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9200" windowHeight="7040"/>
  </bookViews>
  <sheets>
    <sheet name="quick_take" sheetId="9" r:id="rId1"/>
    <sheet name="etca_df2" sheetId="10" r:id="rId2"/>
    <sheet name="sizing_cal" sheetId="1" r:id="rId3"/>
    <sheet name="goal" sheetId="3" r:id="rId4"/>
    <sheet name="quick_take (template)" sheetId="13" r:id="rId5"/>
  </sheets>
  <definedNames>
    <definedName name="_xlnm._FilterDatabase" localSheetId="1" hidden="1">etca_df2!$A$1:$S$1324</definedName>
    <definedName name="_xlnm._FilterDatabase" localSheetId="3" hidden="1">goal!$A$1:$F$121</definedName>
    <definedName name="_xlnm._FilterDatabase" localSheetId="0" hidden="1">quick_take!$A$1:$BA$441</definedName>
    <definedName name="_xlnm._FilterDatabase" localSheetId="4" hidden="1">'quick_take (template)'!$A$1:$BA$441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4" i="3" l="1"/>
  <c r="C4" i="3"/>
  <c r="D4" i="3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B5" i="3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F3" i="3"/>
  <c r="E3" i="3"/>
  <c r="D3" i="3"/>
  <c r="C3" i="3"/>
  <c r="B3" i="3"/>
  <c r="H2" i="1"/>
  <c r="J2" i="1" l="1"/>
  <c r="K2" i="1" s="1"/>
</calcChain>
</file>

<file path=xl/sharedStrings.xml><?xml version="1.0" encoding="utf-8"?>
<sst xmlns="http://schemas.openxmlformats.org/spreadsheetml/2006/main" count="13361" uniqueCount="121">
  <si>
    <t>symbol</t>
  </si>
  <si>
    <t>date</t>
  </si>
  <si>
    <t>close</t>
  </si>
  <si>
    <t>atr</t>
  </si>
  <si>
    <t>capital</t>
  </si>
  <si>
    <t>risk</t>
  </si>
  <si>
    <t>risk_per_share</t>
  </si>
  <si>
    <t>risk_capital</t>
  </si>
  <si>
    <t>num_of_shares</t>
  </si>
  <si>
    <t>risk_allocation</t>
  </si>
  <si>
    <t>plus1</t>
  </si>
  <si>
    <t>plus4</t>
  </si>
  <si>
    <t>period</t>
  </si>
  <si>
    <t>plus2</t>
  </si>
  <si>
    <t>plus3</t>
  </si>
  <si>
    <t>plus5</t>
  </si>
  <si>
    <t>AMZN</t>
  </si>
  <si>
    <t>downsize_risk</t>
  </si>
  <si>
    <t>is_today</t>
  </si>
  <si>
    <t>volume</t>
  </si>
  <si>
    <t>open</t>
  </si>
  <si>
    <t>high</t>
  </si>
  <si>
    <t>low</t>
  </si>
  <si>
    <t>zlema</t>
  </si>
  <si>
    <t>evwma</t>
  </si>
  <si>
    <t>chanExit_short</t>
  </si>
  <si>
    <t>chanExit_long</t>
  </si>
  <si>
    <t>cci</t>
  </si>
  <si>
    <t>rsi</t>
  </si>
  <si>
    <t>macd_diff</t>
  </si>
  <si>
    <t>is_intraday_green_yn_ha</t>
  </si>
  <si>
    <t>red_flag</t>
  </si>
  <si>
    <t>green_flag</t>
  </si>
  <si>
    <t>in_the_buy_yn</t>
  </si>
  <si>
    <t>is_first_buy_yn</t>
  </si>
  <si>
    <t>support1_line</t>
  </si>
  <si>
    <t>support2_line</t>
  </si>
  <si>
    <t>support3_line</t>
  </si>
  <si>
    <t>profit_secure1_line</t>
  </si>
  <si>
    <t>profit_secure2_line</t>
  </si>
  <si>
    <t>profit_secure3_line</t>
  </si>
  <si>
    <t>stop_loss_base_line</t>
  </si>
  <si>
    <t>trailing_stop_loss_yesterday</t>
  </si>
  <si>
    <t>upside_opp</t>
  </si>
  <si>
    <t>message_b</t>
  </si>
  <si>
    <t>message_s</t>
  </si>
  <si>
    <t>message_e0</t>
  </si>
  <si>
    <t>message_e1</t>
  </si>
  <si>
    <t>message_e2</t>
  </si>
  <si>
    <t>AAPL</t>
  </si>
  <si>
    <t>hold</t>
  </si>
  <si>
    <t>AMD</t>
  </si>
  <si>
    <t>buy - evwma</t>
  </si>
  <si>
    <t>BTC-USD</t>
  </si>
  <si>
    <t>DKNG</t>
  </si>
  <si>
    <t>sell - ce_dip</t>
  </si>
  <si>
    <t>sell - evwma</t>
  </si>
  <si>
    <t>GOOGL</t>
  </si>
  <si>
    <t>sell - green flag (msg0)</t>
  </si>
  <si>
    <t>sell - break support (msg1)</t>
  </si>
  <si>
    <t>sell - break support (msg2)</t>
  </si>
  <si>
    <t>buy - macd</t>
  </si>
  <si>
    <t>META</t>
  </si>
  <si>
    <t>NVDA</t>
  </si>
  <si>
    <t>sell - stop-loss (msg0)</t>
  </si>
  <si>
    <t>sell - stop-loss (msg1)</t>
  </si>
  <si>
    <t>sell - stop-loss (msg2)</t>
  </si>
  <si>
    <t>SPY</t>
  </si>
  <si>
    <t>TSLA</t>
  </si>
  <si>
    <t>sell - red flag (msg0)</t>
  </si>
  <si>
    <t>ANET</t>
  </si>
  <si>
    <t>CZR</t>
  </si>
  <si>
    <t>DASH</t>
  </si>
  <si>
    <t>DIS</t>
  </si>
  <si>
    <t>MDB</t>
  </si>
  <si>
    <t>MSFT</t>
  </si>
  <si>
    <t>NFLX</t>
  </si>
  <si>
    <t>ORCL</t>
  </si>
  <si>
    <t>PLUG</t>
  </si>
  <si>
    <t>TGT</t>
  </si>
  <si>
    <t>VRT</t>
  </si>
  <si>
    <t>ZS</t>
  </si>
  <si>
    <t>sell - meet target (msg0)</t>
  </si>
  <si>
    <t>pct_chg1</t>
  </si>
  <si>
    <t>pct_chg3</t>
  </si>
  <si>
    <t>pct_chg5</t>
  </si>
  <si>
    <t>support</t>
  </si>
  <si>
    <t>target_e0</t>
  </si>
  <si>
    <t>target_e1</t>
  </si>
  <si>
    <t>target_e2</t>
  </si>
  <si>
    <t>sell - macd</t>
  </si>
  <si>
    <t>sell - macd_ha</t>
  </si>
  <si>
    <t>sell - red flag flight (msg1)</t>
  </si>
  <si>
    <t>sell - red flag flight (msg2)</t>
  </si>
  <si>
    <t>csp_candle_stick_pattern</t>
  </si>
  <si>
    <t>rsi_oversold_flag</t>
  </si>
  <si>
    <t>cci_oversold_flag</t>
  </si>
  <si>
    <t>macd_flag</t>
  </si>
  <si>
    <t>evwma_flag</t>
  </si>
  <si>
    <t>ce_short_spike_flag</t>
  </si>
  <si>
    <t>ce_long_dip_flag</t>
  </si>
  <si>
    <t>csp_trend_dir</t>
  </si>
  <si>
    <t>rsi_oversold_yn</t>
  </si>
  <si>
    <t>cci_oversold_yn</t>
  </si>
  <si>
    <t>year</t>
  </si>
  <si>
    <t>index</t>
  </si>
  <si>
    <t>start_date</t>
  </si>
  <si>
    <t>end_date</t>
  </si>
  <si>
    <t>net_value_output</t>
  </si>
  <si>
    <t>slow</t>
  </si>
  <si>
    <t>fast</t>
  </si>
  <si>
    <t>macd</t>
  </si>
  <si>
    <t>sig</t>
  </si>
  <si>
    <t>diff</t>
  </si>
  <si>
    <t>flag</t>
  </si>
  <si>
    <t>sell - profit protect</t>
  </si>
  <si>
    <t>buy - macd_ha</t>
  </si>
  <si>
    <t>sell - meet target (msg1)</t>
  </si>
  <si>
    <t>sell - red flag take profit (msg1)</t>
  </si>
  <si>
    <t>sell - meet target (msg2)</t>
  </si>
  <si>
    <t>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</si>
</sst>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#,##0.0"/>
    <numFmt numFmtId="166" formatCode="&quot;$&quot;#,##0.0_);[Red]\(&quot;$&quot;#,##0.0\)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/>
    <xf numFmtId="6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Fill="1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166" fontId="0" fillId="0" borderId="0" xfId="0" applyNumberFormat="1"/>
    <xf numFmtId="4" fontId="0" fillId="0" borderId="0" xfId="0" applyNumberFormat="1" applyAlignment="1">
      <alignment vertical="center" wrapText="1"/>
    </xf>
    <xf numFmtId="166" fontId="0" fillId="2" borderId="0" xfId="0" applyNumberFormat="1" applyFill="1" applyAlignment="1">
      <alignment vertical="center" wrapText="1"/>
    </xf>
    <xf numFmtId="0" fontId="0" fillId="7" borderId="0" xfId="0" applyFill="1" applyAlignment="1">
      <alignment vertical="center" wrapText="1"/>
    </xf>
    <xf numFmtId="4" fontId="0" fillId="6" borderId="0" xfId="0" applyNumberFormat="1" applyFill="1" applyAlignment="1">
      <alignment vertical="center" wrapText="1"/>
    </xf>
    <xf numFmtId="4" fontId="0" fillId="3" borderId="0" xfId="0" applyNumberFormat="1" applyFill="1" applyAlignment="1">
      <alignment vertical="center" wrapText="1"/>
    </xf>
    <xf numFmtId="4" fontId="0" fillId="1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166" fontId="1" fillId="2" borderId="0" xfId="0" applyNumberFormat="1" applyFont="1" applyFill="1" applyAlignment="1">
      <alignment vertical="center" wrapText="1"/>
    </xf>
    <xf numFmtId="166" fontId="0" fillId="0" borderId="0" xfId="0" applyNumberFormat="1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166" fontId="1" fillId="5" borderId="0" xfId="0" applyNumberFormat="1" applyFont="1" applyFill="1" applyAlignment="1">
      <alignment vertical="center" wrapText="1"/>
    </xf>
    <xf numFmtId="0" fontId="0" fillId="0" borderId="0" xfId="0" applyFont="1"/>
    <xf numFmtId="14" fontId="0" fillId="0" borderId="0" xfId="0" applyNumberFormat="1" applyFont="1"/>
    <xf numFmtId="166" fontId="0" fillId="0" borderId="0" xfId="0" applyNumberFormat="1" applyFont="1"/>
    <xf numFmtId="0" fontId="0" fillId="9" borderId="0" xfId="0" applyFont="1" applyFill="1" applyAlignment="1">
      <alignment vertical="center" wrapText="1"/>
    </xf>
    <xf numFmtId="3" fontId="0" fillId="0" borderId="0" xfId="0" applyNumberFormat="1" applyFont="1" applyAlignment="1">
      <alignment vertical="center" wrapText="1"/>
    </xf>
    <xf numFmtId="166" fontId="0" fillId="6" borderId="0" xfId="0" applyNumberFormat="1" applyFont="1" applyFill="1" applyAlignment="1">
      <alignment vertical="center" wrapText="1"/>
    </xf>
    <xf numFmtId="165" fontId="0" fillId="6" borderId="0" xfId="0" applyNumberFormat="1" applyFont="1" applyFill="1" applyAlignment="1">
      <alignment vertical="center" wrapText="1"/>
    </xf>
    <xf numFmtId="4" fontId="0" fillId="6" borderId="0" xfId="0" applyNumberFormat="1" applyFont="1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164" fontId="0" fillId="0" borderId="0" xfId="0" applyNumberFormat="1" applyFont="1" applyAlignment="1">
      <alignment vertical="center" wrapText="1"/>
    </xf>
    <xf numFmtId="3" fontId="0" fillId="0" borderId="0" xfId="0" applyNumberFormat="1" applyFont="1"/>
    <xf numFmtId="165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1" borderId="0" xfId="0" applyFont="1" applyFill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441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RowHeight="14.5" outlineLevelCol="2" x14ac:dyDescent="0.35"/>
  <cols>
    <col min="1" max="5" width="10.6328125" style="36" customWidth="1"/>
    <col min="6" max="7" width="10.6328125" style="36" hidden="1" customWidth="1" outlineLevel="1"/>
    <col min="8" max="8" width="10.6328125" style="36" customWidth="1" collapsed="1"/>
    <col min="9" max="14" width="10.6328125" style="36" customWidth="1"/>
    <col min="15" max="15" width="10.6328125" style="47" hidden="1" customWidth="1" outlineLevel="2"/>
    <col min="16" max="18" width="10.6328125" style="38" hidden="1" customWidth="1" outlineLevel="2"/>
    <col min="19" max="19" width="10.6328125" style="38" customWidth="1" collapsed="1"/>
    <col min="20" max="20" width="10.6328125" style="38" customWidth="1"/>
    <col min="21" max="24" width="10.6328125" style="38" hidden="1" customWidth="1" outlineLevel="2"/>
    <col min="25" max="26" width="10.6328125" style="48" hidden="1" customWidth="1" outlineLevel="2"/>
    <col min="27" max="27" width="10.6328125" style="49" hidden="1" customWidth="1" outlineLevel="2"/>
    <col min="28" max="28" width="10.6328125" style="36" hidden="1" customWidth="1" outlineLevel="1" collapsed="1"/>
    <col min="29" max="29" width="10.6328125" style="36" hidden="1" customWidth="1" outlineLevel="1"/>
    <col min="30" max="32" width="10.6328125" style="50" hidden="1" customWidth="1" outlineLevel="1"/>
    <col min="33" max="33" width="10.6328125" style="36" customWidth="1" collapsed="1"/>
    <col min="34" max="34" width="10.6328125" style="36" customWidth="1"/>
    <col min="35" max="42" width="10.6328125" style="38" hidden="1" customWidth="1" outlineLevel="2"/>
    <col min="43" max="43" width="10.6328125" style="50" hidden="1" customWidth="1" outlineLevel="1" collapsed="1"/>
    <col min="44" max="44" width="10.6328125" style="50" hidden="1" customWidth="1" outlineLevel="1"/>
    <col min="45" max="46" width="10.6328125" style="36" hidden="1" customWidth="1" outlineLevel="1"/>
    <col min="47" max="47" width="10.6328125" style="36" customWidth="1" collapsed="1"/>
    <col min="48" max="49" width="10.6328125" style="36" customWidth="1"/>
    <col min="50" max="53" width="10.6328125" style="38" customWidth="1"/>
    <col min="54" max="16384" width="8.7265625" style="36"/>
  </cols>
  <sheetData>
    <row r="1" spans="1:53" s="30" customFormat="1" ht="43.5" x14ac:dyDescent="0.35">
      <c r="A1" s="30" t="s">
        <v>0</v>
      </c>
      <c r="B1" s="30" t="s">
        <v>1</v>
      </c>
      <c r="C1" s="30" t="s">
        <v>18</v>
      </c>
      <c r="D1" s="55" t="s">
        <v>94</v>
      </c>
      <c r="E1" s="55" t="s">
        <v>101</v>
      </c>
      <c r="F1" s="39" t="s">
        <v>102</v>
      </c>
      <c r="G1" s="39" t="s">
        <v>103</v>
      </c>
      <c r="H1" s="52" t="s">
        <v>97</v>
      </c>
      <c r="I1" s="51" t="s">
        <v>98</v>
      </c>
      <c r="J1" s="51" t="s">
        <v>30</v>
      </c>
      <c r="K1" s="54" t="s">
        <v>99</v>
      </c>
      <c r="L1" s="53" t="s">
        <v>100</v>
      </c>
      <c r="M1" s="51" t="s">
        <v>95</v>
      </c>
      <c r="N1" s="52" t="s">
        <v>96</v>
      </c>
      <c r="O1" s="40" t="s">
        <v>19</v>
      </c>
      <c r="P1" s="32" t="s">
        <v>20</v>
      </c>
      <c r="Q1" s="32" t="s">
        <v>21</v>
      </c>
      <c r="R1" s="32" t="s">
        <v>22</v>
      </c>
      <c r="S1" s="31" t="s">
        <v>2</v>
      </c>
      <c r="T1" s="32" t="s">
        <v>3</v>
      </c>
      <c r="U1" s="41" t="s">
        <v>23</v>
      </c>
      <c r="V1" s="41" t="s">
        <v>24</v>
      </c>
      <c r="W1" s="41" t="s">
        <v>25</v>
      </c>
      <c r="X1" s="41" t="s">
        <v>26</v>
      </c>
      <c r="Y1" s="42" t="s">
        <v>27</v>
      </c>
      <c r="Z1" s="42" t="s">
        <v>28</v>
      </c>
      <c r="AA1" s="43" t="s">
        <v>29</v>
      </c>
      <c r="AB1" s="44" t="s">
        <v>31</v>
      </c>
      <c r="AC1" s="45" t="s">
        <v>32</v>
      </c>
      <c r="AD1" s="46" t="s">
        <v>83</v>
      </c>
      <c r="AE1" s="46" t="s">
        <v>84</v>
      </c>
      <c r="AF1" s="46" t="s">
        <v>85</v>
      </c>
      <c r="AG1" s="30" t="s">
        <v>33</v>
      </c>
      <c r="AH1" s="33" t="s">
        <v>34</v>
      </c>
      <c r="AI1" s="32" t="s">
        <v>35</v>
      </c>
      <c r="AJ1" s="32" t="s">
        <v>36</v>
      </c>
      <c r="AK1" s="32" t="s">
        <v>37</v>
      </c>
      <c r="AL1" s="32" t="s">
        <v>38</v>
      </c>
      <c r="AM1" s="32" t="s">
        <v>39</v>
      </c>
      <c r="AN1" s="32" t="s">
        <v>40</v>
      </c>
      <c r="AO1" s="32" t="s">
        <v>41</v>
      </c>
      <c r="AP1" s="32" t="s">
        <v>42</v>
      </c>
      <c r="AQ1" s="46" t="s">
        <v>17</v>
      </c>
      <c r="AR1" s="46" t="s">
        <v>43</v>
      </c>
      <c r="AS1" s="30" t="s">
        <v>44</v>
      </c>
      <c r="AT1" s="30" t="s">
        <v>45</v>
      </c>
      <c r="AU1" s="34" t="s">
        <v>46</v>
      </c>
      <c r="AV1" s="34" t="s">
        <v>47</v>
      </c>
      <c r="AW1" s="34" t="s">
        <v>48</v>
      </c>
      <c r="AX1" s="31" t="s">
        <v>86</v>
      </c>
      <c r="AY1" s="35" t="s">
        <v>87</v>
      </c>
      <c r="AZ1" s="35" t="s">
        <v>88</v>
      </c>
      <c r="BA1" s="35" t="s">
        <v>89</v>
      </c>
    </row>
    <row r="2" spans="1:53" hidden="1" x14ac:dyDescent="0.35">
      <c r="A2" s="36" t="s">
        <v>49</v>
      </c>
      <c r="B2" s="37">
        <v>45197</v>
      </c>
      <c r="C2" s="36">
        <v>0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-1</v>
      </c>
      <c r="K2" s="36">
        <v>0</v>
      </c>
      <c r="L2" s="36">
        <v>0</v>
      </c>
      <c r="M2" s="36">
        <v>0</v>
      </c>
      <c r="N2" s="36">
        <v>0</v>
      </c>
      <c r="O2" s="47">
        <v>56294419</v>
      </c>
      <c r="P2" s="38">
        <v>169.34</v>
      </c>
      <c r="Q2" s="38">
        <v>172.03</v>
      </c>
      <c r="R2" s="38">
        <v>167.62</v>
      </c>
      <c r="S2" s="38">
        <v>170.69</v>
      </c>
      <c r="T2" s="38">
        <v>3.6473361455822402</v>
      </c>
      <c r="U2" s="38">
        <v>170.60863742990199</v>
      </c>
      <c r="V2" s="38">
        <v>176.05363639677199</v>
      </c>
      <c r="W2" s="38">
        <v>178.56200843674699</v>
      </c>
      <c r="X2" s="38">
        <v>169.35799156325299</v>
      </c>
      <c r="Y2" s="48">
        <v>-113.865251617425</v>
      </c>
      <c r="Z2" s="48">
        <v>37.040575588262499</v>
      </c>
      <c r="AA2" s="49">
        <v>-0.33554510033253399</v>
      </c>
      <c r="AB2" s="36">
        <v>1</v>
      </c>
      <c r="AC2" s="36">
        <v>0</v>
      </c>
      <c r="AD2" s="50">
        <v>1.5255530129671499E-3</v>
      </c>
      <c r="AE2" s="50">
        <v>-3.0611085870059101E-2</v>
      </c>
      <c r="AF2" s="50">
        <v>-1.86281837520842E-2</v>
      </c>
      <c r="AG2" s="36">
        <v>0</v>
      </c>
      <c r="AH2" s="36">
        <v>0</v>
      </c>
      <c r="AI2" s="38">
        <v>174.33733614558199</v>
      </c>
      <c r="AJ2" s="38">
        <v>177.984672291164</v>
      </c>
      <c r="AK2" s="38">
        <v>181.63200843674699</v>
      </c>
      <c r="AL2" s="38">
        <v>175.8107</v>
      </c>
      <c r="AM2" s="38">
        <v>187.75899999999999</v>
      </c>
      <c r="AN2" s="38">
        <v>204.828</v>
      </c>
      <c r="AO2" s="38">
        <v>163.39532770883599</v>
      </c>
      <c r="AP2" s="38">
        <v>163.252660609515</v>
      </c>
      <c r="AQ2" s="50">
        <v>-4.2736377591918E-2</v>
      </c>
      <c r="AR2" s="50">
        <v>6.4104566387876996E-2</v>
      </c>
      <c r="AS2" s="36" t="s">
        <v>50</v>
      </c>
      <c r="AT2" s="36" t="s">
        <v>50</v>
      </c>
      <c r="AU2" s="36" t="s">
        <v>50</v>
      </c>
      <c r="AV2" s="36" t="s">
        <v>50</v>
      </c>
      <c r="AW2" s="36" t="s">
        <v>50</v>
      </c>
      <c r="AX2" s="38">
        <v>163.252660609515</v>
      </c>
      <c r="AY2" s="38">
        <v>174.33733614558199</v>
      </c>
      <c r="AZ2" s="38">
        <v>181.63200843674699</v>
      </c>
      <c r="BA2" s="38">
        <v>204.828</v>
      </c>
    </row>
    <row r="3" spans="1:53" hidden="1" x14ac:dyDescent="0.35">
      <c r="A3" s="36" t="s">
        <v>49</v>
      </c>
      <c r="B3" s="37">
        <v>45198</v>
      </c>
      <c r="C3" s="36">
        <v>0</v>
      </c>
      <c r="D3" s="36">
        <v>-1</v>
      </c>
      <c r="E3" s="36">
        <v>0</v>
      </c>
      <c r="F3" s="36">
        <v>0</v>
      </c>
      <c r="G3" s="36">
        <v>1</v>
      </c>
      <c r="H3" s="36">
        <v>0</v>
      </c>
      <c r="I3" s="36">
        <v>0</v>
      </c>
      <c r="J3" s="36">
        <v>1</v>
      </c>
      <c r="K3" s="36">
        <v>0</v>
      </c>
      <c r="L3" s="36">
        <v>0</v>
      </c>
      <c r="M3" s="36">
        <v>0</v>
      </c>
      <c r="N3" s="36">
        <v>1</v>
      </c>
      <c r="O3" s="47">
        <v>51861083</v>
      </c>
      <c r="P3" s="38">
        <v>172.02</v>
      </c>
      <c r="Q3" s="38">
        <v>173.07</v>
      </c>
      <c r="R3" s="38">
        <v>170.34100000000001</v>
      </c>
      <c r="S3" s="38">
        <v>171.21</v>
      </c>
      <c r="T3" s="38">
        <v>3.5817407066120799</v>
      </c>
      <c r="U3" s="38">
        <v>170.14524880628301</v>
      </c>
      <c r="V3" s="38">
        <v>175.62294108934501</v>
      </c>
      <c r="W3" s="38">
        <v>178.36522211983601</v>
      </c>
      <c r="X3" s="38">
        <v>169.38477788016399</v>
      </c>
      <c r="Y3" s="48">
        <v>-101.117220912977</v>
      </c>
      <c r="Z3" s="48">
        <v>38.279062076766898</v>
      </c>
      <c r="AA3" s="49">
        <v>-0.30220323887788397</v>
      </c>
      <c r="AB3" s="36">
        <v>1</v>
      </c>
      <c r="AC3" s="36">
        <v>0</v>
      </c>
      <c r="AD3" s="50">
        <v>3.0464584920031098E-3</v>
      </c>
      <c r="AE3" s="50">
        <v>-4.3614794138171703E-3</v>
      </c>
      <c r="AF3" s="50">
        <v>-2.0481720922249501E-2</v>
      </c>
      <c r="AG3" s="36">
        <v>0</v>
      </c>
      <c r="AH3" s="36">
        <v>0</v>
      </c>
      <c r="AI3" s="38">
        <v>174.79174070661199</v>
      </c>
      <c r="AJ3" s="38">
        <v>178.373481413224</v>
      </c>
      <c r="AK3" s="38">
        <v>181.95522211983601</v>
      </c>
      <c r="AL3" s="38">
        <v>176.34630000000001</v>
      </c>
      <c r="AM3" s="38">
        <v>188.33099999999999</v>
      </c>
      <c r="AN3" s="38">
        <v>205.452</v>
      </c>
      <c r="AO3" s="38">
        <v>164.04651858677599</v>
      </c>
      <c r="AP3" s="38">
        <v>163.39532770883599</v>
      </c>
      <c r="AQ3" s="50">
        <v>-4.1840321320157497E-2</v>
      </c>
      <c r="AR3" s="50">
        <v>6.2760481980236094E-2</v>
      </c>
      <c r="AS3" s="36" t="s">
        <v>50</v>
      </c>
      <c r="AT3" s="36" t="s">
        <v>50</v>
      </c>
      <c r="AU3" s="36" t="s">
        <v>50</v>
      </c>
      <c r="AV3" s="36" t="s">
        <v>50</v>
      </c>
      <c r="AW3" s="36" t="s">
        <v>50</v>
      </c>
      <c r="AX3" s="38">
        <v>163.39532770883599</v>
      </c>
      <c r="AY3" s="38">
        <v>174.79174070661199</v>
      </c>
      <c r="AZ3" s="38">
        <v>181.95522211983601</v>
      </c>
      <c r="BA3" s="38">
        <v>205.452</v>
      </c>
    </row>
    <row r="4" spans="1:53" hidden="1" x14ac:dyDescent="0.35">
      <c r="A4" s="36" t="s">
        <v>49</v>
      </c>
      <c r="B4" s="37">
        <v>45201</v>
      </c>
      <c r="C4" s="36">
        <v>0</v>
      </c>
      <c r="D4" s="36">
        <v>0</v>
      </c>
      <c r="E4" s="36">
        <v>0</v>
      </c>
      <c r="F4" s="36">
        <v>0</v>
      </c>
      <c r="G4" s="36">
        <v>1</v>
      </c>
      <c r="H4" s="36">
        <v>0</v>
      </c>
      <c r="I4" s="36">
        <v>0</v>
      </c>
      <c r="J4" s="36">
        <v>1</v>
      </c>
      <c r="K4" s="36">
        <v>0</v>
      </c>
      <c r="L4" s="36">
        <v>0</v>
      </c>
      <c r="M4" s="36">
        <v>0</v>
      </c>
      <c r="N4" s="36">
        <v>1</v>
      </c>
      <c r="O4" s="47">
        <v>52164535</v>
      </c>
      <c r="P4" s="38">
        <v>171.22</v>
      </c>
      <c r="Q4" s="38">
        <v>174.3</v>
      </c>
      <c r="R4" s="38">
        <v>170.93</v>
      </c>
      <c r="S4" s="38">
        <v>173.75</v>
      </c>
      <c r="T4" s="38">
        <v>3.5666163704254998</v>
      </c>
      <c r="U4" s="38">
        <v>170.49429447786801</v>
      </c>
      <c r="V4" s="38">
        <v>175.450974843822</v>
      </c>
      <c r="W4" s="38">
        <v>178.31984911127699</v>
      </c>
      <c r="X4" s="38">
        <v>168.995150888723</v>
      </c>
      <c r="Y4" s="48">
        <v>-52.521768750928601</v>
      </c>
      <c r="Z4" s="48">
        <v>44.066877165682598</v>
      </c>
      <c r="AA4" s="49">
        <v>-0.161370065840093</v>
      </c>
      <c r="AB4" s="36">
        <v>0</v>
      </c>
      <c r="AC4" s="36">
        <v>0</v>
      </c>
      <c r="AD4" s="50">
        <v>1.48355820337597E-2</v>
      </c>
      <c r="AE4" s="50">
        <v>1.9480138473273401E-2</v>
      </c>
      <c r="AF4" s="50">
        <v>-1.3232621535665699E-2</v>
      </c>
      <c r="AG4" s="36">
        <v>0</v>
      </c>
      <c r="AH4" s="36">
        <v>0</v>
      </c>
      <c r="AI4" s="38">
        <v>177.31661637042501</v>
      </c>
      <c r="AJ4" s="38">
        <v>180.88323274085101</v>
      </c>
      <c r="AK4" s="38">
        <v>184.44984911127699</v>
      </c>
      <c r="AL4" s="38">
        <v>178.96250000000001</v>
      </c>
      <c r="AM4" s="38">
        <v>191.125</v>
      </c>
      <c r="AN4" s="38">
        <v>208.5</v>
      </c>
      <c r="AO4" s="38">
        <v>166.61676725914899</v>
      </c>
      <c r="AP4" s="38">
        <v>164.04651858677599</v>
      </c>
      <c r="AQ4" s="50">
        <v>-4.1054576925761199E-2</v>
      </c>
      <c r="AR4" s="50">
        <v>6.1581865388641799E-2</v>
      </c>
      <c r="AS4" s="36" t="s">
        <v>50</v>
      </c>
      <c r="AT4" s="36" t="s">
        <v>50</v>
      </c>
      <c r="AU4" s="36" t="s">
        <v>50</v>
      </c>
      <c r="AV4" s="36" t="s">
        <v>50</v>
      </c>
      <c r="AW4" s="36" t="s">
        <v>50</v>
      </c>
      <c r="AX4" s="38">
        <v>164.04651858677599</v>
      </c>
      <c r="AY4" s="38">
        <v>177.31661637042501</v>
      </c>
      <c r="AZ4" s="38">
        <v>184.44984911127699</v>
      </c>
      <c r="BA4" s="38">
        <v>208.5</v>
      </c>
    </row>
    <row r="5" spans="1:53" hidden="1" x14ac:dyDescent="0.35">
      <c r="A5" s="36" t="s">
        <v>49</v>
      </c>
      <c r="B5" s="37">
        <v>45202</v>
      </c>
      <c r="C5" s="36">
        <v>0</v>
      </c>
      <c r="D5" s="36">
        <v>0</v>
      </c>
      <c r="E5" s="36">
        <v>1</v>
      </c>
      <c r="F5" s="36">
        <v>0</v>
      </c>
      <c r="G5" s="36">
        <v>0</v>
      </c>
      <c r="H5" s="36">
        <v>0</v>
      </c>
      <c r="I5" s="36">
        <v>0</v>
      </c>
      <c r="J5" s="36">
        <v>1</v>
      </c>
      <c r="K5" s="36">
        <v>0</v>
      </c>
      <c r="L5" s="36">
        <v>0</v>
      </c>
      <c r="M5" s="36">
        <v>0</v>
      </c>
      <c r="N5" s="36">
        <v>1</v>
      </c>
      <c r="O5" s="47">
        <v>49594613</v>
      </c>
      <c r="P5" s="38">
        <v>172.255</v>
      </c>
      <c r="Q5" s="38">
        <v>173.63</v>
      </c>
      <c r="R5" s="38">
        <v>170.82</v>
      </c>
      <c r="S5" s="38">
        <v>172.4</v>
      </c>
      <c r="T5" s="38">
        <v>3.52114377253797</v>
      </c>
      <c r="U5" s="38">
        <v>170.54624093643699</v>
      </c>
      <c r="V5" s="38">
        <v>175.18359623092999</v>
      </c>
      <c r="W5" s="38">
        <v>178.18343131761401</v>
      </c>
      <c r="X5" s="38">
        <v>169.13156868238599</v>
      </c>
      <c r="Y5" s="48">
        <v>-78.281622911690604</v>
      </c>
      <c r="Z5" s="48">
        <v>41.8221026194906</v>
      </c>
      <c r="AA5" s="49">
        <v>-0.102308435336224</v>
      </c>
      <c r="AB5" s="36">
        <v>0</v>
      </c>
      <c r="AC5" s="36">
        <v>0</v>
      </c>
      <c r="AD5" s="50">
        <v>-7.7697841726618398E-3</v>
      </c>
      <c r="AE5" s="50">
        <v>1.00181615794716E-2</v>
      </c>
      <c r="AF5" s="50">
        <v>2.5587345894393901E-3</v>
      </c>
      <c r="AG5" s="36">
        <v>0</v>
      </c>
      <c r="AH5" s="36">
        <v>0</v>
      </c>
      <c r="AI5" s="38">
        <v>175.92114377253799</v>
      </c>
      <c r="AJ5" s="38">
        <v>179.442287545076</v>
      </c>
      <c r="AK5" s="38">
        <v>182.96343131761401</v>
      </c>
      <c r="AL5" s="38">
        <v>177.572</v>
      </c>
      <c r="AM5" s="38">
        <v>189.64</v>
      </c>
      <c r="AN5" s="38">
        <v>206.88</v>
      </c>
      <c r="AO5" s="38">
        <v>165.35771245492401</v>
      </c>
      <c r="AP5" s="38">
        <v>166.61676725914899</v>
      </c>
      <c r="AQ5" s="50">
        <v>-4.0848535644292E-2</v>
      </c>
      <c r="AR5" s="50">
        <v>6.1272803466438E-2</v>
      </c>
      <c r="AS5" s="36" t="s">
        <v>50</v>
      </c>
      <c r="AT5" s="36" t="s">
        <v>50</v>
      </c>
      <c r="AU5" s="36" t="s">
        <v>50</v>
      </c>
      <c r="AV5" s="36" t="s">
        <v>50</v>
      </c>
      <c r="AW5" s="36" t="s">
        <v>50</v>
      </c>
      <c r="AX5" s="38">
        <v>166.61676725914899</v>
      </c>
      <c r="AY5" s="38">
        <v>175.92114377253799</v>
      </c>
      <c r="AZ5" s="38">
        <v>182.96343131761401</v>
      </c>
      <c r="BA5" s="38">
        <v>206.88</v>
      </c>
    </row>
    <row r="6" spans="1:53" hidden="1" x14ac:dyDescent="0.35">
      <c r="A6" s="36" t="s">
        <v>49</v>
      </c>
      <c r="B6" s="37">
        <v>45203</v>
      </c>
      <c r="C6" s="36">
        <v>0</v>
      </c>
      <c r="D6" s="36">
        <v>0</v>
      </c>
      <c r="E6" s="36">
        <v>1</v>
      </c>
      <c r="F6" s="36">
        <v>0</v>
      </c>
      <c r="G6" s="36">
        <v>0</v>
      </c>
      <c r="H6" s="36">
        <v>0</v>
      </c>
      <c r="I6" s="36">
        <v>0</v>
      </c>
      <c r="J6" s="36">
        <v>1</v>
      </c>
      <c r="K6" s="36">
        <v>0</v>
      </c>
      <c r="L6" s="36">
        <v>0</v>
      </c>
      <c r="M6" s="36">
        <v>0</v>
      </c>
      <c r="N6" s="36">
        <v>1</v>
      </c>
      <c r="O6" s="47">
        <v>53020286</v>
      </c>
      <c r="P6" s="38">
        <v>171.09</v>
      </c>
      <c r="Q6" s="38">
        <v>174.21</v>
      </c>
      <c r="R6" s="38">
        <v>170.97</v>
      </c>
      <c r="S6" s="38">
        <v>173.66</v>
      </c>
      <c r="T6" s="38">
        <v>3.50106207449954</v>
      </c>
      <c r="U6" s="38">
        <v>171.560560766176</v>
      </c>
      <c r="V6" s="38">
        <v>175.03947040241599</v>
      </c>
      <c r="W6" s="38">
        <v>178.123186223499</v>
      </c>
      <c r="X6" s="38">
        <v>169.19181377650099</v>
      </c>
      <c r="Y6" s="48">
        <v>-37.487613385162199</v>
      </c>
      <c r="Z6" s="48">
        <v>44.655803473451698</v>
      </c>
      <c r="AA6" s="49">
        <v>-1.76484463397597E-3</v>
      </c>
      <c r="AB6" s="36">
        <v>0</v>
      </c>
      <c r="AC6" s="36">
        <v>1</v>
      </c>
      <c r="AD6" s="50">
        <v>7.3085846867748903E-3</v>
      </c>
      <c r="AE6" s="50">
        <v>1.4309911804217E-2</v>
      </c>
      <c r="AF6" s="50">
        <v>1.8952062430323199E-2</v>
      </c>
      <c r="AG6" s="36">
        <v>0</v>
      </c>
      <c r="AH6" s="36">
        <v>0</v>
      </c>
      <c r="AI6" s="38">
        <v>177.16106207449999</v>
      </c>
      <c r="AJ6" s="38">
        <v>180.662124148999</v>
      </c>
      <c r="AK6" s="38">
        <v>184.163186223499</v>
      </c>
      <c r="AL6" s="38">
        <v>178.8698</v>
      </c>
      <c r="AM6" s="38">
        <v>191.02600000000001</v>
      </c>
      <c r="AN6" s="38">
        <v>208.392</v>
      </c>
      <c r="AO6" s="38">
        <v>166.65787585100099</v>
      </c>
      <c r="AP6" s="38">
        <v>165.35771245492401</v>
      </c>
      <c r="AQ6" s="50">
        <v>-4.0320880738218899E-2</v>
      </c>
      <c r="AR6" s="50">
        <v>6.0481321107328297E-2</v>
      </c>
      <c r="AS6" s="36" t="s">
        <v>50</v>
      </c>
      <c r="AT6" s="36" t="s">
        <v>50</v>
      </c>
      <c r="AU6" s="36" t="s">
        <v>50</v>
      </c>
      <c r="AV6" s="36" t="s">
        <v>50</v>
      </c>
      <c r="AW6" s="36" t="s">
        <v>50</v>
      </c>
      <c r="AX6" s="38">
        <v>165.35771245492401</v>
      </c>
      <c r="AY6" s="38">
        <v>177.16106207449999</v>
      </c>
      <c r="AZ6" s="38">
        <v>184.163186223499</v>
      </c>
      <c r="BA6" s="38">
        <v>208.392</v>
      </c>
    </row>
    <row r="7" spans="1:53" hidden="1" x14ac:dyDescent="0.35">
      <c r="A7" s="36" t="s">
        <v>49</v>
      </c>
      <c r="B7" s="37">
        <v>45204</v>
      </c>
      <c r="C7" s="36">
        <v>0</v>
      </c>
      <c r="D7" s="36">
        <v>0</v>
      </c>
      <c r="E7" s="36">
        <v>1</v>
      </c>
      <c r="F7" s="36">
        <v>0</v>
      </c>
      <c r="G7" s="36">
        <v>0</v>
      </c>
      <c r="H7" s="36">
        <v>1</v>
      </c>
      <c r="I7" s="36">
        <v>0</v>
      </c>
      <c r="J7" s="36">
        <v>1</v>
      </c>
      <c r="K7" s="36">
        <v>0</v>
      </c>
      <c r="L7" s="36">
        <v>0</v>
      </c>
      <c r="M7" s="36">
        <v>0</v>
      </c>
      <c r="N7" s="36">
        <v>1</v>
      </c>
      <c r="O7" s="47">
        <v>48527918</v>
      </c>
      <c r="P7" s="38">
        <v>173.79</v>
      </c>
      <c r="Q7" s="38">
        <v>175.45</v>
      </c>
      <c r="R7" s="38">
        <v>172.68</v>
      </c>
      <c r="S7" s="38">
        <v>174.91</v>
      </c>
      <c r="T7" s="38">
        <v>3.4488433548924302</v>
      </c>
      <c r="U7" s="38">
        <v>172.96045880868999</v>
      </c>
      <c r="V7" s="38">
        <v>175.02796050237299</v>
      </c>
      <c r="W7" s="38">
        <v>177.96653006467699</v>
      </c>
      <c r="X7" s="38">
        <v>169.34846993532301</v>
      </c>
      <c r="Y7" s="48">
        <v>4.9579546006945199</v>
      </c>
      <c r="Z7" s="48">
        <v>47.393345618478698</v>
      </c>
      <c r="AA7" s="49">
        <v>0.11927718590175999</v>
      </c>
      <c r="AB7" s="36">
        <v>0</v>
      </c>
      <c r="AC7" s="36">
        <v>1</v>
      </c>
      <c r="AD7" s="50">
        <v>7.1979730507888999E-3</v>
      </c>
      <c r="AE7" s="50">
        <v>6.6762589928057404E-3</v>
      </c>
      <c r="AF7" s="50">
        <v>2.4723182377409302E-2</v>
      </c>
      <c r="AG7" s="36">
        <v>0</v>
      </c>
      <c r="AH7" s="36">
        <v>0</v>
      </c>
      <c r="AI7" s="38">
        <v>178.358843354892</v>
      </c>
      <c r="AJ7" s="38">
        <v>181.807686709785</v>
      </c>
      <c r="AK7" s="38">
        <v>185.25653006467701</v>
      </c>
      <c r="AL7" s="38">
        <v>180.15729999999999</v>
      </c>
      <c r="AM7" s="38">
        <v>192.40100000000001</v>
      </c>
      <c r="AN7" s="38">
        <v>209.892</v>
      </c>
      <c r="AO7" s="38">
        <v>168.01231329021499</v>
      </c>
      <c r="AP7" s="38">
        <v>166.65787585100099</v>
      </c>
      <c r="AQ7" s="50">
        <v>-3.9435633810444598E-2</v>
      </c>
      <c r="AR7" s="50">
        <v>5.9153450715666897E-2</v>
      </c>
      <c r="AS7" s="36" t="s">
        <v>50</v>
      </c>
      <c r="AT7" s="36" t="s">
        <v>50</v>
      </c>
      <c r="AU7" s="36" t="s">
        <v>50</v>
      </c>
      <c r="AV7" s="36" t="s">
        <v>50</v>
      </c>
      <c r="AW7" s="36" t="s">
        <v>50</v>
      </c>
      <c r="AX7" s="38">
        <v>166.65787585100099</v>
      </c>
      <c r="AY7" s="38">
        <v>178.358843354892</v>
      </c>
      <c r="AZ7" s="38">
        <v>185.25653006467701</v>
      </c>
      <c r="BA7" s="38">
        <v>209.892</v>
      </c>
    </row>
    <row r="8" spans="1:53" hidden="1" x14ac:dyDescent="0.35">
      <c r="A8" s="36" t="s">
        <v>49</v>
      </c>
      <c r="B8" s="37">
        <v>45205</v>
      </c>
      <c r="C8" s="36">
        <v>0</v>
      </c>
      <c r="D8" s="36">
        <v>0</v>
      </c>
      <c r="E8" s="36">
        <v>1</v>
      </c>
      <c r="F8" s="36">
        <v>0</v>
      </c>
      <c r="G8" s="36">
        <v>0</v>
      </c>
      <c r="H8" s="36">
        <v>1</v>
      </c>
      <c r="I8" s="36">
        <v>1</v>
      </c>
      <c r="J8" s="36">
        <v>1</v>
      </c>
      <c r="K8" s="36">
        <v>0</v>
      </c>
      <c r="L8" s="36">
        <v>0</v>
      </c>
      <c r="M8" s="36">
        <v>0</v>
      </c>
      <c r="N8" s="36">
        <v>1</v>
      </c>
      <c r="O8" s="47">
        <v>57266675</v>
      </c>
      <c r="P8" s="38">
        <v>173.8</v>
      </c>
      <c r="Q8" s="38">
        <v>177.99</v>
      </c>
      <c r="R8" s="38">
        <v>173.18</v>
      </c>
      <c r="S8" s="38">
        <v>177.49</v>
      </c>
      <c r="T8" s="38">
        <v>3.5460688295429699</v>
      </c>
      <c r="U8" s="38">
        <v>174.97310266165499</v>
      </c>
      <c r="V8" s="38">
        <v>175.28599391312801</v>
      </c>
      <c r="W8" s="38">
        <v>178.25820648862901</v>
      </c>
      <c r="X8" s="38">
        <v>169.05679351137101</v>
      </c>
      <c r="Y8" s="48">
        <v>91.054904380015998</v>
      </c>
      <c r="Z8" s="48">
        <v>52.604351608642503</v>
      </c>
      <c r="AA8" s="49">
        <v>0.295157166647669</v>
      </c>
      <c r="AB8" s="36">
        <v>0</v>
      </c>
      <c r="AC8" s="36">
        <v>1</v>
      </c>
      <c r="AD8" s="50">
        <v>1.47504430850152E-2</v>
      </c>
      <c r="AE8" s="50">
        <v>2.9524361948955899E-2</v>
      </c>
      <c r="AF8" s="50">
        <v>3.66801004614217E-2</v>
      </c>
      <c r="AG8" s="36">
        <v>0</v>
      </c>
      <c r="AH8" s="36">
        <v>0</v>
      </c>
      <c r="AI8" s="38">
        <v>181.03606882954301</v>
      </c>
      <c r="AJ8" s="38">
        <v>184.58213765908599</v>
      </c>
      <c r="AK8" s="38">
        <v>188.12820648862899</v>
      </c>
      <c r="AL8" s="38">
        <v>182.81469999999999</v>
      </c>
      <c r="AM8" s="38">
        <v>195.239</v>
      </c>
      <c r="AN8" s="38">
        <v>212.988</v>
      </c>
      <c r="AO8" s="38">
        <v>170.397862340914</v>
      </c>
      <c r="AP8" s="38">
        <v>168.01231329021499</v>
      </c>
      <c r="AQ8" s="50">
        <v>-3.9957956274077097E-2</v>
      </c>
      <c r="AR8" s="50">
        <v>5.9936934411115701E-2</v>
      </c>
      <c r="AS8" s="36" t="s">
        <v>50</v>
      </c>
      <c r="AT8" s="36" t="s">
        <v>50</v>
      </c>
      <c r="AU8" s="36" t="s">
        <v>50</v>
      </c>
      <c r="AV8" s="36" t="s">
        <v>50</v>
      </c>
      <c r="AW8" s="36" t="s">
        <v>50</v>
      </c>
      <c r="AX8" s="38">
        <v>168.01231329021499</v>
      </c>
      <c r="AY8" s="38">
        <v>181.03606882954301</v>
      </c>
      <c r="AZ8" s="38">
        <v>188.12820648862899</v>
      </c>
      <c r="BA8" s="38">
        <v>212.988</v>
      </c>
    </row>
    <row r="9" spans="1:53" hidden="1" x14ac:dyDescent="0.35">
      <c r="A9" s="36" t="s">
        <v>49</v>
      </c>
      <c r="B9" s="37">
        <v>45208</v>
      </c>
      <c r="C9" s="36">
        <v>0</v>
      </c>
      <c r="D9" s="36">
        <v>0</v>
      </c>
      <c r="E9" s="36">
        <v>1</v>
      </c>
      <c r="F9" s="36">
        <v>0</v>
      </c>
      <c r="G9" s="36">
        <v>0</v>
      </c>
      <c r="H9" s="36">
        <v>1</v>
      </c>
      <c r="I9" s="36">
        <v>1</v>
      </c>
      <c r="J9" s="36">
        <v>1</v>
      </c>
      <c r="K9" s="36">
        <v>1</v>
      </c>
      <c r="L9" s="36">
        <v>0</v>
      </c>
      <c r="M9" s="36">
        <v>0</v>
      </c>
      <c r="N9" s="36">
        <v>0</v>
      </c>
      <c r="O9" s="47">
        <v>42390772</v>
      </c>
      <c r="P9" s="38">
        <v>176.81</v>
      </c>
      <c r="Q9" s="38">
        <v>179.05</v>
      </c>
      <c r="R9" s="38">
        <v>175.8</v>
      </c>
      <c r="S9" s="38">
        <v>178.99</v>
      </c>
      <c r="T9" s="38">
        <v>3.5249210560041901</v>
      </c>
      <c r="U9" s="38">
        <v>176.88708399590001</v>
      </c>
      <c r="V9" s="38">
        <v>175.57535383154399</v>
      </c>
      <c r="W9" s="38">
        <v>178.194763168013</v>
      </c>
      <c r="X9" s="38">
        <v>169.120236831987</v>
      </c>
      <c r="Y9" s="48">
        <v>142.18418259023699</v>
      </c>
      <c r="Z9" s="48">
        <v>55.372201836762301</v>
      </c>
      <c r="AA9" s="49">
        <v>0.455612020352887</v>
      </c>
      <c r="AB9" s="36">
        <v>0</v>
      </c>
      <c r="AC9" s="36">
        <v>1</v>
      </c>
      <c r="AD9" s="50">
        <v>8.4511803481886298E-3</v>
      </c>
      <c r="AE9" s="50">
        <v>3.06921570885639E-2</v>
      </c>
      <c r="AF9" s="50">
        <v>3.0158273381294998E-2</v>
      </c>
      <c r="AG9" s="36">
        <v>0</v>
      </c>
      <c r="AH9" s="36">
        <v>0</v>
      </c>
      <c r="AI9" s="38">
        <v>182.514921056004</v>
      </c>
      <c r="AJ9" s="38">
        <v>186.03984211200799</v>
      </c>
      <c r="AK9" s="38">
        <v>189.564763168013</v>
      </c>
      <c r="AL9" s="38">
        <v>184.3597</v>
      </c>
      <c r="AM9" s="38">
        <v>196.88900000000001</v>
      </c>
      <c r="AN9" s="38">
        <v>214.78800000000001</v>
      </c>
      <c r="AO9" s="38">
        <v>171.940157887992</v>
      </c>
      <c r="AP9" s="38">
        <v>170.397862340914</v>
      </c>
      <c r="AQ9" s="50">
        <v>-3.9386793184023598E-2</v>
      </c>
      <c r="AR9" s="50">
        <v>5.9080189776035297E-2</v>
      </c>
      <c r="AS9" s="36" t="s">
        <v>50</v>
      </c>
      <c r="AT9" s="36" t="s">
        <v>50</v>
      </c>
      <c r="AU9" s="36" t="s">
        <v>50</v>
      </c>
      <c r="AV9" s="36" t="s">
        <v>50</v>
      </c>
      <c r="AW9" s="36" t="s">
        <v>50</v>
      </c>
      <c r="AX9" s="38">
        <v>170.397862340914</v>
      </c>
      <c r="AY9" s="38">
        <v>182.514921056004</v>
      </c>
      <c r="AZ9" s="38">
        <v>189.564763168013</v>
      </c>
      <c r="BA9" s="38">
        <v>214.78800000000001</v>
      </c>
    </row>
    <row r="10" spans="1:53" hidden="1" x14ac:dyDescent="0.35">
      <c r="A10" s="36" t="s">
        <v>49</v>
      </c>
      <c r="B10" s="37">
        <v>45209</v>
      </c>
      <c r="C10" s="36">
        <v>0</v>
      </c>
      <c r="D10" s="36">
        <v>0</v>
      </c>
      <c r="E10" s="36">
        <v>1</v>
      </c>
      <c r="F10" s="36">
        <v>0</v>
      </c>
      <c r="G10" s="36">
        <v>0</v>
      </c>
      <c r="H10" s="36">
        <v>1</v>
      </c>
      <c r="I10" s="36">
        <v>1</v>
      </c>
      <c r="J10" s="36">
        <v>1</v>
      </c>
      <c r="K10" s="36">
        <v>1</v>
      </c>
      <c r="L10" s="36">
        <v>0</v>
      </c>
      <c r="M10" s="36">
        <v>0</v>
      </c>
      <c r="N10" s="36">
        <v>0</v>
      </c>
      <c r="O10" s="47">
        <v>43698019</v>
      </c>
      <c r="P10" s="38">
        <v>178.1</v>
      </c>
      <c r="Q10" s="38">
        <v>179.72</v>
      </c>
      <c r="R10" s="38">
        <v>177.95</v>
      </c>
      <c r="S10" s="38">
        <v>178.39</v>
      </c>
      <c r="T10" s="38">
        <v>3.3995695520038902</v>
      </c>
      <c r="U10" s="38">
        <v>178.126705087554</v>
      </c>
      <c r="V10" s="38">
        <v>175.811092765827</v>
      </c>
      <c r="W10" s="38">
        <v>177.81870865601201</v>
      </c>
      <c r="X10" s="38">
        <v>169.521291343988</v>
      </c>
      <c r="Y10" s="48">
        <v>113.401409008157</v>
      </c>
      <c r="Z10" s="48">
        <v>54.013417754778899</v>
      </c>
      <c r="AA10" s="49">
        <v>0.52031876614341099</v>
      </c>
      <c r="AB10" s="36">
        <v>0</v>
      </c>
      <c r="AC10" s="36">
        <v>1</v>
      </c>
      <c r="AD10" s="50">
        <v>-3.3521425777977699E-3</v>
      </c>
      <c r="AE10" s="50">
        <v>1.9895946486764599E-2</v>
      </c>
      <c r="AF10" s="50">
        <v>3.4744779582366499E-2</v>
      </c>
      <c r="AG10" s="36">
        <v>0</v>
      </c>
      <c r="AH10" s="36">
        <v>0</v>
      </c>
      <c r="AI10" s="38">
        <v>181.789569552004</v>
      </c>
      <c r="AJ10" s="38">
        <v>185.18913910400801</v>
      </c>
      <c r="AK10" s="38">
        <v>188.58870865601199</v>
      </c>
      <c r="AL10" s="38">
        <v>183.74170000000001</v>
      </c>
      <c r="AM10" s="38">
        <v>196.22900000000001</v>
      </c>
      <c r="AN10" s="38">
        <v>214.06800000000001</v>
      </c>
      <c r="AO10" s="38">
        <v>171.59086089599199</v>
      </c>
      <c r="AP10" s="38">
        <v>171.940157887992</v>
      </c>
      <c r="AQ10" s="50">
        <v>-3.8113902707594599E-2</v>
      </c>
      <c r="AR10" s="50">
        <v>5.7170854061391697E-2</v>
      </c>
      <c r="AS10" s="36" t="s">
        <v>50</v>
      </c>
      <c r="AT10" s="36" t="s">
        <v>50</v>
      </c>
      <c r="AU10" s="36" t="s">
        <v>50</v>
      </c>
      <c r="AV10" s="36" t="s">
        <v>50</v>
      </c>
      <c r="AW10" s="36" t="s">
        <v>50</v>
      </c>
      <c r="AX10" s="38">
        <v>171.940157887992</v>
      </c>
      <c r="AY10" s="38">
        <v>181.789569552004</v>
      </c>
      <c r="AZ10" s="38">
        <v>188.58870865601199</v>
      </c>
      <c r="BA10" s="38">
        <v>214.06800000000001</v>
      </c>
    </row>
    <row r="11" spans="1:53" hidden="1" x14ac:dyDescent="0.35">
      <c r="A11" s="36" t="s">
        <v>49</v>
      </c>
      <c r="B11" s="37">
        <v>45210</v>
      </c>
      <c r="C11" s="36">
        <v>0</v>
      </c>
      <c r="D11" s="36">
        <v>0</v>
      </c>
      <c r="E11" s="36">
        <v>1</v>
      </c>
      <c r="F11" s="36">
        <v>0</v>
      </c>
      <c r="G11" s="36">
        <v>0</v>
      </c>
      <c r="H11" s="36">
        <v>0</v>
      </c>
      <c r="I11" s="36">
        <v>1</v>
      </c>
      <c r="J11" s="36">
        <v>1</v>
      </c>
      <c r="K11" s="36">
        <v>0</v>
      </c>
      <c r="L11" s="36">
        <v>0</v>
      </c>
      <c r="M11" s="36">
        <v>0</v>
      </c>
      <c r="N11" s="36">
        <v>0</v>
      </c>
      <c r="O11" s="47">
        <v>47551098</v>
      </c>
      <c r="P11" s="38">
        <v>178.2</v>
      </c>
      <c r="Q11" s="38">
        <v>179.85</v>
      </c>
      <c r="R11" s="38">
        <v>177.6</v>
      </c>
      <c r="S11" s="38">
        <v>179.8</v>
      </c>
      <c r="T11" s="38">
        <v>3.3174574411464701</v>
      </c>
      <c r="U11" s="38">
        <v>179.66184961709001</v>
      </c>
      <c r="V11" s="38">
        <v>176.18865738661901</v>
      </c>
      <c r="W11" s="38">
        <v>177.572372323439</v>
      </c>
      <c r="X11" s="38">
        <v>169.897627676561</v>
      </c>
      <c r="Y11" s="48">
        <v>135.23907927214699</v>
      </c>
      <c r="Z11" s="48">
        <v>56.702324753767002</v>
      </c>
      <c r="AA11" s="49">
        <v>0.59343592255598399</v>
      </c>
      <c r="AB11" s="36">
        <v>0</v>
      </c>
      <c r="AC11" s="36">
        <v>1</v>
      </c>
      <c r="AD11" s="50">
        <v>7.9040304949830401E-3</v>
      </c>
      <c r="AE11" s="50">
        <v>1.30148177362105E-2</v>
      </c>
      <c r="AF11" s="50">
        <v>3.5356443625475201E-2</v>
      </c>
      <c r="AG11" s="36">
        <v>0</v>
      </c>
      <c r="AH11" s="36">
        <v>0</v>
      </c>
      <c r="AI11" s="38">
        <v>183.117457441146</v>
      </c>
      <c r="AJ11" s="38">
        <v>186.43491488229299</v>
      </c>
      <c r="AK11" s="38">
        <v>189.752372323439</v>
      </c>
      <c r="AL11" s="38">
        <v>185.19399999999999</v>
      </c>
      <c r="AM11" s="38">
        <v>197.78</v>
      </c>
      <c r="AN11" s="38">
        <v>215.76</v>
      </c>
      <c r="AO11" s="38">
        <v>173.16508511770701</v>
      </c>
      <c r="AP11" s="38">
        <v>171.59086089599199</v>
      </c>
      <c r="AQ11" s="50">
        <v>-3.6901640057246603E-2</v>
      </c>
      <c r="AR11" s="50">
        <v>5.5352460085869998E-2</v>
      </c>
      <c r="AS11" s="36" t="s">
        <v>50</v>
      </c>
      <c r="AT11" s="36" t="s">
        <v>50</v>
      </c>
      <c r="AU11" s="36" t="s">
        <v>50</v>
      </c>
      <c r="AV11" s="36" t="s">
        <v>50</v>
      </c>
      <c r="AW11" s="36" t="s">
        <v>50</v>
      </c>
      <c r="AX11" s="38">
        <v>171.59086089599199</v>
      </c>
      <c r="AY11" s="38">
        <v>183.117457441146</v>
      </c>
      <c r="AZ11" s="38">
        <v>189.752372323439</v>
      </c>
      <c r="BA11" s="38">
        <v>215.76</v>
      </c>
    </row>
    <row r="12" spans="1:53" hidden="1" x14ac:dyDescent="0.35">
      <c r="A12" s="36" t="s">
        <v>49</v>
      </c>
      <c r="B12" s="37">
        <v>45211</v>
      </c>
      <c r="C12" s="36">
        <v>0</v>
      </c>
      <c r="D12" s="36">
        <v>1</v>
      </c>
      <c r="E12" s="36">
        <v>1</v>
      </c>
      <c r="F12" s="36">
        <v>0</v>
      </c>
      <c r="G12" s="36">
        <v>0</v>
      </c>
      <c r="H12" s="36">
        <v>0</v>
      </c>
      <c r="I12" s="36">
        <v>0</v>
      </c>
      <c r="J12" s="36">
        <v>1</v>
      </c>
      <c r="K12" s="36">
        <v>0</v>
      </c>
      <c r="L12" s="36">
        <v>0</v>
      </c>
      <c r="M12" s="36">
        <v>0</v>
      </c>
      <c r="N12" s="36">
        <v>0</v>
      </c>
      <c r="O12" s="47">
        <v>56743119</v>
      </c>
      <c r="P12" s="38">
        <v>180.07</v>
      </c>
      <c r="Q12" s="38">
        <v>182.34</v>
      </c>
      <c r="R12" s="38">
        <v>179.04</v>
      </c>
      <c r="S12" s="38">
        <v>180.71</v>
      </c>
      <c r="T12" s="38">
        <v>3.3162104810645801</v>
      </c>
      <c r="U12" s="38">
        <v>181.020604232164</v>
      </c>
      <c r="V12" s="38">
        <v>176.69889174923799</v>
      </c>
      <c r="W12" s="38">
        <v>177.56863144319399</v>
      </c>
      <c r="X12" s="38">
        <v>172.39136855680599</v>
      </c>
      <c r="Y12" s="48">
        <v>137.986377263772</v>
      </c>
      <c r="Z12" s="48">
        <v>58.3932163119267</v>
      </c>
      <c r="AA12" s="49">
        <v>0.64822889695890595</v>
      </c>
      <c r="AB12" s="36">
        <v>0</v>
      </c>
      <c r="AC12" s="36">
        <v>1</v>
      </c>
      <c r="AD12" s="50">
        <v>5.0611790878754004E-3</v>
      </c>
      <c r="AE12" s="50">
        <v>9.6094753896865705E-3</v>
      </c>
      <c r="AF12" s="50">
        <v>3.3159910811274403E-2</v>
      </c>
      <c r="AG12" s="36">
        <v>0</v>
      </c>
      <c r="AH12" s="36">
        <v>0</v>
      </c>
      <c r="AI12" s="38">
        <v>184.02621048106499</v>
      </c>
      <c r="AJ12" s="38">
        <v>187.34242096212901</v>
      </c>
      <c r="AK12" s="38">
        <v>190.658631443194</v>
      </c>
      <c r="AL12" s="38">
        <v>186.13130000000001</v>
      </c>
      <c r="AM12" s="38">
        <v>198.78100000000001</v>
      </c>
      <c r="AN12" s="38">
        <v>216.852</v>
      </c>
      <c r="AO12" s="38">
        <v>174.077579037871</v>
      </c>
      <c r="AP12" s="38">
        <v>173.16508511770701</v>
      </c>
      <c r="AQ12" s="50">
        <v>-3.6702014067451397E-2</v>
      </c>
      <c r="AR12" s="50">
        <v>5.5053021101177199E-2</v>
      </c>
      <c r="AS12" s="36" t="s">
        <v>50</v>
      </c>
      <c r="AT12" s="36" t="s">
        <v>50</v>
      </c>
      <c r="AU12" s="36" t="s">
        <v>50</v>
      </c>
      <c r="AV12" s="36" t="s">
        <v>50</v>
      </c>
      <c r="AW12" s="36" t="s">
        <v>50</v>
      </c>
      <c r="AX12" s="38">
        <v>173.16508511770701</v>
      </c>
      <c r="AY12" s="38">
        <v>184.02621048106499</v>
      </c>
      <c r="AZ12" s="38">
        <v>190.658631443194</v>
      </c>
      <c r="BA12" s="38">
        <v>216.852</v>
      </c>
    </row>
    <row r="13" spans="1:53" hidden="1" x14ac:dyDescent="0.35">
      <c r="A13" s="36" t="s">
        <v>49</v>
      </c>
      <c r="B13" s="37">
        <v>45212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1</v>
      </c>
      <c r="K13" s="36">
        <v>0</v>
      </c>
      <c r="L13" s="36">
        <v>0</v>
      </c>
      <c r="M13" s="36">
        <v>0</v>
      </c>
      <c r="N13" s="36">
        <v>1</v>
      </c>
      <c r="O13" s="47">
        <v>51456082</v>
      </c>
      <c r="P13" s="38">
        <v>181.42</v>
      </c>
      <c r="Q13" s="38">
        <v>181.93</v>
      </c>
      <c r="R13" s="38">
        <v>178.14</v>
      </c>
      <c r="S13" s="38">
        <v>178.85</v>
      </c>
      <c r="T13" s="38">
        <v>3.35005258955997</v>
      </c>
      <c r="U13" s="38">
        <v>181.107767099044</v>
      </c>
      <c r="V13" s="38">
        <v>176.919203677404</v>
      </c>
      <c r="W13" s="38">
        <v>177.67015776868001</v>
      </c>
      <c r="X13" s="38">
        <v>172.28984223131999</v>
      </c>
      <c r="Y13" s="48">
        <v>80.248367671132996</v>
      </c>
      <c r="Z13" s="48">
        <v>53.770948449529897</v>
      </c>
      <c r="AA13" s="49">
        <v>0.58735168782282199</v>
      </c>
      <c r="AB13" s="36">
        <v>0</v>
      </c>
      <c r="AC13" s="36">
        <v>1</v>
      </c>
      <c r="AD13" s="50">
        <v>-1.02927342150407E-2</v>
      </c>
      <c r="AE13" s="50">
        <v>2.5786198777958901E-3</v>
      </c>
      <c r="AF13" s="50">
        <v>7.6624035156909404E-3</v>
      </c>
      <c r="AG13" s="36">
        <v>0</v>
      </c>
      <c r="AH13" s="36">
        <v>0</v>
      </c>
      <c r="AI13" s="38">
        <v>182.20005258955999</v>
      </c>
      <c r="AJ13" s="38">
        <v>185.55010517912001</v>
      </c>
      <c r="AK13" s="38">
        <v>188.90015776868</v>
      </c>
      <c r="AL13" s="38">
        <v>184.21549999999999</v>
      </c>
      <c r="AM13" s="38">
        <v>196.73500000000001</v>
      </c>
      <c r="AN13" s="38">
        <v>214.62</v>
      </c>
      <c r="AO13" s="38">
        <v>172.14989482088001</v>
      </c>
      <c r="AP13" s="38">
        <v>174.077579037871</v>
      </c>
      <c r="AQ13" s="50">
        <v>-3.7462148052110303E-2</v>
      </c>
      <c r="AR13" s="50">
        <v>5.6193222078165503E-2</v>
      </c>
      <c r="AS13" s="36" t="s">
        <v>50</v>
      </c>
      <c r="AT13" s="36" t="s">
        <v>50</v>
      </c>
      <c r="AU13" s="36" t="s">
        <v>50</v>
      </c>
      <c r="AV13" s="36" t="s">
        <v>50</v>
      </c>
      <c r="AW13" s="36" t="s">
        <v>50</v>
      </c>
      <c r="AX13" s="38">
        <v>174.077579037871</v>
      </c>
      <c r="AY13" s="38">
        <v>182.20005258955999</v>
      </c>
      <c r="AZ13" s="38">
        <v>188.90015776868</v>
      </c>
      <c r="BA13" s="38">
        <v>214.62</v>
      </c>
    </row>
    <row r="14" spans="1:53" hidden="1" x14ac:dyDescent="0.35">
      <c r="A14" s="36" t="s">
        <v>49</v>
      </c>
      <c r="B14" s="37">
        <v>45215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-1</v>
      </c>
      <c r="K14" s="36">
        <v>0</v>
      </c>
      <c r="L14" s="36">
        <v>0</v>
      </c>
      <c r="M14" s="36">
        <v>0</v>
      </c>
      <c r="N14" s="36">
        <v>0</v>
      </c>
      <c r="O14" s="47">
        <v>52516984</v>
      </c>
      <c r="P14" s="38">
        <v>176.75</v>
      </c>
      <c r="Q14" s="38">
        <v>179.07499999999999</v>
      </c>
      <c r="R14" s="38">
        <v>176.51</v>
      </c>
      <c r="S14" s="38">
        <v>178.72</v>
      </c>
      <c r="T14" s="38">
        <v>3.2939774045913999</v>
      </c>
      <c r="U14" s="38">
        <v>180.76090035376299</v>
      </c>
      <c r="V14" s="38">
        <v>177.107308030718</v>
      </c>
      <c r="W14" s="38">
        <v>177.50193221377401</v>
      </c>
      <c r="X14" s="38">
        <v>172.458067786226</v>
      </c>
      <c r="Y14" s="48">
        <v>75.079149706018299</v>
      </c>
      <c r="Z14" s="48">
        <v>53.452473256995702</v>
      </c>
      <c r="AA14" s="49">
        <v>0.51841403373186801</v>
      </c>
      <c r="AB14" s="36">
        <v>0</v>
      </c>
      <c r="AC14" s="36">
        <v>0</v>
      </c>
      <c r="AD14" s="50">
        <v>-7.2686608890128895E-4</v>
      </c>
      <c r="AE14" s="50">
        <v>-6.0066740823137496E-3</v>
      </c>
      <c r="AF14" s="50">
        <v>-1.5084641600089999E-3</v>
      </c>
      <c r="AG14" s="36">
        <v>0</v>
      </c>
      <c r="AH14" s="36">
        <v>0</v>
      </c>
      <c r="AI14" s="38">
        <v>182.013977404591</v>
      </c>
      <c r="AJ14" s="38">
        <v>185.307954809183</v>
      </c>
      <c r="AK14" s="38">
        <v>188.60193221377401</v>
      </c>
      <c r="AL14" s="38">
        <v>184.08160000000001</v>
      </c>
      <c r="AM14" s="38">
        <v>196.59200000000001</v>
      </c>
      <c r="AN14" s="38">
        <v>214.464</v>
      </c>
      <c r="AO14" s="38">
        <v>172.132045190817</v>
      </c>
      <c r="AP14" s="38">
        <v>172.14989482088001</v>
      </c>
      <c r="AQ14" s="50">
        <v>-3.6861877849053301E-2</v>
      </c>
      <c r="AR14" s="50">
        <v>5.5292816773579903E-2</v>
      </c>
      <c r="AS14" s="36" t="s">
        <v>50</v>
      </c>
      <c r="AT14" s="36" t="s">
        <v>50</v>
      </c>
      <c r="AU14" s="36" t="s">
        <v>50</v>
      </c>
      <c r="AV14" s="36" t="s">
        <v>50</v>
      </c>
      <c r="AW14" s="36" t="s">
        <v>50</v>
      </c>
      <c r="AX14" s="38">
        <v>172.14989482088001</v>
      </c>
      <c r="AY14" s="38">
        <v>182.013977404591</v>
      </c>
      <c r="AZ14" s="38">
        <v>188.60193221377401</v>
      </c>
      <c r="BA14" s="38">
        <v>214.464</v>
      </c>
    </row>
    <row r="15" spans="1:53" hidden="1" x14ac:dyDescent="0.35">
      <c r="A15" s="36" t="s">
        <v>49</v>
      </c>
      <c r="B15" s="37">
        <v>45216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-1</v>
      </c>
      <c r="K15" s="36">
        <v>0</v>
      </c>
      <c r="L15" s="36">
        <v>0</v>
      </c>
      <c r="M15" s="36">
        <v>0</v>
      </c>
      <c r="N15" s="36">
        <v>0</v>
      </c>
      <c r="O15" s="47">
        <v>57549350</v>
      </c>
      <c r="P15" s="38">
        <v>176.64500000000001</v>
      </c>
      <c r="Q15" s="38">
        <v>178.42</v>
      </c>
      <c r="R15" s="38">
        <v>174.8</v>
      </c>
      <c r="S15" s="38">
        <v>177.15</v>
      </c>
      <c r="T15" s="38">
        <v>3.3386933042634399</v>
      </c>
      <c r="U15" s="38">
        <v>179.82437301671499</v>
      </c>
      <c r="V15" s="38">
        <v>177.112118677696</v>
      </c>
      <c r="W15" s="38">
        <v>177.63607991279</v>
      </c>
      <c r="X15" s="38">
        <v>172.32392008721001</v>
      </c>
      <c r="Y15" s="48">
        <v>41.527623285134602</v>
      </c>
      <c r="Z15" s="48">
        <v>49.629438412963196</v>
      </c>
      <c r="AA15" s="49">
        <v>0.39512480194426203</v>
      </c>
      <c r="AB15" s="36">
        <v>0</v>
      </c>
      <c r="AC15" s="36">
        <v>0</v>
      </c>
      <c r="AD15" s="50">
        <v>-8.7846911369740006E-3</v>
      </c>
      <c r="AE15" s="50">
        <v>-1.9700071938465E-2</v>
      </c>
      <c r="AF15" s="50">
        <v>-6.95106227927564E-3</v>
      </c>
      <c r="AG15" s="36">
        <v>0</v>
      </c>
      <c r="AH15" s="36">
        <v>0</v>
      </c>
      <c r="AI15" s="38">
        <v>180.48869330426299</v>
      </c>
      <c r="AJ15" s="38">
        <v>183.82738660852701</v>
      </c>
      <c r="AK15" s="38">
        <v>187.16607991279</v>
      </c>
      <c r="AL15" s="38">
        <v>182.46449999999999</v>
      </c>
      <c r="AM15" s="38">
        <v>194.86500000000001</v>
      </c>
      <c r="AN15" s="38">
        <v>212.58</v>
      </c>
      <c r="AO15" s="38">
        <v>170.472613391473</v>
      </c>
      <c r="AP15" s="38">
        <v>172.132045190817</v>
      </c>
      <c r="AQ15" s="50">
        <v>-3.7693404507631298E-2</v>
      </c>
      <c r="AR15" s="50">
        <v>5.6540106761447002E-2</v>
      </c>
      <c r="AS15" s="36" t="s">
        <v>50</v>
      </c>
      <c r="AT15" s="36" t="s">
        <v>50</v>
      </c>
      <c r="AU15" s="36" t="s">
        <v>50</v>
      </c>
      <c r="AV15" s="36" t="s">
        <v>50</v>
      </c>
      <c r="AW15" s="36" t="s">
        <v>50</v>
      </c>
      <c r="AX15" s="38">
        <v>172.132045190817</v>
      </c>
      <c r="AY15" s="38">
        <v>180.48869330426299</v>
      </c>
      <c r="AZ15" s="38">
        <v>187.16607991279</v>
      </c>
      <c r="BA15" s="38">
        <v>212.58</v>
      </c>
    </row>
    <row r="16" spans="1:53" hidden="1" x14ac:dyDescent="0.35">
      <c r="A16" s="36" t="s">
        <v>49</v>
      </c>
      <c r="B16" s="37">
        <v>45217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-1</v>
      </c>
      <c r="J16" s="36">
        <v>-1</v>
      </c>
      <c r="K16" s="36">
        <v>0</v>
      </c>
      <c r="L16" s="36">
        <v>0</v>
      </c>
      <c r="M16" s="36">
        <v>0</v>
      </c>
      <c r="N16" s="36">
        <v>0</v>
      </c>
      <c r="O16" s="47">
        <v>54764375</v>
      </c>
      <c r="P16" s="38">
        <v>175.58</v>
      </c>
      <c r="Q16" s="38">
        <v>177.57499999999999</v>
      </c>
      <c r="R16" s="38">
        <v>175.11</v>
      </c>
      <c r="S16" s="38">
        <v>175.84</v>
      </c>
      <c r="T16" s="38">
        <v>3.2762866396731898</v>
      </c>
      <c r="U16" s="38">
        <v>178.50812337731199</v>
      </c>
      <c r="V16" s="38">
        <v>176.97617404349899</v>
      </c>
      <c r="W16" s="38">
        <v>180.16985991902001</v>
      </c>
      <c r="X16" s="38">
        <v>172.51114008098</v>
      </c>
      <c r="Y16" s="48">
        <v>8.6572112727968502</v>
      </c>
      <c r="Z16" s="48">
        <v>46.632450341146203</v>
      </c>
      <c r="AA16" s="49">
        <v>0.25266524197939</v>
      </c>
      <c r="AB16" s="36">
        <v>1</v>
      </c>
      <c r="AC16" s="36">
        <v>0</v>
      </c>
      <c r="AD16" s="50">
        <v>-7.3948631103584704E-3</v>
      </c>
      <c r="AE16" s="50">
        <v>-1.6829745596868801E-2</v>
      </c>
      <c r="AF16" s="50">
        <v>-2.20244716351502E-2</v>
      </c>
      <c r="AG16" s="36">
        <v>0</v>
      </c>
      <c r="AH16" s="36">
        <v>0</v>
      </c>
      <c r="AI16" s="38">
        <v>179.11628663967301</v>
      </c>
      <c r="AJ16" s="38">
        <v>182.39257327934601</v>
      </c>
      <c r="AK16" s="38">
        <v>185.66885991902001</v>
      </c>
      <c r="AL16" s="38">
        <v>181.11519999999999</v>
      </c>
      <c r="AM16" s="38">
        <v>193.42400000000001</v>
      </c>
      <c r="AN16" s="38">
        <v>211.00800000000001</v>
      </c>
      <c r="AO16" s="38">
        <v>169.287426720654</v>
      </c>
      <c r="AP16" s="38">
        <v>170.472613391473</v>
      </c>
      <c r="AQ16" s="50">
        <v>-3.7264406729676798E-2</v>
      </c>
      <c r="AR16" s="50">
        <v>5.5896610094515298E-2</v>
      </c>
      <c r="AS16" s="36" t="s">
        <v>50</v>
      </c>
      <c r="AT16" s="36" t="s">
        <v>50</v>
      </c>
      <c r="AU16" s="36" t="s">
        <v>50</v>
      </c>
      <c r="AV16" s="36" t="s">
        <v>50</v>
      </c>
      <c r="AW16" s="36" t="s">
        <v>50</v>
      </c>
      <c r="AX16" s="38">
        <v>170.472613391473</v>
      </c>
      <c r="AY16" s="38">
        <v>179.11628663967301</v>
      </c>
      <c r="AZ16" s="38">
        <v>185.66885991902001</v>
      </c>
      <c r="BA16" s="38">
        <v>211.00800000000001</v>
      </c>
    </row>
    <row r="17" spans="1:53" hidden="1" x14ac:dyDescent="0.35">
      <c r="A17" s="36" t="s">
        <v>49</v>
      </c>
      <c r="B17" s="37">
        <v>45218</v>
      </c>
      <c r="C17" s="36">
        <v>0</v>
      </c>
      <c r="D17" s="36">
        <v>0</v>
      </c>
      <c r="E17" s="36">
        <v>-1</v>
      </c>
      <c r="F17" s="36">
        <v>0</v>
      </c>
      <c r="G17" s="36">
        <v>0</v>
      </c>
      <c r="H17" s="36">
        <v>0</v>
      </c>
      <c r="I17" s="36">
        <v>-1</v>
      </c>
      <c r="J17" s="36">
        <v>-1</v>
      </c>
      <c r="K17" s="36">
        <v>0</v>
      </c>
      <c r="L17" s="36">
        <v>0</v>
      </c>
      <c r="M17" s="36">
        <v>0</v>
      </c>
      <c r="N17" s="36">
        <v>0</v>
      </c>
      <c r="O17" s="47">
        <v>59302863</v>
      </c>
      <c r="P17" s="38">
        <v>176.04</v>
      </c>
      <c r="Q17" s="38">
        <v>177.84</v>
      </c>
      <c r="R17" s="38">
        <v>175.19</v>
      </c>
      <c r="S17" s="38">
        <v>175.46</v>
      </c>
      <c r="T17" s="38">
        <v>3.2315518796965401</v>
      </c>
      <c r="U17" s="38">
        <v>177.08210094507399</v>
      </c>
      <c r="V17" s="38">
        <v>176.804334016903</v>
      </c>
      <c r="W17" s="38">
        <v>180.51465563908999</v>
      </c>
      <c r="X17" s="38">
        <v>172.64534436091</v>
      </c>
      <c r="Y17" s="48">
        <v>-2.6282537275688602</v>
      </c>
      <c r="Z17" s="48">
        <v>45.769045472979798</v>
      </c>
      <c r="AA17" s="49">
        <v>0.13847981215671701</v>
      </c>
      <c r="AB17" s="36">
        <v>1</v>
      </c>
      <c r="AC17" s="36">
        <v>0</v>
      </c>
      <c r="AD17" s="50">
        <v>-2.1610555050045198E-3</v>
      </c>
      <c r="AE17" s="50">
        <v>-1.8240823634735899E-2</v>
      </c>
      <c r="AF17" s="50">
        <v>-2.90520723811632E-2</v>
      </c>
      <c r="AG17" s="36">
        <v>0</v>
      </c>
      <c r="AH17" s="36">
        <v>0</v>
      </c>
      <c r="AI17" s="38">
        <v>178.69155187969699</v>
      </c>
      <c r="AJ17" s="38">
        <v>181.923103759393</v>
      </c>
      <c r="AK17" s="38">
        <v>185.15465563909001</v>
      </c>
      <c r="AL17" s="38">
        <v>180.72380000000001</v>
      </c>
      <c r="AM17" s="38">
        <v>193.006</v>
      </c>
      <c r="AN17" s="38">
        <v>210.55199999999999</v>
      </c>
      <c r="AO17" s="38">
        <v>168.99689624060699</v>
      </c>
      <c r="AP17" s="38">
        <v>169.287426720654</v>
      </c>
      <c r="AQ17" s="50">
        <v>-3.6835197534441297E-2</v>
      </c>
      <c r="AR17" s="50">
        <v>5.5252796301661897E-2</v>
      </c>
      <c r="AS17" s="36" t="s">
        <v>50</v>
      </c>
      <c r="AT17" s="36" t="s">
        <v>50</v>
      </c>
      <c r="AU17" s="36" t="s">
        <v>50</v>
      </c>
      <c r="AV17" s="36" t="s">
        <v>50</v>
      </c>
      <c r="AW17" s="36" t="s">
        <v>50</v>
      </c>
      <c r="AX17" s="38">
        <v>169.287426720654</v>
      </c>
      <c r="AY17" s="38">
        <v>178.69155187969699</v>
      </c>
      <c r="AZ17" s="38">
        <v>185.15465563909001</v>
      </c>
      <c r="BA17" s="38">
        <v>210.55199999999999</v>
      </c>
    </row>
    <row r="18" spans="1:53" hidden="1" x14ac:dyDescent="0.35">
      <c r="A18" s="36" t="s">
        <v>49</v>
      </c>
      <c r="B18" s="37">
        <v>45219</v>
      </c>
      <c r="C18" s="36">
        <v>0</v>
      </c>
      <c r="D18" s="36">
        <v>0</v>
      </c>
      <c r="E18" s="36">
        <v>-1</v>
      </c>
      <c r="F18" s="36">
        <v>0</v>
      </c>
      <c r="G18" s="36">
        <v>0</v>
      </c>
      <c r="H18" s="36">
        <v>-1</v>
      </c>
      <c r="I18" s="36">
        <v>-1</v>
      </c>
      <c r="J18" s="36">
        <v>-1</v>
      </c>
      <c r="K18" s="36">
        <v>0</v>
      </c>
      <c r="L18" s="36">
        <v>0</v>
      </c>
      <c r="M18" s="36">
        <v>0</v>
      </c>
      <c r="N18" s="36">
        <v>0</v>
      </c>
      <c r="O18" s="47">
        <v>64244028</v>
      </c>
      <c r="P18" s="38">
        <v>175.31</v>
      </c>
      <c r="Q18" s="38">
        <v>175.42</v>
      </c>
      <c r="R18" s="38">
        <v>172.64</v>
      </c>
      <c r="S18" s="38">
        <v>172.88</v>
      </c>
      <c r="T18" s="38">
        <v>3.2021553168610701</v>
      </c>
      <c r="U18" s="38">
        <v>175.06353713687801</v>
      </c>
      <c r="V18" s="38">
        <v>176.32883969690499</v>
      </c>
      <c r="W18" s="38">
        <v>180.42646595058301</v>
      </c>
      <c r="X18" s="38">
        <v>172.73353404941699</v>
      </c>
      <c r="Y18" s="48">
        <v>-63.130296933112</v>
      </c>
      <c r="Z18" s="48">
        <v>40.311736353520097</v>
      </c>
      <c r="AA18" s="49">
        <v>-3.1899950747429399E-2</v>
      </c>
      <c r="AB18" s="36">
        <v>1</v>
      </c>
      <c r="AC18" s="36">
        <v>0</v>
      </c>
      <c r="AD18" s="50">
        <v>-1.47042060868575E-2</v>
      </c>
      <c r="AE18" s="50">
        <v>-2.41038667795654E-2</v>
      </c>
      <c r="AF18" s="50">
        <v>-3.3379927313391101E-2</v>
      </c>
      <c r="AG18" s="36">
        <v>0</v>
      </c>
      <c r="AH18" s="36">
        <v>0</v>
      </c>
      <c r="AI18" s="38">
        <v>176.08215531686099</v>
      </c>
      <c r="AJ18" s="38">
        <v>179.28431063372199</v>
      </c>
      <c r="AK18" s="38">
        <v>182.48646595058301</v>
      </c>
      <c r="AL18" s="38">
        <v>178.06639999999999</v>
      </c>
      <c r="AM18" s="38">
        <v>190.16800000000001</v>
      </c>
      <c r="AN18" s="38">
        <v>207.45599999999999</v>
      </c>
      <c r="AO18" s="38">
        <v>166.475689366278</v>
      </c>
      <c r="AP18" s="38">
        <v>168.99689624060699</v>
      </c>
      <c r="AQ18" s="50">
        <v>-3.7044832448647202E-2</v>
      </c>
      <c r="AR18" s="50">
        <v>5.5567248672970901E-2</v>
      </c>
      <c r="AS18" s="36" t="s">
        <v>50</v>
      </c>
      <c r="AT18" s="36" t="s">
        <v>50</v>
      </c>
      <c r="AU18" s="36" t="s">
        <v>50</v>
      </c>
      <c r="AV18" s="36" t="s">
        <v>50</v>
      </c>
      <c r="AW18" s="36" t="s">
        <v>50</v>
      </c>
      <c r="AX18" s="38">
        <v>168.99689624060699</v>
      </c>
      <c r="AY18" s="38">
        <v>176.08215531686099</v>
      </c>
      <c r="AZ18" s="38">
        <v>182.48646595058301</v>
      </c>
      <c r="BA18" s="38">
        <v>207.45599999999999</v>
      </c>
    </row>
    <row r="19" spans="1:53" hidden="1" x14ac:dyDescent="0.35">
      <c r="A19" s="36" t="s">
        <v>49</v>
      </c>
      <c r="B19" s="37">
        <v>45222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-1</v>
      </c>
      <c r="I19" s="36">
        <v>-1</v>
      </c>
      <c r="J19" s="36">
        <v>-1</v>
      </c>
      <c r="K19" s="36">
        <v>0</v>
      </c>
      <c r="L19" s="36">
        <v>0</v>
      </c>
      <c r="M19" s="36">
        <v>0</v>
      </c>
      <c r="N19" s="36">
        <v>0</v>
      </c>
      <c r="O19" s="47">
        <v>55980109</v>
      </c>
      <c r="P19" s="38">
        <v>170.91</v>
      </c>
      <c r="Q19" s="38">
        <v>174.01</v>
      </c>
      <c r="R19" s="38">
        <v>169.93</v>
      </c>
      <c r="S19" s="38">
        <v>173</v>
      </c>
      <c r="T19" s="38">
        <v>3.26485850851385</v>
      </c>
      <c r="U19" s="38">
        <v>173.63653038471901</v>
      </c>
      <c r="V19" s="38">
        <v>175.986164552048</v>
      </c>
      <c r="W19" s="38">
        <v>179.72457552554201</v>
      </c>
      <c r="X19" s="38">
        <v>172.545424474458</v>
      </c>
      <c r="Y19" s="48">
        <v>-54.609803574586799</v>
      </c>
      <c r="Z19" s="48">
        <v>40.666105398686497</v>
      </c>
      <c r="AA19" s="49">
        <v>-0.131214380427355</v>
      </c>
      <c r="AB19" s="36">
        <v>1</v>
      </c>
      <c r="AC19" s="36">
        <v>0</v>
      </c>
      <c r="AD19" s="50">
        <v>6.9412309116152597E-4</v>
      </c>
      <c r="AE19" s="50">
        <v>-1.6151046405823499E-2</v>
      </c>
      <c r="AF19" s="50">
        <v>-3.2005371530886298E-2</v>
      </c>
      <c r="AG19" s="36">
        <v>0</v>
      </c>
      <c r="AH19" s="36">
        <v>0</v>
      </c>
      <c r="AI19" s="38">
        <v>176.26485850851401</v>
      </c>
      <c r="AJ19" s="38">
        <v>179.52971701702799</v>
      </c>
      <c r="AK19" s="38">
        <v>182.794575525542</v>
      </c>
      <c r="AL19" s="38">
        <v>178.19</v>
      </c>
      <c r="AM19" s="38">
        <v>190.3</v>
      </c>
      <c r="AN19" s="38">
        <v>207.6</v>
      </c>
      <c r="AO19" s="38">
        <v>166.47028298297201</v>
      </c>
      <c r="AP19" s="38">
        <v>166.475689366278</v>
      </c>
      <c r="AQ19" s="50">
        <v>-3.7744029000160197E-2</v>
      </c>
      <c r="AR19" s="50">
        <v>5.6616043500240201E-2</v>
      </c>
      <c r="AS19" s="36" t="s">
        <v>50</v>
      </c>
      <c r="AT19" s="36" t="s">
        <v>50</v>
      </c>
      <c r="AU19" s="36" t="s">
        <v>50</v>
      </c>
      <c r="AV19" s="36" t="s">
        <v>50</v>
      </c>
      <c r="AW19" s="36" t="s">
        <v>50</v>
      </c>
      <c r="AX19" s="38">
        <v>166.475689366278</v>
      </c>
      <c r="AY19" s="38">
        <v>176.26485850851401</v>
      </c>
      <c r="AZ19" s="38">
        <v>182.794575525542</v>
      </c>
      <c r="BA19" s="38">
        <v>207.6</v>
      </c>
    </row>
    <row r="20" spans="1:53" hidden="1" x14ac:dyDescent="0.35">
      <c r="A20" s="36" t="s">
        <v>49</v>
      </c>
      <c r="B20" s="37">
        <v>45223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-1</v>
      </c>
      <c r="I20" s="36">
        <v>0</v>
      </c>
      <c r="J20" s="36">
        <v>-1</v>
      </c>
      <c r="K20" s="36">
        <v>0</v>
      </c>
      <c r="L20" s="36">
        <v>0</v>
      </c>
      <c r="M20" s="36">
        <v>0</v>
      </c>
      <c r="N20" s="36">
        <v>0</v>
      </c>
      <c r="O20" s="47">
        <v>43816644</v>
      </c>
      <c r="P20" s="38">
        <v>173.05</v>
      </c>
      <c r="Q20" s="38">
        <v>173.67</v>
      </c>
      <c r="R20" s="38">
        <v>171.45</v>
      </c>
      <c r="S20" s="38">
        <v>173.44</v>
      </c>
      <c r="T20" s="38">
        <v>3.1902257579057198</v>
      </c>
      <c r="U20" s="38">
        <v>172.78352486022399</v>
      </c>
      <c r="V20" s="38">
        <v>175.781054551366</v>
      </c>
      <c r="W20" s="38">
        <v>179.500677273717</v>
      </c>
      <c r="X20" s="38">
        <v>172.76932272628301</v>
      </c>
      <c r="Y20" s="48">
        <v>-47.210612393238598</v>
      </c>
      <c r="Z20" s="48">
        <v>42.025238279462997</v>
      </c>
      <c r="AA20" s="49">
        <v>-0.168724790828294</v>
      </c>
      <c r="AB20" s="36">
        <v>1</v>
      </c>
      <c r="AC20" s="36">
        <v>0</v>
      </c>
      <c r="AD20" s="50">
        <v>2.5433526011560599E-3</v>
      </c>
      <c r="AE20" s="50">
        <v>-1.15125954633535E-2</v>
      </c>
      <c r="AF20" s="50">
        <v>-2.09427039232289E-2</v>
      </c>
      <c r="AG20" s="36">
        <v>0</v>
      </c>
      <c r="AH20" s="36">
        <v>0</v>
      </c>
      <c r="AI20" s="38">
        <v>176.630225757906</v>
      </c>
      <c r="AJ20" s="38">
        <v>179.82045151581099</v>
      </c>
      <c r="AK20" s="38">
        <v>183.01067727371699</v>
      </c>
      <c r="AL20" s="38">
        <v>178.64320000000001</v>
      </c>
      <c r="AM20" s="38">
        <v>190.78399999999999</v>
      </c>
      <c r="AN20" s="38">
        <v>208.12799999999999</v>
      </c>
      <c r="AO20" s="38">
        <v>167.05954848418901</v>
      </c>
      <c r="AP20" s="38">
        <v>166.47028298297201</v>
      </c>
      <c r="AQ20" s="50">
        <v>-3.6787658647436799E-2</v>
      </c>
      <c r="AR20" s="50">
        <v>5.5181487971155199E-2</v>
      </c>
      <c r="AS20" s="36" t="s">
        <v>50</v>
      </c>
      <c r="AT20" s="36" t="s">
        <v>50</v>
      </c>
      <c r="AU20" s="36" t="s">
        <v>50</v>
      </c>
      <c r="AV20" s="36" t="s">
        <v>50</v>
      </c>
      <c r="AW20" s="36" t="s">
        <v>50</v>
      </c>
      <c r="AX20" s="38">
        <v>166.47028298297201</v>
      </c>
      <c r="AY20" s="38">
        <v>176.630225757906</v>
      </c>
      <c r="AZ20" s="38">
        <v>183.01067727371699</v>
      </c>
      <c r="BA20" s="38">
        <v>208.12799999999999</v>
      </c>
    </row>
    <row r="21" spans="1:53" x14ac:dyDescent="0.35">
      <c r="A21" s="36" t="s">
        <v>49</v>
      </c>
      <c r="B21" s="37">
        <v>45224</v>
      </c>
      <c r="C21" s="36">
        <v>1</v>
      </c>
      <c r="D21" s="36">
        <v>-1</v>
      </c>
      <c r="E21" s="36">
        <v>-1</v>
      </c>
      <c r="F21" s="36">
        <v>0</v>
      </c>
      <c r="G21" s="36">
        <v>0</v>
      </c>
      <c r="H21" s="36">
        <v>-1</v>
      </c>
      <c r="I21" s="36">
        <v>0</v>
      </c>
      <c r="J21" s="36">
        <v>-1</v>
      </c>
      <c r="K21" s="36">
        <v>0</v>
      </c>
      <c r="L21" s="36">
        <v>1</v>
      </c>
      <c r="M21" s="36">
        <v>0</v>
      </c>
      <c r="N21" s="36">
        <v>0</v>
      </c>
      <c r="O21" s="47">
        <v>56688624</v>
      </c>
      <c r="P21" s="38">
        <v>171.78</v>
      </c>
      <c r="Q21" s="38">
        <v>173.06</v>
      </c>
      <c r="R21" s="38">
        <v>170.65</v>
      </c>
      <c r="S21" s="38">
        <v>171.1</v>
      </c>
      <c r="T21" s="38">
        <v>3.1616382037695998</v>
      </c>
      <c r="U21" s="38">
        <v>171.49652034018399</v>
      </c>
      <c r="V21" s="38">
        <v>175.301248569432</v>
      </c>
      <c r="W21" s="38">
        <v>179.414914611309</v>
      </c>
      <c r="X21" s="38">
        <v>172.85508538869101</v>
      </c>
      <c r="Y21" s="48">
        <v>-106.00932057885601</v>
      </c>
      <c r="Z21" s="48">
        <v>37.1512908953327</v>
      </c>
      <c r="AA21" s="49">
        <v>-0.266344701408391</v>
      </c>
      <c r="AB21" s="36">
        <v>1</v>
      </c>
      <c r="AC21" s="36">
        <v>0</v>
      </c>
      <c r="AD21" s="50">
        <v>-1.34916974169742E-2</v>
      </c>
      <c r="AE21" s="50">
        <v>-1.02961591855622E-2</v>
      </c>
      <c r="AF21" s="50">
        <v>-2.69563239308463E-2</v>
      </c>
      <c r="AG21" s="36">
        <v>0</v>
      </c>
      <c r="AH21" s="36">
        <v>0</v>
      </c>
      <c r="AI21" s="38">
        <v>174.26163820376999</v>
      </c>
      <c r="AJ21" s="38">
        <v>177.42327640753899</v>
      </c>
      <c r="AK21" s="38">
        <v>180.58491461130899</v>
      </c>
      <c r="AL21" s="38">
        <v>176.233</v>
      </c>
      <c r="AM21" s="38">
        <v>188.21</v>
      </c>
      <c r="AN21" s="38">
        <v>205.32</v>
      </c>
      <c r="AO21" s="38">
        <v>164.776723592461</v>
      </c>
      <c r="AP21" s="38">
        <v>167.05954848418901</v>
      </c>
      <c r="AQ21" s="50">
        <v>-3.6956612551368798E-2</v>
      </c>
      <c r="AR21" s="50">
        <v>5.5434918827053203E-2</v>
      </c>
      <c r="AS21" s="36" t="s">
        <v>50</v>
      </c>
      <c r="AT21" s="36" t="s">
        <v>90</v>
      </c>
      <c r="AU21" s="36" t="s">
        <v>90</v>
      </c>
      <c r="AV21" s="36" t="s">
        <v>90</v>
      </c>
      <c r="AW21" s="36" t="s">
        <v>90</v>
      </c>
      <c r="AX21" s="38">
        <v>167.05954848418901</v>
      </c>
      <c r="AY21" s="38">
        <v>174.26163820376999</v>
      </c>
      <c r="AZ21" s="38">
        <v>180.58491461130899</v>
      </c>
      <c r="BA21" s="38">
        <v>205.32</v>
      </c>
    </row>
    <row r="22" spans="1:53" hidden="1" x14ac:dyDescent="0.35">
      <c r="A22" s="36" t="s">
        <v>51</v>
      </c>
      <c r="B22" s="37">
        <v>45197</v>
      </c>
      <c r="C22" s="36">
        <v>0</v>
      </c>
      <c r="D22" s="36">
        <v>0</v>
      </c>
      <c r="E22" s="36">
        <v>0</v>
      </c>
      <c r="F22" s="36">
        <v>0</v>
      </c>
      <c r="G22" s="36">
        <v>1</v>
      </c>
      <c r="H22" s="36">
        <v>0</v>
      </c>
      <c r="I22" s="36">
        <v>1</v>
      </c>
      <c r="J22" s="36">
        <v>1</v>
      </c>
      <c r="K22" s="36">
        <v>0</v>
      </c>
      <c r="L22" s="36">
        <v>0</v>
      </c>
      <c r="M22" s="36">
        <v>0</v>
      </c>
      <c r="N22" s="36">
        <v>1</v>
      </c>
      <c r="O22" s="47">
        <v>72542056</v>
      </c>
      <c r="P22" s="38">
        <v>97.94</v>
      </c>
      <c r="Q22" s="38">
        <v>104.2</v>
      </c>
      <c r="R22" s="38">
        <v>97.76</v>
      </c>
      <c r="S22" s="38">
        <v>102.76</v>
      </c>
      <c r="T22" s="38">
        <v>4.0212308376708501</v>
      </c>
      <c r="U22" s="38">
        <v>96.975822520542096</v>
      </c>
      <c r="V22" s="38">
        <v>101.86084260230901</v>
      </c>
      <c r="W22" s="38">
        <v>106.523692513013</v>
      </c>
      <c r="X22" s="38">
        <v>97.085707486987502</v>
      </c>
      <c r="Y22" s="48">
        <v>-8.2475079621107508</v>
      </c>
      <c r="Z22" s="48">
        <v>49.130534187793302</v>
      </c>
      <c r="AA22" s="49">
        <v>-0.16955088837997401</v>
      </c>
      <c r="AB22" s="36">
        <v>0</v>
      </c>
      <c r="AC22" s="36">
        <v>0</v>
      </c>
      <c r="AD22" s="50">
        <v>4.7822983583155003E-2</v>
      </c>
      <c r="AE22" s="50">
        <v>5.5247484082974002E-2</v>
      </c>
      <c r="AF22" s="50">
        <v>6.9191551347414504E-2</v>
      </c>
      <c r="AG22" s="36">
        <v>0</v>
      </c>
      <c r="AH22" s="36">
        <v>0</v>
      </c>
      <c r="AI22" s="38">
        <v>106.781230837671</v>
      </c>
      <c r="AJ22" s="38">
        <v>110.802461675342</v>
      </c>
      <c r="AK22" s="38">
        <v>114.823692513013</v>
      </c>
      <c r="AL22" s="38">
        <v>105.8428</v>
      </c>
      <c r="AM22" s="38">
        <v>113.036</v>
      </c>
      <c r="AN22" s="38">
        <v>123.312</v>
      </c>
      <c r="AO22" s="38">
        <v>94.717538324658307</v>
      </c>
      <c r="AP22" s="38">
        <v>90.3996566573243</v>
      </c>
      <c r="AQ22" s="50">
        <v>-7.82645161088137E-2</v>
      </c>
      <c r="AR22" s="50">
        <v>0.117396774163221</v>
      </c>
      <c r="AS22" s="36" t="s">
        <v>50</v>
      </c>
      <c r="AT22" s="36" t="s">
        <v>50</v>
      </c>
      <c r="AU22" s="36" t="s">
        <v>50</v>
      </c>
      <c r="AV22" s="36" t="s">
        <v>50</v>
      </c>
      <c r="AW22" s="36" t="s">
        <v>50</v>
      </c>
      <c r="AX22" s="38">
        <v>90.3996566573243</v>
      </c>
      <c r="AY22" s="38">
        <v>105.8428</v>
      </c>
      <c r="AZ22" s="38">
        <v>114.823692513013</v>
      </c>
      <c r="BA22" s="38">
        <v>123.312</v>
      </c>
    </row>
    <row r="23" spans="1:53" hidden="1" x14ac:dyDescent="0.35">
      <c r="A23" s="36" t="s">
        <v>51</v>
      </c>
      <c r="B23" s="37">
        <v>45198</v>
      </c>
      <c r="C23" s="36">
        <v>0</v>
      </c>
      <c r="D23" s="36">
        <v>-1</v>
      </c>
      <c r="E23" s="36">
        <v>0</v>
      </c>
      <c r="F23" s="36">
        <v>0</v>
      </c>
      <c r="G23" s="36">
        <v>0</v>
      </c>
      <c r="H23" s="36">
        <v>1</v>
      </c>
      <c r="I23" s="36">
        <v>1</v>
      </c>
      <c r="J23" s="36">
        <v>1</v>
      </c>
      <c r="K23" s="36">
        <v>0</v>
      </c>
      <c r="L23" s="36">
        <v>0</v>
      </c>
      <c r="M23" s="36">
        <v>0</v>
      </c>
      <c r="N23" s="36">
        <v>1</v>
      </c>
      <c r="O23" s="47">
        <v>56078641</v>
      </c>
      <c r="P23" s="38">
        <v>104.69</v>
      </c>
      <c r="Q23" s="38">
        <v>104.94</v>
      </c>
      <c r="R23" s="38">
        <v>102.56</v>
      </c>
      <c r="S23" s="38">
        <v>102.82</v>
      </c>
      <c r="T23" s="38">
        <v>3.9040000635515</v>
      </c>
      <c r="U23" s="38">
        <v>99.250218425898098</v>
      </c>
      <c r="V23" s="38">
        <v>101.963532657917</v>
      </c>
      <c r="W23" s="38">
        <v>106.172000190655</v>
      </c>
      <c r="X23" s="38">
        <v>97.437399809345493</v>
      </c>
      <c r="Y23" s="48">
        <v>-4.99933995085674</v>
      </c>
      <c r="Z23" s="48">
        <v>49.243216087577501</v>
      </c>
      <c r="AA23" s="49">
        <v>0.16172969044687499</v>
      </c>
      <c r="AB23" s="36">
        <v>0</v>
      </c>
      <c r="AC23" s="36">
        <v>1</v>
      </c>
      <c r="AD23" s="50">
        <v>5.8388478006995005E-4</v>
      </c>
      <c r="AE23" s="50">
        <v>7.1488120050020795E-2</v>
      </c>
      <c r="AF23" s="50">
        <v>6.8814968814968694E-2</v>
      </c>
      <c r="AG23" s="36">
        <v>0</v>
      </c>
      <c r="AH23" s="36">
        <v>0</v>
      </c>
      <c r="AI23" s="38">
        <v>106.724000063552</v>
      </c>
      <c r="AJ23" s="38">
        <v>110.62800012710299</v>
      </c>
      <c r="AK23" s="38">
        <v>114.532000190655</v>
      </c>
      <c r="AL23" s="38">
        <v>105.9046</v>
      </c>
      <c r="AM23" s="38">
        <v>113.102</v>
      </c>
      <c r="AN23" s="38">
        <v>123.384</v>
      </c>
      <c r="AO23" s="38">
        <v>95.011999872896993</v>
      </c>
      <c r="AP23" s="38">
        <v>94.717538324658307</v>
      </c>
      <c r="AQ23" s="50">
        <v>-7.5938534595438603E-2</v>
      </c>
      <c r="AR23" s="50">
        <v>0.11390780189315799</v>
      </c>
      <c r="AS23" s="36" t="s">
        <v>50</v>
      </c>
      <c r="AT23" s="36" t="s">
        <v>50</v>
      </c>
      <c r="AU23" s="36" t="s">
        <v>50</v>
      </c>
      <c r="AV23" s="36" t="s">
        <v>50</v>
      </c>
      <c r="AW23" s="36" t="s">
        <v>50</v>
      </c>
      <c r="AX23" s="38">
        <v>94.717538324658307</v>
      </c>
      <c r="AY23" s="38">
        <v>105.9046</v>
      </c>
      <c r="AZ23" s="38">
        <v>114.532000190655</v>
      </c>
      <c r="BA23" s="38">
        <v>123.384</v>
      </c>
    </row>
    <row r="24" spans="1:53" hidden="1" x14ac:dyDescent="0.35">
      <c r="A24" s="36" t="s">
        <v>51</v>
      </c>
      <c r="B24" s="37">
        <v>45201</v>
      </c>
      <c r="C24" s="36">
        <v>0</v>
      </c>
      <c r="D24" s="36">
        <v>0</v>
      </c>
      <c r="E24" s="36">
        <v>1</v>
      </c>
      <c r="F24" s="36">
        <v>0</v>
      </c>
      <c r="G24" s="36">
        <v>0</v>
      </c>
      <c r="H24" s="36">
        <v>1</v>
      </c>
      <c r="I24" s="36">
        <v>1</v>
      </c>
      <c r="J24" s="36">
        <v>1</v>
      </c>
      <c r="K24" s="36">
        <v>0</v>
      </c>
      <c r="L24" s="36">
        <v>0</v>
      </c>
      <c r="M24" s="36">
        <v>0</v>
      </c>
      <c r="N24" s="36">
        <v>1</v>
      </c>
      <c r="O24" s="47">
        <v>45118574</v>
      </c>
      <c r="P24" s="38">
        <v>102.21</v>
      </c>
      <c r="Q24" s="38">
        <v>103.71</v>
      </c>
      <c r="R24" s="38">
        <v>101.7</v>
      </c>
      <c r="S24" s="38">
        <v>103.27</v>
      </c>
      <c r="T24" s="38">
        <v>3.7687143447263902</v>
      </c>
      <c r="U24" s="38">
        <v>101.159269621189</v>
      </c>
      <c r="V24" s="38">
        <v>102.076923081526</v>
      </c>
      <c r="W24" s="38">
        <v>105.766143034179</v>
      </c>
      <c r="X24" s="38">
        <v>97.8432569658208</v>
      </c>
      <c r="Y24" s="48">
        <v>8.6794387731334002</v>
      </c>
      <c r="Z24" s="48">
        <v>50.135361416178299</v>
      </c>
      <c r="AA24" s="49">
        <v>0.41058736897810599</v>
      </c>
      <c r="AB24" s="36">
        <v>0</v>
      </c>
      <c r="AC24" s="36">
        <v>1</v>
      </c>
      <c r="AD24" s="50">
        <v>4.3765804318226303E-3</v>
      </c>
      <c r="AE24" s="50">
        <v>5.3023350667890302E-2</v>
      </c>
      <c r="AF24" s="50">
        <v>6.0484699116861801E-2</v>
      </c>
      <c r="AG24" s="36">
        <v>0</v>
      </c>
      <c r="AH24" s="36">
        <v>0</v>
      </c>
      <c r="AI24" s="38">
        <v>107.038714344726</v>
      </c>
      <c r="AJ24" s="38">
        <v>110.807428689453</v>
      </c>
      <c r="AK24" s="38">
        <v>114.576143034179</v>
      </c>
      <c r="AL24" s="38">
        <v>106.3681</v>
      </c>
      <c r="AM24" s="38">
        <v>113.59699999999999</v>
      </c>
      <c r="AN24" s="38">
        <v>123.92400000000001</v>
      </c>
      <c r="AO24" s="38">
        <v>95.7325713105472</v>
      </c>
      <c r="AP24" s="38">
        <v>95.011999872896993</v>
      </c>
      <c r="AQ24" s="50">
        <v>-7.29875926159851E-2</v>
      </c>
      <c r="AR24" s="50">
        <v>0.109481388923978</v>
      </c>
      <c r="AS24" s="36" t="s">
        <v>50</v>
      </c>
      <c r="AT24" s="36" t="s">
        <v>50</v>
      </c>
      <c r="AU24" s="36" t="s">
        <v>50</v>
      </c>
      <c r="AV24" s="36" t="s">
        <v>50</v>
      </c>
      <c r="AW24" s="36" t="s">
        <v>50</v>
      </c>
      <c r="AX24" s="38">
        <v>95.011999872896993</v>
      </c>
      <c r="AY24" s="38">
        <v>106.3681</v>
      </c>
      <c r="AZ24" s="38">
        <v>114.576143034179</v>
      </c>
      <c r="BA24" s="38">
        <v>123.92400000000001</v>
      </c>
    </row>
    <row r="25" spans="1:53" hidden="1" x14ac:dyDescent="0.35">
      <c r="A25" s="36" t="s">
        <v>51</v>
      </c>
      <c r="B25" s="37">
        <v>45202</v>
      </c>
      <c r="C25" s="36">
        <v>0</v>
      </c>
      <c r="D25" s="36">
        <v>-1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-1</v>
      </c>
      <c r="K25" s="36">
        <v>0</v>
      </c>
      <c r="L25" s="36">
        <v>0</v>
      </c>
      <c r="M25" s="36">
        <v>0</v>
      </c>
      <c r="N25" s="36">
        <v>1</v>
      </c>
      <c r="O25" s="47">
        <v>48116980</v>
      </c>
      <c r="P25" s="38">
        <v>101.7963</v>
      </c>
      <c r="Q25" s="38">
        <v>103.29</v>
      </c>
      <c r="R25" s="38">
        <v>99.17</v>
      </c>
      <c r="S25" s="38">
        <v>100.08</v>
      </c>
      <c r="T25" s="38">
        <v>3.7938061772459402</v>
      </c>
      <c r="U25" s="38">
        <v>101.583038780973</v>
      </c>
      <c r="V25" s="38">
        <v>101.894341289485</v>
      </c>
      <c r="W25" s="38">
        <v>105.841418531738</v>
      </c>
      <c r="X25" s="38">
        <v>97.767981468262207</v>
      </c>
      <c r="Y25" s="48">
        <v>-43.985073802311298</v>
      </c>
      <c r="Z25" s="48">
        <v>44.2038609805306</v>
      </c>
      <c r="AA25" s="49">
        <v>0.36464042165911797</v>
      </c>
      <c r="AB25" s="36">
        <v>0</v>
      </c>
      <c r="AC25" s="36">
        <v>0</v>
      </c>
      <c r="AD25" s="50">
        <v>-3.0889900261450502E-2</v>
      </c>
      <c r="AE25" s="50">
        <v>-2.60801868431297E-2</v>
      </c>
      <c r="AF25" s="50">
        <v>4.29345560650271E-2</v>
      </c>
      <c r="AG25" s="36">
        <v>0</v>
      </c>
      <c r="AH25" s="36">
        <v>0</v>
      </c>
      <c r="AI25" s="38">
        <v>103.873806177246</v>
      </c>
      <c r="AJ25" s="38">
        <v>107.66761235449199</v>
      </c>
      <c r="AK25" s="38">
        <v>111.461418531738</v>
      </c>
      <c r="AL25" s="38">
        <v>103.08240000000001</v>
      </c>
      <c r="AM25" s="38">
        <v>110.08799999999999</v>
      </c>
      <c r="AN25" s="38">
        <v>120.096</v>
      </c>
      <c r="AO25" s="38">
        <v>92.492387645508103</v>
      </c>
      <c r="AP25" s="38">
        <v>95.7325713105472</v>
      </c>
      <c r="AQ25" s="50">
        <v>-7.5815471167984302E-2</v>
      </c>
      <c r="AR25" s="50">
        <v>0.113723206751977</v>
      </c>
      <c r="AS25" s="36" t="s">
        <v>50</v>
      </c>
      <c r="AT25" s="36" t="s">
        <v>50</v>
      </c>
      <c r="AU25" s="36" t="s">
        <v>50</v>
      </c>
      <c r="AV25" s="36" t="s">
        <v>50</v>
      </c>
      <c r="AW25" s="36" t="s">
        <v>50</v>
      </c>
      <c r="AX25" s="38">
        <v>95.7325713105472</v>
      </c>
      <c r="AY25" s="38">
        <v>103.08240000000001</v>
      </c>
      <c r="AZ25" s="38">
        <v>111.461418531738</v>
      </c>
      <c r="BA25" s="38">
        <v>120.096</v>
      </c>
    </row>
    <row r="26" spans="1:53" hidden="1" x14ac:dyDescent="0.35">
      <c r="A26" s="36" t="s">
        <v>51</v>
      </c>
      <c r="B26" s="37">
        <v>45203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1</v>
      </c>
      <c r="K26" s="36">
        <v>0</v>
      </c>
      <c r="L26" s="36">
        <v>0</v>
      </c>
      <c r="M26" s="36">
        <v>0</v>
      </c>
      <c r="N26" s="36">
        <v>1</v>
      </c>
      <c r="O26" s="47">
        <v>51023246</v>
      </c>
      <c r="P26" s="38">
        <v>100.65</v>
      </c>
      <c r="Q26" s="38">
        <v>104.4</v>
      </c>
      <c r="R26" s="38">
        <v>100.34</v>
      </c>
      <c r="S26" s="38">
        <v>104.07</v>
      </c>
      <c r="T26" s="38">
        <v>3.8313914502998001</v>
      </c>
      <c r="U26" s="38">
        <v>103.317940820796</v>
      </c>
      <c r="V26" s="38">
        <v>102.106959791091</v>
      </c>
      <c r="W26" s="38">
        <v>105.954174350899</v>
      </c>
      <c r="X26" s="38">
        <v>95.265825649100606</v>
      </c>
      <c r="Y26" s="48">
        <v>44.551084595183298</v>
      </c>
      <c r="Z26" s="48">
        <v>51.873449237990698</v>
      </c>
      <c r="AA26" s="49">
        <v>0.58730021665361298</v>
      </c>
      <c r="AB26" s="36">
        <v>0</v>
      </c>
      <c r="AC26" s="36">
        <v>0</v>
      </c>
      <c r="AD26" s="50">
        <v>3.9868105515587497E-2</v>
      </c>
      <c r="AE26" s="50">
        <v>1.21571678661739E-2</v>
      </c>
      <c r="AF26" s="50">
        <v>6.11807892321811E-2</v>
      </c>
      <c r="AG26" s="36">
        <v>0</v>
      </c>
      <c r="AH26" s="36">
        <v>0</v>
      </c>
      <c r="AI26" s="38">
        <v>107.9013914503</v>
      </c>
      <c r="AJ26" s="38">
        <v>111.7327829006</v>
      </c>
      <c r="AK26" s="38">
        <v>115.56417435089899</v>
      </c>
      <c r="AL26" s="38">
        <v>107.1921</v>
      </c>
      <c r="AM26" s="38">
        <v>114.477</v>
      </c>
      <c r="AN26" s="38">
        <v>124.884</v>
      </c>
      <c r="AO26" s="38">
        <v>96.407217099400398</v>
      </c>
      <c r="AP26" s="38">
        <v>92.492387645508103</v>
      </c>
      <c r="AQ26" s="50">
        <v>-7.3631045455939195E-2</v>
      </c>
      <c r="AR26" s="50">
        <v>0.11044656818390899</v>
      </c>
      <c r="AS26" s="36" t="s">
        <v>50</v>
      </c>
      <c r="AT26" s="36" t="s">
        <v>50</v>
      </c>
      <c r="AU26" s="36" t="s">
        <v>50</v>
      </c>
      <c r="AV26" s="36" t="s">
        <v>50</v>
      </c>
      <c r="AW26" s="36" t="s">
        <v>50</v>
      </c>
      <c r="AX26" s="38">
        <v>92.492387645508103</v>
      </c>
      <c r="AY26" s="38">
        <v>107.1921</v>
      </c>
      <c r="AZ26" s="38">
        <v>115.56417435089899</v>
      </c>
      <c r="BA26" s="38">
        <v>124.884</v>
      </c>
    </row>
    <row r="27" spans="1:53" hidden="1" x14ac:dyDescent="0.35">
      <c r="A27" s="36" t="s">
        <v>51</v>
      </c>
      <c r="B27" s="37">
        <v>45204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1</v>
      </c>
      <c r="K27" s="36">
        <v>0</v>
      </c>
      <c r="L27" s="36">
        <v>0</v>
      </c>
      <c r="M27" s="36">
        <v>0</v>
      </c>
      <c r="N27" s="36">
        <v>1</v>
      </c>
      <c r="O27" s="47">
        <v>51789731</v>
      </c>
      <c r="P27" s="38">
        <v>103.405</v>
      </c>
      <c r="Q27" s="38">
        <v>103.74</v>
      </c>
      <c r="R27" s="38">
        <v>100.27</v>
      </c>
      <c r="S27" s="38">
        <v>102.91</v>
      </c>
      <c r="T27" s="38">
        <v>3.8291492038498101</v>
      </c>
      <c r="U27" s="38">
        <v>103.697406126106</v>
      </c>
      <c r="V27" s="38">
        <v>102.187842751449</v>
      </c>
      <c r="W27" s="38">
        <v>105.94744761154899</v>
      </c>
      <c r="X27" s="38">
        <v>93.452552388450599</v>
      </c>
      <c r="Y27" s="48">
        <v>24.784421220948602</v>
      </c>
      <c r="Z27" s="48">
        <v>49.733106770343099</v>
      </c>
      <c r="AA27" s="49">
        <v>0.64136586663502604</v>
      </c>
      <c r="AB27" s="36">
        <v>0</v>
      </c>
      <c r="AC27" s="36">
        <v>0</v>
      </c>
      <c r="AD27" s="50">
        <v>-1.11463438070529E-2</v>
      </c>
      <c r="AE27" s="50">
        <v>-3.4860075530163599E-3</v>
      </c>
      <c r="AF27" s="50">
        <v>1.4597119501750799E-3</v>
      </c>
      <c r="AG27" s="36">
        <v>0</v>
      </c>
      <c r="AH27" s="36">
        <v>0</v>
      </c>
      <c r="AI27" s="38">
        <v>106.73914920385</v>
      </c>
      <c r="AJ27" s="38">
        <v>110.5682984077</v>
      </c>
      <c r="AK27" s="38">
        <v>114.397447611549</v>
      </c>
      <c r="AL27" s="38">
        <v>105.9973</v>
      </c>
      <c r="AM27" s="38">
        <v>113.20099999999999</v>
      </c>
      <c r="AN27" s="38">
        <v>123.492</v>
      </c>
      <c r="AO27" s="38">
        <v>95.251701592300407</v>
      </c>
      <c r="AP27" s="38">
        <v>96.407217099400398</v>
      </c>
      <c r="AQ27" s="50">
        <v>-7.4417436669902207E-2</v>
      </c>
      <c r="AR27" s="50">
        <v>0.111626155004853</v>
      </c>
      <c r="AS27" s="36" t="s">
        <v>50</v>
      </c>
      <c r="AT27" s="36" t="s">
        <v>50</v>
      </c>
      <c r="AU27" s="36" t="s">
        <v>50</v>
      </c>
      <c r="AV27" s="36" t="s">
        <v>50</v>
      </c>
      <c r="AW27" s="36" t="s">
        <v>50</v>
      </c>
      <c r="AX27" s="38">
        <v>96.407217099400398</v>
      </c>
      <c r="AY27" s="38">
        <v>105.9973</v>
      </c>
      <c r="AZ27" s="38">
        <v>114.397447611549</v>
      </c>
      <c r="BA27" s="38">
        <v>123.492</v>
      </c>
    </row>
    <row r="28" spans="1:53" hidden="1" x14ac:dyDescent="0.35">
      <c r="A28" s="36" t="s">
        <v>51</v>
      </c>
      <c r="B28" s="37">
        <v>45205</v>
      </c>
      <c r="C28" s="36">
        <v>0</v>
      </c>
      <c r="D28" s="36">
        <v>1</v>
      </c>
      <c r="E28" s="36">
        <v>1</v>
      </c>
      <c r="F28" s="36">
        <v>0</v>
      </c>
      <c r="G28" s="36">
        <v>0</v>
      </c>
      <c r="H28" s="36">
        <v>0</v>
      </c>
      <c r="I28" s="36">
        <v>0</v>
      </c>
      <c r="J28" s="36">
        <v>1</v>
      </c>
      <c r="K28" s="36">
        <v>1</v>
      </c>
      <c r="L28" s="36">
        <v>0</v>
      </c>
      <c r="M28" s="36">
        <v>0</v>
      </c>
      <c r="N28" s="36">
        <v>0</v>
      </c>
      <c r="O28" s="47">
        <v>64864077</v>
      </c>
      <c r="P28" s="38">
        <v>102.16</v>
      </c>
      <c r="Q28" s="38">
        <v>107.87</v>
      </c>
      <c r="R28" s="38">
        <v>102.03</v>
      </c>
      <c r="S28" s="38">
        <v>107.24</v>
      </c>
      <c r="T28" s="38">
        <v>3.9727814035748299</v>
      </c>
      <c r="U28" s="38">
        <v>105.150605012269</v>
      </c>
      <c r="V28" s="38">
        <v>102.809806760359</v>
      </c>
      <c r="W28" s="38">
        <v>106.37834421072399</v>
      </c>
      <c r="X28" s="38">
        <v>95.951655789275506</v>
      </c>
      <c r="Y28" s="48">
        <v>120.248015038017</v>
      </c>
      <c r="Z28" s="48">
        <v>56.884436447372401</v>
      </c>
      <c r="AA28" s="49">
        <v>0.92851089615597304</v>
      </c>
      <c r="AB28" s="36">
        <v>0</v>
      </c>
      <c r="AC28" s="36">
        <v>0</v>
      </c>
      <c r="AD28" s="50">
        <v>4.2075600038868899E-2</v>
      </c>
      <c r="AE28" s="50">
        <v>7.1542765787370094E-2</v>
      </c>
      <c r="AF28" s="50">
        <v>4.2987745574790903E-2</v>
      </c>
      <c r="AG28" s="36">
        <v>0</v>
      </c>
      <c r="AH28" s="36">
        <v>0</v>
      </c>
      <c r="AI28" s="38">
        <v>111.21278140357499</v>
      </c>
      <c r="AJ28" s="38">
        <v>115.18556280715001</v>
      </c>
      <c r="AK28" s="38">
        <v>119.158344210724</v>
      </c>
      <c r="AL28" s="38">
        <v>110.4572</v>
      </c>
      <c r="AM28" s="38">
        <v>117.964</v>
      </c>
      <c r="AN28" s="38">
        <v>128.68799999999999</v>
      </c>
      <c r="AO28" s="38">
        <v>99.294437192850296</v>
      </c>
      <c r="AP28" s="38">
        <v>95.251701592300407</v>
      </c>
      <c r="AQ28" s="50">
        <v>-7.4091409988340698E-2</v>
      </c>
      <c r="AR28" s="50">
        <v>0.111137114982511</v>
      </c>
      <c r="AS28" s="36" t="s">
        <v>50</v>
      </c>
      <c r="AT28" s="36" t="s">
        <v>50</v>
      </c>
      <c r="AU28" s="36" t="s">
        <v>50</v>
      </c>
      <c r="AV28" s="36" t="s">
        <v>50</v>
      </c>
      <c r="AW28" s="36" t="s">
        <v>50</v>
      </c>
      <c r="AX28" s="38">
        <v>95.251701592300407</v>
      </c>
      <c r="AY28" s="38">
        <v>110.4572</v>
      </c>
      <c r="AZ28" s="38">
        <v>119.158344210724</v>
      </c>
      <c r="BA28" s="38">
        <v>128.68799999999999</v>
      </c>
    </row>
    <row r="29" spans="1:53" hidden="1" x14ac:dyDescent="0.35">
      <c r="A29" s="36" t="s">
        <v>51</v>
      </c>
      <c r="B29" s="37">
        <v>45208</v>
      </c>
      <c r="C29" s="36">
        <v>0</v>
      </c>
      <c r="D29" s="36">
        <v>1</v>
      </c>
      <c r="E29" s="36">
        <v>1</v>
      </c>
      <c r="F29" s="36">
        <v>0</v>
      </c>
      <c r="G29" s="36">
        <v>0</v>
      </c>
      <c r="H29" s="36">
        <v>0</v>
      </c>
      <c r="I29" s="36">
        <v>1</v>
      </c>
      <c r="J29" s="36">
        <v>1</v>
      </c>
      <c r="K29" s="36">
        <v>1</v>
      </c>
      <c r="L29" s="36">
        <v>0</v>
      </c>
      <c r="M29" s="36">
        <v>0</v>
      </c>
      <c r="N29" s="36">
        <v>0</v>
      </c>
      <c r="O29" s="47">
        <v>39593192</v>
      </c>
      <c r="P29" s="38">
        <v>106.01</v>
      </c>
      <c r="Q29" s="38">
        <v>107.31</v>
      </c>
      <c r="R29" s="38">
        <v>104.79</v>
      </c>
      <c r="S29" s="38">
        <v>106.97</v>
      </c>
      <c r="T29" s="38">
        <v>3.8690113033194802</v>
      </c>
      <c r="U29" s="38">
        <v>106.195040464583</v>
      </c>
      <c r="V29" s="38">
        <v>103.124596872247</v>
      </c>
      <c r="W29" s="38">
        <v>106.067033909958</v>
      </c>
      <c r="X29" s="38">
        <v>96.262966090041601</v>
      </c>
      <c r="Y29" s="48">
        <v>109.596540209121</v>
      </c>
      <c r="Z29" s="48">
        <v>56.346130223579401</v>
      </c>
      <c r="AA29" s="49">
        <v>1.05605001994898</v>
      </c>
      <c r="AB29" s="36">
        <v>0</v>
      </c>
      <c r="AC29" s="36">
        <v>0</v>
      </c>
      <c r="AD29" s="50">
        <v>-2.51771726967546E-3</v>
      </c>
      <c r="AE29" s="50">
        <v>2.7865859517632399E-2</v>
      </c>
      <c r="AF29" s="50">
        <v>3.5828410961557103E-2</v>
      </c>
      <c r="AG29" s="36">
        <v>1</v>
      </c>
      <c r="AH29" s="36">
        <v>1</v>
      </c>
      <c r="AI29" s="38">
        <v>110.839011303319</v>
      </c>
      <c r="AJ29" s="38">
        <v>114.70802260663901</v>
      </c>
      <c r="AK29" s="38">
        <v>118.577033909958</v>
      </c>
      <c r="AL29" s="38">
        <v>110.17910000000001</v>
      </c>
      <c r="AM29" s="38">
        <v>117.667</v>
      </c>
      <c r="AN29" s="38">
        <v>128.364</v>
      </c>
      <c r="AO29" s="38">
        <v>99.231977393361007</v>
      </c>
      <c r="AP29" s="38">
        <v>99.294437192850296</v>
      </c>
      <c r="AQ29" s="50">
        <v>-7.2338250038692806E-2</v>
      </c>
      <c r="AR29" s="50">
        <v>0.10850737505803899</v>
      </c>
      <c r="AS29" s="36" t="s">
        <v>52</v>
      </c>
      <c r="AT29" s="36" t="s">
        <v>52</v>
      </c>
      <c r="AU29" s="36" t="s">
        <v>52</v>
      </c>
      <c r="AV29" s="36" t="s">
        <v>52</v>
      </c>
      <c r="AW29" s="36" t="s">
        <v>52</v>
      </c>
      <c r="AX29" s="38">
        <v>99.294437192850296</v>
      </c>
      <c r="AY29" s="38">
        <v>110.17910000000001</v>
      </c>
      <c r="AZ29" s="38">
        <v>118.577033909958</v>
      </c>
      <c r="BA29" s="38">
        <v>128.364</v>
      </c>
    </row>
    <row r="30" spans="1:53" hidden="1" x14ac:dyDescent="0.35">
      <c r="A30" s="36" t="s">
        <v>51</v>
      </c>
      <c r="B30" s="37">
        <v>45209</v>
      </c>
      <c r="C30" s="36">
        <v>0</v>
      </c>
      <c r="D30" s="36">
        <v>1</v>
      </c>
      <c r="E30" s="36">
        <v>1</v>
      </c>
      <c r="F30" s="36">
        <v>0</v>
      </c>
      <c r="G30" s="36">
        <v>0</v>
      </c>
      <c r="H30" s="36">
        <v>0</v>
      </c>
      <c r="I30" s="36">
        <v>0</v>
      </c>
      <c r="J30" s="36">
        <v>1</v>
      </c>
      <c r="K30" s="36">
        <v>0</v>
      </c>
      <c r="L30" s="36">
        <v>0</v>
      </c>
      <c r="M30" s="36">
        <v>0</v>
      </c>
      <c r="N30" s="36">
        <v>0</v>
      </c>
      <c r="O30" s="47">
        <v>57105529</v>
      </c>
      <c r="P30" s="38">
        <v>107.49</v>
      </c>
      <c r="Q30" s="38">
        <v>110.12</v>
      </c>
      <c r="R30" s="38">
        <v>106.4</v>
      </c>
      <c r="S30" s="38">
        <v>109.01</v>
      </c>
      <c r="T30" s="38">
        <v>3.8583676387966599</v>
      </c>
      <c r="U30" s="38">
        <v>108.04048765284099</v>
      </c>
      <c r="V30" s="38">
        <v>103.74988637152499</v>
      </c>
      <c r="W30" s="38">
        <v>106.03510291639</v>
      </c>
      <c r="X30" s="38">
        <v>98.544897083609996</v>
      </c>
      <c r="Y30" s="48">
        <v>142.42707360116401</v>
      </c>
      <c r="Z30" s="48">
        <v>59.467134310903397</v>
      </c>
      <c r="AA30" s="49">
        <v>1.2169051331901</v>
      </c>
      <c r="AB30" s="36">
        <v>0</v>
      </c>
      <c r="AC30" s="36">
        <v>1</v>
      </c>
      <c r="AD30" s="50">
        <v>1.9070767504908E-2</v>
      </c>
      <c r="AE30" s="50">
        <v>5.9275094742979401E-2</v>
      </c>
      <c r="AF30" s="50">
        <v>8.9228617106314995E-2</v>
      </c>
      <c r="AG30" s="36">
        <v>1</v>
      </c>
      <c r="AH30" s="36">
        <v>0</v>
      </c>
      <c r="AI30" s="38">
        <v>110.839011303319</v>
      </c>
      <c r="AJ30" s="38">
        <v>114.70802260663901</v>
      </c>
      <c r="AK30" s="38">
        <v>118.577033909958</v>
      </c>
      <c r="AL30" s="38">
        <v>110.17910000000001</v>
      </c>
      <c r="AM30" s="38">
        <v>117.667</v>
      </c>
      <c r="AN30" s="38">
        <v>128.364</v>
      </c>
      <c r="AO30" s="38">
        <v>99.231977393361007</v>
      </c>
      <c r="AP30" s="38">
        <v>99.231977393361007</v>
      </c>
      <c r="AQ30" s="50">
        <v>-8.96984002076779E-2</v>
      </c>
      <c r="AR30" s="50">
        <v>8.7762901660016907E-2</v>
      </c>
      <c r="AS30" s="36" t="s">
        <v>50</v>
      </c>
      <c r="AT30" s="36" t="s">
        <v>50</v>
      </c>
      <c r="AU30" s="36" t="s">
        <v>50</v>
      </c>
      <c r="AV30" s="36" t="s">
        <v>50</v>
      </c>
      <c r="AW30" s="36" t="s">
        <v>50</v>
      </c>
      <c r="AX30" s="38">
        <v>99.231977393361007</v>
      </c>
      <c r="AY30" s="38">
        <v>110.17910000000001</v>
      </c>
      <c r="AZ30" s="38">
        <v>118.577033909958</v>
      </c>
      <c r="BA30" s="38">
        <v>128.364</v>
      </c>
    </row>
    <row r="31" spans="1:53" hidden="1" x14ac:dyDescent="0.35">
      <c r="A31" s="36" t="s">
        <v>51</v>
      </c>
      <c r="B31" s="37">
        <v>45210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1</v>
      </c>
      <c r="K31" s="36">
        <v>0</v>
      </c>
      <c r="L31" s="36">
        <v>0</v>
      </c>
      <c r="M31" s="36">
        <v>0</v>
      </c>
      <c r="N31" s="36">
        <v>0</v>
      </c>
      <c r="O31" s="47">
        <v>51085635</v>
      </c>
      <c r="P31" s="38">
        <v>109.14</v>
      </c>
      <c r="Q31" s="38">
        <v>110.1</v>
      </c>
      <c r="R31" s="38">
        <v>106.93</v>
      </c>
      <c r="S31" s="38">
        <v>108.31</v>
      </c>
      <c r="T31" s="38">
        <v>3.8091985217397601</v>
      </c>
      <c r="U31" s="38">
        <v>109.223126261415</v>
      </c>
      <c r="V31" s="38">
        <v>104.183440518897</v>
      </c>
      <c r="W31" s="38">
        <v>105.887595565219</v>
      </c>
      <c r="X31" s="38">
        <v>98.692404434780698</v>
      </c>
      <c r="Y31" s="48">
        <v>126.209594399837</v>
      </c>
      <c r="Z31" s="48">
        <v>57.936482982419101</v>
      </c>
      <c r="AA31" s="49">
        <v>1.21849314331349</v>
      </c>
      <c r="AB31" s="36">
        <v>0</v>
      </c>
      <c r="AC31" s="36">
        <v>1</v>
      </c>
      <c r="AD31" s="50">
        <v>-6.4214292266764799E-3</v>
      </c>
      <c r="AE31" s="50">
        <v>9.9776202909362902E-3</v>
      </c>
      <c r="AF31" s="50">
        <v>4.0741808398193601E-2</v>
      </c>
      <c r="AG31" s="36">
        <v>1</v>
      </c>
      <c r="AH31" s="36">
        <v>0</v>
      </c>
      <c r="AI31" s="38">
        <v>110.839011303319</v>
      </c>
      <c r="AJ31" s="38">
        <v>114.70802260663901</v>
      </c>
      <c r="AK31" s="38">
        <v>118.577033909958</v>
      </c>
      <c r="AL31" s="38">
        <v>110.17910000000001</v>
      </c>
      <c r="AM31" s="38">
        <v>117.667</v>
      </c>
      <c r="AN31" s="38">
        <v>128.364</v>
      </c>
      <c r="AO31" s="38">
        <v>99.231977393361007</v>
      </c>
      <c r="AP31" s="38">
        <v>101.293264722407</v>
      </c>
      <c r="AQ31" s="50">
        <v>-8.3815184254814601E-2</v>
      </c>
      <c r="AR31" s="50">
        <v>9.4793037669268193E-2</v>
      </c>
      <c r="AS31" s="36" t="s">
        <v>50</v>
      </c>
      <c r="AT31" s="36" t="s">
        <v>50</v>
      </c>
      <c r="AU31" s="36" t="s">
        <v>50</v>
      </c>
      <c r="AV31" s="36" t="s">
        <v>50</v>
      </c>
      <c r="AW31" s="36" t="s">
        <v>50</v>
      </c>
      <c r="AX31" s="38">
        <v>101.293264722407</v>
      </c>
      <c r="AY31" s="38">
        <v>110.17910000000001</v>
      </c>
      <c r="AZ31" s="38">
        <v>118.577033909958</v>
      </c>
      <c r="BA31" s="38">
        <v>128.364</v>
      </c>
    </row>
    <row r="32" spans="1:53" hidden="1" x14ac:dyDescent="0.35">
      <c r="A32" s="36" t="s">
        <v>51</v>
      </c>
      <c r="B32" s="37">
        <v>45211</v>
      </c>
      <c r="C32" s="36">
        <v>0</v>
      </c>
      <c r="D32" s="36">
        <v>1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1</v>
      </c>
      <c r="K32" s="36">
        <v>0</v>
      </c>
      <c r="L32" s="36">
        <v>0</v>
      </c>
      <c r="M32" s="36">
        <v>0</v>
      </c>
      <c r="N32" s="36">
        <v>0</v>
      </c>
      <c r="O32" s="47">
        <v>60959430</v>
      </c>
      <c r="P32" s="38">
        <v>108.4</v>
      </c>
      <c r="Q32" s="38">
        <v>111.31</v>
      </c>
      <c r="R32" s="38">
        <v>107.51009999999999</v>
      </c>
      <c r="S32" s="38">
        <v>108.79</v>
      </c>
      <c r="T32" s="38">
        <v>3.80853434161549</v>
      </c>
      <c r="U32" s="38">
        <v>110.108012395703</v>
      </c>
      <c r="V32" s="38">
        <v>104.71757505727599</v>
      </c>
      <c r="W32" s="38">
        <v>105.88560302484601</v>
      </c>
      <c r="X32" s="38">
        <v>99.884396975153507</v>
      </c>
      <c r="Y32" s="48">
        <v>129.96721835772101</v>
      </c>
      <c r="Z32" s="48">
        <v>58.7210956301953</v>
      </c>
      <c r="AA32" s="49">
        <v>1.19007062726154</v>
      </c>
      <c r="AB32" s="36">
        <v>0</v>
      </c>
      <c r="AC32" s="36">
        <v>1</v>
      </c>
      <c r="AD32" s="50">
        <v>4.4317237558859201E-3</v>
      </c>
      <c r="AE32" s="50">
        <v>1.7014116107319899E-2</v>
      </c>
      <c r="AF32" s="50">
        <v>5.7137304440773598E-2</v>
      </c>
      <c r="AG32" s="36">
        <v>1</v>
      </c>
      <c r="AH32" s="36">
        <v>0</v>
      </c>
      <c r="AI32" s="38">
        <v>110.839011303319</v>
      </c>
      <c r="AJ32" s="38">
        <v>114.70802260663901</v>
      </c>
      <c r="AK32" s="38">
        <v>118.577033909958</v>
      </c>
      <c r="AL32" s="38">
        <v>110.17910000000001</v>
      </c>
      <c r="AM32" s="38">
        <v>117.667</v>
      </c>
      <c r="AN32" s="38">
        <v>128.364</v>
      </c>
      <c r="AO32" s="38">
        <v>99.231977393361007</v>
      </c>
      <c r="AP32" s="38">
        <v>100.69160295652</v>
      </c>
      <c r="AQ32" s="50">
        <v>-8.7857547629735896E-2</v>
      </c>
      <c r="AR32" s="50">
        <v>8.9962624413626596E-2</v>
      </c>
      <c r="AS32" s="36" t="s">
        <v>50</v>
      </c>
      <c r="AT32" s="36" t="s">
        <v>50</v>
      </c>
      <c r="AU32" s="36" t="s">
        <v>58</v>
      </c>
      <c r="AV32" s="36" t="s">
        <v>50</v>
      </c>
      <c r="AW32" s="36" t="s">
        <v>50</v>
      </c>
      <c r="AX32" s="38">
        <v>100.69160295652</v>
      </c>
      <c r="AY32" s="38">
        <v>110.17910000000001</v>
      </c>
      <c r="AZ32" s="38">
        <v>118.577033909958</v>
      </c>
      <c r="BA32" s="38">
        <v>128.364</v>
      </c>
    </row>
    <row r="33" spans="1:53" hidden="1" x14ac:dyDescent="0.35">
      <c r="A33" s="36" t="s">
        <v>51</v>
      </c>
      <c r="B33" s="37">
        <v>45212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-1</v>
      </c>
      <c r="K33" s="36">
        <v>0</v>
      </c>
      <c r="L33" s="36">
        <v>0</v>
      </c>
      <c r="M33" s="36">
        <v>0</v>
      </c>
      <c r="N33" s="36">
        <v>0</v>
      </c>
      <c r="O33" s="47">
        <v>52925932</v>
      </c>
      <c r="P33" s="38">
        <v>108.65</v>
      </c>
      <c r="Q33" s="38">
        <v>108.97</v>
      </c>
      <c r="R33" s="38">
        <v>104.75</v>
      </c>
      <c r="S33" s="38">
        <v>105.09</v>
      </c>
      <c r="T33" s="38">
        <v>3.8379247457858101</v>
      </c>
      <c r="U33" s="38">
        <v>109.19837377830299</v>
      </c>
      <c r="V33" s="38">
        <v>104.75529339601999</v>
      </c>
      <c r="W33" s="38">
        <v>106.78377423735699</v>
      </c>
      <c r="X33" s="38">
        <v>99.796225762642607</v>
      </c>
      <c r="Y33" s="48">
        <v>51.273025929838198</v>
      </c>
      <c r="Z33" s="48">
        <v>50.847635151762198</v>
      </c>
      <c r="AA33" s="49">
        <v>0.88887243512671699</v>
      </c>
      <c r="AB33" s="36">
        <v>0</v>
      </c>
      <c r="AC33" s="36">
        <v>0</v>
      </c>
      <c r="AD33" s="50">
        <v>-3.4010478904311102E-2</v>
      </c>
      <c r="AE33" s="50">
        <v>-3.5960003669388098E-2</v>
      </c>
      <c r="AF33" s="50">
        <v>-2.0048489369638101E-2</v>
      </c>
      <c r="AG33" s="36">
        <v>1</v>
      </c>
      <c r="AH33" s="36">
        <v>0</v>
      </c>
      <c r="AI33" s="38">
        <v>110.839011303319</v>
      </c>
      <c r="AJ33" s="38">
        <v>114.70802260663901</v>
      </c>
      <c r="AK33" s="38">
        <v>118.577033909958</v>
      </c>
      <c r="AL33" s="38">
        <v>110.17910000000001</v>
      </c>
      <c r="AM33" s="38">
        <v>117.667</v>
      </c>
      <c r="AN33" s="38">
        <v>128.364</v>
      </c>
      <c r="AO33" s="38">
        <v>99.231977393361007</v>
      </c>
      <c r="AP33" s="38">
        <v>101.172931316769</v>
      </c>
      <c r="AQ33" s="50">
        <v>-5.5742911853068497E-2</v>
      </c>
      <c r="AR33" s="50">
        <v>0.12833793805270199</v>
      </c>
      <c r="AS33" s="36" t="s">
        <v>50</v>
      </c>
      <c r="AT33" s="36" t="s">
        <v>50</v>
      </c>
      <c r="AU33" s="36" t="s">
        <v>50</v>
      </c>
      <c r="AV33" s="36" t="s">
        <v>50</v>
      </c>
      <c r="AW33" s="36" t="s">
        <v>50</v>
      </c>
      <c r="AX33" s="38">
        <v>101.172931316769</v>
      </c>
      <c r="AY33" s="38">
        <v>110.17910000000001</v>
      </c>
      <c r="AZ33" s="38">
        <v>118.577033909958</v>
      </c>
      <c r="BA33" s="38">
        <v>128.364</v>
      </c>
    </row>
    <row r="34" spans="1:53" hidden="1" x14ac:dyDescent="0.35">
      <c r="A34" s="36" t="s">
        <v>51</v>
      </c>
      <c r="B34" s="37">
        <v>45215</v>
      </c>
      <c r="C34" s="36">
        <v>0</v>
      </c>
      <c r="D34" s="36">
        <v>1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-1</v>
      </c>
      <c r="K34" s="36">
        <v>0</v>
      </c>
      <c r="L34" s="36">
        <v>0</v>
      </c>
      <c r="M34" s="36">
        <v>0</v>
      </c>
      <c r="N34" s="36">
        <v>0</v>
      </c>
      <c r="O34" s="47">
        <v>42464511</v>
      </c>
      <c r="P34" s="38">
        <v>105.42</v>
      </c>
      <c r="Q34" s="38">
        <v>107.48</v>
      </c>
      <c r="R34" s="38">
        <v>105.03</v>
      </c>
      <c r="S34" s="38">
        <v>106.46</v>
      </c>
      <c r="T34" s="38">
        <v>3.7387872639439701</v>
      </c>
      <c r="U34" s="38">
        <v>108.58321490952</v>
      </c>
      <c r="V34" s="38">
        <v>104.894523242689</v>
      </c>
      <c r="W34" s="38">
        <v>107.56636179183199</v>
      </c>
      <c r="X34" s="38">
        <v>100.093638208168</v>
      </c>
      <c r="Y34" s="48">
        <v>70.867246702217997</v>
      </c>
      <c r="Z34" s="48">
        <v>53.342224465601603</v>
      </c>
      <c r="AA34" s="49">
        <v>0.73841159487049002</v>
      </c>
      <c r="AB34" s="36">
        <v>0</v>
      </c>
      <c r="AC34" s="36">
        <v>0</v>
      </c>
      <c r="AD34" s="50">
        <v>1.30364449519459E-2</v>
      </c>
      <c r="AE34" s="50">
        <v>-1.7080601975810301E-2</v>
      </c>
      <c r="AF34" s="50">
        <v>-4.7676918762270303E-3</v>
      </c>
      <c r="AG34" s="36">
        <v>1</v>
      </c>
      <c r="AH34" s="36">
        <v>0</v>
      </c>
      <c r="AI34" s="38">
        <v>110.839011303319</v>
      </c>
      <c r="AJ34" s="38">
        <v>114.70802260663901</v>
      </c>
      <c r="AK34" s="38">
        <v>118.577033909958</v>
      </c>
      <c r="AL34" s="38">
        <v>110.17910000000001</v>
      </c>
      <c r="AM34" s="38">
        <v>117.667</v>
      </c>
      <c r="AN34" s="38">
        <v>128.364</v>
      </c>
      <c r="AO34" s="38">
        <v>99.231977393361007</v>
      </c>
      <c r="AP34" s="38">
        <v>97.414150508428406</v>
      </c>
      <c r="AQ34" s="50">
        <v>-6.7894257060294602E-2</v>
      </c>
      <c r="AR34" s="50">
        <v>0.113817714728146</v>
      </c>
      <c r="AS34" s="36" t="s">
        <v>50</v>
      </c>
      <c r="AT34" s="36" t="s">
        <v>50</v>
      </c>
      <c r="AU34" s="36" t="s">
        <v>50</v>
      </c>
      <c r="AV34" s="36" t="s">
        <v>50</v>
      </c>
      <c r="AW34" s="36" t="s">
        <v>50</v>
      </c>
      <c r="AX34" s="38">
        <v>99.231977393361007</v>
      </c>
      <c r="AY34" s="38">
        <v>110.17910000000001</v>
      </c>
      <c r="AZ34" s="38">
        <v>118.577033909958</v>
      </c>
      <c r="BA34" s="38">
        <v>128.364</v>
      </c>
    </row>
    <row r="35" spans="1:53" hidden="1" x14ac:dyDescent="0.35">
      <c r="A35" s="36" t="s">
        <v>51</v>
      </c>
      <c r="B35" s="37">
        <v>45216</v>
      </c>
      <c r="C35" s="36">
        <v>0</v>
      </c>
      <c r="D35" s="36">
        <v>1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-1</v>
      </c>
      <c r="K35" s="36">
        <v>0</v>
      </c>
      <c r="L35" s="36">
        <v>0</v>
      </c>
      <c r="M35" s="36">
        <v>0</v>
      </c>
      <c r="N35" s="36">
        <v>0</v>
      </c>
      <c r="O35" s="47">
        <v>49642114</v>
      </c>
      <c r="P35" s="38">
        <v>103.54</v>
      </c>
      <c r="Q35" s="38">
        <v>106.29</v>
      </c>
      <c r="R35" s="38">
        <v>101.6601</v>
      </c>
      <c r="S35" s="38">
        <v>105.14</v>
      </c>
      <c r="T35" s="38">
        <v>3.81458103080511</v>
      </c>
      <c r="U35" s="38">
        <v>107.43899401688</v>
      </c>
      <c r="V35" s="38">
        <v>104.91789251258101</v>
      </c>
      <c r="W35" s="38">
        <v>109.203743092415</v>
      </c>
      <c r="X35" s="38">
        <v>99.866256907584699</v>
      </c>
      <c r="Y35" s="48">
        <v>42.519232018411898</v>
      </c>
      <c r="Z35" s="48">
        <v>50.673675983483903</v>
      </c>
      <c r="AA35" s="49">
        <v>0.52565781600900696</v>
      </c>
      <c r="AB35" s="36">
        <v>1</v>
      </c>
      <c r="AC35" s="36">
        <v>0</v>
      </c>
      <c r="AD35" s="50">
        <v>-1.2399023107270301E-2</v>
      </c>
      <c r="AE35" s="50">
        <v>-3.3550877838036598E-2</v>
      </c>
      <c r="AF35" s="50">
        <v>-3.5501330153197001E-2</v>
      </c>
      <c r="AG35" s="36">
        <v>1</v>
      </c>
      <c r="AH35" s="36">
        <v>0</v>
      </c>
      <c r="AI35" s="38">
        <v>110.839011303319</v>
      </c>
      <c r="AJ35" s="38">
        <v>114.70802260663901</v>
      </c>
      <c r="AK35" s="38">
        <v>118.577033909958</v>
      </c>
      <c r="AL35" s="38">
        <v>110.17910000000001</v>
      </c>
      <c r="AM35" s="38">
        <v>117.667</v>
      </c>
      <c r="AN35" s="38">
        <v>128.364</v>
      </c>
      <c r="AO35" s="38">
        <v>99.231977393361007</v>
      </c>
      <c r="AP35" s="38">
        <v>98.982425472112098</v>
      </c>
      <c r="AQ35" s="50">
        <v>-5.6191959355516102E-2</v>
      </c>
      <c r="AR35" s="50">
        <v>0.12780134972378199</v>
      </c>
      <c r="AS35" s="36" t="s">
        <v>50</v>
      </c>
      <c r="AT35" s="36" t="s">
        <v>50</v>
      </c>
      <c r="AU35" s="36" t="s">
        <v>69</v>
      </c>
      <c r="AV35" s="36" t="s">
        <v>92</v>
      </c>
      <c r="AW35" s="36" t="s">
        <v>93</v>
      </c>
      <c r="AX35" s="38">
        <v>99.231977393361007</v>
      </c>
      <c r="AY35" s="38">
        <v>110.17910000000001</v>
      </c>
      <c r="AZ35" s="38">
        <v>118.577033909958</v>
      </c>
      <c r="BA35" s="38">
        <v>128.364</v>
      </c>
    </row>
    <row r="36" spans="1:53" hidden="1" x14ac:dyDescent="0.35">
      <c r="A36" s="36" t="s">
        <v>51</v>
      </c>
      <c r="B36" s="37">
        <v>45217</v>
      </c>
      <c r="C36" s="36">
        <v>0</v>
      </c>
      <c r="D36" s="36">
        <v>0</v>
      </c>
      <c r="E36" s="36">
        <v>-1</v>
      </c>
      <c r="F36" s="36">
        <v>0</v>
      </c>
      <c r="G36" s="36">
        <v>0</v>
      </c>
      <c r="H36" s="36">
        <v>0</v>
      </c>
      <c r="I36" s="36">
        <v>-1</v>
      </c>
      <c r="J36" s="36">
        <v>-1</v>
      </c>
      <c r="K36" s="36">
        <v>0</v>
      </c>
      <c r="L36" s="36">
        <v>0</v>
      </c>
      <c r="M36" s="36">
        <v>0</v>
      </c>
      <c r="N36" s="36">
        <v>0</v>
      </c>
      <c r="O36" s="47">
        <v>50449952</v>
      </c>
      <c r="P36" s="38">
        <v>103.38</v>
      </c>
      <c r="Q36" s="38">
        <v>104.78</v>
      </c>
      <c r="R36" s="38">
        <v>101.74</v>
      </c>
      <c r="S36" s="38">
        <v>102.17</v>
      </c>
      <c r="T36" s="38">
        <v>3.78496810003332</v>
      </c>
      <c r="U36" s="38">
        <v>105.30099510472</v>
      </c>
      <c r="V36" s="38">
        <v>104.651744804957</v>
      </c>
      <c r="W36" s="38">
        <v>110.5249043001</v>
      </c>
      <c r="X36" s="38">
        <v>99.955095699899999</v>
      </c>
      <c r="Y36" s="48">
        <v>-14.699289359468301</v>
      </c>
      <c r="Z36" s="48">
        <v>45.195158069916801</v>
      </c>
      <c r="AA36" s="49">
        <v>0.18355303702032999</v>
      </c>
      <c r="AB36" s="36">
        <v>1</v>
      </c>
      <c r="AC36" s="36">
        <v>0</v>
      </c>
      <c r="AD36" s="50">
        <v>-2.8248050218755899E-2</v>
      </c>
      <c r="AE36" s="50">
        <v>-2.77857074888191E-2</v>
      </c>
      <c r="AF36" s="50">
        <v>-5.6689133044040302E-2</v>
      </c>
      <c r="AG36" s="36">
        <v>1</v>
      </c>
      <c r="AH36" s="36">
        <v>0</v>
      </c>
      <c r="AI36" s="38">
        <v>110.839011303319</v>
      </c>
      <c r="AJ36" s="38">
        <v>114.70802260663901</v>
      </c>
      <c r="AK36" s="38">
        <v>118.577033909958</v>
      </c>
      <c r="AL36" s="38">
        <v>110.17910000000001</v>
      </c>
      <c r="AM36" s="38">
        <v>117.667</v>
      </c>
      <c r="AN36" s="38">
        <v>128.364</v>
      </c>
      <c r="AO36" s="38">
        <v>99.231977393361007</v>
      </c>
      <c r="AP36" s="38">
        <v>97.510837938389798</v>
      </c>
      <c r="AQ36" s="50">
        <v>-2.8756216175383799E-2</v>
      </c>
      <c r="AR36" s="50">
        <v>0.16058563090886199</v>
      </c>
      <c r="AS36" s="36" t="s">
        <v>50</v>
      </c>
      <c r="AT36" s="36" t="s">
        <v>50</v>
      </c>
      <c r="AU36" s="36" t="s">
        <v>69</v>
      </c>
      <c r="AV36" s="36" t="s">
        <v>92</v>
      </c>
      <c r="AW36" s="36" t="s">
        <v>93</v>
      </c>
      <c r="AX36" s="38">
        <v>99.231977393361007</v>
      </c>
      <c r="AY36" s="38">
        <v>110.17910000000001</v>
      </c>
      <c r="AZ36" s="38">
        <v>118.577033909958</v>
      </c>
      <c r="BA36" s="38">
        <v>128.364</v>
      </c>
    </row>
    <row r="37" spans="1:53" hidden="1" x14ac:dyDescent="0.35">
      <c r="A37" s="36" t="s">
        <v>51</v>
      </c>
      <c r="B37" s="37">
        <v>45218</v>
      </c>
      <c r="C37" s="36">
        <v>0</v>
      </c>
      <c r="D37" s="36">
        <v>0</v>
      </c>
      <c r="E37" s="36">
        <v>-1</v>
      </c>
      <c r="F37" s="36">
        <v>0</v>
      </c>
      <c r="G37" s="36">
        <v>0</v>
      </c>
      <c r="H37" s="36">
        <v>-1</v>
      </c>
      <c r="I37" s="36">
        <v>-1</v>
      </c>
      <c r="J37" s="36">
        <v>-1</v>
      </c>
      <c r="K37" s="36">
        <v>0</v>
      </c>
      <c r="L37" s="36">
        <v>0</v>
      </c>
      <c r="M37" s="36">
        <v>0</v>
      </c>
      <c r="N37" s="36">
        <v>0</v>
      </c>
      <c r="O37" s="47">
        <v>52734201</v>
      </c>
      <c r="P37" s="38">
        <v>103.81</v>
      </c>
      <c r="Q37" s="38">
        <v>105.6</v>
      </c>
      <c r="R37" s="38">
        <v>101.84</v>
      </c>
      <c r="S37" s="38">
        <v>102.4</v>
      </c>
      <c r="T37" s="38">
        <v>3.78318466431665</v>
      </c>
      <c r="U37" s="38">
        <v>103.655359631135</v>
      </c>
      <c r="V37" s="38">
        <v>104.424189474508</v>
      </c>
      <c r="W37" s="38">
        <v>110.51955399294999</v>
      </c>
      <c r="X37" s="38">
        <v>99.960446007049995</v>
      </c>
      <c r="Y37" s="48">
        <v>-17.9245283018851</v>
      </c>
      <c r="Z37" s="48">
        <v>45.6848888699447</v>
      </c>
      <c r="AA37" s="49">
        <v>-2.8419717048272199E-2</v>
      </c>
      <c r="AB37" s="36">
        <v>1</v>
      </c>
      <c r="AC37" s="36">
        <v>0</v>
      </c>
      <c r="AD37" s="50">
        <v>2.2511500440442799E-3</v>
      </c>
      <c r="AE37" s="50">
        <v>-3.8136389254179899E-2</v>
      </c>
      <c r="AF37" s="50">
        <v>-5.87370162698777E-2</v>
      </c>
      <c r="AG37" s="36">
        <v>1</v>
      </c>
      <c r="AH37" s="36">
        <v>0</v>
      </c>
      <c r="AI37" s="38">
        <v>110.839011303319</v>
      </c>
      <c r="AJ37" s="38">
        <v>114.70802260663901</v>
      </c>
      <c r="AK37" s="38">
        <v>118.577033909958</v>
      </c>
      <c r="AL37" s="38">
        <v>110.17910000000001</v>
      </c>
      <c r="AM37" s="38">
        <v>117.667</v>
      </c>
      <c r="AN37" s="38">
        <v>128.364</v>
      </c>
      <c r="AO37" s="38">
        <v>99.231977393361007</v>
      </c>
      <c r="AP37" s="38">
        <v>94.600063799933395</v>
      </c>
      <c r="AQ37" s="50">
        <v>-3.0937720767958699E-2</v>
      </c>
      <c r="AR37" s="50">
        <v>0.15797884677693799</v>
      </c>
      <c r="AS37" s="36" t="s">
        <v>50</v>
      </c>
      <c r="AT37" s="36" t="s">
        <v>50</v>
      </c>
      <c r="AU37" s="36" t="s">
        <v>69</v>
      </c>
      <c r="AV37" s="36" t="s">
        <v>92</v>
      </c>
      <c r="AW37" s="36" t="s">
        <v>93</v>
      </c>
      <c r="AX37" s="38">
        <v>99.231977393361007</v>
      </c>
      <c r="AY37" s="38">
        <v>110.17910000000001</v>
      </c>
      <c r="AZ37" s="38">
        <v>118.577033909958</v>
      </c>
      <c r="BA37" s="38">
        <v>128.364</v>
      </c>
    </row>
    <row r="38" spans="1:53" hidden="1" x14ac:dyDescent="0.35">
      <c r="A38" s="36" t="s">
        <v>51</v>
      </c>
      <c r="B38" s="37">
        <v>45219</v>
      </c>
      <c r="C38" s="36">
        <v>0</v>
      </c>
      <c r="D38" s="36">
        <v>0</v>
      </c>
      <c r="E38" s="36">
        <v>-1</v>
      </c>
      <c r="F38" s="36">
        <v>0</v>
      </c>
      <c r="G38" s="36">
        <v>0</v>
      </c>
      <c r="H38" s="36">
        <v>-1</v>
      </c>
      <c r="I38" s="36">
        <v>-1</v>
      </c>
      <c r="J38" s="36">
        <v>-1</v>
      </c>
      <c r="K38" s="36">
        <v>0</v>
      </c>
      <c r="L38" s="36">
        <v>0</v>
      </c>
      <c r="M38" s="36">
        <v>0</v>
      </c>
      <c r="N38" s="36">
        <v>0</v>
      </c>
      <c r="O38" s="47">
        <v>61317927</v>
      </c>
      <c r="P38" s="38">
        <v>102.28</v>
      </c>
      <c r="Q38" s="38">
        <v>104.34</v>
      </c>
      <c r="R38" s="38">
        <v>101.44</v>
      </c>
      <c r="S38" s="38">
        <v>101.81</v>
      </c>
      <c r="T38" s="38">
        <v>3.7201000454368902</v>
      </c>
      <c r="U38" s="38">
        <v>102.387112425474</v>
      </c>
      <c r="V38" s="38">
        <v>104.114902666012</v>
      </c>
      <c r="W38" s="38">
        <v>110.330300136311</v>
      </c>
      <c r="X38" s="38">
        <v>100.14969986368899</v>
      </c>
      <c r="Y38" s="48">
        <v>-39.313522780994397</v>
      </c>
      <c r="Z38" s="48">
        <v>44.584289652975798</v>
      </c>
      <c r="AA38" s="49">
        <v>-0.19762625440374601</v>
      </c>
      <c r="AB38" s="36">
        <v>1</v>
      </c>
      <c r="AC38" s="36">
        <v>0</v>
      </c>
      <c r="AD38" s="50">
        <v>-5.7617187500000298E-3</v>
      </c>
      <c r="AE38" s="50">
        <v>-3.1672056305877903E-2</v>
      </c>
      <c r="AF38" s="50">
        <v>-3.1211342658673501E-2</v>
      </c>
      <c r="AG38" s="36">
        <v>1</v>
      </c>
      <c r="AH38" s="36">
        <v>0</v>
      </c>
      <c r="AI38" s="38">
        <v>110.839011303319</v>
      </c>
      <c r="AJ38" s="38">
        <v>114.70802260663901</v>
      </c>
      <c r="AK38" s="38">
        <v>118.577033909958</v>
      </c>
      <c r="AL38" s="38">
        <v>110.17910000000001</v>
      </c>
      <c r="AM38" s="38">
        <v>117.667</v>
      </c>
      <c r="AN38" s="38">
        <v>128.364</v>
      </c>
      <c r="AO38" s="38">
        <v>99.231977393361007</v>
      </c>
      <c r="AP38" s="38">
        <v>94.833630671366706</v>
      </c>
      <c r="AQ38" s="50">
        <v>-2.53218996821429E-2</v>
      </c>
      <c r="AR38" s="50">
        <v>0.164689459875832</v>
      </c>
      <c r="AS38" s="36" t="s">
        <v>50</v>
      </c>
      <c r="AT38" s="36" t="s">
        <v>50</v>
      </c>
      <c r="AU38" s="36" t="s">
        <v>69</v>
      </c>
      <c r="AV38" s="36" t="s">
        <v>92</v>
      </c>
      <c r="AW38" s="36" t="s">
        <v>93</v>
      </c>
      <c r="AX38" s="38">
        <v>99.231977393361007</v>
      </c>
      <c r="AY38" s="38">
        <v>110.17910000000001</v>
      </c>
      <c r="AZ38" s="38">
        <v>118.577033909958</v>
      </c>
      <c r="BA38" s="38">
        <v>128.364</v>
      </c>
    </row>
    <row r="39" spans="1:53" hidden="1" x14ac:dyDescent="0.35">
      <c r="A39" s="36" t="s">
        <v>51</v>
      </c>
      <c r="B39" s="37">
        <v>45222</v>
      </c>
      <c r="C39" s="36">
        <v>0</v>
      </c>
      <c r="D39" s="36">
        <v>-1</v>
      </c>
      <c r="E39" s="36">
        <v>-1</v>
      </c>
      <c r="F39" s="36">
        <v>0</v>
      </c>
      <c r="G39" s="36">
        <v>0</v>
      </c>
      <c r="H39" s="36">
        <v>-1</v>
      </c>
      <c r="I39" s="36">
        <v>-1</v>
      </c>
      <c r="J39" s="36">
        <v>-1</v>
      </c>
      <c r="K39" s="36">
        <v>0</v>
      </c>
      <c r="L39" s="36">
        <v>1</v>
      </c>
      <c r="M39" s="36">
        <v>0</v>
      </c>
      <c r="N39" s="36">
        <v>0</v>
      </c>
      <c r="O39" s="47">
        <v>50817440</v>
      </c>
      <c r="P39" s="38">
        <v>100.812</v>
      </c>
      <c r="Q39" s="38">
        <v>102.42</v>
      </c>
      <c r="R39" s="38">
        <v>99.314999999999998</v>
      </c>
      <c r="S39" s="38">
        <v>100.01</v>
      </c>
      <c r="T39" s="38">
        <v>3.6761643279056901</v>
      </c>
      <c r="U39" s="38">
        <v>100.906728348115</v>
      </c>
      <c r="V39" s="38">
        <v>103.720946872471</v>
      </c>
      <c r="W39" s="38">
        <v>110.343492983717</v>
      </c>
      <c r="X39" s="38">
        <v>100.281507016283</v>
      </c>
      <c r="Y39" s="48">
        <v>-86.832638814686902</v>
      </c>
      <c r="Z39" s="48">
        <v>41.314189592329598</v>
      </c>
      <c r="AA39" s="49">
        <v>-0.40549715501563999</v>
      </c>
      <c r="AB39" s="36">
        <v>1</v>
      </c>
      <c r="AC39" s="36">
        <v>0</v>
      </c>
      <c r="AD39" s="50">
        <v>-1.7679992142225699E-2</v>
      </c>
      <c r="AE39" s="50">
        <v>-2.11412351962415E-2</v>
      </c>
      <c r="AF39" s="50">
        <v>-6.0586135637798098E-2</v>
      </c>
      <c r="AG39" s="36">
        <v>1</v>
      </c>
      <c r="AH39" s="36">
        <v>0</v>
      </c>
      <c r="AI39" s="38">
        <v>110.839011303319</v>
      </c>
      <c r="AJ39" s="38">
        <v>114.70802260663901</v>
      </c>
      <c r="AK39" s="38">
        <v>118.577033909958</v>
      </c>
      <c r="AL39" s="38">
        <v>110.17910000000001</v>
      </c>
      <c r="AM39" s="38">
        <v>117.667</v>
      </c>
      <c r="AN39" s="38">
        <v>128.364</v>
      </c>
      <c r="AO39" s="38">
        <v>99.231977393361007</v>
      </c>
      <c r="AP39" s="38">
        <v>94.369799909126201</v>
      </c>
      <c r="AQ39" s="50">
        <v>-7.7794481215775401E-3</v>
      </c>
      <c r="AR39" s="50">
        <v>0.18565177392219201</v>
      </c>
      <c r="AS39" s="36" t="s">
        <v>50</v>
      </c>
      <c r="AT39" s="36" t="s">
        <v>90</v>
      </c>
      <c r="AU39" s="36" t="s">
        <v>69</v>
      </c>
      <c r="AV39" s="36" t="s">
        <v>92</v>
      </c>
      <c r="AW39" s="36" t="s">
        <v>93</v>
      </c>
      <c r="AX39" s="38">
        <v>99.231977393361007</v>
      </c>
      <c r="AY39" s="38">
        <v>110.17910000000001</v>
      </c>
      <c r="AZ39" s="38">
        <v>118.577033909958</v>
      </c>
      <c r="BA39" s="38">
        <v>128.364</v>
      </c>
    </row>
    <row r="40" spans="1:53" hidden="1" x14ac:dyDescent="0.35">
      <c r="A40" s="36" t="s">
        <v>51</v>
      </c>
      <c r="B40" s="37">
        <v>45223</v>
      </c>
      <c r="C40" s="36">
        <v>0</v>
      </c>
      <c r="D40" s="36">
        <v>0</v>
      </c>
      <c r="E40" s="36">
        <v>0</v>
      </c>
      <c r="F40" s="36">
        <v>0</v>
      </c>
      <c r="G40" s="36">
        <v>0</v>
      </c>
      <c r="H40" s="36">
        <v>-1</v>
      </c>
      <c r="I40" s="36">
        <v>0</v>
      </c>
      <c r="J40" s="36">
        <v>-1</v>
      </c>
      <c r="K40" s="36">
        <v>0</v>
      </c>
      <c r="L40" s="36">
        <v>0</v>
      </c>
      <c r="M40" s="36">
        <v>0</v>
      </c>
      <c r="N40" s="36">
        <v>0</v>
      </c>
      <c r="O40" s="47">
        <v>51982918</v>
      </c>
      <c r="P40" s="38">
        <v>100.97</v>
      </c>
      <c r="Q40" s="38">
        <v>101.7899</v>
      </c>
      <c r="R40" s="38">
        <v>99.38</v>
      </c>
      <c r="S40" s="38">
        <v>101.67</v>
      </c>
      <c r="T40" s="38">
        <v>3.5857168759124201</v>
      </c>
      <c r="U40" s="38">
        <v>100.29459592118501</v>
      </c>
      <c r="V40" s="38">
        <v>103.51763211810299</v>
      </c>
      <c r="W40" s="38">
        <v>110.072150627737</v>
      </c>
      <c r="X40" s="38">
        <v>100.552849372263</v>
      </c>
      <c r="Y40" s="48">
        <v>-59.655656832956197</v>
      </c>
      <c r="Z40" s="48">
        <v>45.298889327468601</v>
      </c>
      <c r="AA40" s="49">
        <v>-0.41300503631550001</v>
      </c>
      <c r="AB40" s="36">
        <v>1</v>
      </c>
      <c r="AC40" s="36">
        <v>0</v>
      </c>
      <c r="AD40" s="50">
        <v>1.65983401659834E-2</v>
      </c>
      <c r="AE40" s="50">
        <v>-7.1289062500000397E-3</v>
      </c>
      <c r="AF40" s="50">
        <v>-3.3003614228647497E-2</v>
      </c>
      <c r="AG40" s="36">
        <v>0</v>
      </c>
      <c r="AH40" s="36">
        <v>0</v>
      </c>
      <c r="AI40" s="38">
        <v>105.255716875912</v>
      </c>
      <c r="AJ40" s="38">
        <v>108.84143375182499</v>
      </c>
      <c r="AK40" s="38">
        <v>112.42715062773701</v>
      </c>
      <c r="AL40" s="38">
        <v>104.7201</v>
      </c>
      <c r="AM40" s="38">
        <v>111.837</v>
      </c>
      <c r="AN40" s="38">
        <v>122.004</v>
      </c>
      <c r="AO40" s="38">
        <v>94.498566248175194</v>
      </c>
      <c r="AP40" s="38">
        <v>92.6576713441886</v>
      </c>
      <c r="AQ40" s="50">
        <v>-7.0536379972704302E-2</v>
      </c>
      <c r="AR40" s="50">
        <v>0.105804569959057</v>
      </c>
      <c r="AS40" s="36" t="s">
        <v>50</v>
      </c>
      <c r="AT40" s="36" t="s">
        <v>50</v>
      </c>
      <c r="AU40" s="36" t="s">
        <v>50</v>
      </c>
      <c r="AV40" s="36" t="s">
        <v>50</v>
      </c>
      <c r="AW40" s="36" t="s">
        <v>50</v>
      </c>
      <c r="AX40" s="38">
        <v>92.6576713441886</v>
      </c>
      <c r="AY40" s="38">
        <v>104.7201</v>
      </c>
      <c r="AZ40" s="38">
        <v>112.42715062773701</v>
      </c>
      <c r="BA40" s="38">
        <v>122.004</v>
      </c>
    </row>
    <row r="41" spans="1:53" x14ac:dyDescent="0.35">
      <c r="A41" s="36" t="s">
        <v>51</v>
      </c>
      <c r="B41" s="37">
        <v>45224</v>
      </c>
      <c r="C41" s="36">
        <v>1</v>
      </c>
      <c r="D41" s="36">
        <v>-1</v>
      </c>
      <c r="E41" s="36">
        <v>-1</v>
      </c>
      <c r="F41" s="36">
        <v>0</v>
      </c>
      <c r="G41" s="36">
        <v>0</v>
      </c>
      <c r="H41" s="36">
        <v>0</v>
      </c>
      <c r="I41" s="36">
        <v>0</v>
      </c>
      <c r="J41" s="36">
        <v>-1</v>
      </c>
      <c r="K41" s="36">
        <v>0</v>
      </c>
      <c r="L41" s="36">
        <v>0</v>
      </c>
      <c r="M41" s="36">
        <v>0</v>
      </c>
      <c r="N41" s="36">
        <v>0</v>
      </c>
      <c r="O41" s="47">
        <v>52742611</v>
      </c>
      <c r="P41" s="38">
        <v>100.36</v>
      </c>
      <c r="Q41" s="38">
        <v>101.0299</v>
      </c>
      <c r="R41" s="38">
        <v>95.23</v>
      </c>
      <c r="S41" s="38">
        <v>96.055000000000007</v>
      </c>
      <c r="T41" s="38">
        <v>3.7895942419186799</v>
      </c>
      <c r="U41" s="38">
        <v>98.141942117333201</v>
      </c>
      <c r="V41" s="38">
        <v>102.769398294428</v>
      </c>
      <c r="W41" s="38">
        <v>106.598782725756</v>
      </c>
      <c r="X41" s="38">
        <v>99.941217274243996</v>
      </c>
      <c r="Y41" s="48">
        <v>-196.78140902479899</v>
      </c>
      <c r="Z41" s="48">
        <v>36.316484041111501</v>
      </c>
      <c r="AA41" s="49">
        <v>-0.74455491595677004</v>
      </c>
      <c r="AB41" s="36">
        <v>1</v>
      </c>
      <c r="AC41" s="36">
        <v>0</v>
      </c>
      <c r="AD41" s="50">
        <v>-5.5227697452542503E-2</v>
      </c>
      <c r="AE41" s="50">
        <v>-5.6526863765838299E-2</v>
      </c>
      <c r="AF41" s="50">
        <v>-5.9851228344915297E-2</v>
      </c>
      <c r="AG41" s="36">
        <v>0</v>
      </c>
      <c r="AH41" s="36">
        <v>0</v>
      </c>
      <c r="AI41" s="38">
        <v>99.844594241918699</v>
      </c>
      <c r="AJ41" s="38">
        <v>103.63418848383699</v>
      </c>
      <c r="AK41" s="38">
        <v>107.423782725756</v>
      </c>
      <c r="AL41" s="38">
        <v>98.93665</v>
      </c>
      <c r="AM41" s="38">
        <v>105.6605</v>
      </c>
      <c r="AN41" s="38">
        <v>115.26600000000001</v>
      </c>
      <c r="AO41" s="38">
        <v>88.475811516162693</v>
      </c>
      <c r="AP41" s="38">
        <v>94.498566248175194</v>
      </c>
      <c r="AQ41" s="50">
        <v>-7.89046742370242E-2</v>
      </c>
      <c r="AR41" s="50">
        <v>0.118357011355536</v>
      </c>
      <c r="AS41" s="36" t="s">
        <v>50</v>
      </c>
      <c r="AT41" s="36" t="s">
        <v>91</v>
      </c>
      <c r="AU41" s="36" t="s">
        <v>91</v>
      </c>
      <c r="AV41" s="36" t="s">
        <v>91</v>
      </c>
      <c r="AW41" s="36" t="s">
        <v>91</v>
      </c>
      <c r="AX41" s="38">
        <v>94.498566248175194</v>
      </c>
      <c r="AY41" s="38">
        <v>98.93665</v>
      </c>
      <c r="AZ41" s="38">
        <v>107.423782725756</v>
      </c>
      <c r="BA41" s="38">
        <v>115.26600000000001</v>
      </c>
    </row>
    <row r="42" spans="1:53" hidden="1" x14ac:dyDescent="0.35">
      <c r="A42" s="36" t="s">
        <v>70</v>
      </c>
      <c r="B42" s="37">
        <v>45197</v>
      </c>
      <c r="C42" s="36">
        <v>0</v>
      </c>
      <c r="D42" s="36">
        <v>0</v>
      </c>
      <c r="E42" s="36">
        <v>0</v>
      </c>
      <c r="F42" s="36">
        <v>0</v>
      </c>
      <c r="G42" s="36">
        <v>1</v>
      </c>
      <c r="H42" s="36">
        <v>0</v>
      </c>
      <c r="I42" s="36">
        <v>1</v>
      </c>
      <c r="J42" s="36">
        <v>1</v>
      </c>
      <c r="K42" s="36">
        <v>0</v>
      </c>
      <c r="L42" s="36">
        <v>0</v>
      </c>
      <c r="M42" s="36">
        <v>0</v>
      </c>
      <c r="N42" s="36">
        <v>1</v>
      </c>
      <c r="O42" s="47">
        <v>1714594</v>
      </c>
      <c r="P42" s="38">
        <v>181.51</v>
      </c>
      <c r="Q42" s="38">
        <v>184.91499999999999</v>
      </c>
      <c r="R42" s="38">
        <v>180.46</v>
      </c>
      <c r="S42" s="38">
        <v>184.43</v>
      </c>
      <c r="T42" s="38">
        <v>5.1114590919079896</v>
      </c>
      <c r="U42" s="38">
        <v>179.556631154504</v>
      </c>
      <c r="V42" s="38">
        <v>184.06570497963099</v>
      </c>
      <c r="W42" s="38">
        <v>192.354377275724</v>
      </c>
      <c r="X42" s="38">
        <v>183.28562272427601</v>
      </c>
      <c r="Y42" s="48">
        <v>-40.316033798692501</v>
      </c>
      <c r="Z42" s="48">
        <v>50.738671124059103</v>
      </c>
      <c r="AA42" s="49">
        <v>-0.65755798486222095</v>
      </c>
      <c r="AB42" s="36">
        <v>0</v>
      </c>
      <c r="AC42" s="36">
        <v>1</v>
      </c>
      <c r="AD42" s="50">
        <v>1.5583700440528699E-2</v>
      </c>
      <c r="AE42" s="50">
        <v>1.7937962247488701E-2</v>
      </c>
      <c r="AF42" s="50">
        <v>3.6939165635893403E-2</v>
      </c>
      <c r="AG42" s="36">
        <v>0</v>
      </c>
      <c r="AH42" s="36">
        <v>0</v>
      </c>
      <c r="AI42" s="38">
        <v>189.541459091908</v>
      </c>
      <c r="AJ42" s="38">
        <v>194.65291818381601</v>
      </c>
      <c r="AK42" s="38">
        <v>199.764377275724</v>
      </c>
      <c r="AL42" s="38">
        <v>189.96289999999999</v>
      </c>
      <c r="AM42" s="38">
        <v>202.87299999999999</v>
      </c>
      <c r="AN42" s="38">
        <v>221.316</v>
      </c>
      <c r="AO42" s="38">
        <v>174.207081816184</v>
      </c>
      <c r="AP42" s="38">
        <v>171.276088109737</v>
      </c>
      <c r="AQ42" s="50">
        <v>-5.5429800920761101E-2</v>
      </c>
      <c r="AR42" s="50">
        <v>8.3144701381141703E-2</v>
      </c>
      <c r="AS42" s="36" t="s">
        <v>50</v>
      </c>
      <c r="AT42" s="36" t="s">
        <v>50</v>
      </c>
      <c r="AU42" s="36" t="s">
        <v>50</v>
      </c>
      <c r="AV42" s="36" t="s">
        <v>50</v>
      </c>
      <c r="AW42" s="36" t="s">
        <v>50</v>
      </c>
      <c r="AX42" s="38">
        <v>171.276088109737</v>
      </c>
      <c r="AY42" s="38">
        <v>189.541459091908</v>
      </c>
      <c r="AZ42" s="38">
        <v>199.764377275724</v>
      </c>
      <c r="BA42" s="38">
        <v>221.316</v>
      </c>
    </row>
    <row r="43" spans="1:53" hidden="1" x14ac:dyDescent="0.35">
      <c r="A43" s="36" t="s">
        <v>70</v>
      </c>
      <c r="B43" s="37">
        <v>45198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1</v>
      </c>
      <c r="K43" s="36">
        <v>0</v>
      </c>
      <c r="L43" s="36">
        <v>0</v>
      </c>
      <c r="M43" s="36">
        <v>0</v>
      </c>
      <c r="N43" s="36">
        <v>1</v>
      </c>
      <c r="O43" s="47">
        <v>1728181</v>
      </c>
      <c r="P43" s="38">
        <v>186.04</v>
      </c>
      <c r="Q43" s="38">
        <v>188.55</v>
      </c>
      <c r="R43" s="38">
        <v>182.96</v>
      </c>
      <c r="S43" s="38">
        <v>183.93</v>
      </c>
      <c r="T43" s="38">
        <v>5.1456405853431404</v>
      </c>
      <c r="U43" s="38">
        <v>181.22997094459399</v>
      </c>
      <c r="V43" s="38">
        <v>184.050721269566</v>
      </c>
      <c r="W43" s="38">
        <v>192.456921756029</v>
      </c>
      <c r="X43" s="38">
        <v>177.31307824397101</v>
      </c>
      <c r="Y43" s="48">
        <v>-41.4086849362577</v>
      </c>
      <c r="Z43" s="48">
        <v>50.0125079830771</v>
      </c>
      <c r="AA43" s="49">
        <v>-0.487817475508184</v>
      </c>
      <c r="AB43" s="36">
        <v>0</v>
      </c>
      <c r="AC43" s="36">
        <v>1</v>
      </c>
      <c r="AD43" s="50">
        <v>-2.7110556850837701E-3</v>
      </c>
      <c r="AE43" s="50">
        <v>3.3779226618705097E-2</v>
      </c>
      <c r="AF43" s="50">
        <v>1.9906842630586698E-2</v>
      </c>
      <c r="AG43" s="36">
        <v>0</v>
      </c>
      <c r="AH43" s="36">
        <v>0</v>
      </c>
      <c r="AI43" s="38">
        <v>189.075640585343</v>
      </c>
      <c r="AJ43" s="38">
        <v>194.22128117068601</v>
      </c>
      <c r="AK43" s="38">
        <v>199.366921756029</v>
      </c>
      <c r="AL43" s="38">
        <v>189.4479</v>
      </c>
      <c r="AM43" s="38">
        <v>202.32300000000001</v>
      </c>
      <c r="AN43" s="38">
        <v>220.71600000000001</v>
      </c>
      <c r="AO43" s="38">
        <v>173.638718829314</v>
      </c>
      <c r="AP43" s="38">
        <v>174.207081816184</v>
      </c>
      <c r="AQ43" s="50">
        <v>-5.59521620762587E-2</v>
      </c>
      <c r="AR43" s="50">
        <v>8.3928243114387999E-2</v>
      </c>
      <c r="AS43" s="36" t="s">
        <v>50</v>
      </c>
      <c r="AT43" s="36" t="s">
        <v>50</v>
      </c>
      <c r="AU43" s="36" t="s">
        <v>50</v>
      </c>
      <c r="AV43" s="36" t="s">
        <v>50</v>
      </c>
      <c r="AW43" s="36" t="s">
        <v>50</v>
      </c>
      <c r="AX43" s="38">
        <v>174.207081816184</v>
      </c>
      <c r="AY43" s="38">
        <v>189.075640585343</v>
      </c>
      <c r="AZ43" s="38">
        <v>199.366921756029</v>
      </c>
      <c r="BA43" s="38">
        <v>220.71600000000001</v>
      </c>
    </row>
    <row r="44" spans="1:53" hidden="1" x14ac:dyDescent="0.35">
      <c r="A44" s="36" t="s">
        <v>70</v>
      </c>
      <c r="B44" s="37">
        <v>45201</v>
      </c>
      <c r="C44" s="36">
        <v>0</v>
      </c>
      <c r="D44" s="36">
        <v>0</v>
      </c>
      <c r="E44" s="36">
        <v>1</v>
      </c>
      <c r="F44" s="36">
        <v>0</v>
      </c>
      <c r="G44" s="36">
        <v>0</v>
      </c>
      <c r="H44" s="36">
        <v>0</v>
      </c>
      <c r="I44" s="36">
        <v>0</v>
      </c>
      <c r="J44" s="36">
        <v>1</v>
      </c>
      <c r="K44" s="36">
        <v>0</v>
      </c>
      <c r="L44" s="36">
        <v>0</v>
      </c>
      <c r="M44" s="36">
        <v>0</v>
      </c>
      <c r="N44" s="36">
        <v>1</v>
      </c>
      <c r="O44" s="47">
        <v>1671444</v>
      </c>
      <c r="P44" s="38">
        <v>184.52</v>
      </c>
      <c r="Q44" s="38">
        <v>189.9</v>
      </c>
      <c r="R44" s="38">
        <v>184.03</v>
      </c>
      <c r="S44" s="38">
        <v>187.81</v>
      </c>
      <c r="T44" s="38">
        <v>5.2045234006757699</v>
      </c>
      <c r="U44" s="38">
        <v>183.70815804557699</v>
      </c>
      <c r="V44" s="38">
        <v>184.447811719904</v>
      </c>
      <c r="W44" s="38">
        <v>192.63357020202699</v>
      </c>
      <c r="X44" s="38">
        <v>176.74642979797301</v>
      </c>
      <c r="Y44" s="48">
        <v>11.842370323405399</v>
      </c>
      <c r="Z44" s="48">
        <v>55.352478641206297</v>
      </c>
      <c r="AA44" s="49">
        <v>-0.22304209016093901</v>
      </c>
      <c r="AB44" s="36">
        <v>0</v>
      </c>
      <c r="AC44" s="36">
        <v>1</v>
      </c>
      <c r="AD44" s="50">
        <v>2.10949817865492E-2</v>
      </c>
      <c r="AE44" s="50">
        <v>3.4196035242290798E-2</v>
      </c>
      <c r="AF44" s="50">
        <v>3.6593442984876899E-2</v>
      </c>
      <c r="AG44" s="36">
        <v>0</v>
      </c>
      <c r="AH44" s="36">
        <v>0</v>
      </c>
      <c r="AI44" s="38">
        <v>193.01452340067601</v>
      </c>
      <c r="AJ44" s="38">
        <v>198.21904680135199</v>
      </c>
      <c r="AK44" s="38">
        <v>203.42357020202701</v>
      </c>
      <c r="AL44" s="38">
        <v>193.4443</v>
      </c>
      <c r="AM44" s="38">
        <v>206.59100000000001</v>
      </c>
      <c r="AN44" s="38">
        <v>225.37200000000001</v>
      </c>
      <c r="AO44" s="38">
        <v>177.40095319864801</v>
      </c>
      <c r="AP44" s="38">
        <v>173.638718829314</v>
      </c>
      <c r="AQ44" s="50">
        <v>-5.54232831124623E-2</v>
      </c>
      <c r="AR44" s="50">
        <v>8.3134924668693502E-2</v>
      </c>
      <c r="AS44" s="36" t="s">
        <v>50</v>
      </c>
      <c r="AT44" s="36" t="s">
        <v>50</v>
      </c>
      <c r="AU44" s="36" t="s">
        <v>50</v>
      </c>
      <c r="AV44" s="36" t="s">
        <v>50</v>
      </c>
      <c r="AW44" s="36" t="s">
        <v>50</v>
      </c>
      <c r="AX44" s="38">
        <v>173.638718829314</v>
      </c>
      <c r="AY44" s="38">
        <v>193.01452340067601</v>
      </c>
      <c r="AZ44" s="38">
        <v>203.42357020202701</v>
      </c>
      <c r="BA44" s="38">
        <v>225.37200000000001</v>
      </c>
    </row>
    <row r="45" spans="1:53" hidden="1" x14ac:dyDescent="0.35">
      <c r="A45" s="36" t="s">
        <v>70</v>
      </c>
      <c r="B45" s="37">
        <v>45202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1</v>
      </c>
      <c r="K45" s="36">
        <v>0</v>
      </c>
      <c r="L45" s="36">
        <v>0</v>
      </c>
      <c r="M45" s="36">
        <v>0</v>
      </c>
      <c r="N45" s="36">
        <v>1</v>
      </c>
      <c r="O45" s="47">
        <v>1312701</v>
      </c>
      <c r="P45" s="38">
        <v>187.14</v>
      </c>
      <c r="Q45" s="38">
        <v>188.315</v>
      </c>
      <c r="R45" s="38">
        <v>183.16</v>
      </c>
      <c r="S45" s="38">
        <v>184.89</v>
      </c>
      <c r="T45" s="38">
        <v>5.2009860149132097</v>
      </c>
      <c r="U45" s="38">
        <v>184.893947491836</v>
      </c>
      <c r="V45" s="38">
        <v>184.483863650686</v>
      </c>
      <c r="W45" s="38">
        <v>192.62295804473999</v>
      </c>
      <c r="X45" s="38">
        <v>175.38704195526</v>
      </c>
      <c r="Y45" s="48">
        <v>-20.6896551724112</v>
      </c>
      <c r="Z45" s="48">
        <v>50.941966349450297</v>
      </c>
      <c r="AA45" s="49">
        <v>-0.14812939086534599</v>
      </c>
      <c r="AB45" s="36">
        <v>0</v>
      </c>
      <c r="AC45" s="36">
        <v>1</v>
      </c>
      <c r="AD45" s="50">
        <v>-1.5547627921836E-2</v>
      </c>
      <c r="AE45" s="50">
        <v>2.4941712302769601E-3</v>
      </c>
      <c r="AF45" s="50">
        <v>3.9174910071942397E-2</v>
      </c>
      <c r="AG45" s="36">
        <v>0</v>
      </c>
      <c r="AH45" s="36">
        <v>0</v>
      </c>
      <c r="AI45" s="38">
        <v>190.090986014913</v>
      </c>
      <c r="AJ45" s="38">
        <v>195.29197202982601</v>
      </c>
      <c r="AK45" s="38">
        <v>200.49295804473999</v>
      </c>
      <c r="AL45" s="38">
        <v>190.4367</v>
      </c>
      <c r="AM45" s="38">
        <v>203.37899999999999</v>
      </c>
      <c r="AN45" s="38">
        <v>221.86799999999999</v>
      </c>
      <c r="AO45" s="38">
        <v>174.48802797017399</v>
      </c>
      <c r="AP45" s="38">
        <v>177.40095319864801</v>
      </c>
      <c r="AQ45" s="50">
        <v>-5.6260327923773203E-2</v>
      </c>
      <c r="AR45" s="50">
        <v>8.4390491885659794E-2</v>
      </c>
      <c r="AS45" s="36" t="s">
        <v>50</v>
      </c>
      <c r="AT45" s="36" t="s">
        <v>50</v>
      </c>
      <c r="AU45" s="36" t="s">
        <v>50</v>
      </c>
      <c r="AV45" s="36" t="s">
        <v>50</v>
      </c>
      <c r="AW45" s="36" t="s">
        <v>50</v>
      </c>
      <c r="AX45" s="38">
        <v>177.40095319864801</v>
      </c>
      <c r="AY45" s="38">
        <v>190.090986014913</v>
      </c>
      <c r="AZ45" s="38">
        <v>200.49295804473999</v>
      </c>
      <c r="BA45" s="38">
        <v>221.86799999999999</v>
      </c>
    </row>
    <row r="46" spans="1:53" hidden="1" x14ac:dyDescent="0.35">
      <c r="A46" s="36" t="s">
        <v>70</v>
      </c>
      <c r="B46" s="37">
        <v>45203</v>
      </c>
      <c r="C46" s="36">
        <v>0</v>
      </c>
      <c r="D46" s="36">
        <v>0</v>
      </c>
      <c r="E46" s="36">
        <v>1</v>
      </c>
      <c r="F46" s="36">
        <v>0</v>
      </c>
      <c r="G46" s="36">
        <v>0</v>
      </c>
      <c r="H46" s="36">
        <v>0</v>
      </c>
      <c r="I46" s="36">
        <v>0</v>
      </c>
      <c r="J46" s="36">
        <v>1</v>
      </c>
      <c r="K46" s="36">
        <v>0</v>
      </c>
      <c r="L46" s="36">
        <v>0</v>
      </c>
      <c r="M46" s="36">
        <v>0</v>
      </c>
      <c r="N46" s="36">
        <v>1</v>
      </c>
      <c r="O46" s="47">
        <v>1958772</v>
      </c>
      <c r="P46" s="38">
        <v>184.9</v>
      </c>
      <c r="Q46" s="38">
        <v>187.56</v>
      </c>
      <c r="R46" s="38">
        <v>183.65389999999999</v>
      </c>
      <c r="S46" s="38">
        <v>186.03</v>
      </c>
      <c r="T46" s="38">
        <v>5.1084941567051301</v>
      </c>
      <c r="U46" s="38">
        <v>186.24050249332001</v>
      </c>
      <c r="V46" s="38">
        <v>184.66428133463401</v>
      </c>
      <c r="W46" s="38">
        <v>192.345482470115</v>
      </c>
      <c r="X46" s="38">
        <v>174.57451752988499</v>
      </c>
      <c r="Y46" s="48">
        <v>5.5708369726313203</v>
      </c>
      <c r="Z46" s="48">
        <v>52.532188703778999</v>
      </c>
      <c r="AA46" s="49">
        <v>-5.4987521588694799E-2</v>
      </c>
      <c r="AB46" s="36">
        <v>0</v>
      </c>
      <c r="AC46" s="36">
        <v>1</v>
      </c>
      <c r="AD46" s="50">
        <v>6.16582833035867E-3</v>
      </c>
      <c r="AE46" s="50">
        <v>1.1417387049420901E-2</v>
      </c>
      <c r="AF46" s="50">
        <v>2.4394273127753299E-2</v>
      </c>
      <c r="AG46" s="36">
        <v>0</v>
      </c>
      <c r="AH46" s="36">
        <v>0</v>
      </c>
      <c r="AI46" s="38">
        <v>191.13849415670501</v>
      </c>
      <c r="AJ46" s="38">
        <v>196.24698831340999</v>
      </c>
      <c r="AK46" s="38">
        <v>201.35548247011499</v>
      </c>
      <c r="AL46" s="38">
        <v>191.61089999999999</v>
      </c>
      <c r="AM46" s="38">
        <v>204.63300000000001</v>
      </c>
      <c r="AN46" s="38">
        <v>223.23599999999999</v>
      </c>
      <c r="AO46" s="38">
        <v>175.81301168658999</v>
      </c>
      <c r="AP46" s="38">
        <v>174.48802797017399</v>
      </c>
      <c r="AQ46" s="50">
        <v>-5.4921186439876701E-2</v>
      </c>
      <c r="AR46" s="50">
        <v>8.2381779659814997E-2</v>
      </c>
      <c r="AS46" s="36" t="s">
        <v>50</v>
      </c>
      <c r="AT46" s="36" t="s">
        <v>50</v>
      </c>
      <c r="AU46" s="36" t="s">
        <v>50</v>
      </c>
      <c r="AV46" s="36" t="s">
        <v>50</v>
      </c>
      <c r="AW46" s="36" t="s">
        <v>50</v>
      </c>
      <c r="AX46" s="38">
        <v>174.48802797017399</v>
      </c>
      <c r="AY46" s="38">
        <v>191.13849415670501</v>
      </c>
      <c r="AZ46" s="38">
        <v>201.35548247011499</v>
      </c>
      <c r="BA46" s="38">
        <v>223.23599999999999</v>
      </c>
    </row>
    <row r="47" spans="1:53" hidden="1" x14ac:dyDescent="0.35">
      <c r="A47" s="36" t="s">
        <v>70</v>
      </c>
      <c r="B47" s="37">
        <v>45204</v>
      </c>
      <c r="C47" s="36">
        <v>0</v>
      </c>
      <c r="D47" s="36">
        <v>0</v>
      </c>
      <c r="E47" s="36">
        <v>1</v>
      </c>
      <c r="F47" s="36">
        <v>0</v>
      </c>
      <c r="G47" s="36">
        <v>0</v>
      </c>
      <c r="H47" s="36">
        <v>1</v>
      </c>
      <c r="I47" s="36">
        <v>1</v>
      </c>
      <c r="J47" s="36">
        <v>1</v>
      </c>
      <c r="K47" s="36">
        <v>0</v>
      </c>
      <c r="L47" s="36">
        <v>0</v>
      </c>
      <c r="M47" s="36">
        <v>0</v>
      </c>
      <c r="N47" s="36">
        <v>1</v>
      </c>
      <c r="O47" s="47">
        <v>1676731</v>
      </c>
      <c r="P47" s="38">
        <v>185.61</v>
      </c>
      <c r="Q47" s="38">
        <v>188.95</v>
      </c>
      <c r="R47" s="38">
        <v>183.26</v>
      </c>
      <c r="S47" s="38">
        <v>188.03</v>
      </c>
      <c r="T47" s="38">
        <v>5.1500302883690496</v>
      </c>
      <c r="U47" s="38">
        <v>187.47768385817099</v>
      </c>
      <c r="V47" s="38">
        <v>185.003464868115</v>
      </c>
      <c r="W47" s="38">
        <v>192.47009086510701</v>
      </c>
      <c r="X47" s="38">
        <v>174.44990913489301</v>
      </c>
      <c r="Y47" s="48">
        <v>52.516752376503497</v>
      </c>
      <c r="Z47" s="48">
        <v>55.271502916808899</v>
      </c>
      <c r="AA47" s="49">
        <v>7.4350444324769199E-2</v>
      </c>
      <c r="AB47" s="36">
        <v>0</v>
      </c>
      <c r="AC47" s="36">
        <v>1</v>
      </c>
      <c r="AD47" s="50">
        <v>1.0750954147180599E-2</v>
      </c>
      <c r="AE47" s="50">
        <v>1.1713966242479E-3</v>
      </c>
      <c r="AF47" s="50">
        <v>1.95196009326031E-2</v>
      </c>
      <c r="AG47" s="36">
        <v>0</v>
      </c>
      <c r="AH47" s="36">
        <v>0</v>
      </c>
      <c r="AI47" s="38">
        <v>193.18003028836901</v>
      </c>
      <c r="AJ47" s="38">
        <v>198.33006057673799</v>
      </c>
      <c r="AK47" s="38">
        <v>203.480090865107</v>
      </c>
      <c r="AL47" s="38">
        <v>193.67089999999999</v>
      </c>
      <c r="AM47" s="38">
        <v>206.833</v>
      </c>
      <c r="AN47" s="38">
        <v>225.636</v>
      </c>
      <c r="AO47" s="38">
        <v>177.72993942326201</v>
      </c>
      <c r="AP47" s="38">
        <v>175.81301168658999</v>
      </c>
      <c r="AQ47" s="50">
        <v>-5.4778814958985803E-2</v>
      </c>
      <c r="AR47" s="50">
        <v>8.2168222438478697E-2</v>
      </c>
      <c r="AS47" s="36" t="s">
        <v>50</v>
      </c>
      <c r="AT47" s="36" t="s">
        <v>50</v>
      </c>
      <c r="AU47" s="36" t="s">
        <v>50</v>
      </c>
      <c r="AV47" s="36" t="s">
        <v>50</v>
      </c>
      <c r="AW47" s="36" t="s">
        <v>50</v>
      </c>
      <c r="AX47" s="38">
        <v>175.81301168658999</v>
      </c>
      <c r="AY47" s="38">
        <v>193.18003028836901</v>
      </c>
      <c r="AZ47" s="38">
        <v>203.480090865107</v>
      </c>
      <c r="BA47" s="38">
        <v>225.636</v>
      </c>
    </row>
    <row r="48" spans="1:53" hidden="1" x14ac:dyDescent="0.35">
      <c r="A48" s="36" t="s">
        <v>70</v>
      </c>
      <c r="B48" s="37">
        <v>45205</v>
      </c>
      <c r="C48" s="36">
        <v>0</v>
      </c>
      <c r="D48" s="36">
        <v>1</v>
      </c>
      <c r="E48" s="36">
        <v>1</v>
      </c>
      <c r="F48" s="36">
        <v>0</v>
      </c>
      <c r="G48" s="36">
        <v>0</v>
      </c>
      <c r="H48" s="36">
        <v>1</v>
      </c>
      <c r="I48" s="36">
        <v>0</v>
      </c>
      <c r="J48" s="36">
        <v>1</v>
      </c>
      <c r="K48" s="36">
        <v>1</v>
      </c>
      <c r="L48" s="36">
        <v>0</v>
      </c>
      <c r="M48" s="36">
        <v>0</v>
      </c>
      <c r="N48" s="36">
        <v>0</v>
      </c>
      <c r="O48" s="47">
        <v>2041217</v>
      </c>
      <c r="P48" s="38">
        <v>188.43</v>
      </c>
      <c r="Q48" s="38">
        <v>195.464</v>
      </c>
      <c r="R48" s="38">
        <v>185.63</v>
      </c>
      <c r="S48" s="38">
        <v>194.02</v>
      </c>
      <c r="T48" s="38">
        <v>5.4845995534855501</v>
      </c>
      <c r="U48" s="38">
        <v>190.456286793049</v>
      </c>
      <c r="V48" s="38">
        <v>186.06921928102301</v>
      </c>
      <c r="W48" s="38">
        <v>193.47379866045699</v>
      </c>
      <c r="X48" s="38">
        <v>179.01020133954299</v>
      </c>
      <c r="Y48" s="48">
        <v>178.61795912987901</v>
      </c>
      <c r="Z48" s="48">
        <v>62.2904981719742</v>
      </c>
      <c r="AA48" s="49">
        <v>0.35577561505815303</v>
      </c>
      <c r="AB48" s="36">
        <v>0</v>
      </c>
      <c r="AC48" s="36">
        <v>1</v>
      </c>
      <c r="AD48" s="50">
        <v>3.1856618624687597E-2</v>
      </c>
      <c r="AE48" s="50">
        <v>4.9380712856293099E-2</v>
      </c>
      <c r="AF48" s="50">
        <v>5.4857826346979797E-2</v>
      </c>
      <c r="AG48" s="36">
        <v>1</v>
      </c>
      <c r="AH48" s="36">
        <v>1</v>
      </c>
      <c r="AI48" s="38">
        <v>199.504599553486</v>
      </c>
      <c r="AJ48" s="38">
        <v>204.989199106971</v>
      </c>
      <c r="AK48" s="38">
        <v>210.47379866045699</v>
      </c>
      <c r="AL48" s="38">
        <v>199.84059999999999</v>
      </c>
      <c r="AM48" s="38">
        <v>213.422</v>
      </c>
      <c r="AN48" s="38">
        <v>232.82400000000001</v>
      </c>
      <c r="AO48" s="38">
        <v>183.05080089302899</v>
      </c>
      <c r="AP48" s="38">
        <v>177.72993942326201</v>
      </c>
      <c r="AQ48" s="50">
        <v>-5.6536434939547998E-2</v>
      </c>
      <c r="AR48" s="50">
        <v>8.4804652409321904E-2</v>
      </c>
      <c r="AS48" s="36" t="s">
        <v>61</v>
      </c>
      <c r="AT48" s="36" t="s">
        <v>61</v>
      </c>
      <c r="AU48" s="36" t="s">
        <v>61</v>
      </c>
      <c r="AV48" s="36" t="s">
        <v>61</v>
      </c>
      <c r="AW48" s="36" t="s">
        <v>61</v>
      </c>
      <c r="AX48" s="38">
        <v>183.05080089302899</v>
      </c>
      <c r="AY48" s="38">
        <v>199.504599553486</v>
      </c>
      <c r="AZ48" s="38">
        <v>210.47379866045699</v>
      </c>
      <c r="BA48" s="38">
        <v>232.82400000000001</v>
      </c>
    </row>
    <row r="49" spans="1:53" hidden="1" x14ac:dyDescent="0.35">
      <c r="A49" s="36" t="s">
        <v>70</v>
      </c>
      <c r="B49" s="37">
        <v>45208</v>
      </c>
      <c r="C49" s="36">
        <v>0</v>
      </c>
      <c r="D49" s="36">
        <v>1</v>
      </c>
      <c r="E49" s="36">
        <v>1</v>
      </c>
      <c r="F49" s="36">
        <v>0</v>
      </c>
      <c r="G49" s="36">
        <v>0</v>
      </c>
      <c r="H49" s="36">
        <v>1</v>
      </c>
      <c r="I49" s="36">
        <v>0</v>
      </c>
      <c r="J49" s="36">
        <v>1</v>
      </c>
      <c r="K49" s="36">
        <v>1</v>
      </c>
      <c r="L49" s="36">
        <v>0</v>
      </c>
      <c r="M49" s="36">
        <v>0</v>
      </c>
      <c r="N49" s="36">
        <v>0</v>
      </c>
      <c r="O49" s="47">
        <v>1456381</v>
      </c>
      <c r="P49" s="38">
        <v>192.56</v>
      </c>
      <c r="Q49" s="38">
        <v>196.87</v>
      </c>
      <c r="R49" s="38">
        <v>191.06100000000001</v>
      </c>
      <c r="S49" s="38">
        <v>196.4</v>
      </c>
      <c r="T49" s="38">
        <v>5.50777101395086</v>
      </c>
      <c r="U49" s="38">
        <v>193.45150737613099</v>
      </c>
      <c r="V49" s="38">
        <v>186.94308456866301</v>
      </c>
      <c r="W49" s="38">
        <v>193.543313041853</v>
      </c>
      <c r="X49" s="38">
        <v>180.34668695814699</v>
      </c>
      <c r="Y49" s="48">
        <v>212.22793141273999</v>
      </c>
      <c r="Z49" s="48">
        <v>64.663248712081895</v>
      </c>
      <c r="AA49" s="49">
        <v>0.59070003993321596</v>
      </c>
      <c r="AB49" s="36">
        <v>0</v>
      </c>
      <c r="AC49" s="36">
        <v>1</v>
      </c>
      <c r="AD49" s="50">
        <v>1.2266776620966899E-2</v>
      </c>
      <c r="AE49" s="50">
        <v>5.5743697253131198E-2</v>
      </c>
      <c r="AF49" s="50">
        <v>4.5737713646770699E-2</v>
      </c>
      <c r="AG49" s="36">
        <v>1</v>
      </c>
      <c r="AH49" s="36">
        <v>0</v>
      </c>
      <c r="AI49" s="38">
        <v>201.90777101395099</v>
      </c>
      <c r="AJ49" s="38">
        <v>207.41554202790201</v>
      </c>
      <c r="AK49" s="38">
        <v>212.92331304185299</v>
      </c>
      <c r="AL49" s="38">
        <v>202.292</v>
      </c>
      <c r="AM49" s="38">
        <v>216.04</v>
      </c>
      <c r="AN49" s="38">
        <v>235.68</v>
      </c>
      <c r="AO49" s="38">
        <v>185.38445797209801</v>
      </c>
      <c r="AP49" s="38">
        <v>183.05080089302899</v>
      </c>
      <c r="AQ49" s="50">
        <v>-5.6087281201128901E-2</v>
      </c>
      <c r="AR49" s="50">
        <v>8.4130921801693404E-2</v>
      </c>
      <c r="AS49" s="36" t="s">
        <v>61</v>
      </c>
      <c r="AT49" s="36" t="s">
        <v>61</v>
      </c>
      <c r="AU49" s="36" t="s">
        <v>61</v>
      </c>
      <c r="AV49" s="36" t="s">
        <v>61</v>
      </c>
      <c r="AW49" s="36" t="s">
        <v>61</v>
      </c>
      <c r="AX49" s="38">
        <v>185.38445797209801</v>
      </c>
      <c r="AY49" s="38">
        <v>201.90777101395099</v>
      </c>
      <c r="AZ49" s="38">
        <v>212.92331304185299</v>
      </c>
      <c r="BA49" s="38">
        <v>235.68</v>
      </c>
    </row>
    <row r="50" spans="1:53" hidden="1" x14ac:dyDescent="0.35">
      <c r="A50" s="36" t="s">
        <v>70</v>
      </c>
      <c r="B50" s="37">
        <v>45209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1</v>
      </c>
      <c r="I50" s="36">
        <v>0</v>
      </c>
      <c r="J50" s="36">
        <v>1</v>
      </c>
      <c r="K50" s="36">
        <v>0</v>
      </c>
      <c r="L50" s="36">
        <v>0</v>
      </c>
      <c r="M50" s="36">
        <v>0</v>
      </c>
      <c r="N50" s="36">
        <v>0</v>
      </c>
      <c r="O50" s="47">
        <v>1624915</v>
      </c>
      <c r="P50" s="38">
        <v>196.4</v>
      </c>
      <c r="Q50" s="38">
        <v>198.46</v>
      </c>
      <c r="R50" s="38">
        <v>194.42</v>
      </c>
      <c r="S50" s="38">
        <v>194.73</v>
      </c>
      <c r="T50" s="38">
        <v>5.4029302272400903</v>
      </c>
      <c r="U50" s="38">
        <v>195.207596944107</v>
      </c>
      <c r="V50" s="38">
        <v>187.67218823220699</v>
      </c>
      <c r="W50" s="38">
        <v>193.22879068172</v>
      </c>
      <c r="X50" s="38">
        <v>182.25120931827999</v>
      </c>
      <c r="Y50" s="48">
        <v>160.11506119244001</v>
      </c>
      <c r="Z50" s="48">
        <v>61.728240108978198</v>
      </c>
      <c r="AA50" s="49">
        <v>0.64493635778508995</v>
      </c>
      <c r="AB50" s="36">
        <v>0</v>
      </c>
      <c r="AC50" s="36">
        <v>1</v>
      </c>
      <c r="AD50" s="50">
        <v>-8.5030549898167801E-3</v>
      </c>
      <c r="AE50" s="50">
        <v>3.5632611817263099E-2</v>
      </c>
      <c r="AF50" s="50">
        <v>5.3220834009411001E-2</v>
      </c>
      <c r="AG50" s="36">
        <v>1</v>
      </c>
      <c r="AH50" s="36">
        <v>0</v>
      </c>
      <c r="AI50" s="38">
        <v>201.90777101395099</v>
      </c>
      <c r="AJ50" s="38">
        <v>207.41554202790201</v>
      </c>
      <c r="AK50" s="38">
        <v>212.92331304185299</v>
      </c>
      <c r="AL50" s="38">
        <v>202.292</v>
      </c>
      <c r="AM50" s="38">
        <v>216.04</v>
      </c>
      <c r="AN50" s="38">
        <v>235.68</v>
      </c>
      <c r="AO50" s="38">
        <v>185.38445797209801</v>
      </c>
      <c r="AP50" s="38">
        <v>185.38445797209801</v>
      </c>
      <c r="AQ50" s="50">
        <v>-4.7992307440567497E-2</v>
      </c>
      <c r="AR50" s="50">
        <v>9.3428403645317099E-2</v>
      </c>
      <c r="AS50" s="36" t="s">
        <v>50</v>
      </c>
      <c r="AT50" s="36" t="s">
        <v>50</v>
      </c>
      <c r="AU50" s="36" t="s">
        <v>50</v>
      </c>
      <c r="AV50" s="36" t="s">
        <v>50</v>
      </c>
      <c r="AW50" s="36" t="s">
        <v>50</v>
      </c>
      <c r="AX50" s="38">
        <v>185.38445797209801</v>
      </c>
      <c r="AY50" s="38">
        <v>201.90777101395099</v>
      </c>
      <c r="AZ50" s="38">
        <v>212.92331304185299</v>
      </c>
      <c r="BA50" s="38">
        <v>235.68</v>
      </c>
    </row>
    <row r="51" spans="1:53" hidden="1" x14ac:dyDescent="0.35">
      <c r="A51" s="36" t="s">
        <v>70</v>
      </c>
      <c r="B51" s="37">
        <v>45210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-1</v>
      </c>
      <c r="K51" s="36">
        <v>0</v>
      </c>
      <c r="L51" s="36">
        <v>0</v>
      </c>
      <c r="M51" s="36">
        <v>0</v>
      </c>
      <c r="N51" s="36">
        <v>0</v>
      </c>
      <c r="O51" s="47">
        <v>3024515</v>
      </c>
      <c r="P51" s="38">
        <v>192.75</v>
      </c>
      <c r="Q51" s="38">
        <v>194.43989999999999</v>
      </c>
      <c r="R51" s="38">
        <v>186.09</v>
      </c>
      <c r="S51" s="38">
        <v>191.86</v>
      </c>
      <c r="T51" s="38">
        <v>5.63414949672294</v>
      </c>
      <c r="U51" s="38">
        <v>195.76257931790599</v>
      </c>
      <c r="V51" s="38">
        <v>188.36776656177199</v>
      </c>
      <c r="W51" s="38">
        <v>194.01244849016899</v>
      </c>
      <c r="X51" s="38">
        <v>181.557551509831</v>
      </c>
      <c r="Y51" s="48">
        <v>100.61772541541001</v>
      </c>
      <c r="Z51" s="48">
        <v>56.944640485969401</v>
      </c>
      <c r="AA51" s="49">
        <v>0.54251747036012699</v>
      </c>
      <c r="AB51" s="36">
        <v>0</v>
      </c>
      <c r="AC51" s="36">
        <v>0</v>
      </c>
      <c r="AD51" s="50">
        <v>-1.4738355671955901E-2</v>
      </c>
      <c r="AE51" s="50">
        <v>-1.1132872899701E-2</v>
      </c>
      <c r="AF51" s="50">
        <v>3.1339031339031397E-2</v>
      </c>
      <c r="AG51" s="36">
        <v>1</v>
      </c>
      <c r="AH51" s="36">
        <v>0</v>
      </c>
      <c r="AI51" s="38">
        <v>201.90777101395099</v>
      </c>
      <c r="AJ51" s="38">
        <v>207.41554202790201</v>
      </c>
      <c r="AK51" s="38">
        <v>212.92331304185299</v>
      </c>
      <c r="AL51" s="38">
        <v>202.292</v>
      </c>
      <c r="AM51" s="38">
        <v>216.04</v>
      </c>
      <c r="AN51" s="38">
        <v>235.68</v>
      </c>
      <c r="AO51" s="38">
        <v>185.38445797209801</v>
      </c>
      <c r="AP51" s="38">
        <v>183.92413954552001</v>
      </c>
      <c r="AQ51" s="50">
        <v>-3.37513917851648E-2</v>
      </c>
      <c r="AR51" s="50">
        <v>0.10978480684797499</v>
      </c>
      <c r="AS51" s="36" t="s">
        <v>50</v>
      </c>
      <c r="AT51" s="36" t="s">
        <v>50</v>
      </c>
      <c r="AU51" s="36" t="s">
        <v>50</v>
      </c>
      <c r="AV51" s="36" t="s">
        <v>50</v>
      </c>
      <c r="AW51" s="36" t="s">
        <v>50</v>
      </c>
      <c r="AX51" s="38">
        <v>185.38445797209801</v>
      </c>
      <c r="AY51" s="38">
        <v>201.90777101395099</v>
      </c>
      <c r="AZ51" s="38">
        <v>212.92331304185299</v>
      </c>
      <c r="BA51" s="38">
        <v>235.68</v>
      </c>
    </row>
    <row r="52" spans="1:53" hidden="1" x14ac:dyDescent="0.35">
      <c r="A52" s="36" t="s">
        <v>70</v>
      </c>
      <c r="B52" s="37">
        <v>45211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1</v>
      </c>
      <c r="K52" s="36">
        <v>0</v>
      </c>
      <c r="L52" s="36">
        <v>0</v>
      </c>
      <c r="M52" s="36">
        <v>0</v>
      </c>
      <c r="N52" s="36">
        <v>0</v>
      </c>
      <c r="O52" s="47">
        <v>1893718</v>
      </c>
      <c r="P52" s="38">
        <v>193.35</v>
      </c>
      <c r="Q52" s="38">
        <v>197.47499999999999</v>
      </c>
      <c r="R52" s="38">
        <v>191.5635</v>
      </c>
      <c r="S52" s="38">
        <v>193.01</v>
      </c>
      <c r="T52" s="38">
        <v>5.65396024695701</v>
      </c>
      <c r="U52" s="38">
        <v>196.34938307828699</v>
      </c>
      <c r="V52" s="38">
        <v>188.84583955123301</v>
      </c>
      <c r="W52" s="38">
        <v>194.07188074087099</v>
      </c>
      <c r="X52" s="38">
        <v>181.498119259129</v>
      </c>
      <c r="Y52" s="48">
        <v>106.76829173831899</v>
      </c>
      <c r="Z52" s="48">
        <v>58.337840070971303</v>
      </c>
      <c r="AA52" s="49">
        <v>0.482308953511348</v>
      </c>
      <c r="AB52" s="36">
        <v>0</v>
      </c>
      <c r="AC52" s="36">
        <v>0</v>
      </c>
      <c r="AD52" s="50">
        <v>5.9939539247366698E-3</v>
      </c>
      <c r="AE52" s="50">
        <v>-1.7260692464358501E-2</v>
      </c>
      <c r="AF52" s="50">
        <v>2.64851353507418E-2</v>
      </c>
      <c r="AG52" s="36">
        <v>1</v>
      </c>
      <c r="AH52" s="36">
        <v>0</v>
      </c>
      <c r="AI52" s="38">
        <v>201.90777101395099</v>
      </c>
      <c r="AJ52" s="38">
        <v>207.41554202790201</v>
      </c>
      <c r="AK52" s="38">
        <v>212.92331304185299</v>
      </c>
      <c r="AL52" s="38">
        <v>202.292</v>
      </c>
      <c r="AM52" s="38">
        <v>216.04</v>
      </c>
      <c r="AN52" s="38">
        <v>235.68</v>
      </c>
      <c r="AO52" s="38">
        <v>185.38445797209801</v>
      </c>
      <c r="AP52" s="38">
        <v>180.59170100655399</v>
      </c>
      <c r="AQ52" s="50">
        <v>-3.9508533381180801E-2</v>
      </c>
      <c r="AR52" s="50">
        <v>0.103172442059233</v>
      </c>
      <c r="AS52" s="36" t="s">
        <v>50</v>
      </c>
      <c r="AT52" s="36" t="s">
        <v>50</v>
      </c>
      <c r="AU52" s="36" t="s">
        <v>50</v>
      </c>
      <c r="AV52" s="36" t="s">
        <v>50</v>
      </c>
      <c r="AW52" s="36" t="s">
        <v>50</v>
      </c>
      <c r="AX52" s="38">
        <v>185.38445797209801</v>
      </c>
      <c r="AY52" s="38">
        <v>201.90777101395099</v>
      </c>
      <c r="AZ52" s="38">
        <v>212.92331304185299</v>
      </c>
      <c r="BA52" s="38">
        <v>235.68</v>
      </c>
    </row>
    <row r="53" spans="1:53" hidden="1" x14ac:dyDescent="0.35">
      <c r="A53" s="36" t="s">
        <v>70</v>
      </c>
      <c r="B53" s="37">
        <v>45212</v>
      </c>
      <c r="C53" s="36">
        <v>0</v>
      </c>
      <c r="D53" s="36">
        <v>0</v>
      </c>
      <c r="E53" s="36">
        <v>-1</v>
      </c>
      <c r="F53" s="36">
        <v>0</v>
      </c>
      <c r="G53" s="36">
        <v>0</v>
      </c>
      <c r="H53" s="36">
        <v>0</v>
      </c>
      <c r="I53" s="36">
        <v>0</v>
      </c>
      <c r="J53" s="36">
        <v>-1</v>
      </c>
      <c r="K53" s="36">
        <v>0</v>
      </c>
      <c r="L53" s="36">
        <v>0</v>
      </c>
      <c r="M53" s="36">
        <v>0</v>
      </c>
      <c r="N53" s="36">
        <v>0</v>
      </c>
      <c r="O53" s="47">
        <v>1273976</v>
      </c>
      <c r="P53" s="38">
        <v>193.53</v>
      </c>
      <c r="Q53" s="38">
        <v>194.02</v>
      </c>
      <c r="R53" s="38">
        <v>189.34</v>
      </c>
      <c r="S53" s="38">
        <v>189.85</v>
      </c>
      <c r="T53" s="38">
        <v>5.5843916578886601</v>
      </c>
      <c r="U53" s="38">
        <v>194.95404070041599</v>
      </c>
      <c r="V53" s="38">
        <v>188.91717053815199</v>
      </c>
      <c r="W53" s="38">
        <v>193.86317497366599</v>
      </c>
      <c r="X53" s="38">
        <v>181.706825026334</v>
      </c>
      <c r="Y53" s="48">
        <v>51.818222480657496</v>
      </c>
      <c r="Z53" s="48">
        <v>53.239872710799702</v>
      </c>
      <c r="AA53" s="49">
        <v>0.30570866251866802</v>
      </c>
      <c r="AB53" s="36">
        <v>1</v>
      </c>
      <c r="AC53" s="36">
        <v>0</v>
      </c>
      <c r="AD53" s="50">
        <v>-1.6372208693850001E-2</v>
      </c>
      <c r="AE53" s="50">
        <v>-2.50603399578904E-2</v>
      </c>
      <c r="AF53" s="50">
        <v>-2.1492629625811902E-2</v>
      </c>
      <c r="AG53" s="36">
        <v>1</v>
      </c>
      <c r="AH53" s="36">
        <v>0</v>
      </c>
      <c r="AI53" s="38">
        <v>201.90777101395099</v>
      </c>
      <c r="AJ53" s="38">
        <v>207.41554202790201</v>
      </c>
      <c r="AK53" s="38">
        <v>212.92331304185299</v>
      </c>
      <c r="AL53" s="38">
        <v>202.292</v>
      </c>
      <c r="AM53" s="38">
        <v>216.04</v>
      </c>
      <c r="AN53" s="38">
        <v>235.68</v>
      </c>
      <c r="AO53" s="38">
        <v>185.38445797209801</v>
      </c>
      <c r="AP53" s="38">
        <v>181.70207950608599</v>
      </c>
      <c r="AQ53" s="50">
        <v>-2.3521422322368701E-2</v>
      </c>
      <c r="AR53" s="50">
        <v>0.121534437934436</v>
      </c>
      <c r="AS53" s="36" t="s">
        <v>50</v>
      </c>
      <c r="AT53" s="36" t="s">
        <v>50</v>
      </c>
      <c r="AU53" s="36" t="s">
        <v>69</v>
      </c>
      <c r="AV53" s="36" t="s">
        <v>92</v>
      </c>
      <c r="AW53" s="36" t="s">
        <v>93</v>
      </c>
      <c r="AX53" s="38">
        <v>185.38445797209801</v>
      </c>
      <c r="AY53" s="38">
        <v>201.90777101395099</v>
      </c>
      <c r="AZ53" s="38">
        <v>212.92331304185299</v>
      </c>
      <c r="BA53" s="38">
        <v>235.68</v>
      </c>
    </row>
    <row r="54" spans="1:53" hidden="1" x14ac:dyDescent="0.35">
      <c r="A54" s="36" t="s">
        <v>70</v>
      </c>
      <c r="B54" s="37">
        <v>45215</v>
      </c>
      <c r="C54" s="36">
        <v>0</v>
      </c>
      <c r="D54" s="36">
        <v>1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1</v>
      </c>
      <c r="K54" s="36">
        <v>0</v>
      </c>
      <c r="L54" s="36">
        <v>0</v>
      </c>
      <c r="M54" s="36">
        <v>0</v>
      </c>
      <c r="N54" s="36">
        <v>0</v>
      </c>
      <c r="O54" s="47">
        <v>2151140</v>
      </c>
      <c r="P54" s="38">
        <v>190.85</v>
      </c>
      <c r="Q54" s="38">
        <v>198.32</v>
      </c>
      <c r="R54" s="38">
        <v>190.85</v>
      </c>
      <c r="S54" s="38">
        <v>196.84</v>
      </c>
      <c r="T54" s="38">
        <v>5.7905065394680397</v>
      </c>
      <c r="U54" s="38">
        <v>195.59330602761301</v>
      </c>
      <c r="V54" s="38">
        <v>189.842719266421</v>
      </c>
      <c r="W54" s="38">
        <v>196.38151961840401</v>
      </c>
      <c r="X54" s="38">
        <v>181.08848038159601</v>
      </c>
      <c r="Y54" s="48">
        <v>131.50998963105999</v>
      </c>
      <c r="Z54" s="48">
        <v>61.2967832841234</v>
      </c>
      <c r="AA54" s="49">
        <v>0.40561866654966899</v>
      </c>
      <c r="AB54" s="36">
        <v>0</v>
      </c>
      <c r="AC54" s="36">
        <v>0</v>
      </c>
      <c r="AD54" s="50">
        <v>3.6818540953384299E-2</v>
      </c>
      <c r="AE54" s="50">
        <v>2.5956426561034002E-2</v>
      </c>
      <c r="AF54" s="50">
        <v>2.2403258655804398E-3</v>
      </c>
      <c r="AG54" s="36">
        <v>1</v>
      </c>
      <c r="AH54" s="36">
        <v>0</v>
      </c>
      <c r="AI54" s="38">
        <v>201.90777101395099</v>
      </c>
      <c r="AJ54" s="38">
        <v>207.41554202790201</v>
      </c>
      <c r="AK54" s="38">
        <v>212.92331304185299</v>
      </c>
      <c r="AL54" s="38">
        <v>202.292</v>
      </c>
      <c r="AM54" s="38">
        <v>216.04</v>
      </c>
      <c r="AN54" s="38">
        <v>235.68</v>
      </c>
      <c r="AO54" s="38">
        <v>185.38445797209801</v>
      </c>
      <c r="AP54" s="38">
        <v>178.68121668422299</v>
      </c>
      <c r="AQ54" s="50">
        <v>-5.8197226315290201E-2</v>
      </c>
      <c r="AR54" s="50">
        <v>8.1707544410956096E-2</v>
      </c>
      <c r="AS54" s="36" t="s">
        <v>50</v>
      </c>
      <c r="AT54" s="36" t="s">
        <v>50</v>
      </c>
      <c r="AU54" s="36" t="s">
        <v>50</v>
      </c>
      <c r="AV54" s="36" t="s">
        <v>50</v>
      </c>
      <c r="AW54" s="36" t="s">
        <v>50</v>
      </c>
      <c r="AX54" s="38">
        <v>185.38445797209801</v>
      </c>
      <c r="AY54" s="38">
        <v>201.90777101395099</v>
      </c>
      <c r="AZ54" s="38">
        <v>212.92331304185299</v>
      </c>
      <c r="BA54" s="38">
        <v>235.68</v>
      </c>
    </row>
    <row r="55" spans="1:53" hidden="1" x14ac:dyDescent="0.35">
      <c r="A55" s="36" t="s">
        <v>70</v>
      </c>
      <c r="B55" s="37">
        <v>45216</v>
      </c>
      <c r="C55" s="36">
        <v>0</v>
      </c>
      <c r="D55" s="36">
        <v>1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1</v>
      </c>
      <c r="K55" s="36">
        <v>0</v>
      </c>
      <c r="L55" s="36">
        <v>0</v>
      </c>
      <c r="M55" s="36">
        <v>0</v>
      </c>
      <c r="N55" s="36">
        <v>0</v>
      </c>
      <c r="O55" s="47">
        <v>1829845</v>
      </c>
      <c r="P55" s="38">
        <v>193.75</v>
      </c>
      <c r="Q55" s="38">
        <v>198.26990000000001</v>
      </c>
      <c r="R55" s="38">
        <v>191.8</v>
      </c>
      <c r="S55" s="38">
        <v>195.41</v>
      </c>
      <c r="T55" s="38">
        <v>5.8390346437917504</v>
      </c>
      <c r="U55" s="38">
        <v>195.531795840775</v>
      </c>
      <c r="V55" s="38">
        <v>190.38083916546299</v>
      </c>
      <c r="W55" s="38">
        <v>197.97710393137501</v>
      </c>
      <c r="X55" s="38">
        <v>180.942896068625</v>
      </c>
      <c r="Y55" s="48">
        <v>99.230745273912703</v>
      </c>
      <c r="Z55" s="48">
        <v>59.055002730370198</v>
      </c>
      <c r="AA55" s="49">
        <v>0.38935657134589002</v>
      </c>
      <c r="AB55" s="36">
        <v>0</v>
      </c>
      <c r="AC55" s="36">
        <v>0</v>
      </c>
      <c r="AD55" s="50">
        <v>-7.26478358057309E-3</v>
      </c>
      <c r="AE55" s="50">
        <v>1.24345888814051E-2</v>
      </c>
      <c r="AF55" s="50">
        <v>3.4920145842962402E-3</v>
      </c>
      <c r="AG55" s="36">
        <v>1</v>
      </c>
      <c r="AH55" s="36">
        <v>0</v>
      </c>
      <c r="AI55" s="38">
        <v>201.90777101395099</v>
      </c>
      <c r="AJ55" s="38">
        <v>207.41554202790201</v>
      </c>
      <c r="AK55" s="38">
        <v>212.92331304185299</v>
      </c>
      <c r="AL55" s="38">
        <v>202.292</v>
      </c>
      <c r="AM55" s="38">
        <v>216.04</v>
      </c>
      <c r="AN55" s="38">
        <v>235.68</v>
      </c>
      <c r="AO55" s="38">
        <v>185.38445797209801</v>
      </c>
      <c r="AP55" s="38">
        <v>185.25898692106401</v>
      </c>
      <c r="AQ55" s="50">
        <v>-5.1305163645165103E-2</v>
      </c>
      <c r="AR55" s="50">
        <v>8.9623422761642701E-2</v>
      </c>
      <c r="AS55" s="36" t="s">
        <v>50</v>
      </c>
      <c r="AT55" s="36" t="s">
        <v>50</v>
      </c>
      <c r="AU55" s="36" t="s">
        <v>50</v>
      </c>
      <c r="AV55" s="36" t="s">
        <v>50</v>
      </c>
      <c r="AW55" s="36" t="s">
        <v>50</v>
      </c>
      <c r="AX55" s="38">
        <v>185.38445797209801</v>
      </c>
      <c r="AY55" s="38">
        <v>201.90777101395099</v>
      </c>
      <c r="AZ55" s="38">
        <v>212.92331304185299</v>
      </c>
      <c r="BA55" s="38">
        <v>235.68</v>
      </c>
    </row>
    <row r="56" spans="1:53" hidden="1" x14ac:dyDescent="0.35">
      <c r="A56" s="36" t="s">
        <v>70</v>
      </c>
      <c r="B56" s="37">
        <v>45217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1</v>
      </c>
      <c r="K56" s="36">
        <v>0</v>
      </c>
      <c r="L56" s="36">
        <v>0</v>
      </c>
      <c r="M56" s="36">
        <v>0</v>
      </c>
      <c r="N56" s="36">
        <v>0</v>
      </c>
      <c r="O56" s="47">
        <v>1886892</v>
      </c>
      <c r="P56" s="38">
        <v>194.67</v>
      </c>
      <c r="Q56" s="38">
        <v>197.73</v>
      </c>
      <c r="R56" s="38">
        <v>192.78</v>
      </c>
      <c r="S56" s="38">
        <v>194.2</v>
      </c>
      <c r="T56" s="38">
        <v>5.7755321692352002</v>
      </c>
      <c r="U56" s="38">
        <v>195.45419659699701</v>
      </c>
      <c r="V56" s="38">
        <v>190.76294945386601</v>
      </c>
      <c r="W56" s="38">
        <v>200.28659650770601</v>
      </c>
      <c r="X56" s="38">
        <v>181.13340349229401</v>
      </c>
      <c r="Y56" s="48">
        <v>76.079734219271103</v>
      </c>
      <c r="Z56" s="48">
        <v>57.150381744955098</v>
      </c>
      <c r="AA56" s="49">
        <v>0.30833686638855501</v>
      </c>
      <c r="AB56" s="36">
        <v>0</v>
      </c>
      <c r="AC56" s="36">
        <v>1</v>
      </c>
      <c r="AD56" s="50">
        <v>-6.1921088992375403E-3</v>
      </c>
      <c r="AE56" s="50">
        <v>2.2912825915196201E-2</v>
      </c>
      <c r="AF56" s="50">
        <v>1.2196393203377299E-2</v>
      </c>
      <c r="AG56" s="36">
        <v>1</v>
      </c>
      <c r="AH56" s="36">
        <v>0</v>
      </c>
      <c r="AI56" s="38">
        <v>201.90777101395099</v>
      </c>
      <c r="AJ56" s="38">
        <v>207.41554202790201</v>
      </c>
      <c r="AK56" s="38">
        <v>212.92331304185299</v>
      </c>
      <c r="AL56" s="38">
        <v>202.292</v>
      </c>
      <c r="AM56" s="38">
        <v>216.04</v>
      </c>
      <c r="AN56" s="38">
        <v>235.68</v>
      </c>
      <c r="AO56" s="38">
        <v>185.38445797209801</v>
      </c>
      <c r="AP56" s="38">
        <v>183.73193071241599</v>
      </c>
      <c r="AQ56" s="50">
        <v>-4.5394140205466997E-2</v>
      </c>
      <c r="AR56" s="50">
        <v>9.6412528536831105E-2</v>
      </c>
      <c r="AS56" s="36" t="s">
        <v>50</v>
      </c>
      <c r="AT56" s="36" t="s">
        <v>50</v>
      </c>
      <c r="AU56" s="36" t="s">
        <v>58</v>
      </c>
      <c r="AV56" s="36" t="s">
        <v>50</v>
      </c>
      <c r="AW56" s="36" t="s">
        <v>50</v>
      </c>
      <c r="AX56" s="38">
        <v>185.38445797209801</v>
      </c>
      <c r="AY56" s="38">
        <v>201.90777101395099</v>
      </c>
      <c r="AZ56" s="38">
        <v>212.92331304185299</v>
      </c>
      <c r="BA56" s="38">
        <v>235.68</v>
      </c>
    </row>
    <row r="57" spans="1:53" hidden="1" x14ac:dyDescent="0.35">
      <c r="A57" s="36" t="s">
        <v>70</v>
      </c>
      <c r="B57" s="37">
        <v>45218</v>
      </c>
      <c r="C57" s="36">
        <v>0</v>
      </c>
      <c r="D57" s="36">
        <v>0</v>
      </c>
      <c r="E57" s="36">
        <v>-1</v>
      </c>
      <c r="F57" s="36">
        <v>0</v>
      </c>
      <c r="G57" s="36">
        <v>0</v>
      </c>
      <c r="H57" s="36">
        <v>0</v>
      </c>
      <c r="I57" s="36">
        <v>0</v>
      </c>
      <c r="J57" s="36">
        <v>-1</v>
      </c>
      <c r="K57" s="36">
        <v>0</v>
      </c>
      <c r="L57" s="36">
        <v>0</v>
      </c>
      <c r="M57" s="36">
        <v>0</v>
      </c>
      <c r="N57" s="36">
        <v>0</v>
      </c>
      <c r="O57" s="47">
        <v>1645980</v>
      </c>
      <c r="P57" s="38">
        <v>195</v>
      </c>
      <c r="Q57" s="38">
        <v>197.31</v>
      </c>
      <c r="R57" s="38">
        <v>190.67</v>
      </c>
      <c r="S57" s="38">
        <v>191.48</v>
      </c>
      <c r="T57" s="38">
        <v>5.8372798714326803</v>
      </c>
      <c r="U57" s="38">
        <v>194.557979033907</v>
      </c>
      <c r="V57" s="38">
        <v>190.82563346512001</v>
      </c>
      <c r="W57" s="38">
        <v>200.67183961429799</v>
      </c>
      <c r="X57" s="38">
        <v>180.94816038570201</v>
      </c>
      <c r="Y57" s="48">
        <v>36.494818313002497</v>
      </c>
      <c r="Z57" s="48">
        <v>53.011436675769097</v>
      </c>
      <c r="AA57" s="49">
        <v>0.140481018841389</v>
      </c>
      <c r="AB57" s="36">
        <v>0</v>
      </c>
      <c r="AC57" s="36">
        <v>0</v>
      </c>
      <c r="AD57" s="50">
        <v>-1.40061791967044E-2</v>
      </c>
      <c r="AE57" s="50">
        <v>-2.7230237756553598E-2</v>
      </c>
      <c r="AF57" s="50">
        <v>-7.9270504118957603E-3</v>
      </c>
      <c r="AG57" s="36">
        <v>1</v>
      </c>
      <c r="AH57" s="36">
        <v>0</v>
      </c>
      <c r="AI57" s="38">
        <v>201.90777101395099</v>
      </c>
      <c r="AJ57" s="38">
        <v>207.41554202790201</v>
      </c>
      <c r="AK57" s="38">
        <v>212.92331304185299</v>
      </c>
      <c r="AL57" s="38">
        <v>202.292</v>
      </c>
      <c r="AM57" s="38">
        <v>216.04</v>
      </c>
      <c r="AN57" s="38">
        <v>235.68</v>
      </c>
      <c r="AO57" s="38">
        <v>185.38445797209801</v>
      </c>
      <c r="AP57" s="38">
        <v>182.64893566153</v>
      </c>
      <c r="AQ57" s="50">
        <v>-3.1833831355241801E-2</v>
      </c>
      <c r="AR57" s="50">
        <v>0.111987220816026</v>
      </c>
      <c r="AS57" s="36" t="s">
        <v>50</v>
      </c>
      <c r="AT57" s="36" t="s">
        <v>50</v>
      </c>
      <c r="AU57" s="36" t="s">
        <v>50</v>
      </c>
      <c r="AV57" s="36" t="s">
        <v>50</v>
      </c>
      <c r="AW57" s="36" t="s">
        <v>50</v>
      </c>
      <c r="AX57" s="38">
        <v>185.38445797209801</v>
      </c>
      <c r="AY57" s="38">
        <v>201.90777101395099</v>
      </c>
      <c r="AZ57" s="38">
        <v>212.92331304185299</v>
      </c>
      <c r="BA57" s="38">
        <v>235.68</v>
      </c>
    </row>
    <row r="58" spans="1:53" hidden="1" x14ac:dyDescent="0.35">
      <c r="A58" s="36" t="s">
        <v>70</v>
      </c>
      <c r="B58" s="37">
        <v>45219</v>
      </c>
      <c r="C58" s="36">
        <v>0</v>
      </c>
      <c r="D58" s="36">
        <v>0</v>
      </c>
      <c r="E58" s="36">
        <v>-1</v>
      </c>
      <c r="F58" s="36">
        <v>0</v>
      </c>
      <c r="G58" s="36">
        <v>0</v>
      </c>
      <c r="H58" s="36">
        <v>-1</v>
      </c>
      <c r="I58" s="36">
        <v>-1</v>
      </c>
      <c r="J58" s="36">
        <v>-1</v>
      </c>
      <c r="K58" s="36">
        <v>0</v>
      </c>
      <c r="L58" s="36">
        <v>0</v>
      </c>
      <c r="M58" s="36">
        <v>0</v>
      </c>
      <c r="N58" s="36">
        <v>0</v>
      </c>
      <c r="O58" s="47">
        <v>1587734</v>
      </c>
      <c r="P58" s="38">
        <v>192.65</v>
      </c>
      <c r="Q58" s="38">
        <v>192.76499999999999</v>
      </c>
      <c r="R58" s="38">
        <v>184.14</v>
      </c>
      <c r="S58" s="38">
        <v>186.11</v>
      </c>
      <c r="T58" s="38">
        <v>6.0364027377589196</v>
      </c>
      <c r="U58" s="38">
        <v>192.054710118651</v>
      </c>
      <c r="V58" s="38">
        <v>190.41817047368301</v>
      </c>
      <c r="W58" s="38">
        <v>201.26920821327701</v>
      </c>
      <c r="X58" s="38">
        <v>180.35079178672299</v>
      </c>
      <c r="Y58" s="48">
        <v>-40.005563088902299</v>
      </c>
      <c r="Z58" s="48">
        <v>45.937968871831401</v>
      </c>
      <c r="AA58" s="49">
        <v>-0.16169329426384399</v>
      </c>
      <c r="AB58" s="36">
        <v>0</v>
      </c>
      <c r="AC58" s="36">
        <v>0</v>
      </c>
      <c r="AD58" s="50">
        <v>-2.8044704407770901E-2</v>
      </c>
      <c r="AE58" s="50">
        <v>-4.7592241952817103E-2</v>
      </c>
      <c r="AF58" s="50">
        <v>-1.96997629707663E-2</v>
      </c>
      <c r="AG58" s="36">
        <v>1</v>
      </c>
      <c r="AH58" s="36">
        <v>0</v>
      </c>
      <c r="AI58" s="38">
        <v>201.90777101395099</v>
      </c>
      <c r="AJ58" s="38">
        <v>207.41554202790201</v>
      </c>
      <c r="AK58" s="38">
        <v>212.92331304185299</v>
      </c>
      <c r="AL58" s="38">
        <v>202.292</v>
      </c>
      <c r="AM58" s="38">
        <v>216.04</v>
      </c>
      <c r="AN58" s="38">
        <v>235.68</v>
      </c>
      <c r="AO58" s="38">
        <v>185.38445797209801</v>
      </c>
      <c r="AP58" s="38">
        <v>179.80544025713499</v>
      </c>
      <c r="AQ58" s="50">
        <v>-3.8984580511618101E-3</v>
      </c>
      <c r="AR58" s="50">
        <v>0.144072392895882</v>
      </c>
      <c r="AS58" s="36" t="s">
        <v>50</v>
      </c>
      <c r="AT58" s="36" t="s">
        <v>50</v>
      </c>
      <c r="AU58" s="36" t="s">
        <v>50</v>
      </c>
      <c r="AV58" s="36" t="s">
        <v>50</v>
      </c>
      <c r="AW58" s="36" t="s">
        <v>50</v>
      </c>
      <c r="AX58" s="38">
        <v>185.38445797209801</v>
      </c>
      <c r="AY58" s="38">
        <v>201.90777101395099</v>
      </c>
      <c r="AZ58" s="38">
        <v>212.92331304185299</v>
      </c>
      <c r="BA58" s="38">
        <v>235.68</v>
      </c>
    </row>
    <row r="59" spans="1:53" hidden="1" x14ac:dyDescent="0.35">
      <c r="A59" s="36" t="s">
        <v>70</v>
      </c>
      <c r="B59" s="37">
        <v>45222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-1</v>
      </c>
      <c r="I59" s="36">
        <v>-1</v>
      </c>
      <c r="J59" s="36">
        <v>-1</v>
      </c>
      <c r="K59" s="36">
        <v>0</v>
      </c>
      <c r="L59" s="36">
        <v>0</v>
      </c>
      <c r="M59" s="36">
        <v>0</v>
      </c>
      <c r="N59" s="36">
        <v>0</v>
      </c>
      <c r="O59" s="47">
        <v>1680646</v>
      </c>
      <c r="P59" s="38">
        <v>184.71</v>
      </c>
      <c r="Q59" s="38">
        <v>188.67500000000001</v>
      </c>
      <c r="R59" s="38">
        <v>180.42</v>
      </c>
      <c r="S59" s="38">
        <v>186.52</v>
      </c>
      <c r="T59" s="38">
        <v>6.1948739707761398</v>
      </c>
      <c r="U59" s="38">
        <v>189.80749009707799</v>
      </c>
      <c r="V59" s="38">
        <v>190.06593016747499</v>
      </c>
      <c r="W59" s="38">
        <v>199.00462191232799</v>
      </c>
      <c r="X59" s="38">
        <v>179.875378087672</v>
      </c>
      <c r="Y59" s="48">
        <v>-40.259214256781497</v>
      </c>
      <c r="Z59" s="48">
        <v>46.524661462886897</v>
      </c>
      <c r="AA59" s="49">
        <v>-0.33946428634581499</v>
      </c>
      <c r="AB59" s="36">
        <v>1</v>
      </c>
      <c r="AC59" s="36">
        <v>0</v>
      </c>
      <c r="AD59" s="50">
        <v>2.2029982268550702E-3</v>
      </c>
      <c r="AE59" s="50">
        <v>-3.9546858908341802E-2</v>
      </c>
      <c r="AF59" s="50">
        <v>-5.24283682178419E-2</v>
      </c>
      <c r="AG59" s="36">
        <v>1</v>
      </c>
      <c r="AH59" s="36">
        <v>0</v>
      </c>
      <c r="AI59" s="38">
        <v>201.90777101395099</v>
      </c>
      <c r="AJ59" s="38">
        <v>207.41554202790201</v>
      </c>
      <c r="AK59" s="38">
        <v>212.92331304185299</v>
      </c>
      <c r="AL59" s="38">
        <v>202.292</v>
      </c>
      <c r="AM59" s="38">
        <v>216.04</v>
      </c>
      <c r="AN59" s="38">
        <v>235.68</v>
      </c>
      <c r="AO59" s="38">
        <v>185.38445797209801</v>
      </c>
      <c r="AP59" s="38">
        <v>174.037194524482</v>
      </c>
      <c r="AQ59" s="50">
        <v>-6.0880443271591296E-3</v>
      </c>
      <c r="AR59" s="50">
        <v>0.141557543651365</v>
      </c>
      <c r="AS59" s="36" t="s">
        <v>50</v>
      </c>
      <c r="AT59" s="36" t="s">
        <v>50</v>
      </c>
      <c r="AU59" s="36" t="s">
        <v>69</v>
      </c>
      <c r="AV59" s="36" t="s">
        <v>92</v>
      </c>
      <c r="AW59" s="36" t="s">
        <v>50</v>
      </c>
      <c r="AX59" s="38">
        <v>185.38445797209801</v>
      </c>
      <c r="AY59" s="38">
        <v>201.90777101395099</v>
      </c>
      <c r="AZ59" s="38">
        <v>212.92331304185299</v>
      </c>
      <c r="BA59" s="38">
        <v>235.68</v>
      </c>
    </row>
    <row r="60" spans="1:53" hidden="1" x14ac:dyDescent="0.35">
      <c r="A60" s="36" t="s">
        <v>70</v>
      </c>
      <c r="B60" s="37">
        <v>45223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1</v>
      </c>
      <c r="K60" s="36">
        <v>0</v>
      </c>
      <c r="L60" s="36">
        <v>0</v>
      </c>
      <c r="M60" s="36">
        <v>0</v>
      </c>
      <c r="N60" s="36">
        <v>0</v>
      </c>
      <c r="O60" s="47">
        <v>1609717</v>
      </c>
      <c r="P60" s="38">
        <v>189.16</v>
      </c>
      <c r="Q60" s="38">
        <v>191.43</v>
      </c>
      <c r="R60" s="38">
        <v>187.905</v>
      </c>
      <c r="S60" s="38">
        <v>190.49</v>
      </c>
      <c r="T60" s="38">
        <v>6.1030972585778498</v>
      </c>
      <c r="U60" s="38">
        <v>188.90703735215499</v>
      </c>
      <c r="V60" s="38">
        <v>190.10266211061401</v>
      </c>
      <c r="W60" s="38">
        <v>198.729291775734</v>
      </c>
      <c r="X60" s="38">
        <v>180.150708224266</v>
      </c>
      <c r="Y60" s="48">
        <v>10.2305233047312</v>
      </c>
      <c r="Z60" s="48">
        <v>51.960966755635802</v>
      </c>
      <c r="AA60" s="49">
        <v>-0.30943859752570302</v>
      </c>
      <c r="AB60" s="36">
        <v>1</v>
      </c>
      <c r="AC60" s="36">
        <v>0</v>
      </c>
      <c r="AD60" s="50">
        <v>2.1284580742011599E-2</v>
      </c>
      <c r="AE60" s="50">
        <v>-5.1702527679129999E-3</v>
      </c>
      <c r="AF60" s="50">
        <v>-2.5177831226651601E-2</v>
      </c>
      <c r="AG60" s="36">
        <v>1</v>
      </c>
      <c r="AH60" s="36">
        <v>0</v>
      </c>
      <c r="AI60" s="38">
        <v>201.90777101395099</v>
      </c>
      <c r="AJ60" s="38">
        <v>207.41554202790201</v>
      </c>
      <c r="AK60" s="38">
        <v>212.92331304185299</v>
      </c>
      <c r="AL60" s="38">
        <v>202.292</v>
      </c>
      <c r="AM60" s="38">
        <v>216.04</v>
      </c>
      <c r="AN60" s="38">
        <v>235.68</v>
      </c>
      <c r="AO60" s="38">
        <v>185.38445797209801</v>
      </c>
      <c r="AP60" s="38">
        <v>174.13025205844801</v>
      </c>
      <c r="AQ60" s="50">
        <v>-2.6802152490428499E-2</v>
      </c>
      <c r="AR60" s="50">
        <v>0.11776635540895899</v>
      </c>
      <c r="AS60" s="36" t="s">
        <v>50</v>
      </c>
      <c r="AT60" s="36" t="s">
        <v>50</v>
      </c>
      <c r="AU60" s="36" t="s">
        <v>69</v>
      </c>
      <c r="AV60" s="36" t="s">
        <v>50</v>
      </c>
      <c r="AW60" s="36" t="s">
        <v>50</v>
      </c>
      <c r="AX60" s="38">
        <v>185.38445797209801</v>
      </c>
      <c r="AY60" s="38">
        <v>201.90777101395099</v>
      </c>
      <c r="AZ60" s="38">
        <v>212.92331304185299</v>
      </c>
      <c r="BA60" s="38">
        <v>235.68</v>
      </c>
    </row>
    <row r="61" spans="1:53" x14ac:dyDescent="0.35">
      <c r="A61" s="36" t="s">
        <v>70</v>
      </c>
      <c r="B61" s="37">
        <v>45224</v>
      </c>
      <c r="C61" s="36">
        <v>1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-1</v>
      </c>
      <c r="K61" s="36">
        <v>0</v>
      </c>
      <c r="L61" s="36">
        <v>0</v>
      </c>
      <c r="M61" s="36">
        <v>0</v>
      </c>
      <c r="N61" s="36">
        <v>0</v>
      </c>
      <c r="O61" s="47">
        <v>1845337</v>
      </c>
      <c r="P61" s="38">
        <v>191.67</v>
      </c>
      <c r="Q61" s="38">
        <v>192.41</v>
      </c>
      <c r="R61" s="38">
        <v>185.88</v>
      </c>
      <c r="S61" s="38">
        <v>186.05</v>
      </c>
      <c r="T61" s="38">
        <v>6.1335903115365698</v>
      </c>
      <c r="U61" s="38">
        <v>186.79575783358101</v>
      </c>
      <c r="V61" s="38">
        <v>189.672984788788</v>
      </c>
      <c r="W61" s="38">
        <v>198.82077093461001</v>
      </c>
      <c r="X61" s="38">
        <v>180.05922906539001</v>
      </c>
      <c r="Y61" s="48">
        <v>-72.2823906939404</v>
      </c>
      <c r="Z61" s="48">
        <v>46.292820079729502</v>
      </c>
      <c r="AA61" s="49">
        <v>-0.43223004127265102</v>
      </c>
      <c r="AB61" s="36">
        <v>1</v>
      </c>
      <c r="AC61" s="36">
        <v>0</v>
      </c>
      <c r="AD61" s="50">
        <v>-2.3308310147514302E-2</v>
      </c>
      <c r="AE61" s="50">
        <v>-3.2238998441782999E-4</v>
      </c>
      <c r="AF61" s="50">
        <v>-4.1967044284242902E-2</v>
      </c>
      <c r="AG61" s="36">
        <v>1</v>
      </c>
      <c r="AH61" s="36">
        <v>0</v>
      </c>
      <c r="AI61" s="38">
        <v>201.90777101395099</v>
      </c>
      <c r="AJ61" s="38">
        <v>207.41554202790201</v>
      </c>
      <c r="AK61" s="38">
        <v>212.92331304185299</v>
      </c>
      <c r="AL61" s="38">
        <v>202.292</v>
      </c>
      <c r="AM61" s="38">
        <v>216.04</v>
      </c>
      <c r="AN61" s="38">
        <v>235.68</v>
      </c>
      <c r="AO61" s="38">
        <v>185.38445797209801</v>
      </c>
      <c r="AP61" s="38">
        <v>178.283805482844</v>
      </c>
      <c r="AQ61" s="50">
        <v>-3.5772213270718698E-3</v>
      </c>
      <c r="AR61" s="50">
        <v>0.14444134932465799</v>
      </c>
      <c r="AS61" s="36" t="s">
        <v>50</v>
      </c>
      <c r="AT61" s="36" t="s">
        <v>50</v>
      </c>
      <c r="AU61" s="36" t="s">
        <v>69</v>
      </c>
      <c r="AV61" s="36" t="s">
        <v>50</v>
      </c>
      <c r="AW61" s="36" t="s">
        <v>50</v>
      </c>
      <c r="AX61" s="38">
        <v>185.38445797209801</v>
      </c>
      <c r="AY61" s="38">
        <v>201.90777101395099</v>
      </c>
      <c r="AZ61" s="38">
        <v>212.92331304185299</v>
      </c>
      <c r="BA61" s="38">
        <v>235.68</v>
      </c>
    </row>
    <row r="62" spans="1:53" hidden="1" x14ac:dyDescent="0.35">
      <c r="A62" s="36" t="s">
        <v>53</v>
      </c>
      <c r="B62" s="37">
        <v>45197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1</v>
      </c>
      <c r="J62" s="36">
        <v>1</v>
      </c>
      <c r="K62" s="36">
        <v>0</v>
      </c>
      <c r="L62" s="36">
        <v>0</v>
      </c>
      <c r="M62" s="36">
        <v>0</v>
      </c>
      <c r="N62" s="36">
        <v>0</v>
      </c>
      <c r="O62" s="47">
        <v>14079002707</v>
      </c>
      <c r="P62" s="38">
        <v>26355.8125</v>
      </c>
      <c r="Q62" s="38">
        <v>27259.5</v>
      </c>
      <c r="R62" s="38">
        <v>26327.322265625</v>
      </c>
      <c r="S62" s="38">
        <v>27021.546875</v>
      </c>
      <c r="T62" s="38">
        <v>577.83202166846695</v>
      </c>
      <c r="U62" s="38">
        <v>26467.111680182901</v>
      </c>
      <c r="V62" s="38">
        <v>26523.251575256902</v>
      </c>
      <c r="W62" s="38">
        <v>27744.964815005402</v>
      </c>
      <c r="X62" s="38">
        <v>25755.267606869598</v>
      </c>
      <c r="Y62" s="48">
        <v>113.46773996482899</v>
      </c>
      <c r="Z62" s="48">
        <v>57.281501517828602</v>
      </c>
      <c r="AA62" s="49">
        <v>0.19624591836805599</v>
      </c>
      <c r="AB62" s="36">
        <v>0</v>
      </c>
      <c r="AC62" s="36">
        <v>0</v>
      </c>
      <c r="AD62" s="50">
        <v>2.5379928880968801E-2</v>
      </c>
      <c r="AE62" s="50">
        <v>2.7494607800979499E-2</v>
      </c>
      <c r="AF62" s="50">
        <v>1.7085227942718099E-2</v>
      </c>
      <c r="AG62" s="36">
        <v>0</v>
      </c>
      <c r="AH62" s="36">
        <v>0</v>
      </c>
      <c r="AI62" s="38">
        <v>27599.378896668499</v>
      </c>
      <c r="AJ62" s="38">
        <v>28177.210918336899</v>
      </c>
      <c r="AK62" s="38">
        <v>28755.042940005402</v>
      </c>
      <c r="AL62" s="38">
        <v>27832.193281250002</v>
      </c>
      <c r="AM62" s="38">
        <v>29723.701562499999</v>
      </c>
      <c r="AN62" s="38">
        <v>32425.856250000001</v>
      </c>
      <c r="AO62" s="38">
        <v>25865.882831663101</v>
      </c>
      <c r="AP62" s="38">
        <v>25251.567478569799</v>
      </c>
      <c r="AQ62" s="50">
        <v>-4.2768241532691098E-2</v>
      </c>
      <c r="AR62" s="50">
        <v>6.4152362299036703E-2</v>
      </c>
      <c r="AS62" s="36" t="s">
        <v>50</v>
      </c>
      <c r="AT62" s="36" t="s">
        <v>50</v>
      </c>
      <c r="AU62" s="36" t="s">
        <v>50</v>
      </c>
      <c r="AV62" s="36" t="s">
        <v>50</v>
      </c>
      <c r="AW62" s="36" t="s">
        <v>50</v>
      </c>
      <c r="AX62" s="38">
        <v>25251.567478569799</v>
      </c>
      <c r="AY62" s="38">
        <v>27599.378896668499</v>
      </c>
      <c r="AZ62" s="38">
        <v>28755.042940005402</v>
      </c>
      <c r="BA62" s="38">
        <v>32425.856250000001</v>
      </c>
    </row>
    <row r="63" spans="1:53" hidden="1" x14ac:dyDescent="0.35">
      <c r="A63" s="36" t="s">
        <v>53</v>
      </c>
      <c r="B63" s="37">
        <v>45198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1</v>
      </c>
      <c r="J63" s="36">
        <v>1</v>
      </c>
      <c r="K63" s="36">
        <v>0</v>
      </c>
      <c r="L63" s="36">
        <v>0</v>
      </c>
      <c r="M63" s="36">
        <v>0</v>
      </c>
      <c r="N63" s="36">
        <v>0</v>
      </c>
      <c r="O63" s="47">
        <v>10396435377</v>
      </c>
      <c r="P63" s="38">
        <v>27024.841796875</v>
      </c>
      <c r="Q63" s="38">
        <v>27225.9375</v>
      </c>
      <c r="R63" s="38">
        <v>26721.763671875</v>
      </c>
      <c r="S63" s="38">
        <v>26911.720703125</v>
      </c>
      <c r="T63" s="38">
        <v>572.57072212964795</v>
      </c>
      <c r="U63" s="38">
        <v>26637.697376115499</v>
      </c>
      <c r="V63" s="38">
        <v>26559.6342325531</v>
      </c>
      <c r="W63" s="38">
        <v>27729.180916388901</v>
      </c>
      <c r="X63" s="38">
        <v>25771.051505486099</v>
      </c>
      <c r="Y63" s="48">
        <v>86.2822843153901</v>
      </c>
      <c r="Z63" s="48">
        <v>55.441248678075098</v>
      </c>
      <c r="AA63" s="49">
        <v>0.25253405058845402</v>
      </c>
      <c r="AB63" s="36">
        <v>0</v>
      </c>
      <c r="AC63" s="36">
        <v>0</v>
      </c>
      <c r="AD63" s="50">
        <v>-4.0643924784561402E-3</v>
      </c>
      <c r="AE63" s="50">
        <v>2.64890750603133E-2</v>
      </c>
      <c r="AF63" s="50">
        <v>1.2496528884858501E-2</v>
      </c>
      <c r="AG63" s="36">
        <v>0</v>
      </c>
      <c r="AH63" s="36">
        <v>0</v>
      </c>
      <c r="AI63" s="38">
        <v>27484.2914252546</v>
      </c>
      <c r="AJ63" s="38">
        <v>28056.862147384301</v>
      </c>
      <c r="AK63" s="38">
        <v>28629.432869513901</v>
      </c>
      <c r="AL63" s="38">
        <v>27719.072324218701</v>
      </c>
      <c r="AM63" s="38">
        <v>29602.892773437499</v>
      </c>
      <c r="AN63" s="38">
        <v>32294.064843749999</v>
      </c>
      <c r="AO63" s="38">
        <v>25766.579258865699</v>
      </c>
      <c r="AP63" s="38">
        <v>25865.882831663101</v>
      </c>
      <c r="AQ63" s="50">
        <v>-4.2551773515036598E-2</v>
      </c>
      <c r="AR63" s="50">
        <v>6.3827660272554904E-2</v>
      </c>
      <c r="AS63" s="36" t="s">
        <v>50</v>
      </c>
      <c r="AT63" s="36" t="s">
        <v>50</v>
      </c>
      <c r="AU63" s="36" t="s">
        <v>50</v>
      </c>
      <c r="AV63" s="36" t="s">
        <v>50</v>
      </c>
      <c r="AW63" s="36" t="s">
        <v>50</v>
      </c>
      <c r="AX63" s="38">
        <v>25865.882831663101</v>
      </c>
      <c r="AY63" s="38">
        <v>27484.2914252546</v>
      </c>
      <c r="AZ63" s="38">
        <v>28629.432869513901</v>
      </c>
      <c r="BA63" s="38">
        <v>32294.064843749999</v>
      </c>
    </row>
    <row r="64" spans="1:53" hidden="1" x14ac:dyDescent="0.35">
      <c r="A64" s="36" t="s">
        <v>53</v>
      </c>
      <c r="B64" s="37">
        <v>45201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1</v>
      </c>
      <c r="K64" s="36">
        <v>0</v>
      </c>
      <c r="L64" s="36">
        <v>0</v>
      </c>
      <c r="M64" s="36">
        <v>0</v>
      </c>
      <c r="N64" s="36">
        <v>0</v>
      </c>
      <c r="O64" s="47">
        <v>19793041322</v>
      </c>
      <c r="P64" s="38">
        <v>27976.798828125</v>
      </c>
      <c r="Q64" s="38">
        <v>28494.458984375</v>
      </c>
      <c r="R64" s="38">
        <v>27347.787109375</v>
      </c>
      <c r="S64" s="38">
        <v>27530.78515625</v>
      </c>
      <c r="T64" s="38">
        <v>624.60404218411497</v>
      </c>
      <c r="U64" s="38">
        <v>27607.774646999998</v>
      </c>
      <c r="V64" s="38">
        <v>26864.103900435701</v>
      </c>
      <c r="W64" s="38">
        <v>27885.2808765523</v>
      </c>
      <c r="X64" s="38">
        <v>26620.6468578227</v>
      </c>
      <c r="Y64" s="48">
        <v>147.03498634537999</v>
      </c>
      <c r="Z64" s="48">
        <v>60.003240056002298</v>
      </c>
      <c r="AA64" s="49">
        <v>0.55948873251982001</v>
      </c>
      <c r="AB64" s="36">
        <v>0</v>
      </c>
      <c r="AC64" s="36">
        <v>1</v>
      </c>
      <c r="AD64" s="50">
        <v>2.3003525488175601E-2</v>
      </c>
      <c r="AE64" s="50">
        <v>4.4703867478084802E-2</v>
      </c>
      <c r="AF64" s="50">
        <v>4.6858398870776002E-2</v>
      </c>
      <c r="AG64" s="36">
        <v>0</v>
      </c>
      <c r="AH64" s="36">
        <v>0</v>
      </c>
      <c r="AI64" s="38">
        <v>28155.389198434099</v>
      </c>
      <c r="AJ64" s="38">
        <v>28779.993240618202</v>
      </c>
      <c r="AK64" s="38">
        <v>29404.5972828023</v>
      </c>
      <c r="AL64" s="38">
        <v>28356.708710937499</v>
      </c>
      <c r="AM64" s="38">
        <v>30283.863671874999</v>
      </c>
      <c r="AN64" s="38">
        <v>33036.942187499997</v>
      </c>
      <c r="AO64" s="38">
        <v>26281.577071881798</v>
      </c>
      <c r="AP64" s="38">
        <v>25766.579258865699</v>
      </c>
      <c r="AQ64" s="50">
        <v>-4.5374953067207999E-2</v>
      </c>
      <c r="AR64" s="50">
        <v>6.8062429600811894E-2</v>
      </c>
      <c r="AS64" s="36" t="s">
        <v>50</v>
      </c>
      <c r="AT64" s="36" t="s">
        <v>50</v>
      </c>
      <c r="AU64" s="36" t="s">
        <v>50</v>
      </c>
      <c r="AV64" s="36" t="s">
        <v>50</v>
      </c>
      <c r="AW64" s="36" t="s">
        <v>50</v>
      </c>
      <c r="AX64" s="38">
        <v>25766.579258865699</v>
      </c>
      <c r="AY64" s="38">
        <v>28155.389198434099</v>
      </c>
      <c r="AZ64" s="38">
        <v>29404.5972828023</v>
      </c>
      <c r="BA64" s="38">
        <v>33036.942187499997</v>
      </c>
    </row>
    <row r="65" spans="1:53" hidden="1" x14ac:dyDescent="0.35">
      <c r="A65" s="36" t="s">
        <v>53</v>
      </c>
      <c r="B65" s="37">
        <v>45202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-1</v>
      </c>
      <c r="K65" s="36">
        <v>0</v>
      </c>
      <c r="L65" s="36">
        <v>0</v>
      </c>
      <c r="M65" s="36">
        <v>0</v>
      </c>
      <c r="N65" s="36">
        <v>0</v>
      </c>
      <c r="O65" s="47">
        <v>11407814187</v>
      </c>
      <c r="P65" s="38">
        <v>27508.251953125</v>
      </c>
      <c r="Q65" s="38">
        <v>27667.19140625</v>
      </c>
      <c r="R65" s="38">
        <v>27216.001953125</v>
      </c>
      <c r="S65" s="38">
        <v>27429.978515625</v>
      </c>
      <c r="T65" s="38">
        <v>612.21728582275</v>
      </c>
      <c r="U65" s="38">
        <v>27710.511110329498</v>
      </c>
      <c r="V65" s="38">
        <v>26921.533170534702</v>
      </c>
      <c r="W65" s="38">
        <v>27848.120607468201</v>
      </c>
      <c r="X65" s="38">
        <v>26657.807126906799</v>
      </c>
      <c r="Y65" s="48">
        <v>110.982312906564</v>
      </c>
      <c r="Z65" s="48">
        <v>58.484943455128402</v>
      </c>
      <c r="AA65" s="49">
        <v>0.51614416547848496</v>
      </c>
      <c r="AB65" s="36">
        <v>0</v>
      </c>
      <c r="AC65" s="36">
        <v>1</v>
      </c>
      <c r="AD65" s="50">
        <v>-3.66159701050571E-3</v>
      </c>
      <c r="AE65" s="50">
        <v>1.51150355127476E-2</v>
      </c>
      <c r="AF65" s="50">
        <v>4.6256892527820399E-2</v>
      </c>
      <c r="AG65" s="36">
        <v>0</v>
      </c>
      <c r="AH65" s="36">
        <v>0</v>
      </c>
      <c r="AI65" s="38">
        <v>28042.195801447699</v>
      </c>
      <c r="AJ65" s="38">
        <v>28654.413087270499</v>
      </c>
      <c r="AK65" s="38">
        <v>29266.630373093201</v>
      </c>
      <c r="AL65" s="38">
        <v>28252.877871093799</v>
      </c>
      <c r="AM65" s="38">
        <v>30172.976367187501</v>
      </c>
      <c r="AN65" s="38">
        <v>32915.974218750001</v>
      </c>
      <c r="AO65" s="38">
        <v>26205.543943979501</v>
      </c>
      <c r="AP65" s="38">
        <v>26281.577071881798</v>
      </c>
      <c r="AQ65" s="50">
        <v>-4.4638553797919402E-2</v>
      </c>
      <c r="AR65" s="50">
        <v>6.6957830696879106E-2</v>
      </c>
      <c r="AS65" s="36" t="s">
        <v>50</v>
      </c>
      <c r="AT65" s="36" t="s">
        <v>50</v>
      </c>
      <c r="AU65" s="36" t="s">
        <v>50</v>
      </c>
      <c r="AV65" s="36" t="s">
        <v>50</v>
      </c>
      <c r="AW65" s="36" t="s">
        <v>50</v>
      </c>
      <c r="AX65" s="38">
        <v>26281.577071881798</v>
      </c>
      <c r="AY65" s="38">
        <v>28042.195801447699</v>
      </c>
      <c r="AZ65" s="38">
        <v>29266.630373093201</v>
      </c>
      <c r="BA65" s="38">
        <v>32915.974218750001</v>
      </c>
    </row>
    <row r="66" spans="1:53" hidden="1" x14ac:dyDescent="0.35">
      <c r="A66" s="36" t="s">
        <v>53</v>
      </c>
      <c r="B66" s="37">
        <v>45203</v>
      </c>
      <c r="C66" s="36">
        <v>0</v>
      </c>
      <c r="D66" s="36">
        <v>1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1</v>
      </c>
      <c r="K66" s="36">
        <v>0</v>
      </c>
      <c r="L66" s="36">
        <v>0</v>
      </c>
      <c r="M66" s="36">
        <v>0</v>
      </c>
      <c r="N66" s="36">
        <v>0</v>
      </c>
      <c r="O66" s="47">
        <v>11143355314</v>
      </c>
      <c r="P66" s="38">
        <v>27429.07421875</v>
      </c>
      <c r="Q66" s="38">
        <v>27826.658203125</v>
      </c>
      <c r="R66" s="38">
        <v>27248.10546875</v>
      </c>
      <c r="S66" s="38">
        <v>27799.39453125</v>
      </c>
      <c r="T66" s="38">
        <v>609.81267500505396</v>
      </c>
      <c r="U66" s="38">
        <v>27878.082776349202</v>
      </c>
      <c r="V66" s="38">
        <v>27006.333985112899</v>
      </c>
      <c r="W66" s="38">
        <v>27840.906775015199</v>
      </c>
      <c r="X66" s="38">
        <v>26665.020959359801</v>
      </c>
      <c r="Y66" s="48">
        <v>148.246960123355</v>
      </c>
      <c r="Z66" s="48">
        <v>62.254248258692897</v>
      </c>
      <c r="AA66" s="49">
        <v>0.54570659217892004</v>
      </c>
      <c r="AB66" s="36">
        <v>0</v>
      </c>
      <c r="AC66" s="36">
        <v>1</v>
      </c>
      <c r="AD66" s="50">
        <v>1.3467601347721399E-2</v>
      </c>
      <c r="AE66" s="50">
        <v>3.2984655196050802E-2</v>
      </c>
      <c r="AF66" s="50">
        <v>5.4896720726211899E-2</v>
      </c>
      <c r="AG66" s="36">
        <v>0</v>
      </c>
      <c r="AH66" s="36">
        <v>0</v>
      </c>
      <c r="AI66" s="38">
        <v>28409.207206255101</v>
      </c>
      <c r="AJ66" s="38">
        <v>29019.019881260101</v>
      </c>
      <c r="AK66" s="38">
        <v>29628.832556265199</v>
      </c>
      <c r="AL66" s="38">
        <v>28633.376367187499</v>
      </c>
      <c r="AM66" s="38">
        <v>30579.333984375</v>
      </c>
      <c r="AN66" s="38">
        <v>33359.2734375</v>
      </c>
      <c r="AO66" s="38">
        <v>26579.769181239899</v>
      </c>
      <c r="AP66" s="38">
        <v>26205.543943979501</v>
      </c>
      <c r="AQ66" s="50">
        <v>-4.3872370984162898E-2</v>
      </c>
      <c r="AR66" s="50">
        <v>6.5808556476244201E-2</v>
      </c>
      <c r="AS66" s="36" t="s">
        <v>50</v>
      </c>
      <c r="AT66" s="36" t="s">
        <v>50</v>
      </c>
      <c r="AU66" s="36" t="s">
        <v>50</v>
      </c>
      <c r="AV66" s="36" t="s">
        <v>50</v>
      </c>
      <c r="AW66" s="36" t="s">
        <v>50</v>
      </c>
      <c r="AX66" s="38">
        <v>26205.543943979501</v>
      </c>
      <c r="AY66" s="38">
        <v>28409.207206255101</v>
      </c>
      <c r="AZ66" s="38">
        <v>29628.832556265199</v>
      </c>
      <c r="BA66" s="38">
        <v>33359.2734375</v>
      </c>
    </row>
    <row r="67" spans="1:53" hidden="1" x14ac:dyDescent="0.35">
      <c r="A67" s="36" t="s">
        <v>53</v>
      </c>
      <c r="B67" s="37">
        <v>45204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1</v>
      </c>
      <c r="K67" s="36">
        <v>0</v>
      </c>
      <c r="L67" s="36">
        <v>0</v>
      </c>
      <c r="M67" s="36">
        <v>0</v>
      </c>
      <c r="N67" s="36">
        <v>0</v>
      </c>
      <c r="O67" s="47">
        <v>11877253670</v>
      </c>
      <c r="P67" s="38">
        <v>27798.646484375</v>
      </c>
      <c r="Q67" s="38">
        <v>28091.861328125</v>
      </c>
      <c r="R67" s="38">
        <v>27375.6015625</v>
      </c>
      <c r="S67" s="38">
        <v>27415.912109375</v>
      </c>
      <c r="T67" s="38">
        <v>617.41603862076397</v>
      </c>
      <c r="U67" s="38">
        <v>27880.6142459902</v>
      </c>
      <c r="V67" s="38">
        <v>27048.548819750598</v>
      </c>
      <c r="W67" s="38">
        <v>27863.716865862301</v>
      </c>
      <c r="X67" s="38">
        <v>26642.210868512699</v>
      </c>
      <c r="Y67" s="48">
        <v>78.243397932767195</v>
      </c>
      <c r="Z67" s="48">
        <v>56.517653501418998</v>
      </c>
      <c r="AA67" s="49">
        <v>0.44072313879327901</v>
      </c>
      <c r="AB67" s="36">
        <v>0</v>
      </c>
      <c r="AC67" s="36">
        <v>0</v>
      </c>
      <c r="AD67" s="50">
        <v>-1.3794632161643601E-2</v>
      </c>
      <c r="AE67" s="50">
        <v>-4.1725307223547002E-3</v>
      </c>
      <c r="AF67" s="50">
        <v>1.4594472929300099E-2</v>
      </c>
      <c r="AG67" s="36">
        <v>0</v>
      </c>
      <c r="AH67" s="36">
        <v>0</v>
      </c>
      <c r="AI67" s="38">
        <v>28033.328147995799</v>
      </c>
      <c r="AJ67" s="38">
        <v>28650.744186616499</v>
      </c>
      <c r="AK67" s="38">
        <v>29268.160225237301</v>
      </c>
      <c r="AL67" s="38">
        <v>28238.389472656301</v>
      </c>
      <c r="AM67" s="38">
        <v>30157.503320312499</v>
      </c>
      <c r="AN67" s="38">
        <v>32899.094531249997</v>
      </c>
      <c r="AO67" s="38">
        <v>26181.080032133501</v>
      </c>
      <c r="AP67" s="38">
        <v>26579.769181239899</v>
      </c>
      <c r="AQ67" s="50">
        <v>-4.5040707466350201E-2</v>
      </c>
      <c r="AR67" s="50">
        <v>6.7561061199525305E-2</v>
      </c>
      <c r="AS67" s="36" t="s">
        <v>50</v>
      </c>
      <c r="AT67" s="36" t="s">
        <v>50</v>
      </c>
      <c r="AU67" s="36" t="s">
        <v>50</v>
      </c>
      <c r="AV67" s="36" t="s">
        <v>50</v>
      </c>
      <c r="AW67" s="36" t="s">
        <v>50</v>
      </c>
      <c r="AX67" s="38">
        <v>26579.769181239899</v>
      </c>
      <c r="AY67" s="38">
        <v>28033.328147995799</v>
      </c>
      <c r="AZ67" s="38">
        <v>29268.160225237301</v>
      </c>
      <c r="BA67" s="38">
        <v>32899.094531249997</v>
      </c>
    </row>
    <row r="68" spans="1:53" hidden="1" x14ac:dyDescent="0.35">
      <c r="A68" s="36" t="s">
        <v>53</v>
      </c>
      <c r="B68" s="37">
        <v>45205</v>
      </c>
      <c r="C68" s="36">
        <v>0</v>
      </c>
      <c r="D68" s="36">
        <v>1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1</v>
      </c>
      <c r="K68" s="36">
        <v>0</v>
      </c>
      <c r="L68" s="36">
        <v>0</v>
      </c>
      <c r="M68" s="36">
        <v>0</v>
      </c>
      <c r="N68" s="36">
        <v>0</v>
      </c>
      <c r="O68" s="47">
        <v>13492391599</v>
      </c>
      <c r="P68" s="38">
        <v>27412.123046875</v>
      </c>
      <c r="Q68" s="38">
        <v>28252.537109375</v>
      </c>
      <c r="R68" s="38">
        <v>27215.552734375</v>
      </c>
      <c r="S68" s="38">
        <v>27946.59765625</v>
      </c>
      <c r="T68" s="38">
        <v>647.38520550499504</v>
      </c>
      <c r="U68" s="38">
        <v>27978.204802117001</v>
      </c>
      <c r="V68" s="38">
        <v>27150.591470816002</v>
      </c>
      <c r="W68" s="38">
        <v>27953.624366515</v>
      </c>
      <c r="X68" s="38">
        <v>26552.30336786</v>
      </c>
      <c r="Y68" s="48">
        <v>137.87536769381001</v>
      </c>
      <c r="Z68" s="48">
        <v>61.7680075673914</v>
      </c>
      <c r="AA68" s="49">
        <v>0.470862458222155</v>
      </c>
      <c r="AB68" s="36">
        <v>0</v>
      </c>
      <c r="AC68" s="36">
        <v>0</v>
      </c>
      <c r="AD68" s="50">
        <v>1.93568444762241E-2</v>
      </c>
      <c r="AE68" s="50">
        <v>1.8834106644696001E-2</v>
      </c>
      <c r="AF68" s="50">
        <v>3.8454507035844403E-2</v>
      </c>
      <c r="AG68" s="36">
        <v>0</v>
      </c>
      <c r="AH68" s="36">
        <v>0</v>
      </c>
      <c r="AI68" s="38">
        <v>28593.982861755001</v>
      </c>
      <c r="AJ68" s="38">
        <v>29241.368067259998</v>
      </c>
      <c r="AK68" s="38">
        <v>29888.753272765</v>
      </c>
      <c r="AL68" s="38">
        <v>28784.9955859375</v>
      </c>
      <c r="AM68" s="38">
        <v>30741.257421875001</v>
      </c>
      <c r="AN68" s="38">
        <v>33535.917187500003</v>
      </c>
      <c r="AO68" s="38">
        <v>26651.827245240002</v>
      </c>
      <c r="AP68" s="38">
        <v>26181.080032133501</v>
      </c>
      <c r="AQ68" s="50">
        <v>-4.6330162509797601E-2</v>
      </c>
      <c r="AR68" s="50">
        <v>6.9495243764696304E-2</v>
      </c>
      <c r="AS68" s="36" t="s">
        <v>50</v>
      </c>
      <c r="AT68" s="36" t="s">
        <v>50</v>
      </c>
      <c r="AU68" s="36" t="s">
        <v>50</v>
      </c>
      <c r="AV68" s="36" t="s">
        <v>50</v>
      </c>
      <c r="AW68" s="36" t="s">
        <v>50</v>
      </c>
      <c r="AX68" s="38">
        <v>26181.080032133501</v>
      </c>
      <c r="AY68" s="38">
        <v>28593.982861755001</v>
      </c>
      <c r="AZ68" s="38">
        <v>29888.753272765</v>
      </c>
      <c r="BA68" s="38">
        <v>33535.917187500003</v>
      </c>
    </row>
    <row r="69" spans="1:53" hidden="1" x14ac:dyDescent="0.35">
      <c r="A69" s="36" t="s">
        <v>53</v>
      </c>
      <c r="B69" s="37">
        <v>45208</v>
      </c>
      <c r="C69" s="36">
        <v>0</v>
      </c>
      <c r="D69" s="36">
        <v>0</v>
      </c>
      <c r="E69" s="36">
        <v>-1</v>
      </c>
      <c r="F69" s="36">
        <v>0</v>
      </c>
      <c r="G69" s="36">
        <v>0</v>
      </c>
      <c r="H69" s="36">
        <v>0</v>
      </c>
      <c r="I69" s="36">
        <v>0</v>
      </c>
      <c r="J69" s="36">
        <v>-1</v>
      </c>
      <c r="K69" s="36">
        <v>0</v>
      </c>
      <c r="L69" s="36">
        <v>0</v>
      </c>
      <c r="M69" s="36">
        <v>0</v>
      </c>
      <c r="N69" s="36">
        <v>0</v>
      </c>
      <c r="O69" s="47">
        <v>12007668568</v>
      </c>
      <c r="P69" s="38">
        <v>27934.47265625</v>
      </c>
      <c r="Q69" s="38">
        <v>27989.470703125</v>
      </c>
      <c r="R69" s="38">
        <v>27302.5625</v>
      </c>
      <c r="S69" s="38">
        <v>27583.677734375</v>
      </c>
      <c r="T69" s="38">
        <v>601.08586475973902</v>
      </c>
      <c r="U69" s="38">
        <v>27986.674621966202</v>
      </c>
      <c r="V69" s="38">
        <v>27288.656112863198</v>
      </c>
      <c r="W69" s="38">
        <v>27893.970484904199</v>
      </c>
      <c r="X69" s="38">
        <v>26691.201390095801</v>
      </c>
      <c r="Y69" s="48">
        <v>55.861270079499199</v>
      </c>
      <c r="Z69" s="48">
        <v>55.925229231369897</v>
      </c>
      <c r="AA69" s="49">
        <v>0.27817636391641498</v>
      </c>
      <c r="AB69" s="36">
        <v>0</v>
      </c>
      <c r="AC69" s="36">
        <v>0</v>
      </c>
      <c r="AD69" s="50">
        <v>-1.2986193394237301E-2</v>
      </c>
      <c r="AE69" s="50">
        <v>-7.7597660133391496E-3</v>
      </c>
      <c r="AF69" s="50">
        <v>1.9212157526496299E-3</v>
      </c>
      <c r="AG69" s="36">
        <v>0</v>
      </c>
      <c r="AH69" s="36">
        <v>0</v>
      </c>
      <c r="AI69" s="38">
        <v>28184.763599134702</v>
      </c>
      <c r="AJ69" s="38">
        <v>28785.849463894501</v>
      </c>
      <c r="AK69" s="38">
        <v>29386.935328654199</v>
      </c>
      <c r="AL69" s="38">
        <v>28411.188066406201</v>
      </c>
      <c r="AM69" s="38">
        <v>30342.045507812501</v>
      </c>
      <c r="AN69" s="38">
        <v>33100.413281250003</v>
      </c>
      <c r="AO69" s="38">
        <v>26381.506004855499</v>
      </c>
      <c r="AP69" s="38">
        <v>26651.827245240002</v>
      </c>
      <c r="AQ69" s="50">
        <v>-4.3582720951721499E-2</v>
      </c>
      <c r="AR69" s="50">
        <v>6.5374081427582206E-2</v>
      </c>
      <c r="AS69" s="36" t="s">
        <v>50</v>
      </c>
      <c r="AT69" s="36" t="s">
        <v>50</v>
      </c>
      <c r="AU69" s="36" t="s">
        <v>50</v>
      </c>
      <c r="AV69" s="36" t="s">
        <v>50</v>
      </c>
      <c r="AW69" s="36" t="s">
        <v>50</v>
      </c>
      <c r="AX69" s="38">
        <v>26651.827245240002</v>
      </c>
      <c r="AY69" s="38">
        <v>28184.763599134702</v>
      </c>
      <c r="AZ69" s="38">
        <v>29386.935328654199</v>
      </c>
      <c r="BA69" s="38">
        <v>33100.413281250003</v>
      </c>
    </row>
    <row r="70" spans="1:53" hidden="1" x14ac:dyDescent="0.35">
      <c r="A70" s="36" t="s">
        <v>53</v>
      </c>
      <c r="B70" s="37">
        <v>45209</v>
      </c>
      <c r="C70" s="36">
        <v>0</v>
      </c>
      <c r="D70" s="36">
        <v>0</v>
      </c>
      <c r="E70" s="36">
        <v>-1</v>
      </c>
      <c r="F70" s="36">
        <v>0</v>
      </c>
      <c r="G70" s="36">
        <v>0</v>
      </c>
      <c r="H70" s="36">
        <v>0</v>
      </c>
      <c r="I70" s="36">
        <v>0</v>
      </c>
      <c r="J70" s="36">
        <v>-1</v>
      </c>
      <c r="K70" s="36">
        <v>0</v>
      </c>
      <c r="L70" s="36">
        <v>0</v>
      </c>
      <c r="M70" s="36">
        <v>0</v>
      </c>
      <c r="N70" s="36">
        <v>0</v>
      </c>
      <c r="O70" s="47">
        <v>9973350678</v>
      </c>
      <c r="P70" s="38">
        <v>27589.201171875</v>
      </c>
      <c r="Q70" s="38">
        <v>27715.84765625</v>
      </c>
      <c r="R70" s="38">
        <v>27301.654296875</v>
      </c>
      <c r="S70" s="38">
        <v>27391.01953125</v>
      </c>
      <c r="T70" s="38">
        <v>587.73640008940095</v>
      </c>
      <c r="U70" s="38">
        <v>27838.985734733698</v>
      </c>
      <c r="V70" s="38">
        <v>27297.637531292399</v>
      </c>
      <c r="W70" s="38">
        <v>27874.6740440182</v>
      </c>
      <c r="X70" s="38">
        <v>26731.2497841068</v>
      </c>
      <c r="Y70" s="48">
        <v>30.165590233351601</v>
      </c>
      <c r="Z70" s="48">
        <v>53.114575542262401</v>
      </c>
      <c r="AA70" s="49">
        <v>0.122086656851534</v>
      </c>
      <c r="AB70" s="36">
        <v>0</v>
      </c>
      <c r="AC70" s="36">
        <v>0</v>
      </c>
      <c r="AD70" s="50">
        <v>-6.9845002171304996E-3</v>
      </c>
      <c r="AE70" s="50">
        <v>-9.0796096900558202E-4</v>
      </c>
      <c r="AF70" s="50">
        <v>-1.42030677686487E-3</v>
      </c>
      <c r="AG70" s="36">
        <v>0</v>
      </c>
      <c r="AH70" s="36">
        <v>0</v>
      </c>
      <c r="AI70" s="38">
        <v>27978.755931339401</v>
      </c>
      <c r="AJ70" s="38">
        <v>28566.492331428799</v>
      </c>
      <c r="AK70" s="38">
        <v>29154.2287315182</v>
      </c>
      <c r="AL70" s="38">
        <v>28212.750117187501</v>
      </c>
      <c r="AM70" s="38">
        <v>30130.121484374999</v>
      </c>
      <c r="AN70" s="38">
        <v>32869.223437499997</v>
      </c>
      <c r="AO70" s="38">
        <v>26215.546731071201</v>
      </c>
      <c r="AP70" s="38">
        <v>26381.506004855499</v>
      </c>
      <c r="AQ70" s="50">
        <v>-4.29145325838537E-2</v>
      </c>
      <c r="AR70" s="50">
        <v>6.4371798875780595E-2</v>
      </c>
      <c r="AS70" s="36" t="s">
        <v>50</v>
      </c>
      <c r="AT70" s="36" t="s">
        <v>50</v>
      </c>
      <c r="AU70" s="36" t="s">
        <v>50</v>
      </c>
      <c r="AV70" s="36" t="s">
        <v>50</v>
      </c>
      <c r="AW70" s="36" t="s">
        <v>50</v>
      </c>
      <c r="AX70" s="38">
        <v>26381.506004855499</v>
      </c>
      <c r="AY70" s="38">
        <v>27978.755931339401</v>
      </c>
      <c r="AZ70" s="38">
        <v>29154.2287315182</v>
      </c>
      <c r="BA70" s="38">
        <v>32869.223437499997</v>
      </c>
    </row>
    <row r="71" spans="1:53" hidden="1" x14ac:dyDescent="0.35">
      <c r="A71" s="36" t="s">
        <v>53</v>
      </c>
      <c r="B71" s="37">
        <v>45210</v>
      </c>
      <c r="C71" s="36">
        <v>0</v>
      </c>
      <c r="D71" s="36">
        <v>0</v>
      </c>
      <c r="E71" s="36">
        <v>-1</v>
      </c>
      <c r="F71" s="36">
        <v>0</v>
      </c>
      <c r="G71" s="36">
        <v>0</v>
      </c>
      <c r="H71" s="36">
        <v>-1</v>
      </c>
      <c r="I71" s="36">
        <v>-1</v>
      </c>
      <c r="J71" s="36">
        <v>-1</v>
      </c>
      <c r="K71" s="36">
        <v>0</v>
      </c>
      <c r="L71" s="36">
        <v>0</v>
      </c>
      <c r="M71" s="36">
        <v>0</v>
      </c>
      <c r="N71" s="36">
        <v>0</v>
      </c>
      <c r="O71" s="47">
        <v>13648094333</v>
      </c>
      <c r="P71" s="38">
        <v>27392.076171875</v>
      </c>
      <c r="Q71" s="38">
        <v>27474.115234375</v>
      </c>
      <c r="R71" s="38">
        <v>26561.099609375</v>
      </c>
      <c r="S71" s="38">
        <v>26873.3203125</v>
      </c>
      <c r="T71" s="38">
        <v>610.97063044015795</v>
      </c>
      <c r="U71" s="38">
        <v>27516.5130088162</v>
      </c>
      <c r="V71" s="38">
        <v>27248.482286355</v>
      </c>
      <c r="W71" s="38">
        <v>28160.234156945498</v>
      </c>
      <c r="X71" s="38">
        <v>26661.547093054502</v>
      </c>
      <c r="Y71" s="48">
        <v>-34.030248808155697</v>
      </c>
      <c r="Z71" s="48">
        <v>46.370586696332502</v>
      </c>
      <c r="AA71" s="49">
        <v>-0.111730924332787</v>
      </c>
      <c r="AB71" s="36">
        <v>1</v>
      </c>
      <c r="AC71" s="36">
        <v>0</v>
      </c>
      <c r="AD71" s="50">
        <v>-1.8900326735168199E-2</v>
      </c>
      <c r="AE71" s="50">
        <v>-3.8404579940341001E-2</v>
      </c>
      <c r="AF71" s="50">
        <v>-3.3312747790566997E-2</v>
      </c>
      <c r="AG71" s="36">
        <v>0</v>
      </c>
      <c r="AH71" s="36">
        <v>0</v>
      </c>
      <c r="AI71" s="38">
        <v>27484.290942940199</v>
      </c>
      <c r="AJ71" s="38">
        <v>28095.2615733803</v>
      </c>
      <c r="AK71" s="38">
        <v>28706.232203820498</v>
      </c>
      <c r="AL71" s="38">
        <v>27679.519921874999</v>
      </c>
      <c r="AM71" s="38">
        <v>29560.65234375</v>
      </c>
      <c r="AN71" s="38">
        <v>32247.984375</v>
      </c>
      <c r="AO71" s="38">
        <v>25651.3790516197</v>
      </c>
      <c r="AP71" s="38">
        <v>26215.546731071201</v>
      </c>
      <c r="AQ71" s="50">
        <v>-4.54704237016791E-2</v>
      </c>
      <c r="AR71" s="50">
        <v>6.8205635552518698E-2</v>
      </c>
      <c r="AS71" s="36" t="s">
        <v>50</v>
      </c>
      <c r="AT71" s="36" t="s">
        <v>50</v>
      </c>
      <c r="AU71" s="36" t="s">
        <v>50</v>
      </c>
      <c r="AV71" s="36" t="s">
        <v>50</v>
      </c>
      <c r="AW71" s="36" t="s">
        <v>50</v>
      </c>
      <c r="AX71" s="38">
        <v>26215.546731071201</v>
      </c>
      <c r="AY71" s="38">
        <v>27484.290942940199</v>
      </c>
      <c r="AZ71" s="38">
        <v>28706.232203820498</v>
      </c>
      <c r="BA71" s="38">
        <v>32247.984375</v>
      </c>
    </row>
    <row r="72" spans="1:53" hidden="1" x14ac:dyDescent="0.35">
      <c r="A72" s="36" t="s">
        <v>53</v>
      </c>
      <c r="B72" s="37">
        <v>45211</v>
      </c>
      <c r="C72" s="36">
        <v>0</v>
      </c>
      <c r="D72" s="36">
        <v>0</v>
      </c>
      <c r="E72" s="36">
        <v>-1</v>
      </c>
      <c r="F72" s="36">
        <v>0</v>
      </c>
      <c r="G72" s="36">
        <v>0</v>
      </c>
      <c r="H72" s="36">
        <v>-1</v>
      </c>
      <c r="I72" s="36">
        <v>-1</v>
      </c>
      <c r="J72" s="36">
        <v>-1</v>
      </c>
      <c r="K72" s="36">
        <v>0</v>
      </c>
      <c r="L72" s="36">
        <v>0</v>
      </c>
      <c r="M72" s="36">
        <v>0</v>
      </c>
      <c r="N72" s="36">
        <v>0</v>
      </c>
      <c r="O72" s="47">
        <v>9392909295</v>
      </c>
      <c r="P72" s="38">
        <v>26873.29296875</v>
      </c>
      <c r="Q72" s="38">
        <v>26921.439453125</v>
      </c>
      <c r="R72" s="38">
        <v>26558.3203125</v>
      </c>
      <c r="S72" s="38">
        <v>26756.798828125</v>
      </c>
      <c r="T72" s="38">
        <v>593.26695259621795</v>
      </c>
      <c r="U72" s="38">
        <v>27160.034081076901</v>
      </c>
      <c r="V72" s="38">
        <v>27205.486107472301</v>
      </c>
      <c r="W72" s="38">
        <v>28338.121170288701</v>
      </c>
      <c r="X72" s="38">
        <v>26714.658126586299</v>
      </c>
      <c r="Y72" s="48">
        <v>-50.1440530510611</v>
      </c>
      <c r="Z72" s="48">
        <v>44.986081852553298</v>
      </c>
      <c r="AA72" s="49">
        <v>-0.28869942858801101</v>
      </c>
      <c r="AB72" s="36">
        <v>1</v>
      </c>
      <c r="AC72" s="36">
        <v>0</v>
      </c>
      <c r="AD72" s="50">
        <v>-4.3359541366684304E-3</v>
      </c>
      <c r="AE72" s="50">
        <v>-2.9977108716708101E-2</v>
      </c>
      <c r="AF72" s="50">
        <v>-2.4041267663117899E-2</v>
      </c>
      <c r="AG72" s="36">
        <v>0</v>
      </c>
      <c r="AH72" s="36">
        <v>0</v>
      </c>
      <c r="AI72" s="38">
        <v>27350.065780721201</v>
      </c>
      <c r="AJ72" s="38">
        <v>27943.332733317398</v>
      </c>
      <c r="AK72" s="38">
        <v>28536.599685913701</v>
      </c>
      <c r="AL72" s="38">
        <v>27559.502792968698</v>
      </c>
      <c r="AM72" s="38">
        <v>29432.478710937499</v>
      </c>
      <c r="AN72" s="38">
        <v>32108.158593749999</v>
      </c>
      <c r="AO72" s="38">
        <v>25570.264922932602</v>
      </c>
      <c r="AP72" s="38">
        <v>25651.3790516197</v>
      </c>
      <c r="AQ72" s="50">
        <v>-4.4345136830988501E-2</v>
      </c>
      <c r="AR72" s="50">
        <v>6.6517705246482803E-2</v>
      </c>
      <c r="AS72" s="36" t="s">
        <v>50</v>
      </c>
      <c r="AT72" s="36" t="s">
        <v>50</v>
      </c>
      <c r="AU72" s="36" t="s">
        <v>50</v>
      </c>
      <c r="AV72" s="36" t="s">
        <v>50</v>
      </c>
      <c r="AW72" s="36" t="s">
        <v>50</v>
      </c>
      <c r="AX72" s="38">
        <v>25651.3790516197</v>
      </c>
      <c r="AY72" s="38">
        <v>27350.065780721201</v>
      </c>
      <c r="AZ72" s="38">
        <v>28536.599685913701</v>
      </c>
      <c r="BA72" s="38">
        <v>32108.158593749999</v>
      </c>
    </row>
    <row r="73" spans="1:53" hidden="1" x14ac:dyDescent="0.35">
      <c r="A73" s="36" t="s">
        <v>53</v>
      </c>
      <c r="B73" s="37">
        <v>45212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-1</v>
      </c>
      <c r="I73" s="36">
        <v>-1</v>
      </c>
      <c r="J73" s="36">
        <v>-1</v>
      </c>
      <c r="K73" s="36">
        <v>0</v>
      </c>
      <c r="L73" s="36">
        <v>0</v>
      </c>
      <c r="M73" s="36">
        <v>0</v>
      </c>
      <c r="N73" s="36">
        <v>0</v>
      </c>
      <c r="O73" s="47">
        <v>15165312851</v>
      </c>
      <c r="P73" s="38">
        <v>26752.87890625</v>
      </c>
      <c r="Q73" s="38">
        <v>27092.697265625</v>
      </c>
      <c r="R73" s="38">
        <v>26686.322265625</v>
      </c>
      <c r="S73" s="38">
        <v>26862.375</v>
      </c>
      <c r="T73" s="38">
        <v>579.91752741077403</v>
      </c>
      <c r="U73" s="38">
        <v>26907.8070038357</v>
      </c>
      <c r="V73" s="38">
        <v>27158.680536641401</v>
      </c>
      <c r="W73" s="38">
        <v>28298.0728947323</v>
      </c>
      <c r="X73" s="38">
        <v>26754.7064021427</v>
      </c>
      <c r="Y73" s="48">
        <v>-39.852475006096299</v>
      </c>
      <c r="Z73" s="48">
        <v>46.543471300809003</v>
      </c>
      <c r="AA73" s="49">
        <v>-0.36816343326255202</v>
      </c>
      <c r="AB73" s="36">
        <v>1</v>
      </c>
      <c r="AC73" s="36">
        <v>0</v>
      </c>
      <c r="AD73" s="50">
        <v>3.9457699163931801E-3</v>
      </c>
      <c r="AE73" s="50">
        <v>-1.9299921663992001E-2</v>
      </c>
      <c r="AF73" s="50">
        <v>-3.8796230925359998E-2</v>
      </c>
      <c r="AG73" s="36">
        <v>0</v>
      </c>
      <c r="AH73" s="36">
        <v>0</v>
      </c>
      <c r="AI73" s="38">
        <v>27442.292527410798</v>
      </c>
      <c r="AJ73" s="38">
        <v>28022.210054821498</v>
      </c>
      <c r="AK73" s="38">
        <v>28602.1275822323</v>
      </c>
      <c r="AL73" s="38">
        <v>27668.24625</v>
      </c>
      <c r="AM73" s="38">
        <v>29548.612499999999</v>
      </c>
      <c r="AN73" s="38">
        <v>32234.85</v>
      </c>
      <c r="AO73" s="38">
        <v>25702.539945178502</v>
      </c>
      <c r="AP73" s="38">
        <v>25570.264922932602</v>
      </c>
      <c r="AQ73" s="50">
        <v>-4.3176936321585299E-2</v>
      </c>
      <c r="AR73" s="50">
        <v>6.4765404482378094E-2</v>
      </c>
      <c r="AS73" s="36" t="s">
        <v>50</v>
      </c>
      <c r="AT73" s="36" t="s">
        <v>50</v>
      </c>
      <c r="AU73" s="36" t="s">
        <v>50</v>
      </c>
      <c r="AV73" s="36" t="s">
        <v>50</v>
      </c>
      <c r="AW73" s="36" t="s">
        <v>50</v>
      </c>
      <c r="AX73" s="38">
        <v>25570.264922932602</v>
      </c>
      <c r="AY73" s="38">
        <v>27442.292527410798</v>
      </c>
      <c r="AZ73" s="38">
        <v>28602.1275822323</v>
      </c>
      <c r="BA73" s="38">
        <v>32234.85</v>
      </c>
    </row>
    <row r="74" spans="1:53" hidden="1" x14ac:dyDescent="0.35">
      <c r="A74" s="36" t="s">
        <v>53</v>
      </c>
      <c r="B74" s="37">
        <v>45215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1</v>
      </c>
      <c r="J74" s="36">
        <v>1</v>
      </c>
      <c r="K74" s="36">
        <v>0</v>
      </c>
      <c r="L74" s="36">
        <v>0</v>
      </c>
      <c r="M74" s="36">
        <v>0</v>
      </c>
      <c r="N74" s="36">
        <v>0</v>
      </c>
      <c r="O74" s="47">
        <v>27833876539</v>
      </c>
      <c r="P74" s="38">
        <v>27162.62890625</v>
      </c>
      <c r="Q74" s="38">
        <v>29448.138671875</v>
      </c>
      <c r="R74" s="38">
        <v>27130.47265625</v>
      </c>
      <c r="S74" s="38">
        <v>28519.466796875</v>
      </c>
      <c r="T74" s="38">
        <v>670.630264008827</v>
      </c>
      <c r="U74" s="38">
        <v>27326.9183452404</v>
      </c>
      <c r="V74" s="38">
        <v>27477.4600028518</v>
      </c>
      <c r="W74" s="38">
        <v>28570.211104526501</v>
      </c>
      <c r="X74" s="38">
        <v>27436.247879848499</v>
      </c>
      <c r="Y74" s="48">
        <v>171.056404386558</v>
      </c>
      <c r="Z74" s="48">
        <v>65.460395723487693</v>
      </c>
      <c r="AA74" s="49">
        <v>2.3646590279877901E-2</v>
      </c>
      <c r="AB74" s="36">
        <v>0</v>
      </c>
      <c r="AC74" s="36">
        <v>0</v>
      </c>
      <c r="AD74" s="50">
        <v>6.1688208763186397E-2</v>
      </c>
      <c r="AE74" s="50">
        <v>6.1255790696220801E-2</v>
      </c>
      <c r="AF74" s="50">
        <v>3.3925463874377101E-2</v>
      </c>
      <c r="AG74" s="36">
        <v>0</v>
      </c>
      <c r="AH74" s="36">
        <v>0</v>
      </c>
      <c r="AI74" s="38">
        <v>29190.0970608838</v>
      </c>
      <c r="AJ74" s="38">
        <v>29860.727324892701</v>
      </c>
      <c r="AK74" s="38">
        <v>30531.357588901501</v>
      </c>
      <c r="AL74" s="38">
        <v>29375.050800781199</v>
      </c>
      <c r="AM74" s="38">
        <v>31371.413476562499</v>
      </c>
      <c r="AN74" s="38">
        <v>34223.360156249997</v>
      </c>
      <c r="AO74" s="38">
        <v>27178.206268857299</v>
      </c>
      <c r="AP74" s="38">
        <v>25702.539945178502</v>
      </c>
      <c r="AQ74" s="50">
        <v>-4.7029649522221099E-2</v>
      </c>
      <c r="AR74" s="50">
        <v>7.0544474283331604E-2</v>
      </c>
      <c r="AS74" s="36" t="s">
        <v>50</v>
      </c>
      <c r="AT74" s="36" t="s">
        <v>50</v>
      </c>
      <c r="AU74" s="36" t="s">
        <v>50</v>
      </c>
      <c r="AV74" s="36" t="s">
        <v>50</v>
      </c>
      <c r="AW74" s="36" t="s">
        <v>50</v>
      </c>
      <c r="AX74" s="38">
        <v>25702.539945178502</v>
      </c>
      <c r="AY74" s="38">
        <v>29190.0970608838</v>
      </c>
      <c r="AZ74" s="38">
        <v>30531.357588901501</v>
      </c>
      <c r="BA74" s="38">
        <v>34223.360156249997</v>
      </c>
    </row>
    <row r="75" spans="1:53" hidden="1" x14ac:dyDescent="0.35">
      <c r="A75" s="36" t="s">
        <v>53</v>
      </c>
      <c r="B75" s="37">
        <v>45216</v>
      </c>
      <c r="C75" s="36">
        <v>0</v>
      </c>
      <c r="D75" s="36">
        <v>0</v>
      </c>
      <c r="E75" s="36">
        <v>0</v>
      </c>
      <c r="F75" s="36">
        <v>0</v>
      </c>
      <c r="G75" s="36">
        <v>0</v>
      </c>
      <c r="H75" s="36">
        <v>1</v>
      </c>
      <c r="I75" s="36">
        <v>1</v>
      </c>
      <c r="J75" s="36">
        <v>1</v>
      </c>
      <c r="K75" s="36">
        <v>0</v>
      </c>
      <c r="L75" s="36">
        <v>0</v>
      </c>
      <c r="M75" s="36">
        <v>0</v>
      </c>
      <c r="N75" s="36">
        <v>0</v>
      </c>
      <c r="O75" s="47">
        <v>14872527508</v>
      </c>
      <c r="P75" s="38">
        <v>28522.09765625</v>
      </c>
      <c r="Q75" s="38">
        <v>28618.751953125</v>
      </c>
      <c r="R75" s="38">
        <v>28110.185546875</v>
      </c>
      <c r="S75" s="38">
        <v>28415.748046875</v>
      </c>
      <c r="T75" s="38">
        <v>659.05427416890996</v>
      </c>
      <c r="U75" s="38">
        <v>27815.921650367101</v>
      </c>
      <c r="V75" s="38">
        <v>27590.639741490599</v>
      </c>
      <c r="W75" s="38">
        <v>28535.4831350067</v>
      </c>
      <c r="X75" s="38">
        <v>27470.9758493683</v>
      </c>
      <c r="Y75" s="48">
        <v>141.14004803264299</v>
      </c>
      <c r="Z75" s="48">
        <v>63.916119187236902</v>
      </c>
      <c r="AA75" s="49">
        <v>0.22193789699657199</v>
      </c>
      <c r="AB75" s="36">
        <v>0</v>
      </c>
      <c r="AC75" s="36">
        <v>0</v>
      </c>
      <c r="AD75" s="50">
        <v>-3.6367703063566702E-3</v>
      </c>
      <c r="AE75" s="50">
        <v>6.2001034929717397E-2</v>
      </c>
      <c r="AF75" s="50">
        <v>3.74111125895078E-2</v>
      </c>
      <c r="AG75" s="36">
        <v>0</v>
      </c>
      <c r="AH75" s="36">
        <v>0</v>
      </c>
      <c r="AI75" s="38">
        <v>29074.802321043899</v>
      </c>
      <c r="AJ75" s="38">
        <v>29733.856595212801</v>
      </c>
      <c r="AK75" s="38">
        <v>30392.9108693817</v>
      </c>
      <c r="AL75" s="38">
        <v>29268.220488281298</v>
      </c>
      <c r="AM75" s="38">
        <v>31257.322851562501</v>
      </c>
      <c r="AN75" s="38">
        <v>34098.897656250003</v>
      </c>
      <c r="AO75" s="38">
        <v>27097.639498537199</v>
      </c>
      <c r="AP75" s="38">
        <v>27178.206268857299</v>
      </c>
      <c r="AQ75" s="50">
        <v>-4.6386551082992798E-2</v>
      </c>
      <c r="AR75" s="50">
        <v>6.9579826624489305E-2</v>
      </c>
      <c r="AS75" s="36" t="s">
        <v>50</v>
      </c>
      <c r="AT75" s="36" t="s">
        <v>50</v>
      </c>
      <c r="AU75" s="36" t="s">
        <v>50</v>
      </c>
      <c r="AV75" s="36" t="s">
        <v>50</v>
      </c>
      <c r="AW75" s="36" t="s">
        <v>50</v>
      </c>
      <c r="AX75" s="38">
        <v>27178.206268857299</v>
      </c>
      <c r="AY75" s="38">
        <v>29074.802321043899</v>
      </c>
      <c r="AZ75" s="38">
        <v>30392.9108693817</v>
      </c>
      <c r="BA75" s="38">
        <v>34098.897656250003</v>
      </c>
    </row>
    <row r="76" spans="1:53" hidden="1" x14ac:dyDescent="0.35">
      <c r="A76" s="36" t="s">
        <v>53</v>
      </c>
      <c r="B76" s="37">
        <v>45217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1</v>
      </c>
      <c r="I76" s="36">
        <v>1</v>
      </c>
      <c r="J76" s="36">
        <v>1</v>
      </c>
      <c r="K76" s="36">
        <v>0</v>
      </c>
      <c r="L76" s="36">
        <v>0</v>
      </c>
      <c r="M76" s="36">
        <v>0</v>
      </c>
      <c r="N76" s="36">
        <v>0</v>
      </c>
      <c r="O76" s="47">
        <v>12724128586</v>
      </c>
      <c r="P76" s="38">
        <v>28413.53125</v>
      </c>
      <c r="Q76" s="38">
        <v>28889.009765625</v>
      </c>
      <c r="R76" s="38">
        <v>28174.251953125</v>
      </c>
      <c r="S76" s="38">
        <v>28328.341796875</v>
      </c>
      <c r="T76" s="38">
        <v>663.03309833541698</v>
      </c>
      <c r="U76" s="38">
        <v>28185.2262011526</v>
      </c>
      <c r="V76" s="38">
        <v>27663.9130358449</v>
      </c>
      <c r="W76" s="38">
        <v>28547.419607506301</v>
      </c>
      <c r="X76" s="38">
        <v>27459.039376868699</v>
      </c>
      <c r="Y76" s="48">
        <v>113.134861687266</v>
      </c>
      <c r="Z76" s="48">
        <v>62.576360311038599</v>
      </c>
      <c r="AA76" s="49">
        <v>0.30690720478429701</v>
      </c>
      <c r="AB76" s="36">
        <v>0</v>
      </c>
      <c r="AC76" s="36">
        <v>1</v>
      </c>
      <c r="AD76" s="50">
        <v>-3.0759792019486301E-3</v>
      </c>
      <c r="AE76" s="50">
        <v>5.4573238474818403E-2</v>
      </c>
      <c r="AF76" s="50">
        <v>5.4143718284718402E-2</v>
      </c>
      <c r="AG76" s="36">
        <v>0</v>
      </c>
      <c r="AH76" s="36">
        <v>0</v>
      </c>
      <c r="AI76" s="38">
        <v>28991.3748952104</v>
      </c>
      <c r="AJ76" s="38">
        <v>29654.407993545799</v>
      </c>
      <c r="AK76" s="38">
        <v>30317.441091881301</v>
      </c>
      <c r="AL76" s="38">
        <v>29178.192050781301</v>
      </c>
      <c r="AM76" s="38">
        <v>31161.175976562499</v>
      </c>
      <c r="AN76" s="38">
        <v>33994.010156249999</v>
      </c>
      <c r="AO76" s="38">
        <v>27002.275600204201</v>
      </c>
      <c r="AP76" s="38">
        <v>27097.639498537199</v>
      </c>
      <c r="AQ76" s="50">
        <v>-4.6810583061275897E-2</v>
      </c>
      <c r="AR76" s="50">
        <v>7.0215874591914001E-2</v>
      </c>
      <c r="AS76" s="36" t="s">
        <v>50</v>
      </c>
      <c r="AT76" s="36" t="s">
        <v>50</v>
      </c>
      <c r="AU76" s="36" t="s">
        <v>50</v>
      </c>
      <c r="AV76" s="36" t="s">
        <v>50</v>
      </c>
      <c r="AW76" s="36" t="s">
        <v>50</v>
      </c>
      <c r="AX76" s="38">
        <v>27097.639498537199</v>
      </c>
      <c r="AY76" s="38">
        <v>28991.3748952104</v>
      </c>
      <c r="AZ76" s="38">
        <v>30317.441091881301</v>
      </c>
      <c r="BA76" s="38">
        <v>33994.010156249999</v>
      </c>
    </row>
    <row r="77" spans="1:53" hidden="1" x14ac:dyDescent="0.35">
      <c r="A77" s="36" t="s">
        <v>53</v>
      </c>
      <c r="B77" s="37">
        <v>45218</v>
      </c>
      <c r="C77" s="36">
        <v>0</v>
      </c>
      <c r="D77" s="36">
        <v>1</v>
      </c>
      <c r="E77" s="36">
        <v>1</v>
      </c>
      <c r="F77" s="36">
        <v>0</v>
      </c>
      <c r="G77" s="36">
        <v>0</v>
      </c>
      <c r="H77" s="36">
        <v>1</v>
      </c>
      <c r="I77" s="36">
        <v>0</v>
      </c>
      <c r="J77" s="36">
        <v>1</v>
      </c>
      <c r="K77" s="36">
        <v>1</v>
      </c>
      <c r="L77" s="36">
        <v>0</v>
      </c>
      <c r="M77" s="36">
        <v>0</v>
      </c>
      <c r="N77" s="36">
        <v>0</v>
      </c>
      <c r="O77" s="47">
        <v>14448058195</v>
      </c>
      <c r="P77" s="38">
        <v>28332.416015625</v>
      </c>
      <c r="Q77" s="38">
        <v>28892.474609375</v>
      </c>
      <c r="R77" s="38">
        <v>28177.98828125</v>
      </c>
      <c r="S77" s="38">
        <v>28719.806640625</v>
      </c>
      <c r="T77" s="38">
        <v>666.70832903467306</v>
      </c>
      <c r="U77" s="38">
        <v>28620.1982128749</v>
      </c>
      <c r="V77" s="38">
        <v>27780.774361146501</v>
      </c>
      <c r="W77" s="38">
        <v>28558.445299604002</v>
      </c>
      <c r="X77" s="38">
        <v>27448.013684770998</v>
      </c>
      <c r="Y77" s="48">
        <v>145.88460965223899</v>
      </c>
      <c r="Z77" s="48">
        <v>66.012497238375104</v>
      </c>
      <c r="AA77" s="49">
        <v>0.426287584024309</v>
      </c>
      <c r="AB77" s="36">
        <v>0</v>
      </c>
      <c r="AC77" s="36">
        <v>1</v>
      </c>
      <c r="AD77" s="50">
        <v>1.38188407410837E-2</v>
      </c>
      <c r="AE77" s="50">
        <v>7.0246700324689097E-3</v>
      </c>
      <c r="AF77" s="50">
        <v>7.3364823090743395E-2</v>
      </c>
      <c r="AG77" s="36">
        <v>1</v>
      </c>
      <c r="AH77" s="36">
        <v>1</v>
      </c>
      <c r="AI77" s="38">
        <v>29386.5149696597</v>
      </c>
      <c r="AJ77" s="38">
        <v>30053.223298694302</v>
      </c>
      <c r="AK77" s="38">
        <v>30719.931627729002</v>
      </c>
      <c r="AL77" s="38">
        <v>29581.400839843802</v>
      </c>
      <c r="AM77" s="38">
        <v>31591.787304687499</v>
      </c>
      <c r="AN77" s="38">
        <v>34463.767968749999</v>
      </c>
      <c r="AO77" s="38">
        <v>27386.389982555698</v>
      </c>
      <c r="AP77" s="38">
        <v>27002.275600204201</v>
      </c>
      <c r="AQ77" s="50">
        <v>-4.6428469200875101E-2</v>
      </c>
      <c r="AR77" s="50">
        <v>6.9642703801312697E-2</v>
      </c>
      <c r="AS77" s="36" t="s">
        <v>61</v>
      </c>
      <c r="AT77" s="36" t="s">
        <v>61</v>
      </c>
      <c r="AU77" s="36" t="s">
        <v>61</v>
      </c>
      <c r="AV77" s="36" t="s">
        <v>61</v>
      </c>
      <c r="AW77" s="36" t="s">
        <v>61</v>
      </c>
      <c r="AX77" s="38">
        <v>27386.389982555698</v>
      </c>
      <c r="AY77" s="38">
        <v>29386.5149696597</v>
      </c>
      <c r="AZ77" s="38">
        <v>30719.931627729002</v>
      </c>
      <c r="BA77" s="38">
        <v>34463.767968749999</v>
      </c>
    </row>
    <row r="78" spans="1:53" hidden="1" x14ac:dyDescent="0.35">
      <c r="A78" s="36" t="s">
        <v>53</v>
      </c>
      <c r="B78" s="37">
        <v>45219</v>
      </c>
      <c r="C78" s="36">
        <v>0</v>
      </c>
      <c r="D78" s="36">
        <v>1</v>
      </c>
      <c r="E78" s="36">
        <v>1</v>
      </c>
      <c r="F78" s="36">
        <v>0</v>
      </c>
      <c r="G78" s="36">
        <v>0</v>
      </c>
      <c r="H78" s="36">
        <v>0</v>
      </c>
      <c r="I78" s="36">
        <v>0</v>
      </c>
      <c r="J78" s="36">
        <v>1</v>
      </c>
      <c r="K78" s="36">
        <v>1</v>
      </c>
      <c r="L78" s="36">
        <v>0</v>
      </c>
      <c r="M78" s="36">
        <v>0</v>
      </c>
      <c r="N78" s="36">
        <v>0</v>
      </c>
      <c r="O78" s="47">
        <v>21536125230</v>
      </c>
      <c r="P78" s="38">
        <v>28732.8125</v>
      </c>
      <c r="Q78" s="38">
        <v>30104.0859375</v>
      </c>
      <c r="R78" s="38">
        <v>28601.669921875</v>
      </c>
      <c r="S78" s="38">
        <v>29682.94921875</v>
      </c>
      <c r="T78" s="38">
        <v>726.40173521969598</v>
      </c>
      <c r="U78" s="38">
        <v>29299.2928559885</v>
      </c>
      <c r="V78" s="38">
        <v>28069.045696642101</v>
      </c>
      <c r="W78" s="38">
        <v>28737.525518159098</v>
      </c>
      <c r="X78" s="38">
        <v>27924.880731840902</v>
      </c>
      <c r="Y78" s="48">
        <v>224.42552825165001</v>
      </c>
      <c r="Z78" s="48">
        <v>72.663040812432001</v>
      </c>
      <c r="AA78" s="49">
        <v>0.68887461180541798</v>
      </c>
      <c r="AB78" s="36">
        <v>0</v>
      </c>
      <c r="AC78" s="36">
        <v>1</v>
      </c>
      <c r="AD78" s="50">
        <v>3.3535830870205299E-2</v>
      </c>
      <c r="AE78" s="50">
        <v>4.45950312405856E-2</v>
      </c>
      <c r="AF78" s="50">
        <v>0.105000924853071</v>
      </c>
      <c r="AG78" s="36">
        <v>1</v>
      </c>
      <c r="AH78" s="36">
        <v>0</v>
      </c>
      <c r="AI78" s="38">
        <v>30409.350953969701</v>
      </c>
      <c r="AJ78" s="38">
        <v>31135.752689189401</v>
      </c>
      <c r="AK78" s="38">
        <v>31862.154424409098</v>
      </c>
      <c r="AL78" s="38">
        <v>30573.437695312499</v>
      </c>
      <c r="AM78" s="38">
        <v>32651.244140625</v>
      </c>
      <c r="AN78" s="38">
        <v>35619.5390625</v>
      </c>
      <c r="AO78" s="38">
        <v>28230.145748310599</v>
      </c>
      <c r="AP78" s="38">
        <v>27386.389982555698</v>
      </c>
      <c r="AQ78" s="50">
        <v>-4.8944040557859801E-2</v>
      </c>
      <c r="AR78" s="50">
        <v>7.3416060836789601E-2</v>
      </c>
      <c r="AS78" s="36" t="s">
        <v>116</v>
      </c>
      <c r="AT78" s="36" t="s">
        <v>116</v>
      </c>
      <c r="AU78" s="36" t="s">
        <v>116</v>
      </c>
      <c r="AV78" s="36" t="s">
        <v>116</v>
      </c>
      <c r="AW78" s="36" t="s">
        <v>116</v>
      </c>
      <c r="AX78" s="38">
        <v>28230.145748310599</v>
      </c>
      <c r="AY78" s="38">
        <v>30409.350953969701</v>
      </c>
      <c r="AZ78" s="38">
        <v>31862.154424409098</v>
      </c>
      <c r="BA78" s="38">
        <v>35619.5390625</v>
      </c>
    </row>
    <row r="79" spans="1:53" hidden="1" x14ac:dyDescent="0.35">
      <c r="A79" s="36" t="s">
        <v>53</v>
      </c>
      <c r="B79" s="37">
        <v>45222</v>
      </c>
      <c r="C79" s="36">
        <v>0</v>
      </c>
      <c r="D79" s="36">
        <v>1</v>
      </c>
      <c r="E79" s="36">
        <v>1</v>
      </c>
      <c r="F79" s="36">
        <v>0</v>
      </c>
      <c r="G79" s="36">
        <v>0</v>
      </c>
      <c r="H79" s="36">
        <v>0</v>
      </c>
      <c r="I79" s="36">
        <v>0</v>
      </c>
      <c r="J79" s="36">
        <v>1</v>
      </c>
      <c r="K79" s="36">
        <v>0</v>
      </c>
      <c r="L79" s="36">
        <v>0</v>
      </c>
      <c r="M79" s="36">
        <v>0</v>
      </c>
      <c r="N79" s="36">
        <v>0</v>
      </c>
      <c r="O79" s="47">
        <v>38363572311</v>
      </c>
      <c r="P79" s="38">
        <v>30140.685546875</v>
      </c>
      <c r="Q79" s="38">
        <v>34370.4375</v>
      </c>
      <c r="R79" s="38">
        <v>30097.828125</v>
      </c>
      <c r="S79" s="38">
        <v>33086.234375</v>
      </c>
      <c r="T79" s="38">
        <v>975.61047362296699</v>
      </c>
      <c r="U79" s="38">
        <v>31503.711998309602</v>
      </c>
      <c r="V79" s="38">
        <v>29458.337787375502</v>
      </c>
      <c r="W79" s="38">
        <v>29485.151733368901</v>
      </c>
      <c r="X79" s="38">
        <v>31443.606079131099</v>
      </c>
      <c r="Y79" s="48">
        <v>304.13158468527803</v>
      </c>
      <c r="Z79" s="48">
        <v>85.254951465578301</v>
      </c>
      <c r="AA79" s="49">
        <v>1.57146080553735</v>
      </c>
      <c r="AB79" s="36">
        <v>0</v>
      </c>
      <c r="AC79" s="36">
        <v>1</v>
      </c>
      <c r="AD79" s="50">
        <v>0.114654549019685</v>
      </c>
      <c r="AE79" s="50">
        <v>0.16795520938856601</v>
      </c>
      <c r="AF79" s="50">
        <v>0.160128084113599</v>
      </c>
      <c r="AG79" s="36">
        <v>1</v>
      </c>
      <c r="AH79" s="36">
        <v>0</v>
      </c>
      <c r="AI79" s="38">
        <v>30409.350953969701</v>
      </c>
      <c r="AJ79" s="38">
        <v>31135.752689189401</v>
      </c>
      <c r="AK79" s="38">
        <v>31862.154424409098</v>
      </c>
      <c r="AL79" s="38">
        <v>30573.437695312499</v>
      </c>
      <c r="AM79" s="38">
        <v>32651.244140625</v>
      </c>
      <c r="AN79" s="38">
        <v>35619.5390625</v>
      </c>
      <c r="AO79" s="38">
        <v>28230.145748310599</v>
      </c>
      <c r="AP79" s="38">
        <v>28230.145748310599</v>
      </c>
      <c r="AQ79" s="50">
        <v>-0.14677066515489201</v>
      </c>
      <c r="AR79" s="50">
        <v>-3.6996653554380601E-2</v>
      </c>
      <c r="AS79" s="36" t="s">
        <v>50</v>
      </c>
      <c r="AT79" s="36" t="s">
        <v>50</v>
      </c>
      <c r="AU79" s="36" t="s">
        <v>82</v>
      </c>
      <c r="AV79" s="36" t="s">
        <v>117</v>
      </c>
      <c r="AW79" s="36" t="s">
        <v>50</v>
      </c>
      <c r="AX79" s="38">
        <v>29386.5149696597</v>
      </c>
      <c r="AY79" s="38">
        <v>30409.350953969701</v>
      </c>
      <c r="AZ79" s="38">
        <v>31862.154424409098</v>
      </c>
      <c r="BA79" s="38">
        <v>35619.5390625</v>
      </c>
    </row>
    <row r="80" spans="1:53" hidden="1" x14ac:dyDescent="0.35">
      <c r="A80" s="36" t="s">
        <v>53</v>
      </c>
      <c r="B80" s="37">
        <v>45223</v>
      </c>
      <c r="C80" s="36">
        <v>0</v>
      </c>
      <c r="D80" s="36">
        <v>1</v>
      </c>
      <c r="E80" s="36">
        <v>1</v>
      </c>
      <c r="F80" s="36">
        <v>0</v>
      </c>
      <c r="G80" s="36">
        <v>0</v>
      </c>
      <c r="H80" s="36">
        <v>0</v>
      </c>
      <c r="I80" s="36">
        <v>0</v>
      </c>
      <c r="J80" s="36">
        <v>1</v>
      </c>
      <c r="K80" s="36">
        <v>0</v>
      </c>
      <c r="L80" s="36">
        <v>0</v>
      </c>
      <c r="M80" s="36">
        <v>0</v>
      </c>
      <c r="N80" s="36">
        <v>0</v>
      </c>
      <c r="O80" s="47">
        <v>44934999645</v>
      </c>
      <c r="P80" s="38">
        <v>33077.3046875</v>
      </c>
      <c r="Q80" s="38">
        <v>35150.43359375</v>
      </c>
      <c r="R80" s="38">
        <v>32880.76171875</v>
      </c>
      <c r="S80" s="38">
        <v>33901.52734375</v>
      </c>
      <c r="T80" s="38">
        <v>1068.04343086418</v>
      </c>
      <c r="U80" s="38">
        <v>32917.3971747533</v>
      </c>
      <c r="V80" s="38">
        <v>30438.001903988901</v>
      </c>
      <c r="W80" s="38">
        <v>29762.450605092599</v>
      </c>
      <c r="X80" s="38">
        <v>31946.303301157401</v>
      </c>
      <c r="Y80" s="48">
        <v>255.77926811285801</v>
      </c>
      <c r="Z80" s="48">
        <v>86.8367750309462</v>
      </c>
      <c r="AA80" s="49">
        <v>2.0337342992807201</v>
      </c>
      <c r="AB80" s="36">
        <v>0</v>
      </c>
      <c r="AC80" s="36">
        <v>1</v>
      </c>
      <c r="AD80" s="50">
        <v>2.46414554013447E-2</v>
      </c>
      <c r="AE80" s="50">
        <v>0.18042324476500199</v>
      </c>
      <c r="AF80" s="50">
        <v>0.19305419261972601</v>
      </c>
      <c r="AG80" s="36">
        <v>1</v>
      </c>
      <c r="AH80" s="36">
        <v>0</v>
      </c>
      <c r="AI80" s="38">
        <v>30409.350953969701</v>
      </c>
      <c r="AJ80" s="38">
        <v>31135.752689189401</v>
      </c>
      <c r="AK80" s="38">
        <v>31862.154424409098</v>
      </c>
      <c r="AL80" s="38">
        <v>30573.437695312499</v>
      </c>
      <c r="AM80" s="38">
        <v>32651.244140625</v>
      </c>
      <c r="AN80" s="38">
        <v>35619.5390625</v>
      </c>
      <c r="AO80" s="38">
        <v>28230.145748310599</v>
      </c>
      <c r="AP80" s="38">
        <v>31135.0134277541</v>
      </c>
      <c r="AQ80" s="50">
        <v>-0.16728985505383001</v>
      </c>
      <c r="AR80" s="50">
        <v>-6.0155782913919001E-2</v>
      </c>
      <c r="AS80" s="36" t="s">
        <v>50</v>
      </c>
      <c r="AT80" s="36" t="s">
        <v>50</v>
      </c>
      <c r="AU80" s="36" t="s">
        <v>82</v>
      </c>
      <c r="AV80" s="36" t="s">
        <v>117</v>
      </c>
      <c r="AW80" s="36" t="s">
        <v>50</v>
      </c>
      <c r="AX80" s="38">
        <v>31862.154424409098</v>
      </c>
      <c r="AY80" s="38">
        <v>30409.350953969701</v>
      </c>
      <c r="AZ80" s="38">
        <v>31862.154424409098</v>
      </c>
      <c r="BA80" s="38">
        <v>35619.5390625</v>
      </c>
    </row>
    <row r="81" spans="1:53" x14ac:dyDescent="0.35">
      <c r="A81" s="36" t="s">
        <v>53</v>
      </c>
      <c r="B81" s="37">
        <v>45224</v>
      </c>
      <c r="C81" s="36">
        <v>1</v>
      </c>
      <c r="D81" s="36">
        <v>1</v>
      </c>
      <c r="E81" s="36">
        <v>1</v>
      </c>
      <c r="F81" s="36">
        <v>0</v>
      </c>
      <c r="G81" s="36">
        <v>0</v>
      </c>
      <c r="H81" s="36">
        <v>0</v>
      </c>
      <c r="I81" s="36">
        <v>0</v>
      </c>
      <c r="J81" s="36">
        <v>1</v>
      </c>
      <c r="K81" s="36">
        <v>0</v>
      </c>
      <c r="L81" s="36">
        <v>0</v>
      </c>
      <c r="M81" s="36">
        <v>0</v>
      </c>
      <c r="N81" s="36">
        <v>0</v>
      </c>
      <c r="O81" s="47">
        <v>27095853056</v>
      </c>
      <c r="P81" s="38">
        <v>33916.04296875</v>
      </c>
      <c r="Q81" s="38">
        <v>35116.21875</v>
      </c>
      <c r="R81" s="38">
        <v>33803.0859375</v>
      </c>
      <c r="S81" s="38">
        <v>34807.3515625</v>
      </c>
      <c r="T81" s="38">
        <v>1085.5498152667401</v>
      </c>
      <c r="U81" s="38">
        <v>34280.293178491302</v>
      </c>
      <c r="V81" s="38">
        <v>30967.014168727001</v>
      </c>
      <c r="W81" s="38">
        <v>29814.969758300202</v>
      </c>
      <c r="X81" s="38">
        <v>31893.784147949798</v>
      </c>
      <c r="Y81" s="48">
        <v>220.2046486717</v>
      </c>
      <c r="Z81" s="48">
        <v>88.334188404703696</v>
      </c>
      <c r="AA81" s="49">
        <v>2.3606231381971998</v>
      </c>
      <c r="AB81" s="36">
        <v>0</v>
      </c>
      <c r="AC81" s="36">
        <v>1</v>
      </c>
      <c r="AD81" s="50">
        <v>2.6719274608640799E-2</v>
      </c>
      <c r="AE81" s="50">
        <v>0.17263791094292699</v>
      </c>
      <c r="AF81" s="50">
        <v>0.228711225389822</v>
      </c>
      <c r="AG81" s="36">
        <v>1</v>
      </c>
      <c r="AH81" s="36">
        <v>0</v>
      </c>
      <c r="AI81" s="38">
        <v>30409.350953969701</v>
      </c>
      <c r="AJ81" s="38">
        <v>31135.752689189401</v>
      </c>
      <c r="AK81" s="38">
        <v>31862.154424409098</v>
      </c>
      <c r="AL81" s="38">
        <v>30573.437695312499</v>
      </c>
      <c r="AM81" s="38">
        <v>32651.244140625</v>
      </c>
      <c r="AN81" s="38">
        <v>35619.5390625</v>
      </c>
      <c r="AO81" s="38">
        <v>28230.145748310599</v>
      </c>
      <c r="AP81" s="38">
        <v>31765.4404820216</v>
      </c>
      <c r="AQ81" s="50">
        <v>-0.18896024888246299</v>
      </c>
      <c r="AR81" s="50">
        <v>-8.4614226761910397E-2</v>
      </c>
      <c r="AS81" s="36" t="s">
        <v>50</v>
      </c>
      <c r="AT81" s="36" t="s">
        <v>50</v>
      </c>
      <c r="AU81" s="36" t="s">
        <v>58</v>
      </c>
      <c r="AV81" s="36" t="s">
        <v>117</v>
      </c>
      <c r="AW81" s="36" t="s">
        <v>50</v>
      </c>
      <c r="AX81" s="38">
        <v>31862.154424409098</v>
      </c>
      <c r="AY81" s="38">
        <v>30409.350953969701</v>
      </c>
      <c r="AZ81" s="38">
        <v>31862.154424409098</v>
      </c>
      <c r="BA81" s="38">
        <v>35619.5390625</v>
      </c>
    </row>
    <row r="82" spans="1:53" hidden="1" x14ac:dyDescent="0.35">
      <c r="A82" s="36" t="s">
        <v>71</v>
      </c>
      <c r="B82" s="37">
        <v>45197</v>
      </c>
      <c r="C82" s="36">
        <v>0</v>
      </c>
      <c r="D82" s="36">
        <v>0</v>
      </c>
      <c r="E82" s="36">
        <v>0</v>
      </c>
      <c r="F82" s="36">
        <v>1</v>
      </c>
      <c r="G82" s="36">
        <v>1</v>
      </c>
      <c r="H82" s="36">
        <v>0</v>
      </c>
      <c r="I82" s="36">
        <v>0</v>
      </c>
      <c r="J82" s="36">
        <v>1</v>
      </c>
      <c r="K82" s="36">
        <v>0</v>
      </c>
      <c r="L82" s="36">
        <v>0</v>
      </c>
      <c r="M82" s="36">
        <v>1</v>
      </c>
      <c r="N82" s="36">
        <v>1</v>
      </c>
      <c r="O82" s="47">
        <v>2556545</v>
      </c>
      <c r="P82" s="38">
        <v>46.13</v>
      </c>
      <c r="Q82" s="38">
        <v>47.91</v>
      </c>
      <c r="R82" s="38">
        <v>45.82</v>
      </c>
      <c r="S82" s="38">
        <v>46.78</v>
      </c>
      <c r="T82" s="38">
        <v>1.74192223350909</v>
      </c>
      <c r="U82" s="38">
        <v>44.463557942416799</v>
      </c>
      <c r="V82" s="38">
        <v>49.586385323131303</v>
      </c>
      <c r="W82" s="38">
        <v>50.455766700527299</v>
      </c>
      <c r="X82" s="38">
        <v>50.484233299472699</v>
      </c>
      <c r="Y82" s="48">
        <v>-93.6164702835691</v>
      </c>
      <c r="Z82" s="48">
        <v>34.1492691482132</v>
      </c>
      <c r="AA82" s="49">
        <v>-1.24439709072659</v>
      </c>
      <c r="AB82" s="36">
        <v>0</v>
      </c>
      <c r="AC82" s="36">
        <v>0</v>
      </c>
      <c r="AD82" s="50">
        <v>1.7398869073510299E-2</v>
      </c>
      <c r="AE82" s="50">
        <v>1.4310494362532599E-2</v>
      </c>
      <c r="AF82" s="50">
        <v>-1.53651862765733E-2</v>
      </c>
      <c r="AG82" s="36">
        <v>0</v>
      </c>
      <c r="AH82" s="36">
        <v>0</v>
      </c>
      <c r="AI82" s="38">
        <v>48.521922233509102</v>
      </c>
      <c r="AJ82" s="38">
        <v>50.263844467018203</v>
      </c>
      <c r="AK82" s="38">
        <v>52.005766700527303</v>
      </c>
      <c r="AL82" s="38">
        <v>48.183399999999999</v>
      </c>
      <c r="AM82" s="38">
        <v>51.457999999999998</v>
      </c>
      <c r="AN82" s="38">
        <v>56.136000000000003</v>
      </c>
      <c r="AO82" s="38">
        <v>43.2961555329818</v>
      </c>
      <c r="AP82" s="38">
        <v>42.549705958595801</v>
      </c>
      <c r="AQ82" s="50">
        <v>-7.4472947135916803E-2</v>
      </c>
      <c r="AR82" s="50">
        <v>0.111709420703875</v>
      </c>
      <c r="AS82" s="36" t="s">
        <v>50</v>
      </c>
      <c r="AT82" s="36" t="s">
        <v>50</v>
      </c>
      <c r="AU82" s="36" t="s">
        <v>50</v>
      </c>
      <c r="AV82" s="36" t="s">
        <v>50</v>
      </c>
      <c r="AW82" s="36" t="s">
        <v>50</v>
      </c>
      <c r="AX82" s="38">
        <v>42.549705958595801</v>
      </c>
      <c r="AY82" s="38">
        <v>48.183399999999999</v>
      </c>
      <c r="AZ82" s="38">
        <v>52.005766700527303</v>
      </c>
      <c r="BA82" s="38">
        <v>56.136000000000003</v>
      </c>
    </row>
    <row r="83" spans="1:53" hidden="1" x14ac:dyDescent="0.35">
      <c r="A83" s="36" t="s">
        <v>71</v>
      </c>
      <c r="B83" s="37">
        <v>45198</v>
      </c>
      <c r="C83" s="36">
        <v>0</v>
      </c>
      <c r="D83" s="36">
        <v>-1</v>
      </c>
      <c r="E83" s="36">
        <v>0</v>
      </c>
      <c r="F83" s="36">
        <v>0</v>
      </c>
      <c r="G83" s="36">
        <v>1</v>
      </c>
      <c r="H83" s="36">
        <v>0</v>
      </c>
      <c r="I83" s="36">
        <v>0</v>
      </c>
      <c r="J83" s="36">
        <v>1</v>
      </c>
      <c r="K83" s="36">
        <v>0</v>
      </c>
      <c r="L83" s="36">
        <v>0</v>
      </c>
      <c r="M83" s="36">
        <v>1</v>
      </c>
      <c r="N83" s="36">
        <v>1</v>
      </c>
      <c r="O83" s="47">
        <v>2259721</v>
      </c>
      <c r="P83" s="38">
        <v>47.25</v>
      </c>
      <c r="Q83" s="38">
        <v>48.18</v>
      </c>
      <c r="R83" s="38">
        <v>46.2</v>
      </c>
      <c r="S83" s="38">
        <v>46.35</v>
      </c>
      <c r="T83" s="38">
        <v>1.75892778825844</v>
      </c>
      <c r="U83" s="38">
        <v>44.732911043795497</v>
      </c>
      <c r="V83" s="38">
        <v>49.297865393256203</v>
      </c>
      <c r="W83" s="38">
        <v>50.506783364775302</v>
      </c>
      <c r="X83" s="38">
        <v>49.363216635224703</v>
      </c>
      <c r="Y83" s="48">
        <v>-91.445193706201906</v>
      </c>
      <c r="Z83" s="48">
        <v>32.972250275288097</v>
      </c>
      <c r="AA83" s="49">
        <v>-1.0492491538564701</v>
      </c>
      <c r="AB83" s="36">
        <v>0</v>
      </c>
      <c r="AC83" s="36">
        <v>0</v>
      </c>
      <c r="AD83" s="50">
        <v>-9.1919623770842195E-3</v>
      </c>
      <c r="AE83" s="50">
        <v>1.15670013094719E-2</v>
      </c>
      <c r="AF83" s="50">
        <v>7.6086956521739402E-3</v>
      </c>
      <c r="AG83" s="36">
        <v>0</v>
      </c>
      <c r="AH83" s="36">
        <v>0</v>
      </c>
      <c r="AI83" s="38">
        <v>48.108927788258399</v>
      </c>
      <c r="AJ83" s="38">
        <v>49.867855576516902</v>
      </c>
      <c r="AK83" s="38">
        <v>51.626783364775299</v>
      </c>
      <c r="AL83" s="38">
        <v>47.740499999999997</v>
      </c>
      <c r="AM83" s="38">
        <v>50.984999999999999</v>
      </c>
      <c r="AN83" s="38">
        <v>55.62</v>
      </c>
      <c r="AO83" s="38">
        <v>42.832144423483101</v>
      </c>
      <c r="AP83" s="38">
        <v>43.2961555329818</v>
      </c>
      <c r="AQ83" s="50">
        <v>-7.5897639191302796E-2</v>
      </c>
      <c r="AR83" s="50">
        <v>0.113846458786954</v>
      </c>
      <c r="AS83" s="36" t="s">
        <v>50</v>
      </c>
      <c r="AT83" s="36" t="s">
        <v>50</v>
      </c>
      <c r="AU83" s="36" t="s">
        <v>50</v>
      </c>
      <c r="AV83" s="36" t="s">
        <v>50</v>
      </c>
      <c r="AW83" s="36" t="s">
        <v>50</v>
      </c>
      <c r="AX83" s="38">
        <v>43.2961555329818</v>
      </c>
      <c r="AY83" s="38">
        <v>47.740499999999997</v>
      </c>
      <c r="AZ83" s="38">
        <v>51.626783364775299</v>
      </c>
      <c r="BA83" s="38">
        <v>55.62</v>
      </c>
    </row>
    <row r="84" spans="1:53" hidden="1" x14ac:dyDescent="0.35">
      <c r="A84" s="36" t="s">
        <v>71</v>
      </c>
      <c r="B84" s="37">
        <v>45201</v>
      </c>
      <c r="C84" s="36">
        <v>0</v>
      </c>
      <c r="D84" s="36">
        <v>0</v>
      </c>
      <c r="E84" s="36">
        <v>1</v>
      </c>
      <c r="F84" s="36">
        <v>0</v>
      </c>
      <c r="G84" s="36">
        <v>0</v>
      </c>
      <c r="H84" s="36">
        <v>0</v>
      </c>
      <c r="I84" s="36">
        <v>0</v>
      </c>
      <c r="J84" s="36">
        <v>1</v>
      </c>
      <c r="K84" s="36">
        <v>0</v>
      </c>
      <c r="L84" s="36">
        <v>0</v>
      </c>
      <c r="M84" s="36">
        <v>1</v>
      </c>
      <c r="N84" s="36">
        <v>1</v>
      </c>
      <c r="O84" s="47">
        <v>2825506</v>
      </c>
      <c r="P84" s="38">
        <v>46.82</v>
      </c>
      <c r="Q84" s="38">
        <v>47.74</v>
      </c>
      <c r="R84" s="38">
        <v>46.284999999999997</v>
      </c>
      <c r="S84" s="38">
        <v>46.86</v>
      </c>
      <c r="T84" s="38">
        <v>1.7372186605257001</v>
      </c>
      <c r="U84" s="38">
        <v>45.265109035832701</v>
      </c>
      <c r="V84" s="38">
        <v>49.031127367657298</v>
      </c>
      <c r="W84" s="38">
        <v>50.4416559815771</v>
      </c>
      <c r="X84" s="38">
        <v>48.948344018422901</v>
      </c>
      <c r="Y84" s="48">
        <v>-72.711571675302693</v>
      </c>
      <c r="Z84" s="48">
        <v>35.798643736558702</v>
      </c>
      <c r="AA84" s="49">
        <v>-0.7799680820082</v>
      </c>
      <c r="AB84" s="36">
        <v>0</v>
      </c>
      <c r="AC84" s="36">
        <v>1</v>
      </c>
      <c r="AD84" s="50">
        <v>1.10032362459546E-2</v>
      </c>
      <c r="AE84" s="50">
        <v>1.9138755980861299E-2</v>
      </c>
      <c r="AF84" s="50">
        <v>1.60450997398092E-2</v>
      </c>
      <c r="AG84" s="36">
        <v>0</v>
      </c>
      <c r="AH84" s="36">
        <v>0</v>
      </c>
      <c r="AI84" s="38">
        <v>48.597218660525698</v>
      </c>
      <c r="AJ84" s="38">
        <v>50.334437321051396</v>
      </c>
      <c r="AK84" s="38">
        <v>52.071655981577102</v>
      </c>
      <c r="AL84" s="38">
        <v>48.265799999999999</v>
      </c>
      <c r="AM84" s="38">
        <v>51.545999999999999</v>
      </c>
      <c r="AN84" s="38">
        <v>56.231999999999999</v>
      </c>
      <c r="AO84" s="38">
        <v>43.385562678948602</v>
      </c>
      <c r="AP84" s="38">
        <v>42.832144423483101</v>
      </c>
      <c r="AQ84" s="50">
        <v>-7.4145055933661899E-2</v>
      </c>
      <c r="AR84" s="50">
        <v>0.11121758390049299</v>
      </c>
      <c r="AS84" s="36" t="s">
        <v>50</v>
      </c>
      <c r="AT84" s="36" t="s">
        <v>50</v>
      </c>
      <c r="AU84" s="36" t="s">
        <v>50</v>
      </c>
      <c r="AV84" s="36" t="s">
        <v>50</v>
      </c>
      <c r="AW84" s="36" t="s">
        <v>50</v>
      </c>
      <c r="AX84" s="38">
        <v>42.832144423483101</v>
      </c>
      <c r="AY84" s="38">
        <v>48.265799999999999</v>
      </c>
      <c r="AZ84" s="38">
        <v>52.071655981577102</v>
      </c>
      <c r="BA84" s="38">
        <v>56.231999999999999</v>
      </c>
    </row>
    <row r="85" spans="1:53" hidden="1" x14ac:dyDescent="0.35">
      <c r="A85" s="36" t="s">
        <v>71</v>
      </c>
      <c r="B85" s="37">
        <v>45202</v>
      </c>
      <c r="C85" s="36">
        <v>0</v>
      </c>
      <c r="D85" s="36">
        <v>-1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-1</v>
      </c>
      <c r="K85" s="36">
        <v>0</v>
      </c>
      <c r="L85" s="36">
        <v>0</v>
      </c>
      <c r="M85" s="36">
        <v>1</v>
      </c>
      <c r="N85" s="36">
        <v>1</v>
      </c>
      <c r="O85" s="47">
        <v>2619051</v>
      </c>
      <c r="P85" s="38">
        <v>46</v>
      </c>
      <c r="Q85" s="38">
        <v>47.05</v>
      </c>
      <c r="R85" s="38">
        <v>44.91</v>
      </c>
      <c r="S85" s="38">
        <v>45.09</v>
      </c>
      <c r="T85" s="38">
        <v>1.7659887562024299</v>
      </c>
      <c r="U85" s="38">
        <v>45.073271029317702</v>
      </c>
      <c r="V85" s="38">
        <v>48.623714291901798</v>
      </c>
      <c r="W85" s="38">
        <v>50.207966268607301</v>
      </c>
      <c r="X85" s="38">
        <v>48.8620337313927</v>
      </c>
      <c r="Y85" s="48">
        <v>-99.234944922383605</v>
      </c>
      <c r="Z85" s="48">
        <v>30.9247897946696</v>
      </c>
      <c r="AA85" s="49">
        <v>-0.77865455913016901</v>
      </c>
      <c r="AB85" s="36">
        <v>0</v>
      </c>
      <c r="AC85" s="36">
        <v>0</v>
      </c>
      <c r="AD85" s="50">
        <v>-3.7772087067861601E-2</v>
      </c>
      <c r="AE85" s="50">
        <v>-3.6126549807610001E-2</v>
      </c>
      <c r="AF85" s="50">
        <v>-1.5931907463989502E-2</v>
      </c>
      <c r="AG85" s="36">
        <v>0</v>
      </c>
      <c r="AH85" s="36">
        <v>0</v>
      </c>
      <c r="AI85" s="38">
        <v>46.8559887562024</v>
      </c>
      <c r="AJ85" s="38">
        <v>48.621977512404897</v>
      </c>
      <c r="AK85" s="38">
        <v>50.3879662686073</v>
      </c>
      <c r="AL85" s="38">
        <v>46.442700000000002</v>
      </c>
      <c r="AM85" s="38">
        <v>49.598999999999997</v>
      </c>
      <c r="AN85" s="38">
        <v>54.107999999999997</v>
      </c>
      <c r="AO85" s="38">
        <v>41.558022487595103</v>
      </c>
      <c r="AP85" s="38">
        <v>43.385562678948602</v>
      </c>
      <c r="AQ85" s="50">
        <v>-7.8331725713126493E-2</v>
      </c>
      <c r="AR85" s="50">
        <v>0.11749758856969</v>
      </c>
      <c r="AS85" s="36" t="s">
        <v>50</v>
      </c>
      <c r="AT85" s="36" t="s">
        <v>50</v>
      </c>
      <c r="AU85" s="36" t="s">
        <v>50</v>
      </c>
      <c r="AV85" s="36" t="s">
        <v>50</v>
      </c>
      <c r="AW85" s="36" t="s">
        <v>50</v>
      </c>
      <c r="AX85" s="38">
        <v>43.385562678948602</v>
      </c>
      <c r="AY85" s="38">
        <v>46.442700000000002</v>
      </c>
      <c r="AZ85" s="38">
        <v>50.3879662686073</v>
      </c>
      <c r="BA85" s="38">
        <v>54.107999999999997</v>
      </c>
    </row>
    <row r="86" spans="1:53" hidden="1" x14ac:dyDescent="0.35">
      <c r="A86" s="36" t="s">
        <v>71</v>
      </c>
      <c r="B86" s="37">
        <v>45203</v>
      </c>
      <c r="C86" s="36">
        <v>0</v>
      </c>
      <c r="D86" s="36">
        <v>-1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-1</v>
      </c>
      <c r="K86" s="36">
        <v>0</v>
      </c>
      <c r="L86" s="36">
        <v>0</v>
      </c>
      <c r="M86" s="36">
        <v>1</v>
      </c>
      <c r="N86" s="36">
        <v>1</v>
      </c>
      <c r="O86" s="47">
        <v>3591127</v>
      </c>
      <c r="P86" s="38">
        <v>45.07</v>
      </c>
      <c r="Q86" s="38">
        <v>45.51</v>
      </c>
      <c r="R86" s="38">
        <v>43.9</v>
      </c>
      <c r="S86" s="38">
        <v>44.34</v>
      </c>
      <c r="T86" s="38">
        <v>1.7548467021879799</v>
      </c>
      <c r="U86" s="38">
        <v>44.6563126603508</v>
      </c>
      <c r="V86" s="38">
        <v>48.052244483563697</v>
      </c>
      <c r="W86" s="38">
        <v>49.164540106563898</v>
      </c>
      <c r="X86" s="38">
        <v>48.895459893436097</v>
      </c>
      <c r="Y86" s="48">
        <v>-102.750206782465</v>
      </c>
      <c r="Z86" s="48">
        <v>29.115912831683701</v>
      </c>
      <c r="AA86" s="49">
        <v>-0.812049587410553</v>
      </c>
      <c r="AB86" s="36">
        <v>0</v>
      </c>
      <c r="AC86" s="36">
        <v>0</v>
      </c>
      <c r="AD86" s="50">
        <v>-1.66333998669328E-2</v>
      </c>
      <c r="AE86" s="50">
        <v>-4.3365695792880202E-2</v>
      </c>
      <c r="AF86" s="50">
        <v>-3.5667681600695798E-2</v>
      </c>
      <c r="AG86" s="36">
        <v>0</v>
      </c>
      <c r="AH86" s="36">
        <v>0</v>
      </c>
      <c r="AI86" s="38">
        <v>46.094846702188001</v>
      </c>
      <c r="AJ86" s="38">
        <v>47.849693404375998</v>
      </c>
      <c r="AK86" s="38">
        <v>49.604540106563903</v>
      </c>
      <c r="AL86" s="38">
        <v>45.670200000000001</v>
      </c>
      <c r="AM86" s="38">
        <v>48.774000000000001</v>
      </c>
      <c r="AN86" s="38">
        <v>53.207999999999998</v>
      </c>
      <c r="AO86" s="38">
        <v>40.830306595624101</v>
      </c>
      <c r="AP86" s="38">
        <v>41.558022487595103</v>
      </c>
      <c r="AQ86" s="50">
        <v>-7.9154113765808595E-2</v>
      </c>
      <c r="AR86" s="50">
        <v>0.118731170648713</v>
      </c>
      <c r="AS86" s="36" t="s">
        <v>50</v>
      </c>
      <c r="AT86" s="36" t="s">
        <v>50</v>
      </c>
      <c r="AU86" s="36" t="s">
        <v>50</v>
      </c>
      <c r="AV86" s="36" t="s">
        <v>50</v>
      </c>
      <c r="AW86" s="36" t="s">
        <v>50</v>
      </c>
      <c r="AX86" s="38">
        <v>41.558022487595103</v>
      </c>
      <c r="AY86" s="38">
        <v>45.670200000000001</v>
      </c>
      <c r="AZ86" s="38">
        <v>49.604540106563903</v>
      </c>
      <c r="BA86" s="38">
        <v>53.207999999999998</v>
      </c>
    </row>
    <row r="87" spans="1:53" hidden="1" x14ac:dyDescent="0.35">
      <c r="A87" s="36" t="s">
        <v>71</v>
      </c>
      <c r="B87" s="37">
        <v>45204</v>
      </c>
      <c r="C87" s="36">
        <v>0</v>
      </c>
      <c r="D87" s="36">
        <v>-1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-1</v>
      </c>
      <c r="K87" s="36">
        <v>0</v>
      </c>
      <c r="L87" s="36">
        <v>0</v>
      </c>
      <c r="M87" s="36">
        <v>1</v>
      </c>
      <c r="N87" s="36">
        <v>1</v>
      </c>
      <c r="O87" s="47">
        <v>2253900</v>
      </c>
      <c r="P87" s="38">
        <v>44.23</v>
      </c>
      <c r="Q87" s="38">
        <v>44.83</v>
      </c>
      <c r="R87" s="38">
        <v>43.05</v>
      </c>
      <c r="S87" s="38">
        <v>43.68</v>
      </c>
      <c r="T87" s="38">
        <v>1.7566433663174099</v>
      </c>
      <c r="U87" s="38">
        <v>43.987892176650703</v>
      </c>
      <c r="V87" s="38">
        <v>47.675405134336202</v>
      </c>
      <c r="W87" s="38">
        <v>48.319930098952199</v>
      </c>
      <c r="X87" s="38">
        <v>47.365069901047796</v>
      </c>
      <c r="Y87" s="48">
        <v>-105.40010346399499</v>
      </c>
      <c r="Z87" s="48">
        <v>27.586695177296999</v>
      </c>
      <c r="AA87" s="49">
        <v>-0.85347618799545999</v>
      </c>
      <c r="AB87" s="36">
        <v>1</v>
      </c>
      <c r="AC87" s="36">
        <v>0</v>
      </c>
      <c r="AD87" s="50">
        <v>-1.48849797023005E-2</v>
      </c>
      <c r="AE87" s="50">
        <v>-6.7861715749039694E-2</v>
      </c>
      <c r="AF87" s="50">
        <v>-6.6267635741769998E-2</v>
      </c>
      <c r="AG87" s="36">
        <v>0</v>
      </c>
      <c r="AH87" s="36">
        <v>0</v>
      </c>
      <c r="AI87" s="38">
        <v>45.436643366317398</v>
      </c>
      <c r="AJ87" s="38">
        <v>47.193286732634803</v>
      </c>
      <c r="AK87" s="38">
        <v>48.949930098952201</v>
      </c>
      <c r="AL87" s="38">
        <v>44.990400000000001</v>
      </c>
      <c r="AM87" s="38">
        <v>48.048000000000002</v>
      </c>
      <c r="AN87" s="38">
        <v>52.415999999999997</v>
      </c>
      <c r="AO87" s="38">
        <v>40.166713267365203</v>
      </c>
      <c r="AP87" s="38">
        <v>40.830306595624101</v>
      </c>
      <c r="AQ87" s="50">
        <v>-8.0432388567646798E-2</v>
      </c>
      <c r="AR87" s="50">
        <v>0.12064858285147</v>
      </c>
      <c r="AS87" s="36" t="s">
        <v>50</v>
      </c>
      <c r="AT87" s="36" t="s">
        <v>50</v>
      </c>
      <c r="AU87" s="36" t="s">
        <v>50</v>
      </c>
      <c r="AV87" s="36" t="s">
        <v>50</v>
      </c>
      <c r="AW87" s="36" t="s">
        <v>50</v>
      </c>
      <c r="AX87" s="38">
        <v>40.830306595624101</v>
      </c>
      <c r="AY87" s="38">
        <v>44.990400000000001</v>
      </c>
      <c r="AZ87" s="38">
        <v>48.949930098952201</v>
      </c>
      <c r="BA87" s="38">
        <v>52.415999999999997</v>
      </c>
    </row>
    <row r="88" spans="1:53" hidden="1" x14ac:dyDescent="0.35">
      <c r="A88" s="36" t="s">
        <v>71</v>
      </c>
      <c r="B88" s="37">
        <v>45205</v>
      </c>
      <c r="C88" s="36">
        <v>0</v>
      </c>
      <c r="D88" s="36">
        <v>0</v>
      </c>
      <c r="E88" s="36">
        <v>0</v>
      </c>
      <c r="F88" s="36">
        <v>1</v>
      </c>
      <c r="G88" s="36">
        <v>1</v>
      </c>
      <c r="H88" s="36">
        <v>0</v>
      </c>
      <c r="I88" s="36">
        <v>0</v>
      </c>
      <c r="J88" s="36">
        <v>-1</v>
      </c>
      <c r="K88" s="36">
        <v>0</v>
      </c>
      <c r="L88" s="36">
        <v>0</v>
      </c>
      <c r="M88" s="36">
        <v>1</v>
      </c>
      <c r="N88" s="36">
        <v>1</v>
      </c>
      <c r="O88" s="47">
        <v>2566222</v>
      </c>
      <c r="P88" s="38">
        <v>43.09</v>
      </c>
      <c r="Q88" s="38">
        <v>45.094999999999999</v>
      </c>
      <c r="R88" s="38">
        <v>42.92</v>
      </c>
      <c r="S88" s="38">
        <v>44.6</v>
      </c>
      <c r="T88" s="38">
        <v>1.7865259830090201</v>
      </c>
      <c r="U88" s="38">
        <v>43.741911780895997</v>
      </c>
      <c r="V88" s="38">
        <v>47.365158417922601</v>
      </c>
      <c r="W88" s="38">
        <v>48.2795779490271</v>
      </c>
      <c r="X88" s="38">
        <v>45.875422050972901</v>
      </c>
      <c r="Y88" s="48">
        <v>-80.884117736903207</v>
      </c>
      <c r="Z88" s="48">
        <v>32.878785794036098</v>
      </c>
      <c r="AA88" s="49">
        <v>-0.68010642178710201</v>
      </c>
      <c r="AB88" s="36">
        <v>1</v>
      </c>
      <c r="AC88" s="36">
        <v>0</v>
      </c>
      <c r="AD88" s="50">
        <v>2.1062271062271098E-2</v>
      </c>
      <c r="AE88" s="50">
        <v>-1.0867154579729499E-2</v>
      </c>
      <c r="AF88" s="50">
        <v>-3.7756202804746501E-2</v>
      </c>
      <c r="AG88" s="36">
        <v>0</v>
      </c>
      <c r="AH88" s="36">
        <v>0</v>
      </c>
      <c r="AI88" s="38">
        <v>46.386525983009001</v>
      </c>
      <c r="AJ88" s="38">
        <v>48.173051966018001</v>
      </c>
      <c r="AK88" s="38">
        <v>49.9595779490271</v>
      </c>
      <c r="AL88" s="38">
        <v>45.938000000000002</v>
      </c>
      <c r="AM88" s="38">
        <v>49.06</v>
      </c>
      <c r="AN88" s="38">
        <v>53.52</v>
      </c>
      <c r="AO88" s="38">
        <v>41.026948033982002</v>
      </c>
      <c r="AP88" s="38">
        <v>40.166713267365203</v>
      </c>
      <c r="AQ88" s="50">
        <v>-8.01132727806734E-2</v>
      </c>
      <c r="AR88" s="50">
        <v>0.12016990917101</v>
      </c>
      <c r="AS88" s="36" t="s">
        <v>50</v>
      </c>
      <c r="AT88" s="36" t="s">
        <v>50</v>
      </c>
      <c r="AU88" s="36" t="s">
        <v>50</v>
      </c>
      <c r="AV88" s="36" t="s">
        <v>50</v>
      </c>
      <c r="AW88" s="36" t="s">
        <v>50</v>
      </c>
      <c r="AX88" s="38">
        <v>40.166713267365203</v>
      </c>
      <c r="AY88" s="38">
        <v>45.938000000000002</v>
      </c>
      <c r="AZ88" s="38">
        <v>49.9595779490271</v>
      </c>
      <c r="BA88" s="38">
        <v>53.52</v>
      </c>
    </row>
    <row r="89" spans="1:53" hidden="1" x14ac:dyDescent="0.35">
      <c r="A89" s="36" t="s">
        <v>71</v>
      </c>
      <c r="B89" s="37">
        <v>45208</v>
      </c>
      <c r="C89" s="36">
        <v>0</v>
      </c>
      <c r="D89" s="36">
        <v>0</v>
      </c>
      <c r="E89" s="36">
        <v>0</v>
      </c>
      <c r="F89" s="36">
        <v>1</v>
      </c>
      <c r="G89" s="36">
        <v>1</v>
      </c>
      <c r="H89" s="36">
        <v>0</v>
      </c>
      <c r="I89" s="36">
        <v>0</v>
      </c>
      <c r="J89" s="36">
        <v>-1</v>
      </c>
      <c r="K89" s="36">
        <v>0</v>
      </c>
      <c r="L89" s="36">
        <v>0</v>
      </c>
      <c r="M89" s="36">
        <v>1</v>
      </c>
      <c r="N89" s="36">
        <v>1</v>
      </c>
      <c r="O89" s="47">
        <v>2317974</v>
      </c>
      <c r="P89" s="38">
        <v>43.66</v>
      </c>
      <c r="Q89" s="38">
        <v>45</v>
      </c>
      <c r="R89" s="38">
        <v>42.32</v>
      </c>
      <c r="S89" s="38">
        <v>44.72</v>
      </c>
      <c r="T89" s="38">
        <v>1.85034555565123</v>
      </c>
      <c r="U89" s="38">
        <v>43.577018729823997</v>
      </c>
      <c r="V89" s="38">
        <v>47.126509588696202</v>
      </c>
      <c r="W89" s="38">
        <v>47.8710366669537</v>
      </c>
      <c r="X89" s="38">
        <v>45.6839633330463</v>
      </c>
      <c r="Y89" s="48">
        <v>-73.777496809843498</v>
      </c>
      <c r="Z89" s="48">
        <v>33.560827948243798</v>
      </c>
      <c r="AA89" s="49">
        <v>-0.48597999530748398</v>
      </c>
      <c r="AB89" s="36">
        <v>0</v>
      </c>
      <c r="AC89" s="36">
        <v>0</v>
      </c>
      <c r="AD89" s="50">
        <v>2.6905829596411998E-3</v>
      </c>
      <c r="AE89" s="50">
        <v>8.5701398285970998E-3</v>
      </c>
      <c r="AF89" s="50">
        <v>-4.5667947076397798E-2</v>
      </c>
      <c r="AG89" s="36">
        <v>0</v>
      </c>
      <c r="AH89" s="36">
        <v>0</v>
      </c>
      <c r="AI89" s="38">
        <v>46.570345555651201</v>
      </c>
      <c r="AJ89" s="38">
        <v>48.420691111302503</v>
      </c>
      <c r="AK89" s="38">
        <v>50.271036666953698</v>
      </c>
      <c r="AL89" s="38">
        <v>46.061599999999999</v>
      </c>
      <c r="AM89" s="38">
        <v>49.192</v>
      </c>
      <c r="AN89" s="38">
        <v>53.664000000000001</v>
      </c>
      <c r="AO89" s="38">
        <v>41.019308888697502</v>
      </c>
      <c r="AP89" s="38">
        <v>41.026948033982002</v>
      </c>
      <c r="AQ89" s="50">
        <v>-8.2752484599786694E-2</v>
      </c>
      <c r="AR89" s="50">
        <v>0.12412872689968001</v>
      </c>
      <c r="AS89" s="36" t="s">
        <v>50</v>
      </c>
      <c r="AT89" s="36" t="s">
        <v>50</v>
      </c>
      <c r="AU89" s="36" t="s">
        <v>50</v>
      </c>
      <c r="AV89" s="36" t="s">
        <v>50</v>
      </c>
      <c r="AW89" s="36" t="s">
        <v>50</v>
      </c>
      <c r="AX89" s="38">
        <v>41.026948033982002</v>
      </c>
      <c r="AY89" s="38">
        <v>46.061599999999999</v>
      </c>
      <c r="AZ89" s="38">
        <v>50.271036666953698</v>
      </c>
      <c r="BA89" s="38">
        <v>53.664000000000001</v>
      </c>
    </row>
    <row r="90" spans="1:53" hidden="1" x14ac:dyDescent="0.35">
      <c r="A90" s="36" t="s">
        <v>71</v>
      </c>
      <c r="B90" s="37">
        <v>45209</v>
      </c>
      <c r="C90" s="36">
        <v>0</v>
      </c>
      <c r="D90" s="36">
        <v>0</v>
      </c>
      <c r="E90" s="36">
        <v>1</v>
      </c>
      <c r="F90" s="36">
        <v>0</v>
      </c>
      <c r="G90" s="36">
        <v>0</v>
      </c>
      <c r="H90" s="36">
        <v>0</v>
      </c>
      <c r="I90" s="36">
        <v>0</v>
      </c>
      <c r="J90" s="36">
        <v>1</v>
      </c>
      <c r="K90" s="36">
        <v>0</v>
      </c>
      <c r="L90" s="36">
        <v>0</v>
      </c>
      <c r="M90" s="36">
        <v>1</v>
      </c>
      <c r="N90" s="36">
        <v>1</v>
      </c>
      <c r="O90" s="47">
        <v>2032403</v>
      </c>
      <c r="P90" s="38">
        <v>45.1</v>
      </c>
      <c r="Q90" s="38">
        <v>46.49</v>
      </c>
      <c r="R90" s="38">
        <v>45.1</v>
      </c>
      <c r="S90" s="38">
        <v>45.76</v>
      </c>
      <c r="T90" s="38">
        <v>1.84460658739043</v>
      </c>
      <c r="U90" s="38">
        <v>43.934833506219597</v>
      </c>
      <c r="V90" s="38">
        <v>47.018045507264503</v>
      </c>
      <c r="W90" s="38">
        <v>47.853819762171298</v>
      </c>
      <c r="X90" s="38">
        <v>44.200780237828702</v>
      </c>
      <c r="Y90" s="48">
        <v>-45.575835201195702</v>
      </c>
      <c r="Z90" s="48">
        <v>39.316049361024298</v>
      </c>
      <c r="AA90" s="49">
        <v>-0.159677809420087</v>
      </c>
      <c r="AB90" s="36">
        <v>0</v>
      </c>
      <c r="AC90" s="36">
        <v>0</v>
      </c>
      <c r="AD90" s="50">
        <v>2.32558139534884E-2</v>
      </c>
      <c r="AE90" s="50">
        <v>4.7619047619047603E-2</v>
      </c>
      <c r="AF90" s="50">
        <v>1.4859170547793199E-2</v>
      </c>
      <c r="AG90" s="36">
        <v>0</v>
      </c>
      <c r="AH90" s="36">
        <v>0</v>
      </c>
      <c r="AI90" s="38">
        <v>47.6046065873904</v>
      </c>
      <c r="AJ90" s="38">
        <v>49.449213174780901</v>
      </c>
      <c r="AK90" s="38">
        <v>51.293819762171303</v>
      </c>
      <c r="AL90" s="38">
        <v>47.132800000000003</v>
      </c>
      <c r="AM90" s="38">
        <v>50.335999999999999</v>
      </c>
      <c r="AN90" s="38">
        <v>54.911999999999999</v>
      </c>
      <c r="AO90" s="38">
        <v>42.070786825219102</v>
      </c>
      <c r="AP90" s="38">
        <v>41.019308888697502</v>
      </c>
      <c r="AQ90" s="50">
        <v>-8.0620917281050294E-2</v>
      </c>
      <c r="AR90" s="50">
        <v>0.120931375921575</v>
      </c>
      <c r="AS90" s="36" t="s">
        <v>50</v>
      </c>
      <c r="AT90" s="36" t="s">
        <v>50</v>
      </c>
      <c r="AU90" s="36" t="s">
        <v>50</v>
      </c>
      <c r="AV90" s="36" t="s">
        <v>50</v>
      </c>
      <c r="AW90" s="36" t="s">
        <v>50</v>
      </c>
      <c r="AX90" s="38">
        <v>41.019308888697502</v>
      </c>
      <c r="AY90" s="38">
        <v>47.132800000000003</v>
      </c>
      <c r="AZ90" s="38">
        <v>51.293819762171303</v>
      </c>
      <c r="BA90" s="38">
        <v>54.911999999999999</v>
      </c>
    </row>
    <row r="91" spans="1:53" hidden="1" x14ac:dyDescent="0.35">
      <c r="A91" s="36" t="s">
        <v>71</v>
      </c>
      <c r="B91" s="37">
        <v>45210</v>
      </c>
      <c r="C91" s="36">
        <v>0</v>
      </c>
      <c r="D91" s="36">
        <v>0</v>
      </c>
      <c r="E91" s="36">
        <v>1</v>
      </c>
      <c r="F91" s="36">
        <v>0</v>
      </c>
      <c r="G91" s="36">
        <v>0</v>
      </c>
      <c r="H91" s="36">
        <v>1</v>
      </c>
      <c r="I91" s="36">
        <v>0</v>
      </c>
      <c r="J91" s="36">
        <v>1</v>
      </c>
      <c r="K91" s="36">
        <v>0</v>
      </c>
      <c r="L91" s="36">
        <v>0</v>
      </c>
      <c r="M91" s="36">
        <v>1</v>
      </c>
      <c r="N91" s="36">
        <v>1</v>
      </c>
      <c r="O91" s="47">
        <v>3479546</v>
      </c>
      <c r="P91" s="38">
        <v>46.37</v>
      </c>
      <c r="Q91" s="38">
        <v>47.76</v>
      </c>
      <c r="R91" s="38">
        <v>46.35</v>
      </c>
      <c r="S91" s="38">
        <v>47.01</v>
      </c>
      <c r="T91" s="38">
        <v>1.8557061168625399</v>
      </c>
      <c r="U91" s="38">
        <v>44.911227414179699</v>
      </c>
      <c r="V91" s="38">
        <v>47.016989182537998</v>
      </c>
      <c r="W91" s="38">
        <v>47.887118350587599</v>
      </c>
      <c r="X91" s="38">
        <v>42.612881649412401</v>
      </c>
      <c r="Y91" s="48">
        <v>-5.8668141049271796</v>
      </c>
      <c r="Z91" s="48">
        <v>45.434194206983797</v>
      </c>
      <c r="AA91" s="49">
        <v>0.263268854340037</v>
      </c>
      <c r="AB91" s="36">
        <v>0</v>
      </c>
      <c r="AC91" s="36">
        <v>1</v>
      </c>
      <c r="AD91" s="50">
        <v>2.7316433566433599E-2</v>
      </c>
      <c r="AE91" s="50">
        <v>5.4035874439461798E-2</v>
      </c>
      <c r="AF91" s="50">
        <v>6.0216508795669699E-2</v>
      </c>
      <c r="AG91" s="36">
        <v>0</v>
      </c>
      <c r="AH91" s="36">
        <v>0</v>
      </c>
      <c r="AI91" s="38">
        <v>48.865706116862498</v>
      </c>
      <c r="AJ91" s="38">
        <v>50.721412233725097</v>
      </c>
      <c r="AK91" s="38">
        <v>52.577118350587597</v>
      </c>
      <c r="AL91" s="38">
        <v>48.420299999999997</v>
      </c>
      <c r="AM91" s="38">
        <v>51.710999999999999</v>
      </c>
      <c r="AN91" s="38">
        <v>56.411999999999999</v>
      </c>
      <c r="AO91" s="38">
        <v>43.298587766274899</v>
      </c>
      <c r="AP91" s="38">
        <v>42.070786825219102</v>
      </c>
      <c r="AQ91" s="50">
        <v>-7.8949419989897601E-2</v>
      </c>
      <c r="AR91" s="50">
        <v>0.118424129984846</v>
      </c>
      <c r="AS91" s="36" t="s">
        <v>50</v>
      </c>
      <c r="AT91" s="36" t="s">
        <v>50</v>
      </c>
      <c r="AU91" s="36" t="s">
        <v>50</v>
      </c>
      <c r="AV91" s="36" t="s">
        <v>50</v>
      </c>
      <c r="AW91" s="36" t="s">
        <v>50</v>
      </c>
      <c r="AX91" s="38">
        <v>42.070786825219102</v>
      </c>
      <c r="AY91" s="38">
        <v>48.420299999999997</v>
      </c>
      <c r="AZ91" s="38">
        <v>52.577118350587597</v>
      </c>
      <c r="BA91" s="38">
        <v>56.411999999999999</v>
      </c>
    </row>
    <row r="92" spans="1:53" hidden="1" x14ac:dyDescent="0.35">
      <c r="A92" s="36" t="s">
        <v>71</v>
      </c>
      <c r="B92" s="37">
        <v>45211</v>
      </c>
      <c r="C92" s="36">
        <v>0</v>
      </c>
      <c r="D92" s="36">
        <v>-1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-1</v>
      </c>
      <c r="K92" s="36">
        <v>0</v>
      </c>
      <c r="L92" s="36">
        <v>0</v>
      </c>
      <c r="M92" s="36">
        <v>1</v>
      </c>
      <c r="N92" s="36">
        <v>1</v>
      </c>
      <c r="O92" s="47">
        <v>3485681</v>
      </c>
      <c r="P92" s="38">
        <v>46.72</v>
      </c>
      <c r="Q92" s="38">
        <v>46.78</v>
      </c>
      <c r="R92" s="38">
        <v>43.66</v>
      </c>
      <c r="S92" s="38">
        <v>43.98</v>
      </c>
      <c r="T92" s="38">
        <v>1.9624413942295</v>
      </c>
      <c r="U92" s="38">
        <v>44.7364587934197</v>
      </c>
      <c r="V92" s="38">
        <v>46.631078171767903</v>
      </c>
      <c r="W92" s="38">
        <v>48.207324182688502</v>
      </c>
      <c r="X92" s="38">
        <v>42.292675817311498</v>
      </c>
      <c r="Y92" s="48">
        <v>-100.322025835255</v>
      </c>
      <c r="Z92" s="48">
        <v>35.9679294862256</v>
      </c>
      <c r="AA92" s="49">
        <v>0.133574195547288</v>
      </c>
      <c r="AB92" s="36">
        <v>0</v>
      </c>
      <c r="AC92" s="36">
        <v>0</v>
      </c>
      <c r="AD92" s="50">
        <v>-6.4454371410338204E-2</v>
      </c>
      <c r="AE92" s="50">
        <v>-1.6547406082289801E-2</v>
      </c>
      <c r="AF92" s="50">
        <v>6.8681318681318004E-3</v>
      </c>
      <c r="AG92" s="36">
        <v>0</v>
      </c>
      <c r="AH92" s="36">
        <v>0</v>
      </c>
      <c r="AI92" s="38">
        <v>45.942441394229498</v>
      </c>
      <c r="AJ92" s="38">
        <v>47.904882788458998</v>
      </c>
      <c r="AK92" s="38">
        <v>49.867324182688499</v>
      </c>
      <c r="AL92" s="38">
        <v>45.299399999999999</v>
      </c>
      <c r="AM92" s="38">
        <v>48.378</v>
      </c>
      <c r="AN92" s="38">
        <v>52.776000000000003</v>
      </c>
      <c r="AO92" s="38">
        <v>40.055117211541003</v>
      </c>
      <c r="AP92" s="38">
        <v>43.298587766274899</v>
      </c>
      <c r="AQ92" s="50">
        <v>-8.9242446304206705E-2</v>
      </c>
      <c r="AR92" s="50">
        <v>0.13386366945631001</v>
      </c>
      <c r="AS92" s="36" t="s">
        <v>50</v>
      </c>
      <c r="AT92" s="36" t="s">
        <v>50</v>
      </c>
      <c r="AU92" s="36" t="s">
        <v>50</v>
      </c>
      <c r="AV92" s="36" t="s">
        <v>50</v>
      </c>
      <c r="AW92" s="36" t="s">
        <v>50</v>
      </c>
      <c r="AX92" s="38">
        <v>43.298587766274899</v>
      </c>
      <c r="AY92" s="38">
        <v>45.299399999999999</v>
      </c>
      <c r="AZ92" s="38">
        <v>49.867324182688499</v>
      </c>
      <c r="BA92" s="38">
        <v>52.776000000000003</v>
      </c>
    </row>
    <row r="93" spans="1:53" hidden="1" x14ac:dyDescent="0.35">
      <c r="A93" s="36" t="s">
        <v>71</v>
      </c>
      <c r="B93" s="37">
        <v>45212</v>
      </c>
      <c r="C93" s="36">
        <v>0</v>
      </c>
      <c r="D93" s="36">
        <v>-1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-1</v>
      </c>
      <c r="K93" s="36">
        <v>0</v>
      </c>
      <c r="L93" s="36">
        <v>0</v>
      </c>
      <c r="M93" s="36">
        <v>1</v>
      </c>
      <c r="N93" s="36">
        <v>1</v>
      </c>
      <c r="O93" s="47">
        <v>2986658</v>
      </c>
      <c r="P93" s="38">
        <v>43.64</v>
      </c>
      <c r="Q93" s="38">
        <v>44.3</v>
      </c>
      <c r="R93" s="38">
        <v>41.9</v>
      </c>
      <c r="S93" s="38">
        <v>42.38</v>
      </c>
      <c r="T93" s="38">
        <v>1.9936955803559699</v>
      </c>
      <c r="U93" s="38">
        <v>43.988011740070696</v>
      </c>
      <c r="V93" s="38">
        <v>46.1801766173595</v>
      </c>
      <c r="W93" s="38">
        <v>47.881086741067897</v>
      </c>
      <c r="X93" s="38">
        <v>42.198913258932102</v>
      </c>
      <c r="Y93" s="48">
        <v>-160.10234470030599</v>
      </c>
      <c r="Z93" s="48">
        <v>32.15776511696</v>
      </c>
      <c r="AA93" s="49">
        <v>-0.14500803408006099</v>
      </c>
      <c r="AB93" s="36">
        <v>0</v>
      </c>
      <c r="AC93" s="36">
        <v>0</v>
      </c>
      <c r="AD93" s="50">
        <v>-3.6380172805820697E-2</v>
      </c>
      <c r="AE93" s="50">
        <v>-7.3863636363636298E-2</v>
      </c>
      <c r="AF93" s="50">
        <v>-4.9775784753363202E-2</v>
      </c>
      <c r="AG93" s="36">
        <v>0</v>
      </c>
      <c r="AH93" s="36">
        <v>0</v>
      </c>
      <c r="AI93" s="38">
        <v>44.373695580355999</v>
      </c>
      <c r="AJ93" s="38">
        <v>46.367391160711897</v>
      </c>
      <c r="AK93" s="38">
        <v>48.361086741067901</v>
      </c>
      <c r="AL93" s="38">
        <v>43.651400000000002</v>
      </c>
      <c r="AM93" s="38">
        <v>46.618000000000002</v>
      </c>
      <c r="AN93" s="38">
        <v>50.856000000000002</v>
      </c>
      <c r="AO93" s="38">
        <v>38.392608839288101</v>
      </c>
      <c r="AP93" s="38">
        <v>40.055117211541003</v>
      </c>
      <c r="AQ93" s="50">
        <v>-9.4086624839828603E-2</v>
      </c>
      <c r="AR93" s="50">
        <v>0.14112993725974299</v>
      </c>
      <c r="AS93" s="36" t="s">
        <v>50</v>
      </c>
      <c r="AT93" s="36" t="s">
        <v>50</v>
      </c>
      <c r="AU93" s="36" t="s">
        <v>50</v>
      </c>
      <c r="AV93" s="36" t="s">
        <v>50</v>
      </c>
      <c r="AW93" s="36" t="s">
        <v>50</v>
      </c>
      <c r="AX93" s="38">
        <v>40.055117211541003</v>
      </c>
      <c r="AY93" s="38">
        <v>43.651400000000002</v>
      </c>
      <c r="AZ93" s="38">
        <v>48.361086741067901</v>
      </c>
      <c r="BA93" s="38">
        <v>50.856000000000002</v>
      </c>
    </row>
    <row r="94" spans="1:53" hidden="1" x14ac:dyDescent="0.35">
      <c r="A94" s="36" t="s">
        <v>71</v>
      </c>
      <c r="B94" s="37">
        <v>45215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-1</v>
      </c>
      <c r="K94" s="36">
        <v>0</v>
      </c>
      <c r="L94" s="36">
        <v>0</v>
      </c>
      <c r="M94" s="36">
        <v>1</v>
      </c>
      <c r="N94" s="36">
        <v>1</v>
      </c>
      <c r="O94" s="47">
        <v>2324990</v>
      </c>
      <c r="P94" s="38">
        <v>42.89</v>
      </c>
      <c r="Q94" s="38">
        <v>43.95</v>
      </c>
      <c r="R94" s="38">
        <v>42.4</v>
      </c>
      <c r="S94" s="38">
        <v>43.61</v>
      </c>
      <c r="T94" s="38">
        <v>1.96343161033054</v>
      </c>
      <c r="U94" s="38">
        <v>43.728373241876</v>
      </c>
      <c r="V94" s="38">
        <v>45.964118633139002</v>
      </c>
      <c r="W94" s="38">
        <v>47.790294830991598</v>
      </c>
      <c r="X94" s="38">
        <v>42.2897051690084</v>
      </c>
      <c r="Y94" s="48">
        <v>-103.390422929046</v>
      </c>
      <c r="Z94" s="48">
        <v>37.627789026469998</v>
      </c>
      <c r="AA94" s="49">
        <v>-0.10769459380186</v>
      </c>
      <c r="AB94" s="36">
        <v>1</v>
      </c>
      <c r="AC94" s="36">
        <v>0</v>
      </c>
      <c r="AD94" s="50">
        <v>2.90231241151486E-2</v>
      </c>
      <c r="AE94" s="50">
        <v>-7.2325037226122102E-2</v>
      </c>
      <c r="AF94" s="50">
        <v>-2.4821109123434701E-2</v>
      </c>
      <c r="AG94" s="36">
        <v>0</v>
      </c>
      <c r="AH94" s="36">
        <v>0</v>
      </c>
      <c r="AI94" s="38">
        <v>45.573431610330502</v>
      </c>
      <c r="AJ94" s="38">
        <v>47.536863220661097</v>
      </c>
      <c r="AK94" s="38">
        <v>49.500294830991599</v>
      </c>
      <c r="AL94" s="38">
        <v>44.918300000000002</v>
      </c>
      <c r="AM94" s="38">
        <v>47.970999999999997</v>
      </c>
      <c r="AN94" s="38">
        <v>52.332000000000001</v>
      </c>
      <c r="AO94" s="38">
        <v>39.683136779338902</v>
      </c>
      <c r="AP94" s="38">
        <v>38.392608839288101</v>
      </c>
      <c r="AQ94" s="50">
        <v>-9.0045017671659802E-2</v>
      </c>
      <c r="AR94" s="50">
        <v>0.13506752650748999</v>
      </c>
      <c r="AS94" s="36" t="s">
        <v>50</v>
      </c>
      <c r="AT94" s="36" t="s">
        <v>50</v>
      </c>
      <c r="AU94" s="36" t="s">
        <v>50</v>
      </c>
      <c r="AV94" s="36" t="s">
        <v>50</v>
      </c>
      <c r="AW94" s="36" t="s">
        <v>50</v>
      </c>
      <c r="AX94" s="38">
        <v>38.392608839288101</v>
      </c>
      <c r="AY94" s="38">
        <v>44.918300000000002</v>
      </c>
      <c r="AZ94" s="38">
        <v>49.500294830991599</v>
      </c>
      <c r="BA94" s="38">
        <v>52.332000000000001</v>
      </c>
    </row>
    <row r="95" spans="1:53" hidden="1" x14ac:dyDescent="0.35">
      <c r="A95" s="36" t="s">
        <v>71</v>
      </c>
      <c r="B95" s="37">
        <v>45216</v>
      </c>
      <c r="C95" s="36">
        <v>0</v>
      </c>
      <c r="D95" s="36">
        <v>0</v>
      </c>
      <c r="E95" s="36">
        <v>0</v>
      </c>
      <c r="F95" s="36">
        <v>0</v>
      </c>
      <c r="G95" s="36">
        <v>1</v>
      </c>
      <c r="H95" s="36">
        <v>0</v>
      </c>
      <c r="I95" s="36">
        <v>0</v>
      </c>
      <c r="J95" s="36">
        <v>-1</v>
      </c>
      <c r="K95" s="36">
        <v>0</v>
      </c>
      <c r="L95" s="36">
        <v>0</v>
      </c>
      <c r="M95" s="36">
        <v>1</v>
      </c>
      <c r="N95" s="36">
        <v>1</v>
      </c>
      <c r="O95" s="47">
        <v>2741331</v>
      </c>
      <c r="P95" s="38">
        <v>43.16</v>
      </c>
      <c r="Q95" s="38">
        <v>44.84</v>
      </c>
      <c r="R95" s="38">
        <v>43.16</v>
      </c>
      <c r="S95" s="38">
        <v>43.87</v>
      </c>
      <c r="T95" s="38">
        <v>1.94318649530693</v>
      </c>
      <c r="U95" s="38">
        <v>43.505032652444001</v>
      </c>
      <c r="V95" s="38">
        <v>45.757469711478798</v>
      </c>
      <c r="W95" s="38">
        <v>47.729559485920802</v>
      </c>
      <c r="X95" s="38">
        <v>42.350440514079203</v>
      </c>
      <c r="Y95" s="48">
        <v>-81.967415300749295</v>
      </c>
      <c r="Z95" s="48">
        <v>38.751964642167202</v>
      </c>
      <c r="AA95" s="49">
        <v>-6.7761166049562496E-3</v>
      </c>
      <c r="AB95" s="36">
        <v>1</v>
      </c>
      <c r="AC95" s="36">
        <v>0</v>
      </c>
      <c r="AD95" s="50">
        <v>5.9619353359320797E-3</v>
      </c>
      <c r="AE95" s="50">
        <v>-2.50113688040017E-3</v>
      </c>
      <c r="AF95" s="50">
        <v>-4.1302447552447601E-2</v>
      </c>
      <c r="AG95" s="36">
        <v>0</v>
      </c>
      <c r="AH95" s="36">
        <v>0</v>
      </c>
      <c r="AI95" s="38">
        <v>45.813186495306901</v>
      </c>
      <c r="AJ95" s="38">
        <v>47.756372990613897</v>
      </c>
      <c r="AK95" s="38">
        <v>49.699559485920801</v>
      </c>
      <c r="AL95" s="38">
        <v>45.186100000000003</v>
      </c>
      <c r="AM95" s="38">
        <v>48.256999999999998</v>
      </c>
      <c r="AN95" s="38">
        <v>52.643999999999998</v>
      </c>
      <c r="AO95" s="38">
        <v>39.983627009386097</v>
      </c>
      <c r="AP95" s="38">
        <v>39.683136779338902</v>
      </c>
      <c r="AQ95" s="50">
        <v>-8.8588397324227602E-2</v>
      </c>
      <c r="AR95" s="50">
        <v>0.132882595986341</v>
      </c>
      <c r="AS95" s="36" t="s">
        <v>50</v>
      </c>
      <c r="AT95" s="36" t="s">
        <v>50</v>
      </c>
      <c r="AU95" s="36" t="s">
        <v>50</v>
      </c>
      <c r="AV95" s="36" t="s">
        <v>50</v>
      </c>
      <c r="AW95" s="36" t="s">
        <v>50</v>
      </c>
      <c r="AX95" s="38">
        <v>39.683136779338902</v>
      </c>
      <c r="AY95" s="38">
        <v>45.186100000000003</v>
      </c>
      <c r="AZ95" s="38">
        <v>49.699559485920801</v>
      </c>
      <c r="BA95" s="38">
        <v>52.643999999999998</v>
      </c>
    </row>
    <row r="96" spans="1:53" hidden="1" x14ac:dyDescent="0.35">
      <c r="A96" s="36" t="s">
        <v>71</v>
      </c>
      <c r="B96" s="37">
        <v>45217</v>
      </c>
      <c r="C96" s="36">
        <v>0</v>
      </c>
      <c r="D96" s="36">
        <v>-1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-1</v>
      </c>
      <c r="K96" s="36">
        <v>0</v>
      </c>
      <c r="L96" s="36">
        <v>0</v>
      </c>
      <c r="M96" s="36">
        <v>1</v>
      </c>
      <c r="N96" s="36">
        <v>1</v>
      </c>
      <c r="O96" s="47">
        <v>2866507</v>
      </c>
      <c r="P96" s="38">
        <v>43.22</v>
      </c>
      <c r="Q96" s="38">
        <v>43.73</v>
      </c>
      <c r="R96" s="38">
        <v>42.28</v>
      </c>
      <c r="S96" s="38">
        <v>42.52</v>
      </c>
      <c r="T96" s="38">
        <v>1.91795888849929</v>
      </c>
      <c r="U96" s="38">
        <v>42.623208533817802</v>
      </c>
      <c r="V96" s="38">
        <v>45.414458923382099</v>
      </c>
      <c r="W96" s="38">
        <v>47.653876665497897</v>
      </c>
      <c r="X96" s="38">
        <v>42.426123334502101</v>
      </c>
      <c r="Y96" s="48">
        <v>-138.00524934383199</v>
      </c>
      <c r="Z96" s="48">
        <v>35.203993656808997</v>
      </c>
      <c r="AA96" s="49">
        <v>-9.9555282806909104E-2</v>
      </c>
      <c r="AB96" s="36">
        <v>0</v>
      </c>
      <c r="AC96" s="36">
        <v>0</v>
      </c>
      <c r="AD96" s="50">
        <v>-3.0772737633918301E-2</v>
      </c>
      <c r="AE96" s="50">
        <v>3.30344502123645E-3</v>
      </c>
      <c r="AF96" s="50">
        <v>-9.5511593278025803E-2</v>
      </c>
      <c r="AG96" s="36">
        <v>0</v>
      </c>
      <c r="AH96" s="36">
        <v>0</v>
      </c>
      <c r="AI96" s="38">
        <v>44.437958888499303</v>
      </c>
      <c r="AJ96" s="38">
        <v>46.355917776998602</v>
      </c>
      <c r="AK96" s="38">
        <v>48.273876665497902</v>
      </c>
      <c r="AL96" s="38">
        <v>43.7956</v>
      </c>
      <c r="AM96" s="38">
        <v>46.771999999999998</v>
      </c>
      <c r="AN96" s="38">
        <v>51.024000000000001</v>
      </c>
      <c r="AO96" s="38">
        <v>38.684082223001397</v>
      </c>
      <c r="AP96" s="38">
        <v>39.983627009386097</v>
      </c>
      <c r="AQ96" s="50">
        <v>-9.0214435018781403E-2</v>
      </c>
      <c r="AR96" s="50">
        <v>0.13532165252817199</v>
      </c>
      <c r="AS96" s="36" t="s">
        <v>50</v>
      </c>
      <c r="AT96" s="36" t="s">
        <v>50</v>
      </c>
      <c r="AU96" s="36" t="s">
        <v>50</v>
      </c>
      <c r="AV96" s="36" t="s">
        <v>50</v>
      </c>
      <c r="AW96" s="36" t="s">
        <v>50</v>
      </c>
      <c r="AX96" s="38">
        <v>39.983627009386097</v>
      </c>
      <c r="AY96" s="38">
        <v>43.7956</v>
      </c>
      <c r="AZ96" s="38">
        <v>48.273876665497902</v>
      </c>
      <c r="BA96" s="38">
        <v>51.024000000000001</v>
      </c>
    </row>
    <row r="97" spans="1:53" hidden="1" x14ac:dyDescent="0.35">
      <c r="A97" s="36" t="s">
        <v>71</v>
      </c>
      <c r="B97" s="37">
        <v>45218</v>
      </c>
      <c r="C97" s="36">
        <v>0</v>
      </c>
      <c r="D97" s="36">
        <v>-1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-1</v>
      </c>
      <c r="K97" s="36">
        <v>0</v>
      </c>
      <c r="L97" s="36">
        <v>1</v>
      </c>
      <c r="M97" s="36">
        <v>1</v>
      </c>
      <c r="N97" s="36">
        <v>1</v>
      </c>
      <c r="O97" s="47">
        <v>3746819</v>
      </c>
      <c r="P97" s="38">
        <v>43.15</v>
      </c>
      <c r="Q97" s="38">
        <v>43.5</v>
      </c>
      <c r="R97" s="38">
        <v>41.74</v>
      </c>
      <c r="S97" s="38">
        <v>41.91</v>
      </c>
      <c r="T97" s="38">
        <v>1.90667611074934</v>
      </c>
      <c r="U97" s="38">
        <v>41.841716073123699</v>
      </c>
      <c r="V97" s="38">
        <v>44.954513812479803</v>
      </c>
      <c r="W97" s="38">
        <v>47.460028332248001</v>
      </c>
      <c r="X97" s="38">
        <v>42.039971667751999</v>
      </c>
      <c r="Y97" s="48">
        <v>-150.815494393477</v>
      </c>
      <c r="Z97" s="48">
        <v>33.702481134292398</v>
      </c>
      <c r="AA97" s="49">
        <v>-0.20650860013616801</v>
      </c>
      <c r="AB97" s="36">
        <v>0</v>
      </c>
      <c r="AC97" s="36">
        <v>0</v>
      </c>
      <c r="AD97" s="50">
        <v>-1.4346190028222201E-2</v>
      </c>
      <c r="AE97" s="50">
        <v>-3.8981884888786997E-2</v>
      </c>
      <c r="AF97" s="50">
        <v>-4.7066848567530697E-2</v>
      </c>
      <c r="AG97" s="36">
        <v>0</v>
      </c>
      <c r="AH97" s="36">
        <v>0</v>
      </c>
      <c r="AI97" s="38">
        <v>43.816676110749299</v>
      </c>
      <c r="AJ97" s="38">
        <v>45.7233522214987</v>
      </c>
      <c r="AK97" s="38">
        <v>47.630028332248003</v>
      </c>
      <c r="AL97" s="38">
        <v>43.167299999999997</v>
      </c>
      <c r="AM97" s="38">
        <v>46.100999999999999</v>
      </c>
      <c r="AN97" s="38">
        <v>50.292000000000002</v>
      </c>
      <c r="AO97" s="38">
        <v>38.0966477785013</v>
      </c>
      <c r="AP97" s="38">
        <v>38.684082223001397</v>
      </c>
      <c r="AQ97" s="50">
        <v>-9.0989077105671404E-2</v>
      </c>
      <c r="AR97" s="50">
        <v>0.136483615658507</v>
      </c>
      <c r="AS97" s="36" t="s">
        <v>50</v>
      </c>
      <c r="AT97" s="36" t="s">
        <v>50</v>
      </c>
      <c r="AU97" s="36" t="s">
        <v>50</v>
      </c>
      <c r="AV97" s="36" t="s">
        <v>50</v>
      </c>
      <c r="AW97" s="36" t="s">
        <v>50</v>
      </c>
      <c r="AX97" s="38">
        <v>38.684082223001397</v>
      </c>
      <c r="AY97" s="38">
        <v>43.167299999999997</v>
      </c>
      <c r="AZ97" s="38">
        <v>47.630028332248003</v>
      </c>
      <c r="BA97" s="38">
        <v>50.292000000000002</v>
      </c>
    </row>
    <row r="98" spans="1:53" hidden="1" x14ac:dyDescent="0.35">
      <c r="A98" s="36" t="s">
        <v>71</v>
      </c>
      <c r="B98" s="37">
        <v>45219</v>
      </c>
      <c r="C98" s="36">
        <v>0</v>
      </c>
      <c r="D98" s="36">
        <v>-1</v>
      </c>
      <c r="E98" s="36">
        <v>-1</v>
      </c>
      <c r="F98" s="36">
        <v>0</v>
      </c>
      <c r="G98" s="36">
        <v>0</v>
      </c>
      <c r="H98" s="36">
        <v>0</v>
      </c>
      <c r="I98" s="36">
        <v>0</v>
      </c>
      <c r="J98" s="36">
        <v>-1</v>
      </c>
      <c r="K98" s="36">
        <v>0</v>
      </c>
      <c r="L98" s="36">
        <v>1</v>
      </c>
      <c r="M98" s="36">
        <v>1</v>
      </c>
      <c r="N98" s="36">
        <v>1</v>
      </c>
      <c r="O98" s="47">
        <v>2545360</v>
      </c>
      <c r="P98" s="38">
        <v>41.83</v>
      </c>
      <c r="Q98" s="38">
        <v>42.06</v>
      </c>
      <c r="R98" s="38">
        <v>40.79</v>
      </c>
      <c r="S98" s="38">
        <v>41.34</v>
      </c>
      <c r="T98" s="38">
        <v>1.86119924569582</v>
      </c>
      <c r="U98" s="38">
        <v>41.415949514373899</v>
      </c>
      <c r="V98" s="38">
        <v>44.632006990051998</v>
      </c>
      <c r="W98" s="38">
        <v>46.373597737087501</v>
      </c>
      <c r="X98" s="38">
        <v>42.176402262912497</v>
      </c>
      <c r="Y98" s="48">
        <v>-155.508374616655</v>
      </c>
      <c r="Z98" s="48">
        <v>32.315478397245201</v>
      </c>
      <c r="AA98" s="49">
        <v>-0.31208490115413401</v>
      </c>
      <c r="AB98" s="36">
        <v>0</v>
      </c>
      <c r="AC98" s="36">
        <v>0</v>
      </c>
      <c r="AD98" s="50">
        <v>-1.3600572655690601E-2</v>
      </c>
      <c r="AE98" s="50">
        <v>-5.7670389788009903E-2</v>
      </c>
      <c r="AF98" s="50">
        <v>-2.4539877300613501E-2</v>
      </c>
      <c r="AG98" s="36">
        <v>0</v>
      </c>
      <c r="AH98" s="36">
        <v>0</v>
      </c>
      <c r="AI98" s="38">
        <v>43.201199245695797</v>
      </c>
      <c r="AJ98" s="38">
        <v>45.062398491391598</v>
      </c>
      <c r="AK98" s="38">
        <v>46.923597737087498</v>
      </c>
      <c r="AL98" s="38">
        <v>42.580199999999998</v>
      </c>
      <c r="AM98" s="38">
        <v>45.473999999999997</v>
      </c>
      <c r="AN98" s="38">
        <v>49.607999999999997</v>
      </c>
      <c r="AO98" s="38">
        <v>37.617601508608402</v>
      </c>
      <c r="AP98" s="38">
        <v>38.0966477785013</v>
      </c>
      <c r="AQ98" s="50">
        <v>-9.00435048715926E-2</v>
      </c>
      <c r="AR98" s="50">
        <v>0.135065257307389</v>
      </c>
      <c r="AS98" s="36" t="s">
        <v>50</v>
      </c>
      <c r="AT98" s="36" t="s">
        <v>55</v>
      </c>
      <c r="AU98" s="36" t="s">
        <v>55</v>
      </c>
      <c r="AV98" s="36" t="s">
        <v>55</v>
      </c>
      <c r="AW98" s="36" t="s">
        <v>55</v>
      </c>
      <c r="AX98" s="38">
        <v>38.0966477785013</v>
      </c>
      <c r="AY98" s="38">
        <v>42.580199999999998</v>
      </c>
      <c r="AZ98" s="38">
        <v>46.923597737087498</v>
      </c>
      <c r="BA98" s="38">
        <v>49.607999999999997</v>
      </c>
    </row>
    <row r="99" spans="1:53" hidden="1" x14ac:dyDescent="0.35">
      <c r="A99" s="36" t="s">
        <v>71</v>
      </c>
      <c r="B99" s="37">
        <v>45222</v>
      </c>
      <c r="C99" s="36">
        <v>0</v>
      </c>
      <c r="D99" s="36">
        <v>0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-1</v>
      </c>
      <c r="K99" s="36">
        <v>0</v>
      </c>
      <c r="L99" s="36">
        <v>0</v>
      </c>
      <c r="M99" s="36">
        <v>0</v>
      </c>
      <c r="N99" s="36">
        <v>1</v>
      </c>
      <c r="O99" s="47">
        <v>2875016</v>
      </c>
      <c r="P99" s="38">
        <v>41.1</v>
      </c>
      <c r="Q99" s="38">
        <v>42.63</v>
      </c>
      <c r="R99" s="38">
        <v>40.86</v>
      </c>
      <c r="S99" s="38">
        <v>41.36</v>
      </c>
      <c r="T99" s="38">
        <v>1.8546850138604001</v>
      </c>
      <c r="U99" s="38">
        <v>41.108504148124098</v>
      </c>
      <c r="V99" s="38">
        <v>44.308565515075699</v>
      </c>
      <c r="W99" s="38">
        <v>46.354055041581198</v>
      </c>
      <c r="X99" s="38">
        <v>42.195944958418799</v>
      </c>
      <c r="Y99" s="48">
        <v>-135.112297086947</v>
      </c>
      <c r="Z99" s="48">
        <v>32.420570429107897</v>
      </c>
      <c r="AA99" s="49">
        <v>-0.32549322262369401</v>
      </c>
      <c r="AB99" s="36">
        <v>1</v>
      </c>
      <c r="AC99" s="36">
        <v>0</v>
      </c>
      <c r="AD99" s="50">
        <v>4.8379293662302901E-4</v>
      </c>
      <c r="AE99" s="50">
        <v>-2.72812793979305E-2</v>
      </c>
      <c r="AF99" s="50">
        <v>-5.1593671176335697E-2</v>
      </c>
      <c r="AG99" s="36">
        <v>0</v>
      </c>
      <c r="AH99" s="36">
        <v>0</v>
      </c>
      <c r="AI99" s="38">
        <v>43.214685013860397</v>
      </c>
      <c r="AJ99" s="38">
        <v>45.069370027720801</v>
      </c>
      <c r="AK99" s="38">
        <v>46.924055041581198</v>
      </c>
      <c r="AL99" s="38">
        <v>42.6008</v>
      </c>
      <c r="AM99" s="38">
        <v>45.496000000000002</v>
      </c>
      <c r="AN99" s="38">
        <v>49.631999999999998</v>
      </c>
      <c r="AO99" s="38">
        <v>37.650629972279198</v>
      </c>
      <c r="AP99" s="38">
        <v>37.617601508608402</v>
      </c>
      <c r="AQ99" s="50">
        <v>-8.9684961985512804E-2</v>
      </c>
      <c r="AR99" s="50">
        <v>0.13452744297826899</v>
      </c>
      <c r="AS99" s="36" t="s">
        <v>50</v>
      </c>
      <c r="AT99" s="36" t="s">
        <v>50</v>
      </c>
      <c r="AU99" s="36" t="s">
        <v>50</v>
      </c>
      <c r="AV99" s="36" t="s">
        <v>50</v>
      </c>
      <c r="AW99" s="36" t="s">
        <v>50</v>
      </c>
      <c r="AX99" s="38">
        <v>37.617601508608402</v>
      </c>
      <c r="AY99" s="38">
        <v>42.6008</v>
      </c>
      <c r="AZ99" s="38">
        <v>46.924055041581198</v>
      </c>
      <c r="BA99" s="38">
        <v>49.631999999999998</v>
      </c>
    </row>
    <row r="100" spans="1:53" hidden="1" x14ac:dyDescent="0.35">
      <c r="A100" s="36" t="s">
        <v>71</v>
      </c>
      <c r="B100" s="37">
        <v>45223</v>
      </c>
      <c r="C100" s="36">
        <v>0</v>
      </c>
      <c r="D100" s="36">
        <v>-1</v>
      </c>
      <c r="E100" s="36">
        <v>0</v>
      </c>
      <c r="F100" s="36">
        <v>0</v>
      </c>
      <c r="G100" s="36">
        <v>1</v>
      </c>
      <c r="H100" s="36">
        <v>0</v>
      </c>
      <c r="I100" s="36">
        <v>0</v>
      </c>
      <c r="J100" s="36">
        <v>1</v>
      </c>
      <c r="K100" s="36">
        <v>0</v>
      </c>
      <c r="L100" s="36">
        <v>0</v>
      </c>
      <c r="M100" s="36">
        <v>0</v>
      </c>
      <c r="N100" s="36">
        <v>1</v>
      </c>
      <c r="O100" s="47">
        <v>2576231</v>
      </c>
      <c r="P100" s="38">
        <v>41.88</v>
      </c>
      <c r="Q100" s="38">
        <v>42.41</v>
      </c>
      <c r="R100" s="38">
        <v>41.52</v>
      </c>
      <c r="S100" s="38">
        <v>41.66</v>
      </c>
      <c r="T100" s="38">
        <v>1.7972075128703799</v>
      </c>
      <c r="U100" s="38">
        <v>40.830594303010599</v>
      </c>
      <c r="V100" s="38">
        <v>44.0782669942854</v>
      </c>
      <c r="W100" s="38">
        <v>46.181622538611101</v>
      </c>
      <c r="X100" s="38">
        <v>42.368377461388903</v>
      </c>
      <c r="Y100" s="48">
        <v>-108.189010049177</v>
      </c>
      <c r="Z100" s="48">
        <v>34.074101741752401</v>
      </c>
      <c r="AA100" s="49">
        <v>-0.23726803429504001</v>
      </c>
      <c r="AB100" s="36">
        <v>1</v>
      </c>
      <c r="AC100" s="36">
        <v>0</v>
      </c>
      <c r="AD100" s="50">
        <v>7.2533849129593096E-3</v>
      </c>
      <c r="AE100" s="50">
        <v>-5.9651634454784101E-3</v>
      </c>
      <c r="AF100" s="50">
        <v>-5.0376111237747899E-2</v>
      </c>
      <c r="AG100" s="36">
        <v>0</v>
      </c>
      <c r="AH100" s="36">
        <v>0</v>
      </c>
      <c r="AI100" s="38">
        <v>43.457207512870397</v>
      </c>
      <c r="AJ100" s="38">
        <v>45.254415025740698</v>
      </c>
      <c r="AK100" s="38">
        <v>47.051622538611099</v>
      </c>
      <c r="AL100" s="38">
        <v>42.909799999999997</v>
      </c>
      <c r="AM100" s="38">
        <v>45.826000000000001</v>
      </c>
      <c r="AN100" s="38">
        <v>49.991999999999997</v>
      </c>
      <c r="AO100" s="38">
        <v>38.065584974259203</v>
      </c>
      <c r="AP100" s="38">
        <v>37.650629972279198</v>
      </c>
      <c r="AQ100" s="50">
        <v>-8.6279765380238904E-2</v>
      </c>
      <c r="AR100" s="50">
        <v>0.129419648070358</v>
      </c>
      <c r="AS100" s="36" t="s">
        <v>50</v>
      </c>
      <c r="AT100" s="36" t="s">
        <v>50</v>
      </c>
      <c r="AU100" s="36" t="s">
        <v>50</v>
      </c>
      <c r="AV100" s="36" t="s">
        <v>50</v>
      </c>
      <c r="AW100" s="36" t="s">
        <v>50</v>
      </c>
      <c r="AX100" s="38">
        <v>37.650629972279198</v>
      </c>
      <c r="AY100" s="38">
        <v>42.909799999999997</v>
      </c>
      <c r="AZ100" s="38">
        <v>47.051622538611099</v>
      </c>
      <c r="BA100" s="38">
        <v>49.991999999999997</v>
      </c>
    </row>
    <row r="101" spans="1:53" x14ac:dyDescent="0.35">
      <c r="A101" s="36" t="s">
        <v>71</v>
      </c>
      <c r="B101" s="37">
        <v>45224</v>
      </c>
      <c r="C101" s="36">
        <v>1</v>
      </c>
      <c r="D101" s="36">
        <v>-1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-1</v>
      </c>
      <c r="K101" s="36">
        <v>0</v>
      </c>
      <c r="L101" s="36">
        <v>0</v>
      </c>
      <c r="M101" s="36">
        <v>0</v>
      </c>
      <c r="N101" s="36">
        <v>1</v>
      </c>
      <c r="O101" s="47">
        <v>5107344</v>
      </c>
      <c r="P101" s="38">
        <v>40.25</v>
      </c>
      <c r="Q101" s="38">
        <v>40.61</v>
      </c>
      <c r="R101" s="38">
        <v>38.505000000000003</v>
      </c>
      <c r="S101" s="38">
        <v>38.54</v>
      </c>
      <c r="T101" s="38">
        <v>1.89419269052249</v>
      </c>
      <c r="U101" s="38">
        <v>39.5677589751905</v>
      </c>
      <c r="V101" s="38">
        <v>43.173292214496797</v>
      </c>
      <c r="W101" s="38">
        <v>44.187578071567501</v>
      </c>
      <c r="X101" s="38">
        <v>42.0774219284325</v>
      </c>
      <c r="Y101" s="48">
        <v>-202.66482356103401</v>
      </c>
      <c r="Z101" s="48">
        <v>26.7448969959908</v>
      </c>
      <c r="AA101" s="49">
        <v>-0.59687772248009296</v>
      </c>
      <c r="AB101" s="36">
        <v>1</v>
      </c>
      <c r="AC101" s="36">
        <v>0</v>
      </c>
      <c r="AD101" s="50">
        <v>-7.4891982717234698E-2</v>
      </c>
      <c r="AE101" s="50">
        <v>-6.7731011127237603E-2</v>
      </c>
      <c r="AF101" s="50">
        <v>-9.36030103480716E-2</v>
      </c>
      <c r="AG101" s="36">
        <v>0</v>
      </c>
      <c r="AH101" s="36">
        <v>0</v>
      </c>
      <c r="AI101" s="38">
        <v>40.434192690522501</v>
      </c>
      <c r="AJ101" s="38">
        <v>42.328385381045003</v>
      </c>
      <c r="AK101" s="38">
        <v>44.222578071567497</v>
      </c>
      <c r="AL101" s="38">
        <v>39.696199999999997</v>
      </c>
      <c r="AM101" s="38">
        <v>42.393999999999998</v>
      </c>
      <c r="AN101" s="38">
        <v>46.247999999999998</v>
      </c>
      <c r="AO101" s="38">
        <v>34.751614618955003</v>
      </c>
      <c r="AP101" s="38">
        <v>38.065584974259203</v>
      </c>
      <c r="AQ101" s="50">
        <v>-9.8297493021405905E-2</v>
      </c>
      <c r="AR101" s="50">
        <v>0.147446239532109</v>
      </c>
      <c r="AS101" s="36" t="s">
        <v>50</v>
      </c>
      <c r="AT101" s="36" t="s">
        <v>50</v>
      </c>
      <c r="AU101" s="36" t="s">
        <v>50</v>
      </c>
      <c r="AV101" s="36" t="s">
        <v>50</v>
      </c>
      <c r="AW101" s="36" t="s">
        <v>50</v>
      </c>
      <c r="AX101" s="38">
        <v>38.065584974259203</v>
      </c>
      <c r="AY101" s="38">
        <v>39.696199999999997</v>
      </c>
      <c r="AZ101" s="38">
        <v>44.222578071567497</v>
      </c>
      <c r="BA101" s="38">
        <v>46.247999999999998</v>
      </c>
    </row>
    <row r="102" spans="1:53" hidden="1" x14ac:dyDescent="0.35">
      <c r="A102" s="36" t="s">
        <v>72</v>
      </c>
      <c r="B102" s="37">
        <v>45197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1</v>
      </c>
      <c r="K102" s="36">
        <v>0</v>
      </c>
      <c r="L102" s="36">
        <v>0</v>
      </c>
      <c r="M102" s="36">
        <v>0</v>
      </c>
      <c r="N102" s="36">
        <v>1</v>
      </c>
      <c r="O102" s="47">
        <v>3055769</v>
      </c>
      <c r="P102" s="38">
        <v>77.11</v>
      </c>
      <c r="Q102" s="38">
        <v>79.739999999999995</v>
      </c>
      <c r="R102" s="38">
        <v>76.599999999999994</v>
      </c>
      <c r="S102" s="38">
        <v>77.8</v>
      </c>
      <c r="T102" s="38">
        <v>2.5286552759991299</v>
      </c>
      <c r="U102" s="38">
        <v>75.319701892448805</v>
      </c>
      <c r="V102" s="38">
        <v>79.153481306564103</v>
      </c>
      <c r="W102" s="38">
        <v>81.715065827997407</v>
      </c>
      <c r="X102" s="38">
        <v>76.604034172002599</v>
      </c>
      <c r="Y102" s="48">
        <v>-63.4979030240616</v>
      </c>
      <c r="Z102" s="48">
        <v>44.419464151605503</v>
      </c>
      <c r="AA102" s="49">
        <v>-0.55243813375337203</v>
      </c>
      <c r="AB102" s="36">
        <v>0</v>
      </c>
      <c r="AC102" s="36">
        <v>0</v>
      </c>
      <c r="AD102" s="50">
        <v>-4.4785668586053602E-3</v>
      </c>
      <c r="AE102" s="50">
        <v>3.0873194646879501E-2</v>
      </c>
      <c r="AF102" s="50">
        <v>2.8964422695410601E-2</v>
      </c>
      <c r="AG102" s="36">
        <v>0</v>
      </c>
      <c r="AH102" s="36">
        <v>0</v>
      </c>
      <c r="AI102" s="38">
        <v>80.328655275999097</v>
      </c>
      <c r="AJ102" s="38">
        <v>82.857310551998296</v>
      </c>
      <c r="AK102" s="38">
        <v>85.385965827997396</v>
      </c>
      <c r="AL102" s="38">
        <v>80.134</v>
      </c>
      <c r="AM102" s="38">
        <v>85.58</v>
      </c>
      <c r="AN102" s="38">
        <v>93.36</v>
      </c>
      <c r="AO102" s="38">
        <v>72.742689448001698</v>
      </c>
      <c r="AP102" s="38">
        <v>73.186742482463401</v>
      </c>
      <c r="AQ102" s="50">
        <v>-6.5003991670928699E-2</v>
      </c>
      <c r="AR102" s="50">
        <v>9.7505987506393096E-2</v>
      </c>
      <c r="AS102" s="36" t="s">
        <v>50</v>
      </c>
      <c r="AT102" s="36" t="s">
        <v>50</v>
      </c>
      <c r="AU102" s="36" t="s">
        <v>50</v>
      </c>
      <c r="AV102" s="36" t="s">
        <v>50</v>
      </c>
      <c r="AW102" s="36" t="s">
        <v>50</v>
      </c>
      <c r="AX102" s="38">
        <v>73.186742482463401</v>
      </c>
      <c r="AY102" s="38">
        <v>80.134</v>
      </c>
      <c r="AZ102" s="38">
        <v>85.385965827997396</v>
      </c>
      <c r="BA102" s="38">
        <v>93.36</v>
      </c>
    </row>
    <row r="103" spans="1:53" hidden="1" x14ac:dyDescent="0.35">
      <c r="A103" s="36" t="s">
        <v>72</v>
      </c>
      <c r="B103" s="37">
        <v>45198</v>
      </c>
      <c r="C103" s="36">
        <v>0</v>
      </c>
      <c r="D103" s="36">
        <v>0</v>
      </c>
      <c r="E103" s="36">
        <v>1</v>
      </c>
      <c r="F103" s="36">
        <v>0</v>
      </c>
      <c r="G103" s="36">
        <v>0</v>
      </c>
      <c r="H103" s="36">
        <v>0</v>
      </c>
      <c r="I103" s="36">
        <v>1</v>
      </c>
      <c r="J103" s="36">
        <v>1</v>
      </c>
      <c r="K103" s="36">
        <v>0</v>
      </c>
      <c r="L103" s="36">
        <v>0</v>
      </c>
      <c r="M103" s="36">
        <v>0</v>
      </c>
      <c r="N103" s="36">
        <v>1</v>
      </c>
      <c r="O103" s="47">
        <v>2747069</v>
      </c>
      <c r="P103" s="38">
        <v>78.650000000000006</v>
      </c>
      <c r="Q103" s="38">
        <v>80.915000000000006</v>
      </c>
      <c r="R103" s="38">
        <v>78.650000000000006</v>
      </c>
      <c r="S103" s="38">
        <v>79.47</v>
      </c>
      <c r="T103" s="38">
        <v>2.5705370419991902</v>
      </c>
      <c r="U103" s="38">
        <v>76.724301548367194</v>
      </c>
      <c r="V103" s="38">
        <v>79.180715382425404</v>
      </c>
      <c r="W103" s="38">
        <v>81.840711125997601</v>
      </c>
      <c r="X103" s="38">
        <v>76.458388874002395</v>
      </c>
      <c r="Y103" s="48">
        <v>-17.587037891608102</v>
      </c>
      <c r="Z103" s="48">
        <v>49.940562272143303</v>
      </c>
      <c r="AA103" s="49">
        <v>-0.247523728492867</v>
      </c>
      <c r="AB103" s="36">
        <v>0</v>
      </c>
      <c r="AC103" s="36">
        <v>1</v>
      </c>
      <c r="AD103" s="50">
        <v>2.1465295629820101E-2</v>
      </c>
      <c r="AE103" s="50">
        <v>6.5567176186645204E-2</v>
      </c>
      <c r="AF103" s="50">
        <v>4.3187188238382697E-2</v>
      </c>
      <c r="AG103" s="36">
        <v>0</v>
      </c>
      <c r="AH103" s="36">
        <v>0</v>
      </c>
      <c r="AI103" s="38">
        <v>82.040537041999201</v>
      </c>
      <c r="AJ103" s="38">
        <v>84.611074083998403</v>
      </c>
      <c r="AK103" s="38">
        <v>87.181611125997605</v>
      </c>
      <c r="AL103" s="38">
        <v>81.854100000000003</v>
      </c>
      <c r="AM103" s="38">
        <v>87.417000000000002</v>
      </c>
      <c r="AN103" s="38">
        <v>95.364000000000004</v>
      </c>
      <c r="AO103" s="38">
        <v>74.328925916001594</v>
      </c>
      <c r="AP103" s="38">
        <v>72.742689448001698</v>
      </c>
      <c r="AQ103" s="50">
        <v>-6.4692010620339496E-2</v>
      </c>
      <c r="AR103" s="50">
        <v>9.7038015930509203E-2</v>
      </c>
      <c r="AS103" s="36" t="s">
        <v>50</v>
      </c>
      <c r="AT103" s="36" t="s">
        <v>50</v>
      </c>
      <c r="AU103" s="36" t="s">
        <v>50</v>
      </c>
      <c r="AV103" s="36" t="s">
        <v>50</v>
      </c>
      <c r="AW103" s="36" t="s">
        <v>50</v>
      </c>
      <c r="AX103" s="38">
        <v>72.742689448001698</v>
      </c>
      <c r="AY103" s="38">
        <v>81.854100000000003</v>
      </c>
      <c r="AZ103" s="38">
        <v>87.181611125997605</v>
      </c>
      <c r="BA103" s="38">
        <v>95.364000000000004</v>
      </c>
    </row>
    <row r="104" spans="1:53" hidden="1" x14ac:dyDescent="0.35">
      <c r="A104" s="36" t="s">
        <v>72</v>
      </c>
      <c r="B104" s="37">
        <v>45201</v>
      </c>
      <c r="C104" s="36">
        <v>0</v>
      </c>
      <c r="D104" s="36">
        <v>0</v>
      </c>
      <c r="E104" s="36">
        <v>1</v>
      </c>
      <c r="F104" s="36">
        <v>0</v>
      </c>
      <c r="G104" s="36">
        <v>0</v>
      </c>
      <c r="H104" s="36">
        <v>0</v>
      </c>
      <c r="I104" s="36">
        <v>1</v>
      </c>
      <c r="J104" s="36">
        <v>1</v>
      </c>
      <c r="K104" s="36">
        <v>0</v>
      </c>
      <c r="L104" s="36">
        <v>0</v>
      </c>
      <c r="M104" s="36">
        <v>0</v>
      </c>
      <c r="N104" s="36">
        <v>1</v>
      </c>
      <c r="O104" s="47">
        <v>2651534</v>
      </c>
      <c r="P104" s="38">
        <v>78.58</v>
      </c>
      <c r="Q104" s="38">
        <v>79.59</v>
      </c>
      <c r="R104" s="38">
        <v>78.2</v>
      </c>
      <c r="S104" s="38">
        <v>79.44</v>
      </c>
      <c r="T104" s="38">
        <v>2.4862129675706801</v>
      </c>
      <c r="U104" s="38">
        <v>77.875337630482306</v>
      </c>
      <c r="V104" s="38">
        <v>79.203165320242604</v>
      </c>
      <c r="W104" s="38">
        <v>81.587738902712005</v>
      </c>
      <c r="X104" s="38">
        <v>76.461361097288005</v>
      </c>
      <c r="Y104" s="48">
        <v>-13.267813267815299</v>
      </c>
      <c r="Z104" s="48">
        <v>49.844774111224702</v>
      </c>
      <c r="AA104" s="49">
        <v>-3.60858142754115E-2</v>
      </c>
      <c r="AB104" s="36">
        <v>0</v>
      </c>
      <c r="AC104" s="36">
        <v>1</v>
      </c>
      <c r="AD104" s="50">
        <v>-3.7750094375237401E-4</v>
      </c>
      <c r="AE104" s="50">
        <v>1.6506717850287799E-2</v>
      </c>
      <c r="AF104" s="50">
        <v>5.2603683582880603E-2</v>
      </c>
      <c r="AG104" s="36">
        <v>0</v>
      </c>
      <c r="AH104" s="36">
        <v>0</v>
      </c>
      <c r="AI104" s="38">
        <v>81.926212967570706</v>
      </c>
      <c r="AJ104" s="38">
        <v>84.4124259351413</v>
      </c>
      <c r="AK104" s="38">
        <v>86.898638902711994</v>
      </c>
      <c r="AL104" s="38">
        <v>81.8232</v>
      </c>
      <c r="AM104" s="38">
        <v>87.384</v>
      </c>
      <c r="AN104" s="38">
        <v>95.328000000000003</v>
      </c>
      <c r="AO104" s="38">
        <v>74.467574064858695</v>
      </c>
      <c r="AP104" s="38">
        <v>74.328925916001594</v>
      </c>
      <c r="AQ104" s="50">
        <v>-6.2593478539040098E-2</v>
      </c>
      <c r="AR104" s="50">
        <v>9.3890217808560203E-2</v>
      </c>
      <c r="AS104" s="36" t="s">
        <v>50</v>
      </c>
      <c r="AT104" s="36" t="s">
        <v>50</v>
      </c>
      <c r="AU104" s="36" t="s">
        <v>50</v>
      </c>
      <c r="AV104" s="36" t="s">
        <v>50</v>
      </c>
      <c r="AW104" s="36" t="s">
        <v>50</v>
      </c>
      <c r="AX104" s="38">
        <v>74.328925916001594</v>
      </c>
      <c r="AY104" s="38">
        <v>81.8232</v>
      </c>
      <c r="AZ104" s="38">
        <v>86.898638902711994</v>
      </c>
      <c r="BA104" s="38">
        <v>95.328000000000003</v>
      </c>
    </row>
    <row r="105" spans="1:53" hidden="1" x14ac:dyDescent="0.35">
      <c r="A105" s="36" t="s">
        <v>72</v>
      </c>
      <c r="B105" s="37">
        <v>45202</v>
      </c>
      <c r="C105" s="36">
        <v>0</v>
      </c>
      <c r="D105" s="36">
        <v>-1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-1</v>
      </c>
      <c r="K105" s="36">
        <v>0</v>
      </c>
      <c r="L105" s="36">
        <v>0</v>
      </c>
      <c r="M105" s="36">
        <v>0</v>
      </c>
      <c r="N105" s="36">
        <v>1</v>
      </c>
      <c r="O105" s="47">
        <v>2401809</v>
      </c>
      <c r="P105" s="38">
        <v>79.16</v>
      </c>
      <c r="Q105" s="38">
        <v>79.86</v>
      </c>
      <c r="R105" s="38">
        <v>76.599999999999994</v>
      </c>
      <c r="S105" s="38">
        <v>77.25</v>
      </c>
      <c r="T105" s="38">
        <v>2.5414834698870599</v>
      </c>
      <c r="U105" s="38">
        <v>78.166185334030899</v>
      </c>
      <c r="V105" s="38">
        <v>79.037974063767905</v>
      </c>
      <c r="W105" s="38">
        <v>81.753550409661202</v>
      </c>
      <c r="X105" s="38">
        <v>76.295549590338794</v>
      </c>
      <c r="Y105" s="48">
        <v>-66.625635801553599</v>
      </c>
      <c r="Z105" s="48">
        <v>43.313613448499503</v>
      </c>
      <c r="AA105" s="49">
        <v>-6.9627382726791906E-2</v>
      </c>
      <c r="AB105" s="36">
        <v>0</v>
      </c>
      <c r="AC105" s="36">
        <v>0</v>
      </c>
      <c r="AD105" s="50">
        <v>-2.7567975830815699E-2</v>
      </c>
      <c r="AE105" s="50">
        <v>-7.0694087403598603E-3</v>
      </c>
      <c r="AF105" s="50">
        <v>3.5800482703137598E-2</v>
      </c>
      <c r="AG105" s="36">
        <v>0</v>
      </c>
      <c r="AH105" s="36">
        <v>0</v>
      </c>
      <c r="AI105" s="38">
        <v>79.791483469887098</v>
      </c>
      <c r="AJ105" s="38">
        <v>82.332966939774096</v>
      </c>
      <c r="AK105" s="38">
        <v>84.874450409661193</v>
      </c>
      <c r="AL105" s="38">
        <v>79.567499999999995</v>
      </c>
      <c r="AM105" s="38">
        <v>84.974999999999994</v>
      </c>
      <c r="AN105" s="38">
        <v>92.7</v>
      </c>
      <c r="AO105" s="38">
        <v>72.167033060225904</v>
      </c>
      <c r="AP105" s="38">
        <v>74.467574064858695</v>
      </c>
      <c r="AQ105" s="50">
        <v>-6.5798924786719906E-2</v>
      </c>
      <c r="AR105" s="50">
        <v>9.8698387180079797E-2</v>
      </c>
      <c r="AS105" s="36" t="s">
        <v>50</v>
      </c>
      <c r="AT105" s="36" t="s">
        <v>50</v>
      </c>
      <c r="AU105" s="36" t="s">
        <v>50</v>
      </c>
      <c r="AV105" s="36" t="s">
        <v>50</v>
      </c>
      <c r="AW105" s="36" t="s">
        <v>50</v>
      </c>
      <c r="AX105" s="38">
        <v>74.467574064858695</v>
      </c>
      <c r="AY105" s="38">
        <v>79.567499999999995</v>
      </c>
      <c r="AZ105" s="38">
        <v>84.874450409661193</v>
      </c>
      <c r="BA105" s="38">
        <v>92.7</v>
      </c>
    </row>
    <row r="106" spans="1:53" hidden="1" x14ac:dyDescent="0.35">
      <c r="A106" s="36" t="s">
        <v>72</v>
      </c>
      <c r="B106" s="37">
        <v>45203</v>
      </c>
      <c r="C106" s="36">
        <v>0</v>
      </c>
      <c r="D106" s="36">
        <v>0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-1</v>
      </c>
      <c r="K106" s="36">
        <v>0</v>
      </c>
      <c r="L106" s="36">
        <v>0</v>
      </c>
      <c r="M106" s="36">
        <v>0</v>
      </c>
      <c r="N106" s="36">
        <v>1</v>
      </c>
      <c r="O106" s="47">
        <v>2856850</v>
      </c>
      <c r="P106" s="38">
        <v>77.73</v>
      </c>
      <c r="Q106" s="38">
        <v>78.98</v>
      </c>
      <c r="R106" s="38">
        <v>77.260000000000005</v>
      </c>
      <c r="S106" s="38">
        <v>77.930000000000007</v>
      </c>
      <c r="T106" s="38">
        <v>2.4835203648951198</v>
      </c>
      <c r="U106" s="38">
        <v>78.407788000570804</v>
      </c>
      <c r="V106" s="38">
        <v>78.925463700550495</v>
      </c>
      <c r="W106" s="38">
        <v>81.579661094685406</v>
      </c>
      <c r="X106" s="38">
        <v>76.429438905314598</v>
      </c>
      <c r="Y106" s="48">
        <v>-42.512718425129002</v>
      </c>
      <c r="Z106" s="48">
        <v>45.6930578743032</v>
      </c>
      <c r="AA106" s="49">
        <v>-2.1941154854332501E-2</v>
      </c>
      <c r="AB106" s="36">
        <v>0</v>
      </c>
      <c r="AC106" s="36">
        <v>0</v>
      </c>
      <c r="AD106" s="50">
        <v>8.8025889967638399E-3</v>
      </c>
      <c r="AE106" s="50">
        <v>-1.93783817792877E-2</v>
      </c>
      <c r="AF106" s="50">
        <v>-2.8150991682661399E-3</v>
      </c>
      <c r="AG106" s="36">
        <v>0</v>
      </c>
      <c r="AH106" s="36">
        <v>0</v>
      </c>
      <c r="AI106" s="38">
        <v>80.413520364895106</v>
      </c>
      <c r="AJ106" s="38">
        <v>82.897040729790206</v>
      </c>
      <c r="AK106" s="38">
        <v>85.380561094685405</v>
      </c>
      <c r="AL106" s="38">
        <v>80.267899999999997</v>
      </c>
      <c r="AM106" s="38">
        <v>85.722999999999999</v>
      </c>
      <c r="AN106" s="38">
        <v>93.516000000000005</v>
      </c>
      <c r="AO106" s="38">
        <v>72.962959270209794</v>
      </c>
      <c r="AP106" s="38">
        <v>72.167033060225904</v>
      </c>
      <c r="AQ106" s="50">
        <v>-6.3737209416017501E-2</v>
      </c>
      <c r="AR106" s="50">
        <v>9.56058141240263E-2</v>
      </c>
      <c r="AS106" s="36" t="s">
        <v>50</v>
      </c>
      <c r="AT106" s="36" t="s">
        <v>50</v>
      </c>
      <c r="AU106" s="36" t="s">
        <v>50</v>
      </c>
      <c r="AV106" s="36" t="s">
        <v>50</v>
      </c>
      <c r="AW106" s="36" t="s">
        <v>50</v>
      </c>
      <c r="AX106" s="38">
        <v>72.167033060225904</v>
      </c>
      <c r="AY106" s="38">
        <v>80.267899999999997</v>
      </c>
      <c r="AZ106" s="38">
        <v>85.380561094685405</v>
      </c>
      <c r="BA106" s="38">
        <v>93.516000000000005</v>
      </c>
    </row>
    <row r="107" spans="1:53" hidden="1" x14ac:dyDescent="0.35">
      <c r="A107" s="36" t="s">
        <v>72</v>
      </c>
      <c r="B107" s="37">
        <v>45204</v>
      </c>
      <c r="C107" s="36">
        <v>0</v>
      </c>
      <c r="D107" s="36">
        <v>-1</v>
      </c>
      <c r="E107" s="36">
        <v>0</v>
      </c>
      <c r="F107" s="36">
        <v>0</v>
      </c>
      <c r="G107" s="36">
        <v>0</v>
      </c>
      <c r="H107" s="36">
        <v>0</v>
      </c>
      <c r="I107" s="36">
        <v>-1</v>
      </c>
      <c r="J107" s="36">
        <v>-1</v>
      </c>
      <c r="K107" s="36">
        <v>0</v>
      </c>
      <c r="L107" s="36">
        <v>1</v>
      </c>
      <c r="M107" s="36">
        <v>0</v>
      </c>
      <c r="N107" s="36">
        <v>1</v>
      </c>
      <c r="O107" s="47">
        <v>5251783</v>
      </c>
      <c r="P107" s="38">
        <v>77.180000000000007</v>
      </c>
      <c r="Q107" s="38">
        <v>77.42</v>
      </c>
      <c r="R107" s="38">
        <v>72.671700000000001</v>
      </c>
      <c r="S107" s="38">
        <v>73.81</v>
      </c>
      <c r="T107" s="38">
        <v>2.6817189102597601</v>
      </c>
      <c r="U107" s="38">
        <v>76.814553818648804</v>
      </c>
      <c r="V107" s="38">
        <v>77.974706614202304</v>
      </c>
      <c r="W107" s="38">
        <v>80.716856730779298</v>
      </c>
      <c r="X107" s="38">
        <v>75.834843269220698</v>
      </c>
      <c r="Y107" s="48">
        <v>-143.80234505862799</v>
      </c>
      <c r="Z107" s="48">
        <v>35.869033109999599</v>
      </c>
      <c r="AA107" s="49">
        <v>-0.317987380932303</v>
      </c>
      <c r="AB107" s="36">
        <v>1</v>
      </c>
      <c r="AC107" s="36">
        <v>0</v>
      </c>
      <c r="AD107" s="50">
        <v>-5.2867958424226903E-2</v>
      </c>
      <c r="AE107" s="50">
        <v>-7.0871097683786494E-2</v>
      </c>
      <c r="AF107" s="50">
        <v>-5.1285347043701697E-2</v>
      </c>
      <c r="AG107" s="36">
        <v>0</v>
      </c>
      <c r="AH107" s="36">
        <v>0</v>
      </c>
      <c r="AI107" s="38">
        <v>76.491718910259806</v>
      </c>
      <c r="AJ107" s="38">
        <v>79.173437820519496</v>
      </c>
      <c r="AK107" s="38">
        <v>81.855156730779299</v>
      </c>
      <c r="AL107" s="38">
        <v>76.024299999999997</v>
      </c>
      <c r="AM107" s="38">
        <v>81.191000000000003</v>
      </c>
      <c r="AN107" s="38">
        <v>88.572000000000003</v>
      </c>
      <c r="AO107" s="38">
        <v>68.446562179480495</v>
      </c>
      <c r="AP107" s="38">
        <v>72.962959270209794</v>
      </c>
      <c r="AQ107" s="50">
        <v>-7.2665462952439003E-2</v>
      </c>
      <c r="AR107" s="50">
        <v>0.108998194428658</v>
      </c>
      <c r="AS107" s="36" t="s">
        <v>50</v>
      </c>
      <c r="AT107" s="36" t="s">
        <v>56</v>
      </c>
      <c r="AU107" s="36" t="s">
        <v>56</v>
      </c>
      <c r="AV107" s="36" t="s">
        <v>56</v>
      </c>
      <c r="AW107" s="36" t="s">
        <v>56</v>
      </c>
      <c r="AX107" s="38">
        <v>72.962959270209794</v>
      </c>
      <c r="AY107" s="38">
        <v>76.024299999999997</v>
      </c>
      <c r="AZ107" s="38">
        <v>81.855156730779299</v>
      </c>
      <c r="BA107" s="38">
        <v>88.572000000000003</v>
      </c>
    </row>
    <row r="108" spans="1:53" hidden="1" x14ac:dyDescent="0.35">
      <c r="A108" s="36" t="s">
        <v>72</v>
      </c>
      <c r="B108" s="37">
        <v>45205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-1</v>
      </c>
      <c r="J108" s="36">
        <v>-1</v>
      </c>
      <c r="K108" s="36">
        <v>0</v>
      </c>
      <c r="L108" s="36">
        <v>0</v>
      </c>
      <c r="M108" s="36">
        <v>0</v>
      </c>
      <c r="N108" s="36">
        <v>1</v>
      </c>
      <c r="O108" s="47">
        <v>4727694</v>
      </c>
      <c r="P108" s="38">
        <v>73</v>
      </c>
      <c r="Q108" s="38">
        <v>74.75</v>
      </c>
      <c r="R108" s="38">
        <v>71.91</v>
      </c>
      <c r="S108" s="38">
        <v>74.510000000000005</v>
      </c>
      <c r="T108" s="38">
        <v>2.6930247023840601</v>
      </c>
      <c r="U108" s="38">
        <v>75.645544033439904</v>
      </c>
      <c r="V108" s="38">
        <v>77.450428947620495</v>
      </c>
      <c r="W108" s="38">
        <v>79.989074107152206</v>
      </c>
      <c r="X108" s="38">
        <v>72.835925892847797</v>
      </c>
      <c r="Y108" s="48">
        <v>-110.739077174358</v>
      </c>
      <c r="Z108" s="48">
        <v>38.296398990416598</v>
      </c>
      <c r="AA108" s="49">
        <v>-0.42130595491289202</v>
      </c>
      <c r="AB108" s="36">
        <v>1</v>
      </c>
      <c r="AC108" s="36">
        <v>0</v>
      </c>
      <c r="AD108" s="50">
        <v>9.4838097818724099E-3</v>
      </c>
      <c r="AE108" s="50">
        <v>-3.5469255663430399E-2</v>
      </c>
      <c r="AF108" s="50">
        <v>-6.24134893670567E-2</v>
      </c>
      <c r="AG108" s="36">
        <v>0</v>
      </c>
      <c r="AH108" s="36">
        <v>0</v>
      </c>
      <c r="AI108" s="38">
        <v>77.203024702384099</v>
      </c>
      <c r="AJ108" s="38">
        <v>79.896049404768107</v>
      </c>
      <c r="AK108" s="38">
        <v>82.5890741071522</v>
      </c>
      <c r="AL108" s="38">
        <v>76.7453</v>
      </c>
      <c r="AM108" s="38">
        <v>81.960999999999999</v>
      </c>
      <c r="AN108" s="38">
        <v>89.412000000000006</v>
      </c>
      <c r="AO108" s="38">
        <v>69.123950595231904</v>
      </c>
      <c r="AP108" s="38">
        <v>68.446562179480495</v>
      </c>
      <c r="AQ108" s="50">
        <v>-7.2286262310671506E-2</v>
      </c>
      <c r="AR108" s="50">
        <v>0.108429393466007</v>
      </c>
      <c r="AS108" s="36" t="s">
        <v>50</v>
      </c>
      <c r="AT108" s="36" t="s">
        <v>56</v>
      </c>
      <c r="AU108" s="36" t="s">
        <v>56</v>
      </c>
      <c r="AV108" s="36" t="s">
        <v>56</v>
      </c>
      <c r="AW108" s="36" t="s">
        <v>56</v>
      </c>
      <c r="AX108" s="38">
        <v>68.446562179480495</v>
      </c>
      <c r="AY108" s="38">
        <v>76.7453</v>
      </c>
      <c r="AZ108" s="38">
        <v>82.5890741071522</v>
      </c>
      <c r="BA108" s="38">
        <v>89.412000000000006</v>
      </c>
    </row>
    <row r="109" spans="1:53" hidden="1" x14ac:dyDescent="0.35">
      <c r="A109" s="36" t="s">
        <v>72</v>
      </c>
      <c r="B109" s="37">
        <v>45208</v>
      </c>
      <c r="C109" s="36">
        <v>0</v>
      </c>
      <c r="D109" s="36">
        <v>0</v>
      </c>
      <c r="E109" s="36">
        <v>0</v>
      </c>
      <c r="F109" s="36">
        <v>0</v>
      </c>
      <c r="G109" s="36">
        <v>1</v>
      </c>
      <c r="H109" s="36">
        <v>0</v>
      </c>
      <c r="I109" s="36">
        <v>0</v>
      </c>
      <c r="J109" s="36">
        <v>-1</v>
      </c>
      <c r="K109" s="36">
        <v>0</v>
      </c>
      <c r="L109" s="36">
        <v>0</v>
      </c>
      <c r="M109" s="36">
        <v>0</v>
      </c>
      <c r="N109" s="36">
        <v>1</v>
      </c>
      <c r="O109" s="47">
        <v>4041737</v>
      </c>
      <c r="P109" s="38">
        <v>73.64</v>
      </c>
      <c r="Q109" s="38">
        <v>76.899900000000002</v>
      </c>
      <c r="R109" s="38">
        <v>72.700100000000006</v>
      </c>
      <c r="S109" s="38">
        <v>76.08</v>
      </c>
      <c r="T109" s="38">
        <v>2.80065150935663</v>
      </c>
      <c r="U109" s="38">
        <v>75.1108996637236</v>
      </c>
      <c r="V109" s="38">
        <v>77.284613433168602</v>
      </c>
      <c r="W109" s="38">
        <v>80.311954528069904</v>
      </c>
      <c r="X109" s="38">
        <v>72.513045471930099</v>
      </c>
      <c r="Y109" s="48">
        <v>-61.895971332393799</v>
      </c>
      <c r="Z109" s="48">
        <v>43.464979713399302</v>
      </c>
      <c r="AA109" s="49">
        <v>-0.32378745125305403</v>
      </c>
      <c r="AB109" s="36">
        <v>1</v>
      </c>
      <c r="AC109" s="36">
        <v>0</v>
      </c>
      <c r="AD109" s="50">
        <v>2.1070997181586299E-2</v>
      </c>
      <c r="AE109" s="50">
        <v>-2.3739253175927202E-2</v>
      </c>
      <c r="AF109" s="50">
        <v>-4.22960725075529E-2</v>
      </c>
      <c r="AG109" s="36">
        <v>0</v>
      </c>
      <c r="AH109" s="36">
        <v>0</v>
      </c>
      <c r="AI109" s="38">
        <v>78.880651509356596</v>
      </c>
      <c r="AJ109" s="38">
        <v>81.681303018713294</v>
      </c>
      <c r="AK109" s="38">
        <v>84.481954528069906</v>
      </c>
      <c r="AL109" s="38">
        <v>78.362399999999994</v>
      </c>
      <c r="AM109" s="38">
        <v>83.688000000000002</v>
      </c>
      <c r="AN109" s="38">
        <v>91.296000000000006</v>
      </c>
      <c r="AO109" s="38">
        <v>70.478696981286703</v>
      </c>
      <c r="AP109" s="38">
        <v>69.123950595231904</v>
      </c>
      <c r="AQ109" s="50">
        <v>-7.3623856712845104E-2</v>
      </c>
      <c r="AR109" s="50">
        <v>0.110435785069268</v>
      </c>
      <c r="AS109" s="36" t="s">
        <v>50</v>
      </c>
      <c r="AT109" s="36" t="s">
        <v>50</v>
      </c>
      <c r="AU109" s="36" t="s">
        <v>50</v>
      </c>
      <c r="AV109" s="36" t="s">
        <v>50</v>
      </c>
      <c r="AW109" s="36" t="s">
        <v>50</v>
      </c>
      <c r="AX109" s="38">
        <v>69.123950595231904</v>
      </c>
      <c r="AY109" s="38">
        <v>78.362399999999994</v>
      </c>
      <c r="AZ109" s="38">
        <v>84.481954528069906</v>
      </c>
      <c r="BA109" s="38">
        <v>91.296000000000006</v>
      </c>
    </row>
    <row r="110" spans="1:53" hidden="1" x14ac:dyDescent="0.35">
      <c r="A110" s="36" t="s">
        <v>72</v>
      </c>
      <c r="B110" s="37">
        <v>45209</v>
      </c>
      <c r="C110" s="36">
        <v>0</v>
      </c>
      <c r="D110" s="36">
        <v>0</v>
      </c>
      <c r="E110" s="36">
        <v>0</v>
      </c>
      <c r="F110" s="36">
        <v>0</v>
      </c>
      <c r="G110" s="36">
        <v>1</v>
      </c>
      <c r="H110" s="36">
        <v>0</v>
      </c>
      <c r="I110" s="36">
        <v>1</v>
      </c>
      <c r="J110" s="36">
        <v>1</v>
      </c>
      <c r="K110" s="36">
        <v>1</v>
      </c>
      <c r="L110" s="36">
        <v>0</v>
      </c>
      <c r="M110" s="36">
        <v>0</v>
      </c>
      <c r="N110" s="36">
        <v>1</v>
      </c>
      <c r="O110" s="47">
        <v>5025757</v>
      </c>
      <c r="P110" s="38">
        <v>76.33</v>
      </c>
      <c r="Q110" s="38">
        <v>81.614999999999995</v>
      </c>
      <c r="R110" s="38">
        <v>76.09</v>
      </c>
      <c r="S110" s="38">
        <v>81.430000000000007</v>
      </c>
      <c r="T110" s="38">
        <v>2.9959621158311598</v>
      </c>
      <c r="U110" s="38">
        <v>76.820736088501107</v>
      </c>
      <c r="V110" s="38">
        <v>77.855074536378794</v>
      </c>
      <c r="W110" s="38">
        <v>80.897886347493497</v>
      </c>
      <c r="X110" s="38">
        <v>72.627113652506495</v>
      </c>
      <c r="Y110" s="48">
        <v>98.478374934411207</v>
      </c>
      <c r="Z110" s="48">
        <v>56.757571839691799</v>
      </c>
      <c r="AA110" s="49">
        <v>0.20796146785159</v>
      </c>
      <c r="AB110" s="36">
        <v>0</v>
      </c>
      <c r="AC110" s="36">
        <v>0</v>
      </c>
      <c r="AD110" s="50">
        <v>7.0320715036803497E-2</v>
      </c>
      <c r="AE110" s="50">
        <v>0.10323804362552499</v>
      </c>
      <c r="AF110" s="50">
        <v>5.4110032362459599E-2</v>
      </c>
      <c r="AG110" s="36">
        <v>0</v>
      </c>
      <c r="AH110" s="36">
        <v>0</v>
      </c>
      <c r="AI110" s="38">
        <v>84.425962115831197</v>
      </c>
      <c r="AJ110" s="38">
        <v>87.421924231662302</v>
      </c>
      <c r="AK110" s="38">
        <v>90.417886347493507</v>
      </c>
      <c r="AL110" s="38">
        <v>83.872900000000001</v>
      </c>
      <c r="AM110" s="38">
        <v>89.572999999999993</v>
      </c>
      <c r="AN110" s="38">
        <v>97.715999999999994</v>
      </c>
      <c r="AO110" s="38">
        <v>75.438075768337697</v>
      </c>
      <c r="AP110" s="38">
        <v>70.478696981286703</v>
      </c>
      <c r="AQ110" s="50">
        <v>-7.3583743481054995E-2</v>
      </c>
      <c r="AR110" s="50">
        <v>0.110375615221583</v>
      </c>
      <c r="AS110" s="36" t="s">
        <v>50</v>
      </c>
      <c r="AT110" s="36" t="s">
        <v>50</v>
      </c>
      <c r="AU110" s="36" t="s">
        <v>50</v>
      </c>
      <c r="AV110" s="36" t="s">
        <v>50</v>
      </c>
      <c r="AW110" s="36" t="s">
        <v>50</v>
      </c>
      <c r="AX110" s="38">
        <v>70.478696981286703</v>
      </c>
      <c r="AY110" s="38">
        <v>83.872900000000001</v>
      </c>
      <c r="AZ110" s="38">
        <v>90.417886347493507</v>
      </c>
      <c r="BA110" s="38">
        <v>97.715999999999994</v>
      </c>
    </row>
    <row r="111" spans="1:53" hidden="1" x14ac:dyDescent="0.35">
      <c r="A111" s="36" t="s">
        <v>72</v>
      </c>
      <c r="B111" s="37">
        <v>45210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1</v>
      </c>
      <c r="I111" s="36">
        <v>1</v>
      </c>
      <c r="J111" s="36">
        <v>1</v>
      </c>
      <c r="K111" s="36">
        <v>0</v>
      </c>
      <c r="L111" s="36">
        <v>0</v>
      </c>
      <c r="M111" s="36">
        <v>0</v>
      </c>
      <c r="N111" s="36">
        <v>1</v>
      </c>
      <c r="O111" s="47">
        <v>3329700</v>
      </c>
      <c r="P111" s="38">
        <v>81.8</v>
      </c>
      <c r="Q111" s="38">
        <v>83.84</v>
      </c>
      <c r="R111" s="38">
        <v>80.510000000000005</v>
      </c>
      <c r="S111" s="38">
        <v>80.8</v>
      </c>
      <c r="T111" s="38">
        <v>3.0198219647003599</v>
      </c>
      <c r="U111" s="38">
        <v>78.127874981500895</v>
      </c>
      <c r="V111" s="38">
        <v>78.126778589690701</v>
      </c>
      <c r="W111" s="38">
        <v>80.969465894101106</v>
      </c>
      <c r="X111" s="38">
        <v>74.780534105898894</v>
      </c>
      <c r="Y111" s="48">
        <v>84.448574969019205</v>
      </c>
      <c r="Z111" s="48">
        <v>55.114232171235301</v>
      </c>
      <c r="AA111" s="49">
        <v>0.48924580130971101</v>
      </c>
      <c r="AB111" s="36">
        <v>0</v>
      </c>
      <c r="AC111" s="36">
        <v>0</v>
      </c>
      <c r="AD111" s="50">
        <v>-7.73670637357251E-3</v>
      </c>
      <c r="AE111" s="50">
        <v>8.4418198899476493E-2</v>
      </c>
      <c r="AF111" s="50">
        <v>3.6827922494546299E-2</v>
      </c>
      <c r="AG111" s="36">
        <v>0</v>
      </c>
      <c r="AH111" s="36">
        <v>0</v>
      </c>
      <c r="AI111" s="38">
        <v>83.819821964700395</v>
      </c>
      <c r="AJ111" s="38">
        <v>86.839643929400694</v>
      </c>
      <c r="AK111" s="38">
        <v>89.859465894101106</v>
      </c>
      <c r="AL111" s="38">
        <v>83.224000000000004</v>
      </c>
      <c r="AM111" s="38">
        <v>88.88</v>
      </c>
      <c r="AN111" s="38">
        <v>96.96</v>
      </c>
      <c r="AO111" s="38">
        <v>74.7603560705993</v>
      </c>
      <c r="AP111" s="38">
        <v>75.438075768337697</v>
      </c>
      <c r="AQ111" s="50">
        <v>-7.4748068433177106E-2</v>
      </c>
      <c r="AR111" s="50">
        <v>0.11212210264976601</v>
      </c>
      <c r="AS111" s="36" t="s">
        <v>50</v>
      </c>
      <c r="AT111" s="36" t="s">
        <v>50</v>
      </c>
      <c r="AU111" s="36" t="s">
        <v>50</v>
      </c>
      <c r="AV111" s="36" t="s">
        <v>50</v>
      </c>
      <c r="AW111" s="36" t="s">
        <v>50</v>
      </c>
      <c r="AX111" s="38">
        <v>75.438075768337697</v>
      </c>
      <c r="AY111" s="38">
        <v>83.224000000000004</v>
      </c>
      <c r="AZ111" s="38">
        <v>89.859465894101106</v>
      </c>
      <c r="BA111" s="38">
        <v>96.96</v>
      </c>
    </row>
    <row r="112" spans="1:53" hidden="1" x14ac:dyDescent="0.35">
      <c r="A112" s="36" t="s">
        <v>72</v>
      </c>
      <c r="B112" s="37">
        <v>45211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1</v>
      </c>
      <c r="I112" s="36">
        <v>1</v>
      </c>
      <c r="J112" s="36">
        <v>1</v>
      </c>
      <c r="K112" s="36">
        <v>0</v>
      </c>
      <c r="L112" s="36">
        <v>0</v>
      </c>
      <c r="M112" s="36">
        <v>0</v>
      </c>
      <c r="N112" s="36">
        <v>1</v>
      </c>
      <c r="O112" s="47">
        <v>2739986</v>
      </c>
      <c r="P112" s="38">
        <v>80.900000000000006</v>
      </c>
      <c r="Q112" s="38">
        <v>82.3</v>
      </c>
      <c r="R112" s="38">
        <v>79.680000000000007</v>
      </c>
      <c r="S112" s="38">
        <v>80.099999999999994</v>
      </c>
      <c r="T112" s="38">
        <v>2.9912632529360499</v>
      </c>
      <c r="U112" s="38">
        <v>79.255534075773497</v>
      </c>
      <c r="V112" s="38">
        <v>78.277911012144898</v>
      </c>
      <c r="W112" s="38">
        <v>80.883789758808106</v>
      </c>
      <c r="X112" s="38">
        <v>74.866210241191894</v>
      </c>
      <c r="Y112" s="48">
        <v>72.045152722441699</v>
      </c>
      <c r="Z112" s="48">
        <v>53.268715676559701</v>
      </c>
      <c r="AA112" s="49">
        <v>0.59303652806808405</v>
      </c>
      <c r="AB112" s="36">
        <v>0</v>
      </c>
      <c r="AC112" s="36">
        <v>1</v>
      </c>
      <c r="AD112" s="50">
        <v>-8.6633663366337006E-3</v>
      </c>
      <c r="AE112" s="50">
        <v>5.28391167192429E-2</v>
      </c>
      <c r="AF112" s="50">
        <v>8.5218805039967399E-2</v>
      </c>
      <c r="AG112" s="36">
        <v>0</v>
      </c>
      <c r="AH112" s="36">
        <v>0</v>
      </c>
      <c r="AI112" s="38">
        <v>83.091263252936002</v>
      </c>
      <c r="AJ112" s="38">
        <v>86.082526505872096</v>
      </c>
      <c r="AK112" s="38">
        <v>89.073789758808104</v>
      </c>
      <c r="AL112" s="38">
        <v>82.503</v>
      </c>
      <c r="AM112" s="38">
        <v>88.11</v>
      </c>
      <c r="AN112" s="38">
        <v>96.12</v>
      </c>
      <c r="AO112" s="38">
        <v>74.117473494127907</v>
      </c>
      <c r="AP112" s="38">
        <v>74.7603560705993</v>
      </c>
      <c r="AQ112" s="50">
        <v>-7.4688221047092204E-2</v>
      </c>
      <c r="AR112" s="50">
        <v>0.11203233157063799</v>
      </c>
      <c r="AS112" s="36" t="s">
        <v>50</v>
      </c>
      <c r="AT112" s="36" t="s">
        <v>50</v>
      </c>
      <c r="AU112" s="36" t="s">
        <v>50</v>
      </c>
      <c r="AV112" s="36" t="s">
        <v>50</v>
      </c>
      <c r="AW112" s="36" t="s">
        <v>50</v>
      </c>
      <c r="AX112" s="38">
        <v>74.7603560705993</v>
      </c>
      <c r="AY112" s="38">
        <v>82.503</v>
      </c>
      <c r="AZ112" s="38">
        <v>89.073789758808104</v>
      </c>
      <c r="BA112" s="38">
        <v>96.12</v>
      </c>
    </row>
    <row r="113" spans="1:53" hidden="1" x14ac:dyDescent="0.35">
      <c r="A113" s="36" t="s">
        <v>72</v>
      </c>
      <c r="B113" s="37">
        <v>45212</v>
      </c>
      <c r="C113" s="36">
        <v>0</v>
      </c>
      <c r="D113" s="36">
        <v>0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-1</v>
      </c>
      <c r="K113" s="36">
        <v>0</v>
      </c>
      <c r="L113" s="36">
        <v>0</v>
      </c>
      <c r="M113" s="36">
        <v>0</v>
      </c>
      <c r="N113" s="36">
        <v>1</v>
      </c>
      <c r="O113" s="47">
        <v>4099253</v>
      </c>
      <c r="P113" s="38">
        <v>80.44</v>
      </c>
      <c r="Q113" s="38">
        <v>80.707700000000003</v>
      </c>
      <c r="R113" s="38">
        <v>74.89</v>
      </c>
      <c r="S113" s="38">
        <v>75.37</v>
      </c>
      <c r="T113" s="38">
        <v>3.1931515920120401</v>
      </c>
      <c r="U113" s="38">
        <v>78.7690733347237</v>
      </c>
      <c r="V113" s="38">
        <v>77.956836027779602</v>
      </c>
      <c r="W113" s="38">
        <v>81.489454776036098</v>
      </c>
      <c r="X113" s="38">
        <v>74.260545223963902</v>
      </c>
      <c r="Y113" s="48">
        <v>-76.036252165802395</v>
      </c>
      <c r="Z113" s="48">
        <v>42.831875261600999</v>
      </c>
      <c r="AA113" s="49">
        <v>0.25100151066722198</v>
      </c>
      <c r="AB113" s="36">
        <v>0</v>
      </c>
      <c r="AC113" s="36">
        <v>0</v>
      </c>
      <c r="AD113" s="50">
        <v>-5.9051186017477997E-2</v>
      </c>
      <c r="AE113" s="50">
        <v>-7.4419747021982105E-2</v>
      </c>
      <c r="AF113" s="50">
        <v>1.15420748892766E-2</v>
      </c>
      <c r="AG113" s="36">
        <v>0</v>
      </c>
      <c r="AH113" s="36">
        <v>0</v>
      </c>
      <c r="AI113" s="38">
        <v>78.563151592012005</v>
      </c>
      <c r="AJ113" s="38">
        <v>81.756303184024105</v>
      </c>
      <c r="AK113" s="38">
        <v>84.949454776036106</v>
      </c>
      <c r="AL113" s="38">
        <v>77.631100000000004</v>
      </c>
      <c r="AM113" s="38">
        <v>82.906999999999996</v>
      </c>
      <c r="AN113" s="38">
        <v>90.444000000000003</v>
      </c>
      <c r="AO113" s="38">
        <v>68.983696815975904</v>
      </c>
      <c r="AP113" s="38">
        <v>74.117473494127907</v>
      </c>
      <c r="AQ113" s="50">
        <v>-8.4732694494149996E-2</v>
      </c>
      <c r="AR113" s="50">
        <v>0.12709904174122499</v>
      </c>
      <c r="AS113" s="36" t="s">
        <v>50</v>
      </c>
      <c r="AT113" s="36" t="s">
        <v>50</v>
      </c>
      <c r="AU113" s="36" t="s">
        <v>50</v>
      </c>
      <c r="AV113" s="36" t="s">
        <v>50</v>
      </c>
      <c r="AW113" s="36" t="s">
        <v>50</v>
      </c>
      <c r="AX113" s="38">
        <v>74.117473494127907</v>
      </c>
      <c r="AY113" s="38">
        <v>77.631100000000004</v>
      </c>
      <c r="AZ113" s="38">
        <v>84.949454776036106</v>
      </c>
      <c r="BA113" s="38">
        <v>90.444000000000003</v>
      </c>
    </row>
    <row r="114" spans="1:53" hidden="1" x14ac:dyDescent="0.35">
      <c r="A114" s="36" t="s">
        <v>72</v>
      </c>
      <c r="B114" s="37">
        <v>45215</v>
      </c>
      <c r="C114" s="36">
        <v>0</v>
      </c>
      <c r="D114" s="36">
        <v>0</v>
      </c>
      <c r="E114" s="36">
        <v>0</v>
      </c>
      <c r="F114" s="36">
        <v>0</v>
      </c>
      <c r="G114" s="36">
        <v>0</v>
      </c>
      <c r="H114" s="36">
        <v>0</v>
      </c>
      <c r="I114" s="36">
        <v>-1</v>
      </c>
      <c r="J114" s="36">
        <v>-1</v>
      </c>
      <c r="K114" s="36">
        <v>0</v>
      </c>
      <c r="L114" s="36">
        <v>0</v>
      </c>
      <c r="M114" s="36">
        <v>0</v>
      </c>
      <c r="N114" s="36">
        <v>1</v>
      </c>
      <c r="O114" s="47">
        <v>3298158</v>
      </c>
      <c r="P114" s="38">
        <v>75.040000000000006</v>
      </c>
      <c r="Q114" s="38">
        <v>76.704999999999998</v>
      </c>
      <c r="R114" s="38">
        <v>73.739999999999995</v>
      </c>
      <c r="S114" s="38">
        <v>76.42</v>
      </c>
      <c r="T114" s="38">
        <v>3.1768550497254702</v>
      </c>
      <c r="U114" s="38">
        <v>78.546514546592107</v>
      </c>
      <c r="V114" s="38">
        <v>77.822645874134906</v>
      </c>
      <c r="W114" s="38">
        <v>81.440565149176393</v>
      </c>
      <c r="X114" s="38">
        <v>74.309434850823607</v>
      </c>
      <c r="Y114" s="48">
        <v>-35.351939617344101</v>
      </c>
      <c r="Z114" s="48">
        <v>45.389775602262702</v>
      </c>
      <c r="AA114" s="49">
        <v>0.117342036552956</v>
      </c>
      <c r="AB114" s="36">
        <v>0</v>
      </c>
      <c r="AC114" s="36">
        <v>0</v>
      </c>
      <c r="AD114" s="50">
        <v>1.39312723895449E-2</v>
      </c>
      <c r="AE114" s="50">
        <v>-5.4207920792079201E-2</v>
      </c>
      <c r="AF114" s="50">
        <v>4.4689800210305402E-3</v>
      </c>
      <c r="AG114" s="36">
        <v>0</v>
      </c>
      <c r="AH114" s="36">
        <v>0</v>
      </c>
      <c r="AI114" s="38">
        <v>79.596855049725505</v>
      </c>
      <c r="AJ114" s="38">
        <v>82.773710099450895</v>
      </c>
      <c r="AK114" s="38">
        <v>85.950565149176398</v>
      </c>
      <c r="AL114" s="38">
        <v>78.712599999999995</v>
      </c>
      <c r="AM114" s="38">
        <v>84.061999999999998</v>
      </c>
      <c r="AN114" s="38">
        <v>91.703999999999994</v>
      </c>
      <c r="AO114" s="38">
        <v>70.066289900549094</v>
      </c>
      <c r="AP114" s="38">
        <v>68.983696815975904</v>
      </c>
      <c r="AQ114" s="50">
        <v>-8.3141979841022506E-2</v>
      </c>
      <c r="AR114" s="50">
        <v>0.124712969761534</v>
      </c>
      <c r="AS114" s="36" t="s">
        <v>50</v>
      </c>
      <c r="AT114" s="36" t="s">
        <v>50</v>
      </c>
      <c r="AU114" s="36" t="s">
        <v>50</v>
      </c>
      <c r="AV114" s="36" t="s">
        <v>50</v>
      </c>
      <c r="AW114" s="36" t="s">
        <v>50</v>
      </c>
      <c r="AX114" s="38">
        <v>68.983696815975904</v>
      </c>
      <c r="AY114" s="38">
        <v>78.712599999999995</v>
      </c>
      <c r="AZ114" s="38">
        <v>85.950565149176398</v>
      </c>
      <c r="BA114" s="38">
        <v>91.703999999999994</v>
      </c>
    </row>
    <row r="115" spans="1:53" hidden="1" x14ac:dyDescent="0.35">
      <c r="A115" s="36" t="s">
        <v>72</v>
      </c>
      <c r="B115" s="37">
        <v>45216</v>
      </c>
      <c r="C115" s="36">
        <v>0</v>
      </c>
      <c r="D115" s="36">
        <v>0</v>
      </c>
      <c r="E115" s="36">
        <v>0</v>
      </c>
      <c r="F115" s="36">
        <v>0</v>
      </c>
      <c r="G115" s="36">
        <v>0</v>
      </c>
      <c r="H115" s="36">
        <v>-1</v>
      </c>
      <c r="I115" s="36">
        <v>-1</v>
      </c>
      <c r="J115" s="36">
        <v>-1</v>
      </c>
      <c r="K115" s="36">
        <v>0</v>
      </c>
      <c r="L115" s="36">
        <v>0</v>
      </c>
      <c r="M115" s="36">
        <v>0</v>
      </c>
      <c r="N115" s="36">
        <v>1</v>
      </c>
      <c r="O115" s="47">
        <v>2722437</v>
      </c>
      <c r="P115" s="38">
        <v>75.489999999999995</v>
      </c>
      <c r="Q115" s="38">
        <v>76.650000000000006</v>
      </c>
      <c r="R115" s="38">
        <v>74.58</v>
      </c>
      <c r="S115" s="38">
        <v>75.88</v>
      </c>
      <c r="T115" s="38">
        <v>3.09779397474508</v>
      </c>
      <c r="U115" s="38">
        <v>77.538966447211706</v>
      </c>
      <c r="V115" s="38">
        <v>77.683809822397194</v>
      </c>
      <c r="W115" s="38">
        <v>81.203381924235202</v>
      </c>
      <c r="X115" s="38">
        <v>74.546618075764798</v>
      </c>
      <c r="Y115" s="48">
        <v>-49.207918147091</v>
      </c>
      <c r="Z115" s="48">
        <v>44.292171330511003</v>
      </c>
      <c r="AA115" s="49">
        <v>-8.7370689886358006E-3</v>
      </c>
      <c r="AB115" s="36">
        <v>1</v>
      </c>
      <c r="AC115" s="36">
        <v>0</v>
      </c>
      <c r="AD115" s="50">
        <v>-7.0662130332374501E-3</v>
      </c>
      <c r="AE115" s="50">
        <v>-5.2684144818976299E-2</v>
      </c>
      <c r="AF115" s="50">
        <v>-6.8156699005280694E-2</v>
      </c>
      <c r="AG115" s="36">
        <v>0</v>
      </c>
      <c r="AH115" s="36">
        <v>0</v>
      </c>
      <c r="AI115" s="38">
        <v>78.977793974745097</v>
      </c>
      <c r="AJ115" s="38">
        <v>82.075587949490199</v>
      </c>
      <c r="AK115" s="38">
        <v>85.173381924235201</v>
      </c>
      <c r="AL115" s="38">
        <v>78.156400000000005</v>
      </c>
      <c r="AM115" s="38">
        <v>83.468000000000004</v>
      </c>
      <c r="AN115" s="38">
        <v>91.055999999999997</v>
      </c>
      <c r="AO115" s="38">
        <v>69.684412050509806</v>
      </c>
      <c r="AP115" s="38">
        <v>70.066289900549094</v>
      </c>
      <c r="AQ115" s="50">
        <v>-8.1649814832500806E-2</v>
      </c>
      <c r="AR115" s="50">
        <v>0.122474722248751</v>
      </c>
      <c r="AS115" s="36" t="s">
        <v>50</v>
      </c>
      <c r="AT115" s="36" t="s">
        <v>50</v>
      </c>
      <c r="AU115" s="36" t="s">
        <v>50</v>
      </c>
      <c r="AV115" s="36" t="s">
        <v>50</v>
      </c>
      <c r="AW115" s="36" t="s">
        <v>50</v>
      </c>
      <c r="AX115" s="38">
        <v>70.066289900549094</v>
      </c>
      <c r="AY115" s="38">
        <v>78.156400000000005</v>
      </c>
      <c r="AZ115" s="38">
        <v>85.173381924235201</v>
      </c>
      <c r="BA115" s="38">
        <v>91.055999999999997</v>
      </c>
    </row>
    <row r="116" spans="1:53" hidden="1" x14ac:dyDescent="0.35">
      <c r="A116" s="36" t="s">
        <v>72</v>
      </c>
      <c r="B116" s="37">
        <v>45217</v>
      </c>
      <c r="C116" s="36">
        <v>0</v>
      </c>
      <c r="D116" s="36">
        <v>-1</v>
      </c>
      <c r="E116" s="36">
        <v>-1</v>
      </c>
      <c r="F116" s="36">
        <v>0</v>
      </c>
      <c r="G116" s="36">
        <v>0</v>
      </c>
      <c r="H116" s="36">
        <v>-1</v>
      </c>
      <c r="I116" s="36">
        <v>-1</v>
      </c>
      <c r="J116" s="36">
        <v>-1</v>
      </c>
      <c r="K116" s="36">
        <v>0</v>
      </c>
      <c r="L116" s="36">
        <v>1</v>
      </c>
      <c r="M116" s="36">
        <v>0</v>
      </c>
      <c r="N116" s="36">
        <v>1</v>
      </c>
      <c r="O116" s="47">
        <v>2578623</v>
      </c>
      <c r="P116" s="38">
        <v>74.989999999999995</v>
      </c>
      <c r="Q116" s="38">
        <v>76.900000000000006</v>
      </c>
      <c r="R116" s="38">
        <v>74.08</v>
      </c>
      <c r="S116" s="38">
        <v>74.5</v>
      </c>
      <c r="T116" s="38">
        <v>3.0779515479775701</v>
      </c>
      <c r="U116" s="38">
        <v>75.783699820446003</v>
      </c>
      <c r="V116" s="38">
        <v>77.466705037358295</v>
      </c>
      <c r="W116" s="38">
        <v>81.143854643932698</v>
      </c>
      <c r="X116" s="38">
        <v>74.606145356067302</v>
      </c>
      <c r="Y116" s="48">
        <v>-88.998720577669303</v>
      </c>
      <c r="Z116" s="48">
        <v>41.528394901946001</v>
      </c>
      <c r="AA116" s="49">
        <v>-0.19329905586018201</v>
      </c>
      <c r="AB116" s="36">
        <v>1</v>
      </c>
      <c r="AC116" s="36">
        <v>0</v>
      </c>
      <c r="AD116" s="50">
        <v>-1.8186610437532901E-2</v>
      </c>
      <c r="AE116" s="50">
        <v>-1.1543054265623E-2</v>
      </c>
      <c r="AF116" s="50">
        <v>-7.7970297029702901E-2</v>
      </c>
      <c r="AG116" s="36">
        <v>0</v>
      </c>
      <c r="AH116" s="36">
        <v>0</v>
      </c>
      <c r="AI116" s="38">
        <v>77.577951547977605</v>
      </c>
      <c r="AJ116" s="38">
        <v>80.655903095955196</v>
      </c>
      <c r="AK116" s="38">
        <v>83.733854643932702</v>
      </c>
      <c r="AL116" s="38">
        <v>76.734999999999999</v>
      </c>
      <c r="AM116" s="38">
        <v>81.95</v>
      </c>
      <c r="AN116" s="38">
        <v>89.4</v>
      </c>
      <c r="AO116" s="38">
        <v>68.344096904044804</v>
      </c>
      <c r="AP116" s="38">
        <v>69.684412050509806</v>
      </c>
      <c r="AQ116" s="50">
        <v>-8.2629571757787304E-2</v>
      </c>
      <c r="AR116" s="50">
        <v>0.123944357636681</v>
      </c>
      <c r="AS116" s="36" t="s">
        <v>50</v>
      </c>
      <c r="AT116" s="36" t="s">
        <v>90</v>
      </c>
      <c r="AU116" s="36" t="s">
        <v>90</v>
      </c>
      <c r="AV116" s="36" t="s">
        <v>90</v>
      </c>
      <c r="AW116" s="36" t="s">
        <v>90</v>
      </c>
      <c r="AX116" s="38">
        <v>69.684412050509806</v>
      </c>
      <c r="AY116" s="38">
        <v>76.734999999999999</v>
      </c>
      <c r="AZ116" s="38">
        <v>83.733854643932702</v>
      </c>
      <c r="BA116" s="38">
        <v>89.4</v>
      </c>
    </row>
    <row r="117" spans="1:53" hidden="1" x14ac:dyDescent="0.35">
      <c r="A117" s="36" t="s">
        <v>72</v>
      </c>
      <c r="B117" s="37">
        <v>45218</v>
      </c>
      <c r="C117" s="36">
        <v>0</v>
      </c>
      <c r="D117" s="36">
        <v>-1</v>
      </c>
      <c r="E117" s="36">
        <v>-1</v>
      </c>
      <c r="F117" s="36">
        <v>0</v>
      </c>
      <c r="G117" s="36">
        <v>0</v>
      </c>
      <c r="H117" s="36">
        <v>-1</v>
      </c>
      <c r="I117" s="36">
        <v>0</v>
      </c>
      <c r="J117" s="36">
        <v>-1</v>
      </c>
      <c r="K117" s="36">
        <v>0</v>
      </c>
      <c r="L117" s="36">
        <v>1</v>
      </c>
      <c r="M117" s="36">
        <v>0</v>
      </c>
      <c r="N117" s="36">
        <v>1</v>
      </c>
      <c r="O117" s="47">
        <v>2037957</v>
      </c>
      <c r="P117" s="38">
        <v>75</v>
      </c>
      <c r="Q117" s="38">
        <v>75.260000000000005</v>
      </c>
      <c r="R117" s="38">
        <v>72.86</v>
      </c>
      <c r="S117" s="38">
        <v>73.37</v>
      </c>
      <c r="T117" s="38">
        <v>3.0295264374077502</v>
      </c>
      <c r="U117" s="38">
        <v>74.057572580364905</v>
      </c>
      <c r="V117" s="38">
        <v>77.225416177539699</v>
      </c>
      <c r="W117" s="38">
        <v>80.9985793122232</v>
      </c>
      <c r="X117" s="38">
        <v>74.7514206877768</v>
      </c>
      <c r="Y117" s="48">
        <v>-118.40681746309301</v>
      </c>
      <c r="Z117" s="48">
        <v>39.362475076955398</v>
      </c>
      <c r="AA117" s="49">
        <v>-0.38523137698453802</v>
      </c>
      <c r="AB117" s="36">
        <v>1</v>
      </c>
      <c r="AC117" s="36">
        <v>0</v>
      </c>
      <c r="AD117" s="50">
        <v>-1.5167785234899299E-2</v>
      </c>
      <c r="AE117" s="50">
        <v>-3.9911018058099899E-2</v>
      </c>
      <c r="AF117" s="50">
        <v>-8.4019975031210906E-2</v>
      </c>
      <c r="AG117" s="36">
        <v>0</v>
      </c>
      <c r="AH117" s="36">
        <v>0</v>
      </c>
      <c r="AI117" s="38">
        <v>76.3995264374078</v>
      </c>
      <c r="AJ117" s="38">
        <v>79.429052874815497</v>
      </c>
      <c r="AK117" s="38">
        <v>82.458579312223307</v>
      </c>
      <c r="AL117" s="38">
        <v>75.571100000000001</v>
      </c>
      <c r="AM117" s="38">
        <v>80.706999999999994</v>
      </c>
      <c r="AN117" s="38">
        <v>88.043999999999997</v>
      </c>
      <c r="AO117" s="38">
        <v>67.310947125184498</v>
      </c>
      <c r="AP117" s="38">
        <v>68.344096904044804</v>
      </c>
      <c r="AQ117" s="50">
        <v>-8.2582157214331403E-2</v>
      </c>
      <c r="AR117" s="50">
        <v>0.12387323582149699</v>
      </c>
      <c r="AS117" s="36" t="s">
        <v>50</v>
      </c>
      <c r="AT117" s="36" t="s">
        <v>90</v>
      </c>
      <c r="AU117" s="36" t="s">
        <v>90</v>
      </c>
      <c r="AV117" s="36" t="s">
        <v>90</v>
      </c>
      <c r="AW117" s="36" t="s">
        <v>90</v>
      </c>
      <c r="AX117" s="38">
        <v>68.344096904044804</v>
      </c>
      <c r="AY117" s="38">
        <v>75.571100000000001</v>
      </c>
      <c r="AZ117" s="38">
        <v>82.458579312223307</v>
      </c>
      <c r="BA117" s="38">
        <v>88.043999999999997</v>
      </c>
    </row>
    <row r="118" spans="1:53" hidden="1" x14ac:dyDescent="0.35">
      <c r="A118" s="36" t="s">
        <v>72</v>
      </c>
      <c r="B118" s="37">
        <v>45219</v>
      </c>
      <c r="C118" s="36">
        <v>0</v>
      </c>
      <c r="D118" s="36">
        <v>-1</v>
      </c>
      <c r="E118" s="36">
        <v>-1</v>
      </c>
      <c r="F118" s="36">
        <v>0</v>
      </c>
      <c r="G118" s="36">
        <v>0</v>
      </c>
      <c r="H118" s="36">
        <v>-1</v>
      </c>
      <c r="I118" s="36">
        <v>0</v>
      </c>
      <c r="J118" s="36">
        <v>-1</v>
      </c>
      <c r="K118" s="36">
        <v>0</v>
      </c>
      <c r="L118" s="36">
        <v>0</v>
      </c>
      <c r="M118" s="36">
        <v>0</v>
      </c>
      <c r="N118" s="36">
        <v>1</v>
      </c>
      <c r="O118" s="47">
        <v>3366901</v>
      </c>
      <c r="P118" s="38">
        <v>73.31</v>
      </c>
      <c r="Q118" s="38">
        <v>74.3</v>
      </c>
      <c r="R118" s="38">
        <v>72.010000000000005</v>
      </c>
      <c r="S118" s="38">
        <v>73.069999999999993</v>
      </c>
      <c r="T118" s="38">
        <v>2.97670312045005</v>
      </c>
      <c r="U118" s="38">
        <v>73.029832111207597</v>
      </c>
      <c r="V118" s="38">
        <v>76.8045178428128</v>
      </c>
      <c r="W118" s="38">
        <v>80.840109361350102</v>
      </c>
      <c r="X118" s="38">
        <v>74.909890638649898</v>
      </c>
      <c r="Y118" s="48">
        <v>-115.168910772487</v>
      </c>
      <c r="Z118" s="48">
        <v>38.784140843059703</v>
      </c>
      <c r="AA118" s="49">
        <v>-0.50265728977609203</v>
      </c>
      <c r="AB118" s="36">
        <v>1</v>
      </c>
      <c r="AC118" s="36">
        <v>0</v>
      </c>
      <c r="AD118" s="50">
        <v>-4.0888646585799599E-3</v>
      </c>
      <c r="AE118" s="50">
        <v>-3.70321560358461E-2</v>
      </c>
      <c r="AF118" s="50">
        <v>-3.0516120472336601E-2</v>
      </c>
      <c r="AG118" s="36">
        <v>0</v>
      </c>
      <c r="AH118" s="36">
        <v>0</v>
      </c>
      <c r="AI118" s="38">
        <v>76.046703120450005</v>
      </c>
      <c r="AJ118" s="38">
        <v>79.023406240900101</v>
      </c>
      <c r="AK118" s="38">
        <v>82.000109361350098</v>
      </c>
      <c r="AL118" s="38">
        <v>75.262100000000004</v>
      </c>
      <c r="AM118" s="38">
        <v>80.376999999999995</v>
      </c>
      <c r="AN118" s="38">
        <v>87.683999999999997</v>
      </c>
      <c r="AO118" s="38">
        <v>67.116593759099899</v>
      </c>
      <c r="AP118" s="38">
        <v>67.310947125184498</v>
      </c>
      <c r="AQ118" s="50">
        <v>-8.1475383069660706E-2</v>
      </c>
      <c r="AR118" s="50">
        <v>0.122213074604491</v>
      </c>
      <c r="AS118" s="36" t="s">
        <v>50</v>
      </c>
      <c r="AT118" s="36" t="s">
        <v>50</v>
      </c>
      <c r="AU118" s="36" t="s">
        <v>50</v>
      </c>
      <c r="AV118" s="36" t="s">
        <v>50</v>
      </c>
      <c r="AW118" s="36" t="s">
        <v>50</v>
      </c>
      <c r="AX118" s="38">
        <v>67.310947125184498</v>
      </c>
      <c r="AY118" s="38">
        <v>75.262100000000004</v>
      </c>
      <c r="AZ118" s="38">
        <v>82.000109361350098</v>
      </c>
      <c r="BA118" s="38">
        <v>87.683999999999997</v>
      </c>
    </row>
    <row r="119" spans="1:53" hidden="1" x14ac:dyDescent="0.35">
      <c r="A119" s="36" t="s">
        <v>72</v>
      </c>
      <c r="B119" s="37">
        <v>45222</v>
      </c>
      <c r="C119" s="36">
        <v>0</v>
      </c>
      <c r="D119" s="36">
        <v>0</v>
      </c>
      <c r="E119" s="36">
        <v>0</v>
      </c>
      <c r="F119" s="36">
        <v>0</v>
      </c>
      <c r="G119" s="36">
        <v>1</v>
      </c>
      <c r="H119" s="36">
        <v>0</v>
      </c>
      <c r="I119" s="36">
        <v>0</v>
      </c>
      <c r="J119" s="36">
        <v>-1</v>
      </c>
      <c r="K119" s="36">
        <v>0</v>
      </c>
      <c r="L119" s="36">
        <v>0</v>
      </c>
      <c r="M119" s="36">
        <v>0</v>
      </c>
      <c r="N119" s="36">
        <v>1</v>
      </c>
      <c r="O119" s="47">
        <v>2541467</v>
      </c>
      <c r="P119" s="38">
        <v>72.010000000000005</v>
      </c>
      <c r="Q119" s="38">
        <v>75.760000000000005</v>
      </c>
      <c r="R119" s="38">
        <v>72.010000000000005</v>
      </c>
      <c r="S119" s="38">
        <v>74.81</v>
      </c>
      <c r="T119" s="38">
        <v>3.0319386118464799</v>
      </c>
      <c r="U119" s="38">
        <v>73.156226272806194</v>
      </c>
      <c r="V119" s="38">
        <v>76.6448151613547</v>
      </c>
      <c r="W119" s="38">
        <v>81.005815835539394</v>
      </c>
      <c r="X119" s="38">
        <v>74.744184164460606</v>
      </c>
      <c r="Y119" s="48">
        <v>-59.183219401417503</v>
      </c>
      <c r="Z119" s="48">
        <v>43.929802914315502</v>
      </c>
      <c r="AA119" s="49">
        <v>-0.394152318713891</v>
      </c>
      <c r="AB119" s="36">
        <v>0</v>
      </c>
      <c r="AC119" s="36">
        <v>0</v>
      </c>
      <c r="AD119" s="50">
        <v>2.3812782263583E-2</v>
      </c>
      <c r="AE119" s="50">
        <v>4.16107382550339E-3</v>
      </c>
      <c r="AF119" s="50">
        <v>-2.1067783302800298E-2</v>
      </c>
      <c r="AG119" s="36">
        <v>0</v>
      </c>
      <c r="AH119" s="36">
        <v>0</v>
      </c>
      <c r="AI119" s="38">
        <v>77.841938611846501</v>
      </c>
      <c r="AJ119" s="38">
        <v>80.873877223693</v>
      </c>
      <c r="AK119" s="38">
        <v>83.9058158355394</v>
      </c>
      <c r="AL119" s="38">
        <v>77.054299999999998</v>
      </c>
      <c r="AM119" s="38">
        <v>82.290999999999997</v>
      </c>
      <c r="AN119" s="38">
        <v>89.772000000000006</v>
      </c>
      <c r="AO119" s="38">
        <v>68.746122776307004</v>
      </c>
      <c r="AP119" s="38">
        <v>67.116593759099899</v>
      </c>
      <c r="AQ119" s="50">
        <v>-8.1057040819315002E-2</v>
      </c>
      <c r="AR119" s="50">
        <v>0.121585561228972</v>
      </c>
      <c r="AS119" s="36" t="s">
        <v>50</v>
      </c>
      <c r="AT119" s="36" t="s">
        <v>50</v>
      </c>
      <c r="AU119" s="36" t="s">
        <v>50</v>
      </c>
      <c r="AV119" s="36" t="s">
        <v>50</v>
      </c>
      <c r="AW119" s="36" t="s">
        <v>50</v>
      </c>
      <c r="AX119" s="38">
        <v>67.116593759099899</v>
      </c>
      <c r="AY119" s="38">
        <v>77.054299999999998</v>
      </c>
      <c r="AZ119" s="38">
        <v>83.9058158355394</v>
      </c>
      <c r="BA119" s="38">
        <v>89.772000000000006</v>
      </c>
    </row>
    <row r="120" spans="1:53" hidden="1" x14ac:dyDescent="0.35">
      <c r="A120" s="36" t="s">
        <v>72</v>
      </c>
      <c r="B120" s="37">
        <v>45223</v>
      </c>
      <c r="C120" s="36">
        <v>0</v>
      </c>
      <c r="D120" s="36">
        <v>0</v>
      </c>
      <c r="E120" s="36">
        <v>0</v>
      </c>
      <c r="F120" s="36">
        <v>0</v>
      </c>
      <c r="G120" s="36">
        <v>1</v>
      </c>
      <c r="H120" s="36">
        <v>0</v>
      </c>
      <c r="I120" s="36">
        <v>0</v>
      </c>
      <c r="J120" s="36">
        <v>1</v>
      </c>
      <c r="K120" s="36">
        <v>0</v>
      </c>
      <c r="L120" s="36">
        <v>0</v>
      </c>
      <c r="M120" s="36">
        <v>0</v>
      </c>
      <c r="N120" s="36">
        <v>1</v>
      </c>
      <c r="O120" s="47">
        <v>2749337</v>
      </c>
      <c r="P120" s="38">
        <v>75.42</v>
      </c>
      <c r="Q120" s="38">
        <v>77.489999999999995</v>
      </c>
      <c r="R120" s="38">
        <v>75.349999999999994</v>
      </c>
      <c r="S120" s="38">
        <v>76.36</v>
      </c>
      <c r="T120" s="38">
        <v>3.0068001395717299</v>
      </c>
      <c r="U120" s="38">
        <v>73.776912405023296</v>
      </c>
      <c r="V120" s="38">
        <v>76.618238400844703</v>
      </c>
      <c r="W120" s="38">
        <v>80.930400418715195</v>
      </c>
      <c r="X120" s="38">
        <v>74.819599581284805</v>
      </c>
      <c r="Y120" s="48">
        <v>-14.896244075358799</v>
      </c>
      <c r="Z120" s="48">
        <v>48.1138440203217</v>
      </c>
      <c r="AA120" s="49">
        <v>-0.16332738611932701</v>
      </c>
      <c r="AB120" s="36">
        <v>0</v>
      </c>
      <c r="AC120" s="36">
        <v>0</v>
      </c>
      <c r="AD120" s="50">
        <v>2.0719155193156001E-2</v>
      </c>
      <c r="AE120" s="50">
        <v>4.0752351097178598E-2</v>
      </c>
      <c r="AF120" s="50">
        <v>6.32577754348977E-3</v>
      </c>
      <c r="AG120" s="36">
        <v>0</v>
      </c>
      <c r="AH120" s="36">
        <v>0</v>
      </c>
      <c r="AI120" s="38">
        <v>79.366800139571694</v>
      </c>
      <c r="AJ120" s="38">
        <v>82.373600279143503</v>
      </c>
      <c r="AK120" s="38">
        <v>85.380400418715197</v>
      </c>
      <c r="AL120" s="38">
        <v>78.650800000000004</v>
      </c>
      <c r="AM120" s="38">
        <v>83.995999999999995</v>
      </c>
      <c r="AN120" s="38">
        <v>91.632000000000005</v>
      </c>
      <c r="AO120" s="38">
        <v>70.346399720856496</v>
      </c>
      <c r="AP120" s="38">
        <v>68.746122776307004</v>
      </c>
      <c r="AQ120" s="50">
        <v>-7.8753277621051096E-2</v>
      </c>
      <c r="AR120" s="50">
        <v>0.118129916431577</v>
      </c>
      <c r="AS120" s="36" t="s">
        <v>50</v>
      </c>
      <c r="AT120" s="36" t="s">
        <v>50</v>
      </c>
      <c r="AU120" s="36" t="s">
        <v>50</v>
      </c>
      <c r="AV120" s="36" t="s">
        <v>50</v>
      </c>
      <c r="AW120" s="36" t="s">
        <v>50</v>
      </c>
      <c r="AX120" s="38">
        <v>68.746122776307004</v>
      </c>
      <c r="AY120" s="38">
        <v>78.650800000000004</v>
      </c>
      <c r="AZ120" s="38">
        <v>85.380400418715197</v>
      </c>
      <c r="BA120" s="38">
        <v>91.632000000000005</v>
      </c>
    </row>
    <row r="121" spans="1:53" x14ac:dyDescent="0.35">
      <c r="A121" s="36" t="s">
        <v>72</v>
      </c>
      <c r="B121" s="37">
        <v>45224</v>
      </c>
      <c r="C121" s="36">
        <v>1</v>
      </c>
      <c r="D121" s="36">
        <v>-1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-1</v>
      </c>
      <c r="K121" s="36">
        <v>0</v>
      </c>
      <c r="L121" s="36">
        <v>0</v>
      </c>
      <c r="M121" s="36">
        <v>0</v>
      </c>
      <c r="N121" s="36">
        <v>1</v>
      </c>
      <c r="O121" s="47">
        <v>2886583</v>
      </c>
      <c r="P121" s="38">
        <v>75.23</v>
      </c>
      <c r="Q121" s="38">
        <v>75.594999999999999</v>
      </c>
      <c r="R121" s="38">
        <v>71.819999999999993</v>
      </c>
      <c r="S121" s="38">
        <v>72.28</v>
      </c>
      <c r="T121" s="38">
        <v>3.1163144153165998</v>
      </c>
      <c r="U121" s="38">
        <v>72.975655604110003</v>
      </c>
      <c r="V121" s="38">
        <v>76.186729706884606</v>
      </c>
      <c r="W121" s="38">
        <v>81.168943245949805</v>
      </c>
      <c r="X121" s="38">
        <v>74.491056754050206</v>
      </c>
      <c r="Y121" s="48">
        <v>-129.214507016585</v>
      </c>
      <c r="Z121" s="48">
        <v>39.713211025326103</v>
      </c>
      <c r="AA121" s="49">
        <v>-0.34148272158211501</v>
      </c>
      <c r="AB121" s="36">
        <v>0</v>
      </c>
      <c r="AC121" s="36">
        <v>0</v>
      </c>
      <c r="AD121" s="50">
        <v>-5.3431115767417499E-2</v>
      </c>
      <c r="AE121" s="50">
        <v>-1.08115505679484E-2</v>
      </c>
      <c r="AF121" s="50">
        <v>-2.9798657718120802E-2</v>
      </c>
      <c r="AG121" s="36">
        <v>0</v>
      </c>
      <c r="AH121" s="36">
        <v>0</v>
      </c>
      <c r="AI121" s="38">
        <v>75.396314415316596</v>
      </c>
      <c r="AJ121" s="38">
        <v>78.512628830633204</v>
      </c>
      <c r="AK121" s="38">
        <v>81.628943245949799</v>
      </c>
      <c r="AL121" s="38">
        <v>74.448400000000007</v>
      </c>
      <c r="AM121" s="38">
        <v>79.507999999999996</v>
      </c>
      <c r="AN121" s="38">
        <v>86.736000000000004</v>
      </c>
      <c r="AO121" s="38">
        <v>66.047371169366798</v>
      </c>
      <c r="AP121" s="38">
        <v>70.346399720856496</v>
      </c>
      <c r="AQ121" s="50">
        <v>-8.6228954491328197E-2</v>
      </c>
      <c r="AR121" s="50">
        <v>0.129343431736992</v>
      </c>
      <c r="AS121" s="36" t="s">
        <v>50</v>
      </c>
      <c r="AT121" s="36" t="s">
        <v>50</v>
      </c>
      <c r="AU121" s="36" t="s">
        <v>50</v>
      </c>
      <c r="AV121" s="36" t="s">
        <v>50</v>
      </c>
      <c r="AW121" s="36" t="s">
        <v>50</v>
      </c>
      <c r="AX121" s="38">
        <v>70.346399720856496</v>
      </c>
      <c r="AY121" s="38">
        <v>74.448400000000007</v>
      </c>
      <c r="AZ121" s="38">
        <v>81.628943245949799</v>
      </c>
      <c r="BA121" s="38">
        <v>86.736000000000004</v>
      </c>
    </row>
    <row r="122" spans="1:53" hidden="1" x14ac:dyDescent="0.35">
      <c r="A122" s="36" t="s">
        <v>73</v>
      </c>
      <c r="B122" s="37">
        <v>45197</v>
      </c>
      <c r="C122" s="36">
        <v>0</v>
      </c>
      <c r="D122" s="36">
        <v>-1</v>
      </c>
      <c r="E122" s="36">
        <v>-1</v>
      </c>
      <c r="F122" s="36">
        <v>0</v>
      </c>
      <c r="G122" s="36">
        <v>1</v>
      </c>
      <c r="H122" s="36">
        <v>-1</v>
      </c>
      <c r="I122" s="36">
        <v>0</v>
      </c>
      <c r="J122" s="36">
        <v>-1</v>
      </c>
      <c r="K122" s="36">
        <v>0</v>
      </c>
      <c r="L122" s="36">
        <v>0</v>
      </c>
      <c r="M122" s="36">
        <v>0</v>
      </c>
      <c r="N122" s="36">
        <v>1</v>
      </c>
      <c r="O122" s="47">
        <v>12229820</v>
      </c>
      <c r="P122" s="38">
        <v>80.28</v>
      </c>
      <c r="Q122" s="38">
        <v>80.92</v>
      </c>
      <c r="R122" s="38">
        <v>79.651399999999995</v>
      </c>
      <c r="S122" s="38">
        <v>80.13</v>
      </c>
      <c r="T122" s="38">
        <v>1.6183550061632599</v>
      </c>
      <c r="U122" s="38">
        <v>79.523069670317</v>
      </c>
      <c r="V122" s="38">
        <v>82.404532203946701</v>
      </c>
      <c r="W122" s="38">
        <v>84.0700650184898</v>
      </c>
      <c r="X122" s="38">
        <v>81.334934981510202</v>
      </c>
      <c r="Y122" s="48">
        <v>-98.899128626245599</v>
      </c>
      <c r="Z122" s="48">
        <v>36.884394796374202</v>
      </c>
      <c r="AA122" s="49">
        <v>-0.25612349755105801</v>
      </c>
      <c r="AB122" s="36">
        <v>1</v>
      </c>
      <c r="AC122" s="36">
        <v>0</v>
      </c>
      <c r="AD122" s="50">
        <v>2.87859824780963E-3</v>
      </c>
      <c r="AE122" s="50">
        <v>-1.0862856437477E-2</v>
      </c>
      <c r="AF122" s="50">
        <v>-3.14275353559774E-2</v>
      </c>
      <c r="AG122" s="36">
        <v>0</v>
      </c>
      <c r="AH122" s="36">
        <v>0</v>
      </c>
      <c r="AI122" s="38">
        <v>81.748355006163294</v>
      </c>
      <c r="AJ122" s="38">
        <v>83.366710012326493</v>
      </c>
      <c r="AK122" s="38">
        <v>84.985065018489806</v>
      </c>
      <c r="AL122" s="38">
        <v>82.533900000000003</v>
      </c>
      <c r="AM122" s="38">
        <v>88.143000000000001</v>
      </c>
      <c r="AN122" s="38">
        <v>96.156000000000006</v>
      </c>
      <c r="AO122" s="38">
        <v>76.893289987673498</v>
      </c>
      <c r="AP122" s="38">
        <v>76.609481525186794</v>
      </c>
      <c r="AQ122" s="50">
        <v>-4.0393236145345401E-2</v>
      </c>
      <c r="AR122" s="50">
        <v>6.0589854218018199E-2</v>
      </c>
      <c r="AS122" s="36" t="s">
        <v>50</v>
      </c>
      <c r="AT122" s="36" t="s">
        <v>50</v>
      </c>
      <c r="AU122" s="36" t="s">
        <v>50</v>
      </c>
      <c r="AV122" s="36" t="s">
        <v>50</v>
      </c>
      <c r="AW122" s="36" t="s">
        <v>50</v>
      </c>
      <c r="AX122" s="38">
        <v>76.609481525186794</v>
      </c>
      <c r="AY122" s="38">
        <v>81.748355006163294</v>
      </c>
      <c r="AZ122" s="38">
        <v>84.985065018489806</v>
      </c>
      <c r="BA122" s="38">
        <v>96.156000000000006</v>
      </c>
    </row>
    <row r="123" spans="1:53" hidden="1" x14ac:dyDescent="0.35">
      <c r="A123" s="36" t="s">
        <v>73</v>
      </c>
      <c r="B123" s="37">
        <v>45198</v>
      </c>
      <c r="C123" s="36">
        <v>0</v>
      </c>
      <c r="D123" s="36">
        <v>0</v>
      </c>
      <c r="E123" s="36">
        <v>0</v>
      </c>
      <c r="F123" s="36">
        <v>0</v>
      </c>
      <c r="G123" s="36">
        <v>1</v>
      </c>
      <c r="H123" s="36">
        <v>0</v>
      </c>
      <c r="I123" s="36">
        <v>0</v>
      </c>
      <c r="J123" s="36">
        <v>1</v>
      </c>
      <c r="K123" s="36">
        <v>0</v>
      </c>
      <c r="L123" s="36">
        <v>0</v>
      </c>
      <c r="M123" s="36">
        <v>0</v>
      </c>
      <c r="N123" s="36">
        <v>1</v>
      </c>
      <c r="O123" s="47">
        <v>11261366</v>
      </c>
      <c r="P123" s="38">
        <v>80.66</v>
      </c>
      <c r="Q123" s="38">
        <v>81.33</v>
      </c>
      <c r="R123" s="38">
        <v>80.41</v>
      </c>
      <c r="S123" s="38">
        <v>81.05</v>
      </c>
      <c r="T123" s="38">
        <v>1.58847250572303</v>
      </c>
      <c r="U123" s="38">
        <v>79.629784275713902</v>
      </c>
      <c r="V123" s="38">
        <v>82.292385799261396</v>
      </c>
      <c r="W123" s="38">
        <v>83.980417517169101</v>
      </c>
      <c r="X123" s="38">
        <v>81.4245824828309</v>
      </c>
      <c r="Y123" s="48">
        <v>-50.170193873024601</v>
      </c>
      <c r="Z123" s="48">
        <v>41.926756540614498</v>
      </c>
      <c r="AA123" s="49">
        <v>-0.16413577980004701</v>
      </c>
      <c r="AB123" s="36">
        <v>0</v>
      </c>
      <c r="AC123" s="36">
        <v>0</v>
      </c>
      <c r="AD123" s="50">
        <v>1.14813428179209E-2</v>
      </c>
      <c r="AE123" s="50">
        <v>1.2492192379762601E-2</v>
      </c>
      <c r="AF123" s="50">
        <v>-2.4615384615384998E-3</v>
      </c>
      <c r="AG123" s="36">
        <v>0</v>
      </c>
      <c r="AH123" s="36">
        <v>0</v>
      </c>
      <c r="AI123" s="38">
        <v>82.638472505723001</v>
      </c>
      <c r="AJ123" s="38">
        <v>84.226945011446105</v>
      </c>
      <c r="AK123" s="38">
        <v>85.815417517169095</v>
      </c>
      <c r="AL123" s="38">
        <v>83.481499999999997</v>
      </c>
      <c r="AM123" s="38">
        <v>89.155000000000001</v>
      </c>
      <c r="AN123" s="38">
        <v>97.26</v>
      </c>
      <c r="AO123" s="38">
        <v>77.873054988553903</v>
      </c>
      <c r="AP123" s="38">
        <v>76.893289987673498</v>
      </c>
      <c r="AQ123" s="50">
        <v>-3.9197347457693599E-2</v>
      </c>
      <c r="AR123" s="50">
        <v>5.8796021186540398E-2</v>
      </c>
      <c r="AS123" s="36" t="s">
        <v>50</v>
      </c>
      <c r="AT123" s="36" t="s">
        <v>50</v>
      </c>
      <c r="AU123" s="36" t="s">
        <v>50</v>
      </c>
      <c r="AV123" s="36" t="s">
        <v>50</v>
      </c>
      <c r="AW123" s="36" t="s">
        <v>50</v>
      </c>
      <c r="AX123" s="38">
        <v>76.893289987673498</v>
      </c>
      <c r="AY123" s="38">
        <v>82.638472505723001</v>
      </c>
      <c r="AZ123" s="38">
        <v>85.815417517169095</v>
      </c>
      <c r="BA123" s="38">
        <v>97.26</v>
      </c>
    </row>
    <row r="124" spans="1:53" hidden="1" x14ac:dyDescent="0.35">
      <c r="A124" s="36" t="s">
        <v>73</v>
      </c>
      <c r="B124" s="37">
        <v>45201</v>
      </c>
      <c r="C124" s="36">
        <v>0</v>
      </c>
      <c r="D124" s="36">
        <v>0</v>
      </c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1</v>
      </c>
      <c r="K124" s="36">
        <v>0</v>
      </c>
      <c r="L124" s="36">
        <v>0</v>
      </c>
      <c r="M124" s="36">
        <v>0</v>
      </c>
      <c r="N124" s="36">
        <v>1</v>
      </c>
      <c r="O124" s="47">
        <v>9128074</v>
      </c>
      <c r="P124" s="38">
        <v>80.92</v>
      </c>
      <c r="Q124" s="38">
        <v>81.77</v>
      </c>
      <c r="R124" s="38">
        <v>80.790000000000006</v>
      </c>
      <c r="S124" s="38">
        <v>81.67</v>
      </c>
      <c r="T124" s="38">
        <v>1.54501018388567</v>
      </c>
      <c r="U124" s="38">
        <v>80.098914407402305</v>
      </c>
      <c r="V124" s="38">
        <v>82.249750746442402</v>
      </c>
      <c r="W124" s="38">
        <v>83.850030551656999</v>
      </c>
      <c r="X124" s="38">
        <v>81.554969448343002</v>
      </c>
      <c r="Y124" s="48">
        <v>-19.676097368295</v>
      </c>
      <c r="Z124" s="48">
        <v>45.109370790005997</v>
      </c>
      <c r="AA124" s="49">
        <v>-3.8159673731580801E-2</v>
      </c>
      <c r="AB124" s="36">
        <v>0</v>
      </c>
      <c r="AC124" s="36">
        <v>0</v>
      </c>
      <c r="AD124" s="50">
        <v>7.6495990129550199E-3</v>
      </c>
      <c r="AE124" s="50">
        <v>2.2152690863579402E-2</v>
      </c>
      <c r="AF124" s="50">
        <v>8.1471423281075997E-3</v>
      </c>
      <c r="AG124" s="36">
        <v>0</v>
      </c>
      <c r="AH124" s="36">
        <v>0</v>
      </c>
      <c r="AI124" s="38">
        <v>83.215010183885695</v>
      </c>
      <c r="AJ124" s="38">
        <v>84.760020367771304</v>
      </c>
      <c r="AK124" s="38">
        <v>86.305030551656998</v>
      </c>
      <c r="AL124" s="38">
        <v>84.120099999999994</v>
      </c>
      <c r="AM124" s="38">
        <v>89.837000000000003</v>
      </c>
      <c r="AN124" s="38">
        <v>98.004000000000005</v>
      </c>
      <c r="AO124" s="38">
        <v>78.579979632228699</v>
      </c>
      <c r="AP124" s="38">
        <v>77.873054988553903</v>
      </c>
      <c r="AQ124" s="50">
        <v>-3.7835439791494403E-2</v>
      </c>
      <c r="AR124" s="50">
        <v>5.6753159687241497E-2</v>
      </c>
      <c r="AS124" s="36" t="s">
        <v>50</v>
      </c>
      <c r="AT124" s="36" t="s">
        <v>50</v>
      </c>
      <c r="AU124" s="36" t="s">
        <v>50</v>
      </c>
      <c r="AV124" s="36" t="s">
        <v>50</v>
      </c>
      <c r="AW124" s="36" t="s">
        <v>50</v>
      </c>
      <c r="AX124" s="38">
        <v>77.873054988553903</v>
      </c>
      <c r="AY124" s="38">
        <v>83.215010183885695</v>
      </c>
      <c r="AZ124" s="38">
        <v>86.305030551656998</v>
      </c>
      <c r="BA124" s="38">
        <v>98.004000000000005</v>
      </c>
    </row>
    <row r="125" spans="1:53" hidden="1" x14ac:dyDescent="0.35">
      <c r="A125" s="36" t="s">
        <v>73</v>
      </c>
      <c r="B125" s="37">
        <v>45202</v>
      </c>
      <c r="C125" s="36">
        <v>0</v>
      </c>
      <c r="D125" s="36">
        <v>-1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-1</v>
      </c>
      <c r="K125" s="36">
        <v>0</v>
      </c>
      <c r="L125" s="36">
        <v>0</v>
      </c>
      <c r="M125" s="36">
        <v>0</v>
      </c>
      <c r="N125" s="36">
        <v>1</v>
      </c>
      <c r="O125" s="47">
        <v>12586235</v>
      </c>
      <c r="P125" s="38">
        <v>81.25</v>
      </c>
      <c r="Q125" s="38">
        <v>81.89</v>
      </c>
      <c r="R125" s="38">
        <v>79.459999999999994</v>
      </c>
      <c r="S125" s="38">
        <v>79.540000000000006</v>
      </c>
      <c r="T125" s="38">
        <v>1.60822374217955</v>
      </c>
      <c r="U125" s="38">
        <v>79.817293606056396</v>
      </c>
      <c r="V125" s="38">
        <v>81.975499456371594</v>
      </c>
      <c r="W125" s="38">
        <v>84.039671226538701</v>
      </c>
      <c r="X125" s="38">
        <v>81.3653287734613</v>
      </c>
      <c r="Y125" s="48">
        <v>-115.14381207927499</v>
      </c>
      <c r="Z125" s="48">
        <v>37.504906792378797</v>
      </c>
      <c r="AA125" s="49">
        <v>-0.112538639605613</v>
      </c>
      <c r="AB125" s="36">
        <v>0</v>
      </c>
      <c r="AC125" s="36">
        <v>0</v>
      </c>
      <c r="AD125" s="50">
        <v>-2.6080568140075901E-2</v>
      </c>
      <c r="AE125" s="50">
        <v>-7.3630350680143402E-3</v>
      </c>
      <c r="AF125" s="50">
        <v>-6.3710181136788398E-3</v>
      </c>
      <c r="AG125" s="36">
        <v>0</v>
      </c>
      <c r="AH125" s="36">
        <v>0</v>
      </c>
      <c r="AI125" s="38">
        <v>81.148223742179596</v>
      </c>
      <c r="AJ125" s="38">
        <v>82.7564474843591</v>
      </c>
      <c r="AK125" s="38">
        <v>84.364671226538704</v>
      </c>
      <c r="AL125" s="38">
        <v>81.926199999999994</v>
      </c>
      <c r="AM125" s="38">
        <v>87.494</v>
      </c>
      <c r="AN125" s="38">
        <v>95.447999999999993</v>
      </c>
      <c r="AO125" s="38">
        <v>76.323552515640898</v>
      </c>
      <c r="AP125" s="38">
        <v>78.579979632228699</v>
      </c>
      <c r="AQ125" s="50">
        <v>-4.0438112702528402E-2</v>
      </c>
      <c r="AR125" s="50">
        <v>6.0657169053792502E-2</v>
      </c>
      <c r="AS125" s="36" t="s">
        <v>50</v>
      </c>
      <c r="AT125" s="36" t="s">
        <v>50</v>
      </c>
      <c r="AU125" s="36" t="s">
        <v>50</v>
      </c>
      <c r="AV125" s="36" t="s">
        <v>50</v>
      </c>
      <c r="AW125" s="36" t="s">
        <v>50</v>
      </c>
      <c r="AX125" s="38">
        <v>78.579979632228699</v>
      </c>
      <c r="AY125" s="38">
        <v>81.148223742179596</v>
      </c>
      <c r="AZ125" s="38">
        <v>84.364671226538704</v>
      </c>
      <c r="BA125" s="38">
        <v>95.447999999999993</v>
      </c>
    </row>
    <row r="126" spans="1:53" hidden="1" x14ac:dyDescent="0.35">
      <c r="A126" s="36" t="s">
        <v>73</v>
      </c>
      <c r="B126" s="37">
        <v>45203</v>
      </c>
      <c r="C126" s="36">
        <v>0</v>
      </c>
      <c r="D126" s="36">
        <v>-1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-1</v>
      </c>
      <c r="K126" s="36">
        <v>0</v>
      </c>
      <c r="L126" s="36">
        <v>0</v>
      </c>
      <c r="M126" s="36">
        <v>0</v>
      </c>
      <c r="N126" s="36">
        <v>1</v>
      </c>
      <c r="O126" s="47">
        <v>12010508</v>
      </c>
      <c r="P126" s="38">
        <v>79.61</v>
      </c>
      <c r="Q126" s="38">
        <v>79.793999999999997</v>
      </c>
      <c r="R126" s="38">
        <v>78.730900000000005</v>
      </c>
      <c r="S126" s="38">
        <v>79.319999999999993</v>
      </c>
      <c r="T126" s="38">
        <v>1.5692863320238699</v>
      </c>
      <c r="U126" s="38">
        <v>79.6077856776825</v>
      </c>
      <c r="V126" s="38">
        <v>81.717571183574606</v>
      </c>
      <c r="W126" s="38">
        <v>83.438758996071599</v>
      </c>
      <c r="X126" s="38">
        <v>81.482141003928405</v>
      </c>
      <c r="Y126" s="48">
        <v>-115.858171297857</v>
      </c>
      <c r="Z126" s="48">
        <v>36.814588237427699</v>
      </c>
      <c r="AA126" s="49">
        <v>-0.159622477512608</v>
      </c>
      <c r="AB126" s="36">
        <v>0</v>
      </c>
      <c r="AC126" s="36">
        <v>0</v>
      </c>
      <c r="AD126" s="50">
        <v>-2.7659039476994399E-3</v>
      </c>
      <c r="AE126" s="50">
        <v>-2.1344848858729198E-2</v>
      </c>
      <c r="AF126" s="50">
        <v>-7.2590738423030298E-3</v>
      </c>
      <c r="AG126" s="36">
        <v>0</v>
      </c>
      <c r="AH126" s="36">
        <v>0</v>
      </c>
      <c r="AI126" s="38">
        <v>80.8892863320239</v>
      </c>
      <c r="AJ126" s="38">
        <v>82.458572664047693</v>
      </c>
      <c r="AK126" s="38">
        <v>84.0278589960716</v>
      </c>
      <c r="AL126" s="38">
        <v>81.699600000000004</v>
      </c>
      <c r="AM126" s="38">
        <v>87.251999999999995</v>
      </c>
      <c r="AN126" s="38">
        <v>95.183999999999997</v>
      </c>
      <c r="AO126" s="38">
        <v>76.181427335952307</v>
      </c>
      <c r="AP126" s="38">
        <v>76.323552515640898</v>
      </c>
      <c r="AQ126" s="50">
        <v>-3.9568490469588297E-2</v>
      </c>
      <c r="AR126" s="50">
        <v>5.9352735704382299E-2</v>
      </c>
      <c r="AS126" s="36" t="s">
        <v>50</v>
      </c>
      <c r="AT126" s="36" t="s">
        <v>50</v>
      </c>
      <c r="AU126" s="36" t="s">
        <v>50</v>
      </c>
      <c r="AV126" s="36" t="s">
        <v>50</v>
      </c>
      <c r="AW126" s="36" t="s">
        <v>50</v>
      </c>
      <c r="AX126" s="38">
        <v>76.323552515640898</v>
      </c>
      <c r="AY126" s="38">
        <v>80.8892863320239</v>
      </c>
      <c r="AZ126" s="38">
        <v>84.0278589960716</v>
      </c>
      <c r="BA126" s="38">
        <v>95.183999999999997</v>
      </c>
    </row>
    <row r="127" spans="1:53" hidden="1" x14ac:dyDescent="0.35">
      <c r="A127" s="36" t="s">
        <v>73</v>
      </c>
      <c r="B127" s="37">
        <v>45204</v>
      </c>
      <c r="C127" s="36">
        <v>0</v>
      </c>
      <c r="D127" s="36">
        <v>0</v>
      </c>
      <c r="E127" s="36">
        <v>0</v>
      </c>
      <c r="F127" s="36">
        <v>0</v>
      </c>
      <c r="G127" s="36">
        <v>1</v>
      </c>
      <c r="H127" s="36">
        <v>0</v>
      </c>
      <c r="I127" s="36">
        <v>0</v>
      </c>
      <c r="J127" s="36">
        <v>-1</v>
      </c>
      <c r="K127" s="36">
        <v>0</v>
      </c>
      <c r="L127" s="36">
        <v>0</v>
      </c>
      <c r="M127" s="36">
        <v>0</v>
      </c>
      <c r="N127" s="36">
        <v>1</v>
      </c>
      <c r="O127" s="47">
        <v>15466571</v>
      </c>
      <c r="P127" s="38">
        <v>79.099999999999994</v>
      </c>
      <c r="Q127" s="38">
        <v>80.94</v>
      </c>
      <c r="R127" s="38">
        <v>78.88</v>
      </c>
      <c r="S127" s="38">
        <v>80.81</v>
      </c>
      <c r="T127" s="38">
        <v>1.60433730830788</v>
      </c>
      <c r="U127" s="38">
        <v>79.970915554467496</v>
      </c>
      <c r="V127" s="38">
        <v>81.6050434261481</v>
      </c>
      <c r="W127" s="38">
        <v>83.543911924923606</v>
      </c>
      <c r="X127" s="38">
        <v>81.106988075076401</v>
      </c>
      <c r="Y127" s="48">
        <v>-49.9265785609429</v>
      </c>
      <c r="Z127" s="48">
        <v>44.2931537074451</v>
      </c>
      <c r="AA127" s="49">
        <v>-5.1902098594236203E-2</v>
      </c>
      <c r="AB127" s="36">
        <v>1</v>
      </c>
      <c r="AC127" s="36">
        <v>0</v>
      </c>
      <c r="AD127" s="50">
        <v>1.8784669692385399E-2</v>
      </c>
      <c r="AE127" s="50">
        <v>-1.0530182441533E-2</v>
      </c>
      <c r="AF127" s="50">
        <v>8.4862099088981301E-3</v>
      </c>
      <c r="AG127" s="36">
        <v>0</v>
      </c>
      <c r="AH127" s="36">
        <v>0</v>
      </c>
      <c r="AI127" s="38">
        <v>82.414337308307907</v>
      </c>
      <c r="AJ127" s="38">
        <v>84.018674616615797</v>
      </c>
      <c r="AK127" s="38">
        <v>85.623011924923603</v>
      </c>
      <c r="AL127" s="38">
        <v>83.234300000000005</v>
      </c>
      <c r="AM127" s="38">
        <v>88.891000000000005</v>
      </c>
      <c r="AN127" s="38">
        <v>96.971999999999994</v>
      </c>
      <c r="AO127" s="38">
        <v>77.601325383384193</v>
      </c>
      <c r="AP127" s="38">
        <v>76.181427335952307</v>
      </c>
      <c r="AQ127" s="50">
        <v>-3.9706405353492798E-2</v>
      </c>
      <c r="AR127" s="50">
        <v>5.9559608030239401E-2</v>
      </c>
      <c r="AS127" s="36" t="s">
        <v>50</v>
      </c>
      <c r="AT127" s="36" t="s">
        <v>50</v>
      </c>
      <c r="AU127" s="36" t="s">
        <v>50</v>
      </c>
      <c r="AV127" s="36" t="s">
        <v>50</v>
      </c>
      <c r="AW127" s="36" t="s">
        <v>50</v>
      </c>
      <c r="AX127" s="38">
        <v>76.181427335952307</v>
      </c>
      <c r="AY127" s="38">
        <v>82.414337308307907</v>
      </c>
      <c r="AZ127" s="38">
        <v>85.623011924923603</v>
      </c>
      <c r="BA127" s="38">
        <v>96.971999999999994</v>
      </c>
    </row>
    <row r="128" spans="1:53" hidden="1" x14ac:dyDescent="0.35">
      <c r="A128" s="36" t="s">
        <v>73</v>
      </c>
      <c r="B128" s="37">
        <v>45205</v>
      </c>
      <c r="C128" s="36">
        <v>0</v>
      </c>
      <c r="D128" s="36">
        <v>0</v>
      </c>
      <c r="E128" s="36">
        <v>0</v>
      </c>
      <c r="F128" s="36">
        <v>0</v>
      </c>
      <c r="G128" s="36">
        <v>1</v>
      </c>
      <c r="H128" s="36">
        <v>0</v>
      </c>
      <c r="I128" s="36">
        <v>1</v>
      </c>
      <c r="J128" s="36">
        <v>1</v>
      </c>
      <c r="K128" s="36">
        <v>0</v>
      </c>
      <c r="L128" s="36">
        <v>0</v>
      </c>
      <c r="M128" s="36">
        <v>0</v>
      </c>
      <c r="N128" s="36">
        <v>1</v>
      </c>
      <c r="O128" s="47">
        <v>15391073</v>
      </c>
      <c r="P128" s="38">
        <v>81.05</v>
      </c>
      <c r="Q128" s="38">
        <v>83.53</v>
      </c>
      <c r="R128" s="38">
        <v>80.489999999999995</v>
      </c>
      <c r="S128" s="38">
        <v>82.94</v>
      </c>
      <c r="T128" s="38">
        <v>1.7068846434287499</v>
      </c>
      <c r="U128" s="38">
        <v>80.938021817291599</v>
      </c>
      <c r="V128" s="38">
        <v>81.764765604401106</v>
      </c>
      <c r="W128" s="38">
        <v>83.851553930286201</v>
      </c>
      <c r="X128" s="38">
        <v>79.669346069713797</v>
      </c>
      <c r="Y128" s="48">
        <v>42.1316780030334</v>
      </c>
      <c r="Z128" s="48">
        <v>52.879182069671998</v>
      </c>
      <c r="AA128" s="49">
        <v>0.19798717769007601</v>
      </c>
      <c r="AB128" s="36">
        <v>0</v>
      </c>
      <c r="AC128" s="36">
        <v>0</v>
      </c>
      <c r="AD128" s="50">
        <v>2.6358123994555099E-2</v>
      </c>
      <c r="AE128" s="50">
        <v>4.2745788282625E-2</v>
      </c>
      <c r="AF128" s="50">
        <v>2.3318938926588501E-2</v>
      </c>
      <c r="AG128" s="36">
        <v>0</v>
      </c>
      <c r="AH128" s="36">
        <v>0</v>
      </c>
      <c r="AI128" s="38">
        <v>84.646884643428706</v>
      </c>
      <c r="AJ128" s="38">
        <v>86.353769286857499</v>
      </c>
      <c r="AK128" s="38">
        <v>88.060653930286193</v>
      </c>
      <c r="AL128" s="38">
        <v>85.428200000000004</v>
      </c>
      <c r="AM128" s="38">
        <v>91.233999999999995</v>
      </c>
      <c r="AN128" s="38">
        <v>99.528000000000006</v>
      </c>
      <c r="AO128" s="38">
        <v>79.526230713142496</v>
      </c>
      <c r="AP128" s="38">
        <v>77.601325383384193</v>
      </c>
      <c r="AQ128" s="50">
        <v>-4.1159504302598099E-2</v>
      </c>
      <c r="AR128" s="50">
        <v>6.1739256453897301E-2</v>
      </c>
      <c r="AS128" s="36" t="s">
        <v>50</v>
      </c>
      <c r="AT128" s="36" t="s">
        <v>50</v>
      </c>
      <c r="AU128" s="36" t="s">
        <v>50</v>
      </c>
      <c r="AV128" s="36" t="s">
        <v>50</v>
      </c>
      <c r="AW128" s="36" t="s">
        <v>50</v>
      </c>
      <c r="AX128" s="38">
        <v>77.601325383384193</v>
      </c>
      <c r="AY128" s="38">
        <v>84.646884643428706</v>
      </c>
      <c r="AZ128" s="38">
        <v>88.060653930286193</v>
      </c>
      <c r="BA128" s="38">
        <v>99.528000000000006</v>
      </c>
    </row>
    <row r="129" spans="1:53" hidden="1" x14ac:dyDescent="0.35">
      <c r="A129" s="36" t="s">
        <v>73</v>
      </c>
      <c r="B129" s="37">
        <v>45208</v>
      </c>
      <c r="C129" s="36">
        <v>0</v>
      </c>
      <c r="D129" s="36">
        <v>0</v>
      </c>
      <c r="E129" s="36">
        <v>1</v>
      </c>
      <c r="F129" s="36">
        <v>0</v>
      </c>
      <c r="G129" s="36">
        <v>0</v>
      </c>
      <c r="H129" s="36">
        <v>1</v>
      </c>
      <c r="I129" s="36">
        <v>1</v>
      </c>
      <c r="J129" s="36">
        <v>1</v>
      </c>
      <c r="K129" s="36">
        <v>1</v>
      </c>
      <c r="L129" s="36">
        <v>0</v>
      </c>
      <c r="M129" s="36">
        <v>0</v>
      </c>
      <c r="N129" s="36">
        <v>0</v>
      </c>
      <c r="O129" s="47">
        <v>13604405</v>
      </c>
      <c r="P129" s="38">
        <v>84.3</v>
      </c>
      <c r="Q129" s="38">
        <v>84.88</v>
      </c>
      <c r="R129" s="38">
        <v>83.13</v>
      </c>
      <c r="S129" s="38">
        <v>84.7</v>
      </c>
      <c r="T129" s="38">
        <v>1.72353574032669</v>
      </c>
      <c r="U129" s="38">
        <v>82.229290577783999</v>
      </c>
      <c r="V129" s="38">
        <v>82.069106724335796</v>
      </c>
      <c r="W129" s="38">
        <v>83.901507220980093</v>
      </c>
      <c r="X129" s="38">
        <v>79.709392779019893</v>
      </c>
      <c r="Y129" s="48">
        <v>106.39252641455199</v>
      </c>
      <c r="Z129" s="48">
        <v>58.562420457869401</v>
      </c>
      <c r="AA129" s="49">
        <v>0.49328604225378397</v>
      </c>
      <c r="AB129" s="36">
        <v>0</v>
      </c>
      <c r="AC129" s="36">
        <v>0</v>
      </c>
      <c r="AD129" s="50">
        <v>2.1220159151193699E-2</v>
      </c>
      <c r="AE129" s="50">
        <v>6.7826525466465101E-2</v>
      </c>
      <c r="AF129" s="50">
        <v>3.71005265091221E-2</v>
      </c>
      <c r="AG129" s="36">
        <v>0</v>
      </c>
      <c r="AH129" s="36">
        <v>0</v>
      </c>
      <c r="AI129" s="38">
        <v>86.423535740326699</v>
      </c>
      <c r="AJ129" s="38">
        <v>88.147071480653395</v>
      </c>
      <c r="AK129" s="38">
        <v>89.870607220980105</v>
      </c>
      <c r="AL129" s="38">
        <v>87.241</v>
      </c>
      <c r="AM129" s="38">
        <v>93.17</v>
      </c>
      <c r="AN129" s="38">
        <v>101.64</v>
      </c>
      <c r="AO129" s="38">
        <v>81.252928519346597</v>
      </c>
      <c r="AP129" s="38">
        <v>79.526230713142496</v>
      </c>
      <c r="AQ129" s="50">
        <v>-4.0697420078552302E-2</v>
      </c>
      <c r="AR129" s="50">
        <v>6.1046130117828501E-2</v>
      </c>
      <c r="AS129" s="36" t="s">
        <v>50</v>
      </c>
      <c r="AT129" s="36" t="s">
        <v>50</v>
      </c>
      <c r="AU129" s="36" t="s">
        <v>50</v>
      </c>
      <c r="AV129" s="36" t="s">
        <v>50</v>
      </c>
      <c r="AW129" s="36" t="s">
        <v>50</v>
      </c>
      <c r="AX129" s="38">
        <v>79.526230713142496</v>
      </c>
      <c r="AY129" s="38">
        <v>86.423535740326699</v>
      </c>
      <c r="AZ129" s="38">
        <v>89.870607220980105</v>
      </c>
      <c r="BA129" s="38">
        <v>101.64</v>
      </c>
    </row>
    <row r="130" spans="1:53" hidden="1" x14ac:dyDescent="0.35">
      <c r="A130" s="36" t="s">
        <v>73</v>
      </c>
      <c r="B130" s="37">
        <v>45209</v>
      </c>
      <c r="C130" s="36">
        <v>0</v>
      </c>
      <c r="D130" s="36">
        <v>1</v>
      </c>
      <c r="E130" s="36">
        <v>1</v>
      </c>
      <c r="F130" s="36">
        <v>0</v>
      </c>
      <c r="G130" s="36">
        <v>0</v>
      </c>
      <c r="H130" s="36">
        <v>1</v>
      </c>
      <c r="I130" s="36">
        <v>1</v>
      </c>
      <c r="J130" s="36">
        <v>1</v>
      </c>
      <c r="K130" s="36">
        <v>1</v>
      </c>
      <c r="L130" s="36">
        <v>0</v>
      </c>
      <c r="M130" s="36">
        <v>0</v>
      </c>
      <c r="N130" s="36">
        <v>0</v>
      </c>
      <c r="O130" s="47">
        <v>9450609</v>
      </c>
      <c r="P130" s="38">
        <v>84.79</v>
      </c>
      <c r="Q130" s="38">
        <v>85.284999999999997</v>
      </c>
      <c r="R130" s="38">
        <v>83.93</v>
      </c>
      <c r="S130" s="38">
        <v>84.99</v>
      </c>
      <c r="T130" s="38">
        <v>1.6972117588747899</v>
      </c>
      <c r="U130" s="38">
        <v>83.528510472732407</v>
      </c>
      <c r="V130" s="38">
        <v>82.2885515465547</v>
      </c>
      <c r="W130" s="38">
        <v>83.822535276624393</v>
      </c>
      <c r="X130" s="38">
        <v>80.193364723375595</v>
      </c>
      <c r="Y130" s="48">
        <v>110.671550671547</v>
      </c>
      <c r="Z130" s="48">
        <v>59.430682407186502</v>
      </c>
      <c r="AA130" s="49">
        <v>0.68462555794920699</v>
      </c>
      <c r="AB130" s="36">
        <v>0</v>
      </c>
      <c r="AC130" s="36">
        <v>1</v>
      </c>
      <c r="AD130" s="50">
        <v>3.4238488783942399E-3</v>
      </c>
      <c r="AE130" s="50">
        <v>5.1726271501051801E-2</v>
      </c>
      <c r="AF130" s="50">
        <v>6.8518984158913596E-2</v>
      </c>
      <c r="AG130" s="36">
        <v>1</v>
      </c>
      <c r="AH130" s="36">
        <v>1</v>
      </c>
      <c r="AI130" s="38">
        <v>86.687211758874795</v>
      </c>
      <c r="AJ130" s="38">
        <v>88.384423517749596</v>
      </c>
      <c r="AK130" s="38">
        <v>90.081635276624397</v>
      </c>
      <c r="AL130" s="38">
        <v>87.539699999999996</v>
      </c>
      <c r="AM130" s="38">
        <v>93.489000000000004</v>
      </c>
      <c r="AN130" s="38">
        <v>101.988</v>
      </c>
      <c r="AO130" s="38">
        <v>81.595576482250394</v>
      </c>
      <c r="AP130" s="38">
        <v>81.252928519346597</v>
      </c>
      <c r="AQ130" s="50">
        <v>-3.9939093043294203E-2</v>
      </c>
      <c r="AR130" s="50">
        <v>5.9908639564941302E-2</v>
      </c>
      <c r="AS130" s="36" t="s">
        <v>61</v>
      </c>
      <c r="AT130" s="36" t="s">
        <v>61</v>
      </c>
      <c r="AU130" s="36" t="s">
        <v>61</v>
      </c>
      <c r="AV130" s="36" t="s">
        <v>61</v>
      </c>
      <c r="AW130" s="36" t="s">
        <v>61</v>
      </c>
      <c r="AX130" s="38">
        <v>81.595576482250394</v>
      </c>
      <c r="AY130" s="38">
        <v>86.687211758874795</v>
      </c>
      <c r="AZ130" s="38">
        <v>90.081635276624397</v>
      </c>
      <c r="BA130" s="38">
        <v>101.988</v>
      </c>
    </row>
    <row r="131" spans="1:53" hidden="1" x14ac:dyDescent="0.35">
      <c r="A131" s="36" t="s">
        <v>73</v>
      </c>
      <c r="B131" s="37">
        <v>45210</v>
      </c>
      <c r="C131" s="3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1</v>
      </c>
      <c r="I131" s="36">
        <v>1</v>
      </c>
      <c r="J131" s="36">
        <v>1</v>
      </c>
      <c r="K131" s="36">
        <v>0</v>
      </c>
      <c r="L131" s="36">
        <v>0</v>
      </c>
      <c r="M131" s="36">
        <v>0</v>
      </c>
      <c r="N131" s="36">
        <v>1</v>
      </c>
      <c r="O131" s="47">
        <v>9499170</v>
      </c>
      <c r="P131" s="38">
        <v>85.37</v>
      </c>
      <c r="Q131" s="38">
        <v>85.72</v>
      </c>
      <c r="R131" s="38">
        <v>84.254999999999995</v>
      </c>
      <c r="S131" s="38">
        <v>84.85</v>
      </c>
      <c r="T131" s="38">
        <v>1.6806252046694401</v>
      </c>
      <c r="U131" s="38">
        <v>84.754235841326505</v>
      </c>
      <c r="V131" s="38">
        <v>82.490259843087998</v>
      </c>
      <c r="W131" s="38">
        <v>83.772775614008296</v>
      </c>
      <c r="X131" s="38">
        <v>80.678124385991694</v>
      </c>
      <c r="Y131" s="48">
        <v>98.188893878158098</v>
      </c>
      <c r="Z131" s="48">
        <v>58.790245452045099</v>
      </c>
      <c r="AA131" s="49">
        <v>0.76594446697291996</v>
      </c>
      <c r="AB131" s="36">
        <v>0</v>
      </c>
      <c r="AC131" s="36">
        <v>1</v>
      </c>
      <c r="AD131" s="50">
        <v>-1.64725261795506E-3</v>
      </c>
      <c r="AE131" s="50">
        <v>2.3028695442488499E-2</v>
      </c>
      <c r="AF131" s="50">
        <v>6.9717599596570895E-2</v>
      </c>
      <c r="AG131" s="36">
        <v>1</v>
      </c>
      <c r="AH131" s="36">
        <v>0</v>
      </c>
      <c r="AI131" s="38">
        <v>86.687211758874795</v>
      </c>
      <c r="AJ131" s="38">
        <v>88.384423517749596</v>
      </c>
      <c r="AK131" s="38">
        <v>90.081635276624397</v>
      </c>
      <c r="AL131" s="38">
        <v>87.539699999999996</v>
      </c>
      <c r="AM131" s="38">
        <v>93.489000000000004</v>
      </c>
      <c r="AN131" s="38">
        <v>101.988</v>
      </c>
      <c r="AO131" s="38">
        <v>81.595576482250394</v>
      </c>
      <c r="AP131" s="38">
        <v>81.595576482250394</v>
      </c>
      <c r="AQ131" s="50">
        <v>-3.8355020833819399E-2</v>
      </c>
      <c r="AR131" s="50">
        <v>6.1657457591330102E-2</v>
      </c>
      <c r="AS131" s="36" t="s">
        <v>61</v>
      </c>
      <c r="AT131" s="36" t="s">
        <v>61</v>
      </c>
      <c r="AU131" s="36" t="s">
        <v>61</v>
      </c>
      <c r="AV131" s="36" t="s">
        <v>61</v>
      </c>
      <c r="AW131" s="36" t="s">
        <v>61</v>
      </c>
      <c r="AX131" s="38">
        <v>81.595576482250394</v>
      </c>
      <c r="AY131" s="38">
        <v>86.687211758874795</v>
      </c>
      <c r="AZ131" s="38">
        <v>90.081635276624397</v>
      </c>
      <c r="BA131" s="38">
        <v>101.988</v>
      </c>
    </row>
    <row r="132" spans="1:53" hidden="1" x14ac:dyDescent="0.35">
      <c r="A132" s="36" t="s">
        <v>73</v>
      </c>
      <c r="B132" s="37">
        <v>45211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1</v>
      </c>
      <c r="K132" s="36">
        <v>0</v>
      </c>
      <c r="L132" s="36">
        <v>0</v>
      </c>
      <c r="M132" s="36">
        <v>0</v>
      </c>
      <c r="N132" s="36">
        <v>1</v>
      </c>
      <c r="O132" s="47">
        <v>9554881</v>
      </c>
      <c r="P132" s="38">
        <v>84.83</v>
      </c>
      <c r="Q132" s="38">
        <v>85.064999999999998</v>
      </c>
      <c r="R132" s="38">
        <v>83.51</v>
      </c>
      <c r="S132" s="38">
        <v>84.35</v>
      </c>
      <c r="T132" s="38">
        <v>1.6716519757644801</v>
      </c>
      <c r="U132" s="38">
        <v>85.459829324721596</v>
      </c>
      <c r="V132" s="38">
        <v>82.640909781287206</v>
      </c>
      <c r="W132" s="38">
        <v>83.745855927293505</v>
      </c>
      <c r="X132" s="38">
        <v>80.705044072706599</v>
      </c>
      <c r="Y132" s="48">
        <v>80.043581579265705</v>
      </c>
      <c r="Z132" s="48">
        <v>56.450543969230203</v>
      </c>
      <c r="AA132" s="49">
        <v>0.74492561882661201</v>
      </c>
      <c r="AB132" s="36">
        <v>0</v>
      </c>
      <c r="AC132" s="36">
        <v>0</v>
      </c>
      <c r="AD132" s="50">
        <v>-5.8927519151443699E-3</v>
      </c>
      <c r="AE132" s="50">
        <v>-4.1322314049587801E-3</v>
      </c>
      <c r="AF132" s="50">
        <v>4.3806459596584503E-2</v>
      </c>
      <c r="AG132" s="36">
        <v>1</v>
      </c>
      <c r="AH132" s="36">
        <v>0</v>
      </c>
      <c r="AI132" s="38">
        <v>86.687211758874795</v>
      </c>
      <c r="AJ132" s="38">
        <v>88.384423517749596</v>
      </c>
      <c r="AK132" s="38">
        <v>90.081635276624397</v>
      </c>
      <c r="AL132" s="38">
        <v>87.539699999999996</v>
      </c>
      <c r="AM132" s="38">
        <v>93.489000000000004</v>
      </c>
      <c r="AN132" s="38">
        <v>101.988</v>
      </c>
      <c r="AO132" s="38">
        <v>81.595576482250394</v>
      </c>
      <c r="AP132" s="38">
        <v>81.488749590661101</v>
      </c>
      <c r="AQ132" s="50">
        <v>-3.2654694934790403E-2</v>
      </c>
      <c r="AR132" s="50">
        <v>6.7950625686121605E-2</v>
      </c>
      <c r="AS132" s="36" t="s">
        <v>50</v>
      </c>
      <c r="AT132" s="36" t="s">
        <v>50</v>
      </c>
      <c r="AU132" s="36" t="s">
        <v>50</v>
      </c>
      <c r="AV132" s="36" t="s">
        <v>50</v>
      </c>
      <c r="AW132" s="36" t="s">
        <v>50</v>
      </c>
      <c r="AX132" s="38">
        <v>81.595576482250394</v>
      </c>
      <c r="AY132" s="38">
        <v>86.687211758874795</v>
      </c>
      <c r="AZ132" s="38">
        <v>90.081635276624397</v>
      </c>
      <c r="BA132" s="38">
        <v>101.988</v>
      </c>
    </row>
    <row r="133" spans="1:53" hidden="1" x14ac:dyDescent="0.35">
      <c r="A133" s="36" t="s">
        <v>73</v>
      </c>
      <c r="B133" s="37">
        <v>45212</v>
      </c>
      <c r="C133" s="36">
        <v>0</v>
      </c>
      <c r="D133" s="36">
        <v>1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-1</v>
      </c>
      <c r="K133" s="36">
        <v>0</v>
      </c>
      <c r="L133" s="36">
        <v>0</v>
      </c>
      <c r="M133" s="36">
        <v>0</v>
      </c>
      <c r="N133" s="36">
        <v>1</v>
      </c>
      <c r="O133" s="47">
        <v>10813094</v>
      </c>
      <c r="P133" s="38">
        <v>83.94</v>
      </c>
      <c r="Q133" s="38">
        <v>84.58</v>
      </c>
      <c r="R133" s="38">
        <v>83.384100000000004</v>
      </c>
      <c r="S133" s="38">
        <v>84.35</v>
      </c>
      <c r="T133" s="38">
        <v>1.6376696917813101</v>
      </c>
      <c r="U133" s="38">
        <v>85.708042174772203</v>
      </c>
      <c r="V133" s="38">
        <v>82.798184901103099</v>
      </c>
      <c r="W133" s="38">
        <v>83.643909075343899</v>
      </c>
      <c r="X133" s="38">
        <v>80.806990924656105</v>
      </c>
      <c r="Y133" s="48">
        <v>85.618311069444303</v>
      </c>
      <c r="Z133" s="48">
        <v>56.450543969230097</v>
      </c>
      <c r="AA133" s="49">
        <v>0.69799678624220896</v>
      </c>
      <c r="AB133" s="36">
        <v>0</v>
      </c>
      <c r="AC133" s="36">
        <v>0</v>
      </c>
      <c r="AD133" s="50">
        <v>0</v>
      </c>
      <c r="AE133" s="50">
        <v>-7.53029768208025E-3</v>
      </c>
      <c r="AF133" s="50">
        <v>1.7000241138172102E-2</v>
      </c>
      <c r="AG133" s="36">
        <v>1</v>
      </c>
      <c r="AH133" s="36">
        <v>0</v>
      </c>
      <c r="AI133" s="38">
        <v>86.687211758874795</v>
      </c>
      <c r="AJ133" s="38">
        <v>88.384423517749596</v>
      </c>
      <c r="AK133" s="38">
        <v>90.081635276624397</v>
      </c>
      <c r="AL133" s="38">
        <v>87.539699999999996</v>
      </c>
      <c r="AM133" s="38">
        <v>93.489000000000004</v>
      </c>
      <c r="AN133" s="38">
        <v>101.988</v>
      </c>
      <c r="AO133" s="38">
        <v>81.595576482250394</v>
      </c>
      <c r="AP133" s="38">
        <v>81.006696048470999</v>
      </c>
      <c r="AQ133" s="50">
        <v>-3.2654694934790403E-2</v>
      </c>
      <c r="AR133" s="50">
        <v>6.7950625686121605E-2</v>
      </c>
      <c r="AS133" s="36" t="s">
        <v>50</v>
      </c>
      <c r="AT133" s="36" t="s">
        <v>50</v>
      </c>
      <c r="AU133" s="36" t="s">
        <v>50</v>
      </c>
      <c r="AV133" s="36" t="s">
        <v>50</v>
      </c>
      <c r="AW133" s="36" t="s">
        <v>50</v>
      </c>
      <c r="AX133" s="38">
        <v>81.595576482250394</v>
      </c>
      <c r="AY133" s="38">
        <v>86.687211758874795</v>
      </c>
      <c r="AZ133" s="38">
        <v>90.081635276624397</v>
      </c>
      <c r="BA133" s="38">
        <v>101.988</v>
      </c>
    </row>
    <row r="134" spans="1:53" hidden="1" x14ac:dyDescent="0.35">
      <c r="A134" s="36" t="s">
        <v>73</v>
      </c>
      <c r="B134" s="37">
        <v>45215</v>
      </c>
      <c r="C134" s="36">
        <v>0</v>
      </c>
      <c r="D134" s="36">
        <v>1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1</v>
      </c>
      <c r="K134" s="36">
        <v>0</v>
      </c>
      <c r="L134" s="36">
        <v>0</v>
      </c>
      <c r="M134" s="36">
        <v>0</v>
      </c>
      <c r="N134" s="36">
        <v>0</v>
      </c>
      <c r="O134" s="47">
        <v>10275144</v>
      </c>
      <c r="P134" s="38">
        <v>84.31</v>
      </c>
      <c r="Q134" s="38">
        <v>85.924999999999997</v>
      </c>
      <c r="R134" s="38">
        <v>84.31</v>
      </c>
      <c r="S134" s="38">
        <v>85.71</v>
      </c>
      <c r="T134" s="38">
        <v>1.63605042808264</v>
      </c>
      <c r="U134" s="38">
        <v>86.052034506631799</v>
      </c>
      <c r="V134" s="38">
        <v>83.050345822220507</v>
      </c>
      <c r="W134" s="38">
        <v>83.639051284247898</v>
      </c>
      <c r="X134" s="38">
        <v>81.016848715752104</v>
      </c>
      <c r="Y134" s="48">
        <v>134.40320962888299</v>
      </c>
      <c r="Z134" s="48">
        <v>61.308057126030398</v>
      </c>
      <c r="AA134" s="49">
        <v>0.73982091369643599</v>
      </c>
      <c r="AB134" s="36">
        <v>0</v>
      </c>
      <c r="AC134" s="36">
        <v>0</v>
      </c>
      <c r="AD134" s="50">
        <v>1.6123295791345599E-2</v>
      </c>
      <c r="AE134" s="50">
        <v>1.01355332940483E-2</v>
      </c>
      <c r="AF134" s="50">
        <v>1.19244391971664E-2</v>
      </c>
      <c r="AG134" s="36">
        <v>1</v>
      </c>
      <c r="AH134" s="36">
        <v>0</v>
      </c>
      <c r="AI134" s="38">
        <v>86.687211758874795</v>
      </c>
      <c r="AJ134" s="38">
        <v>88.384423517749596</v>
      </c>
      <c r="AK134" s="38">
        <v>90.081635276624397</v>
      </c>
      <c r="AL134" s="38">
        <v>87.539699999999996</v>
      </c>
      <c r="AM134" s="38">
        <v>93.489000000000004</v>
      </c>
      <c r="AN134" s="38">
        <v>101.988</v>
      </c>
      <c r="AO134" s="38">
        <v>81.595576482250394</v>
      </c>
      <c r="AP134" s="38">
        <v>81.074660616437399</v>
      </c>
      <c r="AQ134" s="50">
        <v>-4.8004007907473702E-2</v>
      </c>
      <c r="AR134" s="50">
        <v>5.1004961808707998E-2</v>
      </c>
      <c r="AS134" s="36" t="s">
        <v>50</v>
      </c>
      <c r="AT134" s="36" t="s">
        <v>50</v>
      </c>
      <c r="AU134" s="36" t="s">
        <v>50</v>
      </c>
      <c r="AV134" s="36" t="s">
        <v>50</v>
      </c>
      <c r="AW134" s="36" t="s">
        <v>50</v>
      </c>
      <c r="AX134" s="38">
        <v>81.595576482250394</v>
      </c>
      <c r="AY134" s="38">
        <v>86.687211758874795</v>
      </c>
      <c r="AZ134" s="38">
        <v>90.081635276624397</v>
      </c>
      <c r="BA134" s="38">
        <v>101.988</v>
      </c>
    </row>
    <row r="135" spans="1:53" hidden="1" x14ac:dyDescent="0.35">
      <c r="A135" s="36" t="s">
        <v>73</v>
      </c>
      <c r="B135" s="37">
        <v>45216</v>
      </c>
      <c r="C135" s="36">
        <v>0</v>
      </c>
      <c r="D135" s="36">
        <v>1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1</v>
      </c>
      <c r="K135" s="36">
        <v>0</v>
      </c>
      <c r="L135" s="36">
        <v>0</v>
      </c>
      <c r="M135" s="36">
        <v>0</v>
      </c>
      <c r="N135" s="36">
        <v>0</v>
      </c>
      <c r="O135" s="47">
        <v>9985651</v>
      </c>
      <c r="P135" s="38">
        <v>85.344999999999999</v>
      </c>
      <c r="Q135" s="38">
        <v>86.284999999999997</v>
      </c>
      <c r="R135" s="38">
        <v>85.31</v>
      </c>
      <c r="S135" s="38">
        <v>86.2</v>
      </c>
      <c r="T135" s="38">
        <v>1.5888325403624499</v>
      </c>
      <c r="U135" s="38">
        <v>86.3253009599715</v>
      </c>
      <c r="V135" s="38">
        <v>83.321358727431502</v>
      </c>
      <c r="W135" s="38">
        <v>83.497397621087401</v>
      </c>
      <c r="X135" s="38">
        <v>81.518502378912601</v>
      </c>
      <c r="Y135" s="48">
        <v>130.90125053902301</v>
      </c>
      <c r="Z135" s="48">
        <v>62.913124802274801</v>
      </c>
      <c r="AA135" s="49">
        <v>0.76606761121348499</v>
      </c>
      <c r="AB135" s="36">
        <v>0</v>
      </c>
      <c r="AC135" s="36">
        <v>0</v>
      </c>
      <c r="AD135" s="50">
        <v>5.7169525142924896E-3</v>
      </c>
      <c r="AE135" s="50">
        <v>2.1932424422051101E-2</v>
      </c>
      <c r="AF135" s="50">
        <v>1.42369690551831E-2</v>
      </c>
      <c r="AG135" s="36">
        <v>1</v>
      </c>
      <c r="AH135" s="36">
        <v>0</v>
      </c>
      <c r="AI135" s="38">
        <v>86.687211758874795</v>
      </c>
      <c r="AJ135" s="38">
        <v>88.384423517749596</v>
      </c>
      <c r="AK135" s="38">
        <v>90.081635276624397</v>
      </c>
      <c r="AL135" s="38">
        <v>87.539699999999996</v>
      </c>
      <c r="AM135" s="38">
        <v>93.489000000000004</v>
      </c>
      <c r="AN135" s="38">
        <v>101.988</v>
      </c>
      <c r="AO135" s="38">
        <v>81.595576482250394</v>
      </c>
      <c r="AP135" s="38">
        <v>82.437899143834699</v>
      </c>
      <c r="AQ135" s="50">
        <v>-5.34155860527794E-2</v>
      </c>
      <c r="AR135" s="50">
        <v>4.5030571654574802E-2</v>
      </c>
      <c r="AS135" s="36" t="s">
        <v>50</v>
      </c>
      <c r="AT135" s="36" t="s">
        <v>50</v>
      </c>
      <c r="AU135" s="36" t="s">
        <v>50</v>
      </c>
      <c r="AV135" s="36" t="s">
        <v>50</v>
      </c>
      <c r="AW135" s="36" t="s">
        <v>50</v>
      </c>
      <c r="AX135" s="38">
        <v>82.437899143834699</v>
      </c>
      <c r="AY135" s="38">
        <v>86.687211758874795</v>
      </c>
      <c r="AZ135" s="38">
        <v>90.081635276624397</v>
      </c>
      <c r="BA135" s="38">
        <v>101.988</v>
      </c>
    </row>
    <row r="136" spans="1:53" hidden="1" x14ac:dyDescent="0.35">
      <c r="A136" s="36" t="s">
        <v>73</v>
      </c>
      <c r="B136" s="37">
        <v>45217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1</v>
      </c>
      <c r="K136" s="36">
        <v>0</v>
      </c>
      <c r="L136" s="36">
        <v>0</v>
      </c>
      <c r="M136" s="36">
        <v>0</v>
      </c>
      <c r="N136" s="36">
        <v>1</v>
      </c>
      <c r="O136" s="47">
        <v>10047019</v>
      </c>
      <c r="P136" s="38">
        <v>85.69</v>
      </c>
      <c r="Q136" s="38">
        <v>86.26</v>
      </c>
      <c r="R136" s="38">
        <v>84.6</v>
      </c>
      <c r="S136" s="38">
        <v>84.68</v>
      </c>
      <c r="T136" s="38">
        <v>1.59391593033656</v>
      </c>
      <c r="U136" s="38">
        <v>85.982518967249405</v>
      </c>
      <c r="V136" s="38">
        <v>83.441006196969497</v>
      </c>
      <c r="W136" s="38">
        <v>83.512647791009698</v>
      </c>
      <c r="X136" s="38">
        <v>81.503252208990304</v>
      </c>
      <c r="Y136" s="48">
        <v>70.918158776875998</v>
      </c>
      <c r="Z136" s="48">
        <v>55.2557101181091</v>
      </c>
      <c r="AA136" s="49">
        <v>0.62673684939731</v>
      </c>
      <c r="AB136" s="36">
        <v>0</v>
      </c>
      <c r="AC136" s="36">
        <v>1</v>
      </c>
      <c r="AD136" s="50">
        <v>-1.7633410672853799E-2</v>
      </c>
      <c r="AE136" s="50">
        <v>3.91227030231194E-3</v>
      </c>
      <c r="AF136" s="50">
        <v>-2.0035356511489402E-3</v>
      </c>
      <c r="AG136" s="36">
        <v>1</v>
      </c>
      <c r="AH136" s="36">
        <v>0</v>
      </c>
      <c r="AI136" s="38">
        <v>86.687211758874795</v>
      </c>
      <c r="AJ136" s="38">
        <v>88.384423517749596</v>
      </c>
      <c r="AK136" s="38">
        <v>90.081635276624397</v>
      </c>
      <c r="AL136" s="38">
        <v>87.539699999999996</v>
      </c>
      <c r="AM136" s="38">
        <v>93.489000000000004</v>
      </c>
      <c r="AN136" s="38">
        <v>101.988</v>
      </c>
      <c r="AO136" s="38">
        <v>81.595576482250394</v>
      </c>
      <c r="AP136" s="38">
        <v>83.022334919275096</v>
      </c>
      <c r="AQ136" s="50">
        <v>-3.6424462892649799E-2</v>
      </c>
      <c r="AR136" s="50">
        <v>6.3788796370150502E-2</v>
      </c>
      <c r="AS136" s="36" t="s">
        <v>50</v>
      </c>
      <c r="AT136" s="36" t="s">
        <v>50</v>
      </c>
      <c r="AU136" s="36" t="s">
        <v>58</v>
      </c>
      <c r="AV136" s="36" t="s">
        <v>50</v>
      </c>
      <c r="AW136" s="36" t="s">
        <v>50</v>
      </c>
      <c r="AX136" s="38">
        <v>83.022334919275096</v>
      </c>
      <c r="AY136" s="38">
        <v>86.687211758874795</v>
      </c>
      <c r="AZ136" s="38">
        <v>90.081635276624397</v>
      </c>
      <c r="BA136" s="38">
        <v>101.988</v>
      </c>
    </row>
    <row r="137" spans="1:53" hidden="1" x14ac:dyDescent="0.35">
      <c r="A137" s="36" t="s">
        <v>73</v>
      </c>
      <c r="B137" s="37">
        <v>45218</v>
      </c>
      <c r="C137" s="36">
        <v>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-1</v>
      </c>
      <c r="J137" s="36">
        <v>-1</v>
      </c>
      <c r="K137" s="36">
        <v>0</v>
      </c>
      <c r="L137" s="36">
        <v>0</v>
      </c>
      <c r="M137" s="36">
        <v>0</v>
      </c>
      <c r="N137" s="36">
        <v>1</v>
      </c>
      <c r="O137" s="47">
        <v>14316809</v>
      </c>
      <c r="P137" s="38">
        <v>85.26</v>
      </c>
      <c r="Q137" s="38">
        <v>85.27</v>
      </c>
      <c r="R137" s="38">
        <v>83.17</v>
      </c>
      <c r="S137" s="38">
        <v>83.25</v>
      </c>
      <c r="T137" s="38">
        <v>1.6300647924553799</v>
      </c>
      <c r="U137" s="38">
        <v>85.240242791385896</v>
      </c>
      <c r="V137" s="38">
        <v>83.416792887447897</v>
      </c>
      <c r="W137" s="38">
        <v>83.621094377366106</v>
      </c>
      <c r="X137" s="38">
        <v>81.394805622633896</v>
      </c>
      <c r="Y137" s="48">
        <v>23.007992249936901</v>
      </c>
      <c r="Z137" s="48">
        <v>49.189835696544499</v>
      </c>
      <c r="AA137" s="49">
        <v>0.396968507850468</v>
      </c>
      <c r="AB137" s="36">
        <v>0</v>
      </c>
      <c r="AC137" s="36">
        <v>0</v>
      </c>
      <c r="AD137" s="50">
        <v>-1.6887104393009101E-2</v>
      </c>
      <c r="AE137" s="50">
        <v>-2.87014350717535E-2</v>
      </c>
      <c r="AF137" s="50">
        <v>-1.3040901007705901E-2</v>
      </c>
      <c r="AG137" s="36">
        <v>1</v>
      </c>
      <c r="AH137" s="36">
        <v>0</v>
      </c>
      <c r="AI137" s="38">
        <v>86.687211758874795</v>
      </c>
      <c r="AJ137" s="38">
        <v>88.384423517749596</v>
      </c>
      <c r="AK137" s="38">
        <v>90.081635276624397</v>
      </c>
      <c r="AL137" s="38">
        <v>87.539699999999996</v>
      </c>
      <c r="AM137" s="38">
        <v>93.489000000000004</v>
      </c>
      <c r="AN137" s="38">
        <v>101.988</v>
      </c>
      <c r="AO137" s="38">
        <v>81.595576482250394</v>
      </c>
      <c r="AP137" s="38">
        <v>81.492168139326907</v>
      </c>
      <c r="AQ137" s="50">
        <v>-1.9872955168163099E-2</v>
      </c>
      <c r="AR137" s="50">
        <v>8.2061685004496704E-2</v>
      </c>
      <c r="AS137" s="36" t="s">
        <v>50</v>
      </c>
      <c r="AT137" s="36" t="s">
        <v>50</v>
      </c>
      <c r="AU137" s="36" t="s">
        <v>50</v>
      </c>
      <c r="AV137" s="36" t="s">
        <v>50</v>
      </c>
      <c r="AW137" s="36" t="s">
        <v>50</v>
      </c>
      <c r="AX137" s="38">
        <v>81.595576482250394</v>
      </c>
      <c r="AY137" s="38">
        <v>86.687211758874795</v>
      </c>
      <c r="AZ137" s="38">
        <v>90.081635276624397</v>
      </c>
      <c r="BA137" s="38">
        <v>101.988</v>
      </c>
    </row>
    <row r="138" spans="1:53" hidden="1" x14ac:dyDescent="0.35">
      <c r="A138" s="36" t="s">
        <v>73</v>
      </c>
      <c r="B138" s="37">
        <v>45219</v>
      </c>
      <c r="C138" s="36">
        <v>0</v>
      </c>
      <c r="D138" s="36">
        <v>0</v>
      </c>
      <c r="E138" s="36">
        <v>-1</v>
      </c>
      <c r="F138" s="36">
        <v>0</v>
      </c>
      <c r="G138" s="36">
        <v>0</v>
      </c>
      <c r="H138" s="36">
        <v>0</v>
      </c>
      <c r="I138" s="36">
        <v>-1</v>
      </c>
      <c r="J138" s="36">
        <v>-1</v>
      </c>
      <c r="K138" s="36">
        <v>0</v>
      </c>
      <c r="L138" s="36">
        <v>0</v>
      </c>
      <c r="M138" s="36">
        <v>0</v>
      </c>
      <c r="N138" s="36">
        <v>0</v>
      </c>
      <c r="O138" s="47">
        <v>10436993</v>
      </c>
      <c r="P138" s="38">
        <v>82.9</v>
      </c>
      <c r="Q138" s="38">
        <v>83.44</v>
      </c>
      <c r="R138" s="38">
        <v>82.61</v>
      </c>
      <c r="S138" s="38">
        <v>82.65</v>
      </c>
      <c r="T138" s="38">
        <v>1.57291730728</v>
      </c>
      <c r="U138" s="38">
        <v>84.460198647497506</v>
      </c>
      <c r="V138" s="38">
        <v>83.342679790376195</v>
      </c>
      <c r="W138" s="38">
        <v>83.449651921840001</v>
      </c>
      <c r="X138" s="38">
        <v>81.566248078160001</v>
      </c>
      <c r="Y138" s="48">
        <v>1.4175526370621301</v>
      </c>
      <c r="Z138" s="48">
        <v>46.865140235280101</v>
      </c>
      <c r="AA138" s="49">
        <v>0.18466573175933301</v>
      </c>
      <c r="AB138" s="36">
        <v>0</v>
      </c>
      <c r="AC138" s="36">
        <v>0</v>
      </c>
      <c r="AD138" s="50">
        <v>-7.2072072072071397E-3</v>
      </c>
      <c r="AE138" s="50">
        <v>-4.1183294663573101E-2</v>
      </c>
      <c r="AF138" s="50">
        <v>-2.0154119739181801E-2</v>
      </c>
      <c r="AG138" s="36">
        <v>1</v>
      </c>
      <c r="AH138" s="36">
        <v>0</v>
      </c>
      <c r="AI138" s="38">
        <v>86.687211758874795</v>
      </c>
      <c r="AJ138" s="38">
        <v>88.384423517749596</v>
      </c>
      <c r="AK138" s="38">
        <v>90.081635276624397</v>
      </c>
      <c r="AL138" s="38">
        <v>87.539699999999996</v>
      </c>
      <c r="AM138" s="38">
        <v>93.489000000000004</v>
      </c>
      <c r="AN138" s="38">
        <v>101.988</v>
      </c>
      <c r="AO138" s="38">
        <v>81.595576482250394</v>
      </c>
      <c r="AP138" s="38">
        <v>79.9898704150892</v>
      </c>
      <c r="AQ138" s="50">
        <v>-1.27576953145745E-2</v>
      </c>
      <c r="AR138" s="50">
        <v>8.9916942245908599E-2</v>
      </c>
      <c r="AS138" s="36" t="s">
        <v>50</v>
      </c>
      <c r="AT138" s="36" t="s">
        <v>50</v>
      </c>
      <c r="AU138" s="36" t="s">
        <v>50</v>
      </c>
      <c r="AV138" s="36" t="s">
        <v>50</v>
      </c>
      <c r="AW138" s="36" t="s">
        <v>50</v>
      </c>
      <c r="AX138" s="38">
        <v>81.595576482250394</v>
      </c>
      <c r="AY138" s="38">
        <v>86.687211758874795</v>
      </c>
      <c r="AZ138" s="38">
        <v>90.081635276624397</v>
      </c>
      <c r="BA138" s="38">
        <v>101.988</v>
      </c>
    </row>
    <row r="139" spans="1:53" hidden="1" x14ac:dyDescent="0.35">
      <c r="A139" s="36" t="s">
        <v>73</v>
      </c>
      <c r="B139" s="37">
        <v>45222</v>
      </c>
      <c r="C139" s="36">
        <v>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-1</v>
      </c>
      <c r="J139" s="36">
        <v>-1</v>
      </c>
      <c r="K139" s="36">
        <v>0</v>
      </c>
      <c r="L139" s="36">
        <v>0</v>
      </c>
      <c r="M139" s="36">
        <v>0</v>
      </c>
      <c r="N139" s="36">
        <v>0</v>
      </c>
      <c r="O139" s="47">
        <v>10772524</v>
      </c>
      <c r="P139" s="38">
        <v>82.08</v>
      </c>
      <c r="Q139" s="38">
        <v>84.025000000000006</v>
      </c>
      <c r="R139" s="38">
        <v>80.91</v>
      </c>
      <c r="S139" s="38">
        <v>83.1</v>
      </c>
      <c r="T139" s="38">
        <v>1.6830660710457099</v>
      </c>
      <c r="U139" s="38">
        <v>83.861980711588899</v>
      </c>
      <c r="V139" s="38">
        <v>83.317817909465703</v>
      </c>
      <c r="W139" s="38">
        <v>83.780098213137094</v>
      </c>
      <c r="X139" s="38">
        <v>81.235801786862893</v>
      </c>
      <c r="Y139" s="48">
        <v>13.410756256046</v>
      </c>
      <c r="Z139" s="48">
        <v>48.818792089283399</v>
      </c>
      <c r="AA139" s="49">
        <v>7.3998725762122103E-2</v>
      </c>
      <c r="AB139" s="36">
        <v>1</v>
      </c>
      <c r="AC139" s="36">
        <v>0</v>
      </c>
      <c r="AD139" s="50">
        <v>5.4446460980034899E-3</v>
      </c>
      <c r="AE139" s="50">
        <v>-1.8658478979688399E-2</v>
      </c>
      <c r="AF139" s="50">
        <v>-3.0451522576128799E-2</v>
      </c>
      <c r="AG139" s="36">
        <v>1</v>
      </c>
      <c r="AH139" s="36">
        <v>0</v>
      </c>
      <c r="AI139" s="38">
        <v>86.687211758874795</v>
      </c>
      <c r="AJ139" s="38">
        <v>88.384423517749596</v>
      </c>
      <c r="AK139" s="38">
        <v>90.081635276624397</v>
      </c>
      <c r="AL139" s="38">
        <v>87.539699999999996</v>
      </c>
      <c r="AM139" s="38">
        <v>93.489000000000004</v>
      </c>
      <c r="AN139" s="38">
        <v>101.988</v>
      </c>
      <c r="AO139" s="38">
        <v>81.595576482250394</v>
      </c>
      <c r="AP139" s="38">
        <v>79.504165385440004</v>
      </c>
      <c r="AQ139" s="50">
        <v>-1.8103772776769798E-2</v>
      </c>
      <c r="AR139" s="50">
        <v>8.4014864941327996E-2</v>
      </c>
      <c r="AS139" s="36" t="s">
        <v>50</v>
      </c>
      <c r="AT139" s="36" t="s">
        <v>50</v>
      </c>
      <c r="AU139" s="36" t="s">
        <v>69</v>
      </c>
      <c r="AV139" s="36" t="s">
        <v>92</v>
      </c>
      <c r="AW139" s="36" t="s">
        <v>93</v>
      </c>
      <c r="AX139" s="38">
        <v>81.595576482250394</v>
      </c>
      <c r="AY139" s="38">
        <v>86.687211758874795</v>
      </c>
      <c r="AZ139" s="38">
        <v>90.081635276624397</v>
      </c>
      <c r="BA139" s="38">
        <v>101.988</v>
      </c>
    </row>
    <row r="140" spans="1:53" hidden="1" x14ac:dyDescent="0.35">
      <c r="A140" s="36" t="s">
        <v>73</v>
      </c>
      <c r="B140" s="37">
        <v>45223</v>
      </c>
      <c r="C140" s="36">
        <v>0</v>
      </c>
      <c r="D140" s="36">
        <v>0</v>
      </c>
      <c r="E140" s="36">
        <v>-1</v>
      </c>
      <c r="F140" s="36">
        <v>0</v>
      </c>
      <c r="G140" s="36">
        <v>0</v>
      </c>
      <c r="H140" s="36">
        <v>-1</v>
      </c>
      <c r="I140" s="36">
        <v>-1</v>
      </c>
      <c r="J140" s="36">
        <v>-1</v>
      </c>
      <c r="K140" s="36">
        <v>0</v>
      </c>
      <c r="L140" s="36">
        <v>0</v>
      </c>
      <c r="M140" s="36">
        <v>0</v>
      </c>
      <c r="N140" s="36">
        <v>0</v>
      </c>
      <c r="O140" s="47">
        <v>11499469</v>
      </c>
      <c r="P140" s="38">
        <v>83.41</v>
      </c>
      <c r="Q140" s="38">
        <v>84.199700000000007</v>
      </c>
      <c r="R140" s="38">
        <v>81.739999999999995</v>
      </c>
      <c r="S140" s="38">
        <v>82.56</v>
      </c>
      <c r="T140" s="38">
        <v>1.7385399231138701</v>
      </c>
      <c r="U140" s="38">
        <v>83.007984218572702</v>
      </c>
      <c r="V140" s="38">
        <v>83.236526470437695</v>
      </c>
      <c r="W140" s="38">
        <v>84.095619769341596</v>
      </c>
      <c r="X140" s="38">
        <v>81.069380230658396</v>
      </c>
      <c r="Y140" s="48">
        <v>-10.330866955189199</v>
      </c>
      <c r="Z140" s="48">
        <v>46.604370968103503</v>
      </c>
      <c r="AA140" s="49">
        <v>-4.2869021201197802E-2</v>
      </c>
      <c r="AB140" s="36">
        <v>1</v>
      </c>
      <c r="AC140" s="36">
        <v>0</v>
      </c>
      <c r="AD140" s="50">
        <v>-6.4981949458482796E-3</v>
      </c>
      <c r="AE140" s="50">
        <v>-8.2882882882882591E-3</v>
      </c>
      <c r="AF140" s="50">
        <v>-4.2227378190255203E-2</v>
      </c>
      <c r="AG140" s="36">
        <v>1</v>
      </c>
      <c r="AH140" s="36">
        <v>0</v>
      </c>
      <c r="AI140" s="38">
        <v>86.687211758874795</v>
      </c>
      <c r="AJ140" s="38">
        <v>88.384423517749596</v>
      </c>
      <c r="AK140" s="38">
        <v>90.081635276624397</v>
      </c>
      <c r="AL140" s="38">
        <v>87.539699999999996</v>
      </c>
      <c r="AM140" s="38">
        <v>93.489000000000004</v>
      </c>
      <c r="AN140" s="38">
        <v>101.988</v>
      </c>
      <c r="AO140" s="38">
        <v>81.595576482250394</v>
      </c>
      <c r="AP140" s="38">
        <v>79.733867857908606</v>
      </c>
      <c r="AQ140" s="50">
        <v>-1.1681486406850501E-2</v>
      </c>
      <c r="AR140" s="50">
        <v>9.1105078447484902E-2</v>
      </c>
      <c r="AS140" s="36" t="s">
        <v>50</v>
      </c>
      <c r="AT140" s="36" t="s">
        <v>50</v>
      </c>
      <c r="AU140" s="36" t="s">
        <v>69</v>
      </c>
      <c r="AV140" s="36" t="s">
        <v>92</v>
      </c>
      <c r="AW140" s="36" t="s">
        <v>93</v>
      </c>
      <c r="AX140" s="38">
        <v>81.595576482250394</v>
      </c>
      <c r="AY140" s="38">
        <v>86.687211758874795</v>
      </c>
      <c r="AZ140" s="38">
        <v>90.081635276624397</v>
      </c>
      <c r="BA140" s="38">
        <v>101.988</v>
      </c>
    </row>
    <row r="141" spans="1:53" x14ac:dyDescent="0.35">
      <c r="A141" s="36" t="s">
        <v>73</v>
      </c>
      <c r="B141" s="37">
        <v>45224</v>
      </c>
      <c r="C141" s="36">
        <v>1</v>
      </c>
      <c r="D141" s="36">
        <v>0</v>
      </c>
      <c r="E141" s="36">
        <v>-1</v>
      </c>
      <c r="F141" s="36">
        <v>0</v>
      </c>
      <c r="G141" s="36">
        <v>0</v>
      </c>
      <c r="H141" s="36">
        <v>-1</v>
      </c>
      <c r="I141" s="36">
        <v>0</v>
      </c>
      <c r="J141" s="36">
        <v>-1</v>
      </c>
      <c r="K141" s="36">
        <v>0</v>
      </c>
      <c r="L141" s="36">
        <v>1</v>
      </c>
      <c r="M141" s="36">
        <v>0</v>
      </c>
      <c r="N141" s="36">
        <v>0</v>
      </c>
      <c r="O141" s="47">
        <v>9299627</v>
      </c>
      <c r="P141" s="38">
        <v>82.194999999999993</v>
      </c>
      <c r="Q141" s="38">
        <v>82.55</v>
      </c>
      <c r="R141" s="38">
        <v>80.515000000000001</v>
      </c>
      <c r="S141" s="38">
        <v>80.584999999999994</v>
      </c>
      <c r="T141" s="38">
        <v>1.7604299286057401</v>
      </c>
      <c r="U141" s="38">
        <v>81.684714360650403</v>
      </c>
      <c r="V141" s="38">
        <v>83.006078544425904</v>
      </c>
      <c r="W141" s="38">
        <v>85.771289785817203</v>
      </c>
      <c r="X141" s="38">
        <v>81.003710214182803</v>
      </c>
      <c r="Y141" s="48">
        <v>-86.961481967403699</v>
      </c>
      <c r="Z141" s="48">
        <v>39.540077601521602</v>
      </c>
      <c r="AA141" s="49">
        <v>-0.26773005193121002</v>
      </c>
      <c r="AB141" s="36">
        <v>1</v>
      </c>
      <c r="AC141" s="36">
        <v>0</v>
      </c>
      <c r="AD141" s="50">
        <v>-2.3921996124031099E-2</v>
      </c>
      <c r="AE141" s="50">
        <v>-2.4984875983061199E-2</v>
      </c>
      <c r="AF141" s="50">
        <v>-4.8358526216343997E-2</v>
      </c>
      <c r="AG141" s="36">
        <v>1</v>
      </c>
      <c r="AH141" s="36">
        <v>0</v>
      </c>
      <c r="AI141" s="38">
        <v>86.687211758874795</v>
      </c>
      <c r="AJ141" s="38">
        <v>88.384423517749596</v>
      </c>
      <c r="AK141" s="38">
        <v>90.081635276624397</v>
      </c>
      <c r="AL141" s="38">
        <v>87.539699999999996</v>
      </c>
      <c r="AM141" s="38">
        <v>93.489000000000004</v>
      </c>
      <c r="AN141" s="38">
        <v>101.988</v>
      </c>
      <c r="AO141" s="38">
        <v>81.595576482250394</v>
      </c>
      <c r="AP141" s="38">
        <v>79.082920153772207</v>
      </c>
      <c r="AQ141" s="50">
        <v>1.25405035955876E-2</v>
      </c>
      <c r="AR141" s="50">
        <v>0.117846190688396</v>
      </c>
      <c r="AS141" s="36" t="s">
        <v>50</v>
      </c>
      <c r="AT141" s="36" t="s">
        <v>50</v>
      </c>
      <c r="AU141" s="36" t="s">
        <v>69</v>
      </c>
      <c r="AV141" s="36" t="s">
        <v>59</v>
      </c>
      <c r="AW141" s="36" t="s">
        <v>60</v>
      </c>
      <c r="AX141" s="38">
        <v>81.595576482250394</v>
      </c>
      <c r="AY141" s="38">
        <v>86.687211758874795</v>
      </c>
      <c r="AZ141" s="38">
        <v>90.081635276624397</v>
      </c>
      <c r="BA141" s="38">
        <v>101.988</v>
      </c>
    </row>
    <row r="142" spans="1:53" hidden="1" x14ac:dyDescent="0.35">
      <c r="A142" s="36" t="s">
        <v>54</v>
      </c>
      <c r="B142" s="37">
        <v>45197</v>
      </c>
      <c r="C142" s="36">
        <v>0</v>
      </c>
      <c r="D142" s="36">
        <v>-1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1</v>
      </c>
      <c r="K142" s="36">
        <v>0</v>
      </c>
      <c r="L142" s="36">
        <v>0</v>
      </c>
      <c r="M142" s="36">
        <v>0</v>
      </c>
      <c r="N142" s="36">
        <v>1</v>
      </c>
      <c r="O142" s="47">
        <v>8640917</v>
      </c>
      <c r="P142" s="38">
        <v>29.12</v>
      </c>
      <c r="Q142" s="38">
        <v>29.4</v>
      </c>
      <c r="R142" s="38">
        <v>28.475000000000001</v>
      </c>
      <c r="S142" s="38">
        <v>28.93</v>
      </c>
      <c r="T142" s="38">
        <v>1.25507902461706</v>
      </c>
      <c r="U142" s="38">
        <v>27.691863837364</v>
      </c>
      <c r="V142" s="38">
        <v>29.247512569916001</v>
      </c>
      <c r="W142" s="38">
        <v>30.965237073851199</v>
      </c>
      <c r="X142" s="38">
        <v>28.884762926148799</v>
      </c>
      <c r="Y142" s="48">
        <v>-63.028861546906001</v>
      </c>
      <c r="Z142" s="48">
        <v>47.069474804021198</v>
      </c>
      <c r="AA142" s="49">
        <v>-0.90534643511748802</v>
      </c>
      <c r="AB142" s="36">
        <v>0</v>
      </c>
      <c r="AC142" s="36">
        <v>0</v>
      </c>
      <c r="AD142" s="50">
        <v>-3.1013094417643001E-3</v>
      </c>
      <c r="AE142" s="50">
        <v>5.7383040935672501E-2</v>
      </c>
      <c r="AF142" s="50">
        <v>7.6628352490421096E-3</v>
      </c>
      <c r="AG142" s="36">
        <v>0</v>
      </c>
      <c r="AH142" s="36">
        <v>0</v>
      </c>
      <c r="AI142" s="38">
        <v>30.185079024617099</v>
      </c>
      <c r="AJ142" s="38">
        <v>31.4401580492341</v>
      </c>
      <c r="AK142" s="38">
        <v>32.695237073851203</v>
      </c>
      <c r="AL142" s="38">
        <v>29.797899999999998</v>
      </c>
      <c r="AM142" s="38">
        <v>31.823</v>
      </c>
      <c r="AN142" s="38">
        <v>34.716000000000001</v>
      </c>
      <c r="AO142" s="38">
        <v>26.4198419507659</v>
      </c>
      <c r="AP142" s="38">
        <v>26.459060562363302</v>
      </c>
      <c r="AQ142" s="50">
        <v>-8.6766610758179097E-2</v>
      </c>
      <c r="AR142" s="50">
        <v>0.13014991613726901</v>
      </c>
      <c r="AS142" s="36" t="s">
        <v>50</v>
      </c>
      <c r="AT142" s="36" t="s">
        <v>50</v>
      </c>
      <c r="AU142" s="36" t="s">
        <v>50</v>
      </c>
      <c r="AV142" s="36" t="s">
        <v>50</v>
      </c>
      <c r="AW142" s="36" t="s">
        <v>50</v>
      </c>
      <c r="AX142" s="38">
        <v>26.459060562363302</v>
      </c>
      <c r="AY142" s="38">
        <v>29.797899999999998</v>
      </c>
      <c r="AZ142" s="38">
        <v>32.695237073851203</v>
      </c>
      <c r="BA142" s="38">
        <v>34.716000000000001</v>
      </c>
    </row>
    <row r="143" spans="1:53" hidden="1" x14ac:dyDescent="0.35">
      <c r="A143" s="36" t="s">
        <v>54</v>
      </c>
      <c r="B143" s="37">
        <v>45198</v>
      </c>
      <c r="C143" s="36">
        <v>0</v>
      </c>
      <c r="D143" s="36">
        <v>-1</v>
      </c>
      <c r="E143" s="36">
        <v>0</v>
      </c>
      <c r="F143" s="36">
        <v>0</v>
      </c>
      <c r="G143" s="36">
        <v>0</v>
      </c>
      <c r="H143" s="36">
        <v>0</v>
      </c>
      <c r="I143" s="36">
        <v>1</v>
      </c>
      <c r="J143" s="36">
        <v>1</v>
      </c>
      <c r="K143" s="36">
        <v>0</v>
      </c>
      <c r="L143" s="36">
        <v>0</v>
      </c>
      <c r="M143" s="36">
        <v>0</v>
      </c>
      <c r="N143" s="36">
        <v>1</v>
      </c>
      <c r="O143" s="47">
        <v>8845959</v>
      </c>
      <c r="P143" s="38">
        <v>29.49</v>
      </c>
      <c r="Q143" s="38">
        <v>29.95</v>
      </c>
      <c r="R143" s="38">
        <v>29.18</v>
      </c>
      <c r="S143" s="38">
        <v>29.44</v>
      </c>
      <c r="T143" s="38">
        <v>1.2382876657158399</v>
      </c>
      <c r="U143" s="38">
        <v>28.228797685116</v>
      </c>
      <c r="V143" s="38">
        <v>29.263400497572299</v>
      </c>
      <c r="W143" s="38">
        <v>30.914862997147502</v>
      </c>
      <c r="X143" s="38">
        <v>28.4258370028525</v>
      </c>
      <c r="Y143" s="48">
        <v>-30.958631302616698</v>
      </c>
      <c r="Z143" s="48">
        <v>50.321473044335399</v>
      </c>
      <c r="AA143" s="49">
        <v>-0.61450290907052496</v>
      </c>
      <c r="AB143" s="36">
        <v>0</v>
      </c>
      <c r="AC143" s="36">
        <v>1</v>
      </c>
      <c r="AD143" s="50">
        <v>1.7628759073625998E-2</v>
      </c>
      <c r="AE143" s="50">
        <v>5.4441260744985703E-2</v>
      </c>
      <c r="AF143" s="50">
        <v>6.0518731988472602E-2</v>
      </c>
      <c r="AG143" s="36">
        <v>0</v>
      </c>
      <c r="AH143" s="36">
        <v>0</v>
      </c>
      <c r="AI143" s="38">
        <v>30.6782876657158</v>
      </c>
      <c r="AJ143" s="38">
        <v>31.916575331431702</v>
      </c>
      <c r="AK143" s="38">
        <v>33.154862997147497</v>
      </c>
      <c r="AL143" s="38">
        <v>30.3232</v>
      </c>
      <c r="AM143" s="38">
        <v>32.384</v>
      </c>
      <c r="AN143" s="38">
        <v>35.328000000000003</v>
      </c>
      <c r="AO143" s="38">
        <v>26.963424668568301</v>
      </c>
      <c r="AP143" s="38">
        <v>26.4198419507659</v>
      </c>
      <c r="AQ143" s="50">
        <v>-8.4122803377434899E-2</v>
      </c>
      <c r="AR143" s="50">
        <v>0.12618420506615199</v>
      </c>
      <c r="AS143" s="36" t="s">
        <v>50</v>
      </c>
      <c r="AT143" s="36" t="s">
        <v>50</v>
      </c>
      <c r="AU143" s="36" t="s">
        <v>50</v>
      </c>
      <c r="AV143" s="36" t="s">
        <v>50</v>
      </c>
      <c r="AW143" s="36" t="s">
        <v>50</v>
      </c>
      <c r="AX143" s="38">
        <v>26.4198419507659</v>
      </c>
      <c r="AY143" s="38">
        <v>30.3232</v>
      </c>
      <c r="AZ143" s="38">
        <v>33.154862997147497</v>
      </c>
      <c r="BA143" s="38">
        <v>35.328000000000003</v>
      </c>
    </row>
    <row r="144" spans="1:53" hidden="1" x14ac:dyDescent="0.35">
      <c r="A144" s="36" t="s">
        <v>54</v>
      </c>
      <c r="B144" s="37">
        <v>45201</v>
      </c>
      <c r="C144" s="36">
        <v>0</v>
      </c>
      <c r="D144" s="36">
        <v>-1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1</v>
      </c>
      <c r="K144" s="36">
        <v>0</v>
      </c>
      <c r="L144" s="36">
        <v>0</v>
      </c>
      <c r="M144" s="36">
        <v>0</v>
      </c>
      <c r="N144" s="36">
        <v>1</v>
      </c>
      <c r="O144" s="47">
        <v>8683581</v>
      </c>
      <c r="P144" s="38">
        <v>29.33</v>
      </c>
      <c r="Q144" s="38">
        <v>29.88</v>
      </c>
      <c r="R144" s="38">
        <v>28.62</v>
      </c>
      <c r="S144" s="38">
        <v>29.04</v>
      </c>
      <c r="T144" s="38">
        <v>1.2398385467361399</v>
      </c>
      <c r="U144" s="38">
        <v>28.6453799241858</v>
      </c>
      <c r="V144" s="38">
        <v>29.2454049919479</v>
      </c>
      <c r="W144" s="38">
        <v>30.919515640208399</v>
      </c>
      <c r="X144" s="38">
        <v>27.950484359791599</v>
      </c>
      <c r="Y144" s="48">
        <v>-51.7418182883602</v>
      </c>
      <c r="Z144" s="48">
        <v>47.8389122448664</v>
      </c>
      <c r="AA144" s="49">
        <v>-0.48694179938646498</v>
      </c>
      <c r="AB144" s="36">
        <v>0</v>
      </c>
      <c r="AC144" s="36">
        <v>1</v>
      </c>
      <c r="AD144" s="50">
        <v>-1.3586956521739199E-2</v>
      </c>
      <c r="AE144" s="50">
        <v>6.8917987594760801E-4</v>
      </c>
      <c r="AF144" s="50">
        <v>6.14035087719298E-2</v>
      </c>
      <c r="AG144" s="36">
        <v>0</v>
      </c>
      <c r="AH144" s="36">
        <v>0</v>
      </c>
      <c r="AI144" s="38">
        <v>30.279838546736102</v>
      </c>
      <c r="AJ144" s="38">
        <v>31.5196770934723</v>
      </c>
      <c r="AK144" s="38">
        <v>32.759515640208399</v>
      </c>
      <c r="AL144" s="38">
        <v>29.911200000000001</v>
      </c>
      <c r="AM144" s="38">
        <v>31.943999999999999</v>
      </c>
      <c r="AN144" s="38">
        <v>34.847999999999999</v>
      </c>
      <c r="AO144" s="38">
        <v>26.560322906527698</v>
      </c>
      <c r="AP144" s="38">
        <v>26.963424668568301</v>
      </c>
      <c r="AQ144" s="50">
        <v>-8.5388329665023299E-2</v>
      </c>
      <c r="AR144" s="50">
        <v>0.128082494497535</v>
      </c>
      <c r="AS144" s="36" t="s">
        <v>50</v>
      </c>
      <c r="AT144" s="36" t="s">
        <v>50</v>
      </c>
      <c r="AU144" s="36" t="s">
        <v>50</v>
      </c>
      <c r="AV144" s="36" t="s">
        <v>50</v>
      </c>
      <c r="AW144" s="36" t="s">
        <v>50</v>
      </c>
      <c r="AX144" s="38">
        <v>26.963424668568301</v>
      </c>
      <c r="AY144" s="38">
        <v>29.911200000000001</v>
      </c>
      <c r="AZ144" s="38">
        <v>32.759515640208399</v>
      </c>
      <c r="BA144" s="38">
        <v>34.847999999999999</v>
      </c>
    </row>
    <row r="145" spans="1:53" hidden="1" x14ac:dyDescent="0.35">
      <c r="A145" s="36" t="s">
        <v>54</v>
      </c>
      <c r="B145" s="37">
        <v>45202</v>
      </c>
      <c r="C145" s="36">
        <v>0</v>
      </c>
      <c r="D145" s="36">
        <v>-1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-1</v>
      </c>
      <c r="K145" s="36">
        <v>0</v>
      </c>
      <c r="L145" s="36">
        <v>1</v>
      </c>
      <c r="M145" s="36">
        <v>0</v>
      </c>
      <c r="N145" s="36">
        <v>1</v>
      </c>
      <c r="O145" s="47">
        <v>9966243</v>
      </c>
      <c r="P145" s="38">
        <v>28.7</v>
      </c>
      <c r="Q145" s="38">
        <v>28.95</v>
      </c>
      <c r="R145" s="38">
        <v>27.51</v>
      </c>
      <c r="S145" s="38">
        <v>27.87</v>
      </c>
      <c r="T145" s="38">
        <v>1.26056436482641</v>
      </c>
      <c r="U145" s="38">
        <v>28.5462199379702</v>
      </c>
      <c r="V145" s="38">
        <v>29.119709749556002</v>
      </c>
      <c r="W145" s="38">
        <v>30.981693094479201</v>
      </c>
      <c r="X145" s="38">
        <v>27.8883069055208</v>
      </c>
      <c r="Y145" s="48">
        <v>-105.229232132786</v>
      </c>
      <c r="Z145" s="48">
        <v>41.404554318790503</v>
      </c>
      <c r="AA145" s="49">
        <v>-0.636727947676201</v>
      </c>
      <c r="AB145" s="36">
        <v>0</v>
      </c>
      <c r="AC145" s="36">
        <v>0</v>
      </c>
      <c r="AD145" s="50">
        <v>-4.0289256198347001E-2</v>
      </c>
      <c r="AE145" s="50">
        <v>-3.6640165917732399E-2</v>
      </c>
      <c r="AF145" s="50">
        <v>-1.79083094555876E-3</v>
      </c>
      <c r="AG145" s="36">
        <v>0</v>
      </c>
      <c r="AH145" s="36">
        <v>0</v>
      </c>
      <c r="AI145" s="38">
        <v>29.130564364826402</v>
      </c>
      <c r="AJ145" s="38">
        <v>30.391128729652799</v>
      </c>
      <c r="AK145" s="38">
        <v>31.651693094479199</v>
      </c>
      <c r="AL145" s="38">
        <v>28.706099999999999</v>
      </c>
      <c r="AM145" s="38">
        <v>30.657</v>
      </c>
      <c r="AN145" s="38">
        <v>33.444000000000003</v>
      </c>
      <c r="AO145" s="38">
        <v>25.3488712703472</v>
      </c>
      <c r="AP145" s="38">
        <v>26.560322906527698</v>
      </c>
      <c r="AQ145" s="50">
        <v>-9.0460306051411102E-2</v>
      </c>
      <c r="AR145" s="50">
        <v>0.13569045907711699</v>
      </c>
      <c r="AS145" s="36" t="s">
        <v>50</v>
      </c>
      <c r="AT145" s="36" t="s">
        <v>55</v>
      </c>
      <c r="AU145" s="36" t="s">
        <v>55</v>
      </c>
      <c r="AV145" s="36" t="s">
        <v>55</v>
      </c>
      <c r="AW145" s="36" t="s">
        <v>55</v>
      </c>
      <c r="AX145" s="38">
        <v>26.560322906527698</v>
      </c>
      <c r="AY145" s="38">
        <v>28.706099999999999</v>
      </c>
      <c r="AZ145" s="38">
        <v>31.651693094479199</v>
      </c>
      <c r="BA145" s="38">
        <v>33.444000000000003</v>
      </c>
    </row>
    <row r="146" spans="1:53" hidden="1" x14ac:dyDescent="0.35">
      <c r="A146" s="36" t="s">
        <v>54</v>
      </c>
      <c r="B146" s="37">
        <v>45203</v>
      </c>
      <c r="C146" s="36">
        <v>0</v>
      </c>
      <c r="D146" s="36">
        <v>0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-1</v>
      </c>
      <c r="K146" s="36">
        <v>0</v>
      </c>
      <c r="L146" s="36">
        <v>0</v>
      </c>
      <c r="M146" s="36">
        <v>0</v>
      </c>
      <c r="N146" s="36">
        <v>1</v>
      </c>
      <c r="O146" s="47">
        <v>8127867</v>
      </c>
      <c r="P146" s="38">
        <v>27.87</v>
      </c>
      <c r="Q146" s="38">
        <v>28.9</v>
      </c>
      <c r="R146" s="38">
        <v>27.85</v>
      </c>
      <c r="S146" s="38">
        <v>28.66</v>
      </c>
      <c r="T146" s="38">
        <v>1.2455240530531</v>
      </c>
      <c r="U146" s="38">
        <v>28.601452676521099</v>
      </c>
      <c r="V146" s="38">
        <v>29.084766783254899</v>
      </c>
      <c r="W146" s="38">
        <v>30.936572159159301</v>
      </c>
      <c r="X146" s="38">
        <v>27.853427840840698</v>
      </c>
      <c r="Y146" s="48">
        <v>-56.764898493778901</v>
      </c>
      <c r="Z146" s="48">
        <v>46.624782538732099</v>
      </c>
      <c r="AA146" s="49">
        <v>-0.52152672899901897</v>
      </c>
      <c r="AB146" s="36">
        <v>0</v>
      </c>
      <c r="AC146" s="36">
        <v>0</v>
      </c>
      <c r="AD146" s="50">
        <v>2.8345891639756E-2</v>
      </c>
      <c r="AE146" s="50">
        <v>-2.6494565217391301E-2</v>
      </c>
      <c r="AF146" s="50">
        <v>-1.24052377670572E-2</v>
      </c>
      <c r="AG146" s="36">
        <v>0</v>
      </c>
      <c r="AH146" s="36">
        <v>0</v>
      </c>
      <c r="AI146" s="38">
        <v>29.905524053053099</v>
      </c>
      <c r="AJ146" s="38">
        <v>31.151048106106199</v>
      </c>
      <c r="AK146" s="38">
        <v>32.396572159159298</v>
      </c>
      <c r="AL146" s="38">
        <v>29.5198</v>
      </c>
      <c r="AM146" s="38">
        <v>31.526</v>
      </c>
      <c r="AN146" s="38">
        <v>34.392000000000003</v>
      </c>
      <c r="AO146" s="38">
        <v>26.168951893893801</v>
      </c>
      <c r="AP146" s="38">
        <v>25.3488712703472</v>
      </c>
      <c r="AQ146" s="50">
        <v>-8.6917240268883297E-2</v>
      </c>
      <c r="AR146" s="50">
        <v>0.13037586040332499</v>
      </c>
      <c r="AS146" s="36" t="s">
        <v>50</v>
      </c>
      <c r="AT146" s="36" t="s">
        <v>50</v>
      </c>
      <c r="AU146" s="36" t="s">
        <v>50</v>
      </c>
      <c r="AV146" s="36" t="s">
        <v>50</v>
      </c>
      <c r="AW146" s="36" t="s">
        <v>50</v>
      </c>
      <c r="AX146" s="38">
        <v>25.3488712703472</v>
      </c>
      <c r="AY146" s="38">
        <v>29.5198</v>
      </c>
      <c r="AZ146" s="38">
        <v>32.396572159159298</v>
      </c>
      <c r="BA146" s="38">
        <v>34.392000000000003</v>
      </c>
    </row>
    <row r="147" spans="1:53" hidden="1" x14ac:dyDescent="0.35">
      <c r="A147" s="36" t="s">
        <v>54</v>
      </c>
      <c r="B147" s="37">
        <v>45204</v>
      </c>
      <c r="C147" s="36">
        <v>0</v>
      </c>
      <c r="D147" s="36">
        <v>-1</v>
      </c>
      <c r="E147" s="36">
        <v>0</v>
      </c>
      <c r="F147" s="36">
        <v>0</v>
      </c>
      <c r="G147" s="36">
        <v>0</v>
      </c>
      <c r="H147" s="36">
        <v>0</v>
      </c>
      <c r="I147" s="36">
        <v>-1</v>
      </c>
      <c r="J147" s="36">
        <v>-1</v>
      </c>
      <c r="K147" s="36">
        <v>0</v>
      </c>
      <c r="L147" s="36">
        <v>0</v>
      </c>
      <c r="M147" s="36">
        <v>0</v>
      </c>
      <c r="N147" s="36">
        <v>1</v>
      </c>
      <c r="O147" s="47">
        <v>8166098</v>
      </c>
      <c r="P147" s="38">
        <v>28.734999999999999</v>
      </c>
      <c r="Q147" s="38">
        <v>28.82</v>
      </c>
      <c r="R147" s="38">
        <v>27.73</v>
      </c>
      <c r="S147" s="38">
        <v>28.37</v>
      </c>
      <c r="T147" s="38">
        <v>1.23441519212073</v>
      </c>
      <c r="U147" s="38">
        <v>28.4493703716991</v>
      </c>
      <c r="V147" s="38">
        <v>29.028969821623299</v>
      </c>
      <c r="W147" s="38">
        <v>30.903245576362199</v>
      </c>
      <c r="X147" s="38">
        <v>27.756854423637801</v>
      </c>
      <c r="Y147" s="48">
        <v>-65.480219240620897</v>
      </c>
      <c r="Z147" s="48">
        <v>45.038554361272702</v>
      </c>
      <c r="AA147" s="49">
        <v>-0.48205171439793099</v>
      </c>
      <c r="AB147" s="36">
        <v>1</v>
      </c>
      <c r="AC147" s="36">
        <v>0</v>
      </c>
      <c r="AD147" s="50">
        <v>-1.0118632240055801E-2</v>
      </c>
      <c r="AE147" s="50">
        <v>-2.30716253443526E-2</v>
      </c>
      <c r="AF147" s="50">
        <v>-1.9357068786726501E-2</v>
      </c>
      <c r="AG147" s="36">
        <v>0</v>
      </c>
      <c r="AH147" s="36">
        <v>0</v>
      </c>
      <c r="AI147" s="38">
        <v>29.604415192120701</v>
      </c>
      <c r="AJ147" s="38">
        <v>30.838830384241501</v>
      </c>
      <c r="AK147" s="38">
        <v>32.073245576362197</v>
      </c>
      <c r="AL147" s="38">
        <v>29.2211</v>
      </c>
      <c r="AM147" s="38">
        <v>31.207000000000001</v>
      </c>
      <c r="AN147" s="38">
        <v>34.043999999999997</v>
      </c>
      <c r="AO147" s="38">
        <v>25.901169615758501</v>
      </c>
      <c r="AP147" s="38">
        <v>26.168951893893801</v>
      </c>
      <c r="AQ147" s="50">
        <v>-8.7022572585176899E-2</v>
      </c>
      <c r="AR147" s="50">
        <v>0.130533858877765</v>
      </c>
      <c r="AS147" s="36" t="s">
        <v>50</v>
      </c>
      <c r="AT147" s="36" t="s">
        <v>56</v>
      </c>
      <c r="AU147" s="36" t="s">
        <v>56</v>
      </c>
      <c r="AV147" s="36" t="s">
        <v>56</v>
      </c>
      <c r="AW147" s="36" t="s">
        <v>56</v>
      </c>
      <c r="AX147" s="38">
        <v>26.168951893893801</v>
      </c>
      <c r="AY147" s="38">
        <v>29.2211</v>
      </c>
      <c r="AZ147" s="38">
        <v>32.073245576362197</v>
      </c>
      <c r="BA147" s="38">
        <v>34.043999999999997</v>
      </c>
    </row>
    <row r="148" spans="1:53" hidden="1" x14ac:dyDescent="0.35">
      <c r="A148" s="36" t="s">
        <v>54</v>
      </c>
      <c r="B148" s="37">
        <v>45205</v>
      </c>
      <c r="C148" s="36">
        <v>0</v>
      </c>
      <c r="D148" s="36">
        <v>0</v>
      </c>
      <c r="E148" s="36">
        <v>1</v>
      </c>
      <c r="F148" s="36">
        <v>0</v>
      </c>
      <c r="G148" s="36">
        <v>0</v>
      </c>
      <c r="H148" s="36">
        <v>0</v>
      </c>
      <c r="I148" s="36">
        <v>1</v>
      </c>
      <c r="J148" s="36">
        <v>1</v>
      </c>
      <c r="K148" s="36">
        <v>0</v>
      </c>
      <c r="L148" s="36">
        <v>0</v>
      </c>
      <c r="M148" s="36">
        <v>0</v>
      </c>
      <c r="N148" s="36">
        <v>1</v>
      </c>
      <c r="O148" s="47">
        <v>10482797</v>
      </c>
      <c r="P148" s="38">
        <v>28.01</v>
      </c>
      <c r="Q148" s="38">
        <v>29.77</v>
      </c>
      <c r="R148" s="38">
        <v>27.97</v>
      </c>
      <c r="S148" s="38">
        <v>29.64</v>
      </c>
      <c r="T148" s="38">
        <v>1.27481410696925</v>
      </c>
      <c r="U148" s="38">
        <v>28.748575758662898</v>
      </c>
      <c r="V148" s="38">
        <v>29.089696582303901</v>
      </c>
      <c r="W148" s="38">
        <v>31.024442320907799</v>
      </c>
      <c r="X148" s="38">
        <v>27.635657679092201</v>
      </c>
      <c r="Y148" s="48">
        <v>8.6396896764521394</v>
      </c>
      <c r="Z148" s="48">
        <v>52.637809529789997</v>
      </c>
      <c r="AA148" s="49">
        <v>-0.14662772496249199</v>
      </c>
      <c r="AB148" s="36">
        <v>0</v>
      </c>
      <c r="AC148" s="36">
        <v>0</v>
      </c>
      <c r="AD148" s="50">
        <v>4.4765597462107801E-2</v>
      </c>
      <c r="AE148" s="50">
        <v>6.3509149623250799E-2</v>
      </c>
      <c r="AF148" s="50">
        <v>6.7934782608695399E-3</v>
      </c>
      <c r="AG148" s="36">
        <v>0</v>
      </c>
      <c r="AH148" s="36">
        <v>0</v>
      </c>
      <c r="AI148" s="38">
        <v>30.914814106969299</v>
      </c>
      <c r="AJ148" s="38">
        <v>32.189628213938498</v>
      </c>
      <c r="AK148" s="38">
        <v>33.4644423209078</v>
      </c>
      <c r="AL148" s="38">
        <v>30.529199999999999</v>
      </c>
      <c r="AM148" s="38">
        <v>32.603999999999999</v>
      </c>
      <c r="AN148" s="38">
        <v>35.567999999999998</v>
      </c>
      <c r="AO148" s="38">
        <v>27.0903717860615</v>
      </c>
      <c r="AP148" s="38">
        <v>25.901169615758501</v>
      </c>
      <c r="AQ148" s="50">
        <v>-8.6019845274578399E-2</v>
      </c>
      <c r="AR148" s="50">
        <v>0.12902976791186799</v>
      </c>
      <c r="AS148" s="36" t="s">
        <v>50</v>
      </c>
      <c r="AT148" s="36" t="s">
        <v>50</v>
      </c>
      <c r="AU148" s="36" t="s">
        <v>50</v>
      </c>
      <c r="AV148" s="36" t="s">
        <v>50</v>
      </c>
      <c r="AW148" s="36" t="s">
        <v>50</v>
      </c>
      <c r="AX148" s="38">
        <v>25.901169615758501</v>
      </c>
      <c r="AY148" s="38">
        <v>30.529199999999999</v>
      </c>
      <c r="AZ148" s="38">
        <v>33.4644423209078</v>
      </c>
      <c r="BA148" s="38">
        <v>35.567999999999998</v>
      </c>
    </row>
    <row r="149" spans="1:53" hidden="1" x14ac:dyDescent="0.35">
      <c r="A149" s="36" t="s">
        <v>54</v>
      </c>
      <c r="B149" s="37">
        <v>45208</v>
      </c>
      <c r="C149" s="36">
        <v>0</v>
      </c>
      <c r="D149" s="36">
        <v>0</v>
      </c>
      <c r="E149" s="36">
        <v>1</v>
      </c>
      <c r="F149" s="36">
        <v>0</v>
      </c>
      <c r="G149" s="36">
        <v>0</v>
      </c>
      <c r="H149" s="36">
        <v>1</v>
      </c>
      <c r="I149" s="36">
        <v>1</v>
      </c>
      <c r="J149" s="36">
        <v>1</v>
      </c>
      <c r="K149" s="36">
        <v>0</v>
      </c>
      <c r="L149" s="36">
        <v>0</v>
      </c>
      <c r="M149" s="36">
        <v>0</v>
      </c>
      <c r="N149" s="36">
        <v>1</v>
      </c>
      <c r="O149" s="47">
        <v>7439888</v>
      </c>
      <c r="P149" s="38">
        <v>29.1</v>
      </c>
      <c r="Q149" s="38">
        <v>29.61</v>
      </c>
      <c r="R149" s="38">
        <v>28.67</v>
      </c>
      <c r="S149" s="38">
        <v>29.58</v>
      </c>
      <c r="T149" s="38">
        <v>1.2530416707571601</v>
      </c>
      <c r="U149" s="38">
        <v>28.9615619843605</v>
      </c>
      <c r="V149" s="38">
        <v>29.125062376210099</v>
      </c>
      <c r="W149" s="38">
        <v>30.9591250122715</v>
      </c>
      <c r="X149" s="38">
        <v>27.7009749877285</v>
      </c>
      <c r="Y149" s="48">
        <v>12.9275077728678</v>
      </c>
      <c r="Z149" s="48">
        <v>52.2701054325941</v>
      </c>
      <c r="AA149" s="49">
        <v>6.33945552563797E-2</v>
      </c>
      <c r="AB149" s="36">
        <v>0</v>
      </c>
      <c r="AC149" s="36">
        <v>0</v>
      </c>
      <c r="AD149" s="50">
        <v>-2.0242914979757901E-3</v>
      </c>
      <c r="AE149" s="50">
        <v>3.2100488485694301E-2</v>
      </c>
      <c r="AF149" s="50">
        <v>1.8595041322314002E-2</v>
      </c>
      <c r="AG149" s="36">
        <v>0</v>
      </c>
      <c r="AH149" s="36">
        <v>0</v>
      </c>
      <c r="AI149" s="38">
        <v>30.833041670757201</v>
      </c>
      <c r="AJ149" s="38">
        <v>32.086083341514303</v>
      </c>
      <c r="AK149" s="38">
        <v>33.339125012271502</v>
      </c>
      <c r="AL149" s="38">
        <v>30.467400000000001</v>
      </c>
      <c r="AM149" s="38">
        <v>32.537999999999997</v>
      </c>
      <c r="AN149" s="38">
        <v>35.496000000000002</v>
      </c>
      <c r="AO149" s="38">
        <v>27.0739166584857</v>
      </c>
      <c r="AP149" s="38">
        <v>27.0903717860615</v>
      </c>
      <c r="AQ149" s="50">
        <v>-8.4722222498794006E-2</v>
      </c>
      <c r="AR149" s="50">
        <v>0.127083333748191</v>
      </c>
      <c r="AS149" s="36" t="s">
        <v>50</v>
      </c>
      <c r="AT149" s="36" t="s">
        <v>50</v>
      </c>
      <c r="AU149" s="36" t="s">
        <v>50</v>
      </c>
      <c r="AV149" s="36" t="s">
        <v>50</v>
      </c>
      <c r="AW149" s="36" t="s">
        <v>50</v>
      </c>
      <c r="AX149" s="38">
        <v>27.0903717860615</v>
      </c>
      <c r="AY149" s="38">
        <v>30.467400000000001</v>
      </c>
      <c r="AZ149" s="38">
        <v>33.339125012271502</v>
      </c>
      <c r="BA149" s="38">
        <v>35.496000000000002</v>
      </c>
    </row>
    <row r="150" spans="1:53" hidden="1" x14ac:dyDescent="0.35">
      <c r="A150" s="36" t="s">
        <v>54</v>
      </c>
      <c r="B150" s="37">
        <v>45209</v>
      </c>
      <c r="C150" s="36">
        <v>0</v>
      </c>
      <c r="D150" s="36">
        <v>0</v>
      </c>
      <c r="E150" s="36">
        <v>1</v>
      </c>
      <c r="F150" s="36">
        <v>0</v>
      </c>
      <c r="G150" s="36">
        <v>0</v>
      </c>
      <c r="H150" s="36">
        <v>1</v>
      </c>
      <c r="I150" s="36">
        <v>1</v>
      </c>
      <c r="J150" s="36">
        <v>1</v>
      </c>
      <c r="K150" s="36">
        <v>0</v>
      </c>
      <c r="L150" s="36">
        <v>0</v>
      </c>
      <c r="M150" s="36">
        <v>0</v>
      </c>
      <c r="N150" s="36">
        <v>1</v>
      </c>
      <c r="O150" s="47">
        <v>8920049</v>
      </c>
      <c r="P150" s="38">
        <v>29.9</v>
      </c>
      <c r="Q150" s="38">
        <v>30.71</v>
      </c>
      <c r="R150" s="38">
        <v>29.802</v>
      </c>
      <c r="S150" s="38">
        <v>30.27</v>
      </c>
      <c r="T150" s="38">
        <v>1.24425297998879</v>
      </c>
      <c r="U150" s="38">
        <v>29.529459805385901</v>
      </c>
      <c r="V150" s="38">
        <v>29.2328289760293</v>
      </c>
      <c r="W150" s="38">
        <v>30.932758939966401</v>
      </c>
      <c r="X150" s="38">
        <v>26.977241060033599</v>
      </c>
      <c r="Y150" s="48">
        <v>60.718462823725503</v>
      </c>
      <c r="Z150" s="48">
        <v>56.070586630774002</v>
      </c>
      <c r="AA150" s="49">
        <v>0.34778681780201398</v>
      </c>
      <c r="AB150" s="36">
        <v>0</v>
      </c>
      <c r="AC150" s="36">
        <v>1</v>
      </c>
      <c r="AD150" s="50">
        <v>2.33265720081136E-2</v>
      </c>
      <c r="AE150" s="50">
        <v>6.6972153683468399E-2</v>
      </c>
      <c r="AF150" s="50">
        <v>8.61141011840688E-2</v>
      </c>
      <c r="AG150" s="36">
        <v>0</v>
      </c>
      <c r="AH150" s="36">
        <v>0</v>
      </c>
      <c r="AI150" s="38">
        <v>31.5142529799888</v>
      </c>
      <c r="AJ150" s="38">
        <v>32.758505959977597</v>
      </c>
      <c r="AK150" s="38">
        <v>34.002758939966398</v>
      </c>
      <c r="AL150" s="38">
        <v>31.178100000000001</v>
      </c>
      <c r="AM150" s="38">
        <v>33.296999999999997</v>
      </c>
      <c r="AN150" s="38">
        <v>36.323999999999998</v>
      </c>
      <c r="AO150" s="38">
        <v>27.781494040022402</v>
      </c>
      <c r="AP150" s="38">
        <v>27.0739166584857</v>
      </c>
      <c r="AQ150" s="50">
        <v>-8.2210305912705298E-2</v>
      </c>
      <c r="AR150" s="50">
        <v>0.123315458869058</v>
      </c>
      <c r="AS150" s="36" t="s">
        <v>50</v>
      </c>
      <c r="AT150" s="36" t="s">
        <v>50</v>
      </c>
      <c r="AU150" s="36" t="s">
        <v>50</v>
      </c>
      <c r="AV150" s="36" t="s">
        <v>50</v>
      </c>
      <c r="AW150" s="36" t="s">
        <v>50</v>
      </c>
      <c r="AX150" s="38">
        <v>27.0739166584857</v>
      </c>
      <c r="AY150" s="38">
        <v>31.178100000000001</v>
      </c>
      <c r="AZ150" s="38">
        <v>34.002758939966398</v>
      </c>
      <c r="BA150" s="38">
        <v>36.323999999999998</v>
      </c>
    </row>
    <row r="151" spans="1:53" hidden="1" x14ac:dyDescent="0.35">
      <c r="A151" s="36" t="s">
        <v>54</v>
      </c>
      <c r="B151" s="37">
        <v>45210</v>
      </c>
      <c r="C151" s="36">
        <v>0</v>
      </c>
      <c r="D151" s="36">
        <v>1</v>
      </c>
      <c r="E151" s="36">
        <v>1</v>
      </c>
      <c r="F151" s="36">
        <v>0</v>
      </c>
      <c r="G151" s="36">
        <v>0</v>
      </c>
      <c r="H151" s="36">
        <v>1</v>
      </c>
      <c r="I151" s="36">
        <v>1</v>
      </c>
      <c r="J151" s="36">
        <v>1</v>
      </c>
      <c r="K151" s="36">
        <v>0</v>
      </c>
      <c r="L151" s="36">
        <v>0</v>
      </c>
      <c r="M151" s="36">
        <v>0</v>
      </c>
      <c r="N151" s="36">
        <v>0</v>
      </c>
      <c r="O151" s="47">
        <v>7841547</v>
      </c>
      <c r="P151" s="38">
        <v>30.3</v>
      </c>
      <c r="Q151" s="38">
        <v>31.1</v>
      </c>
      <c r="R151" s="38">
        <v>30.18</v>
      </c>
      <c r="S151" s="38">
        <v>30.74</v>
      </c>
      <c r="T151" s="38">
        <v>1.2210920528467399</v>
      </c>
      <c r="U151" s="38">
        <v>30.199558022588501</v>
      </c>
      <c r="V151" s="38">
        <v>29.368495161502199</v>
      </c>
      <c r="W151" s="38">
        <v>30.863276158540199</v>
      </c>
      <c r="X151" s="38">
        <v>27.436723841459798</v>
      </c>
      <c r="Y151" s="48">
        <v>91.891891891891404</v>
      </c>
      <c r="Z151" s="48">
        <v>58.494869789705803</v>
      </c>
      <c r="AA151" s="49">
        <v>0.613243615275886</v>
      </c>
      <c r="AB151" s="36">
        <v>0</v>
      </c>
      <c r="AC151" s="36">
        <v>1</v>
      </c>
      <c r="AD151" s="50">
        <v>1.5526924347538801E-2</v>
      </c>
      <c r="AE151" s="50">
        <v>3.7112010796221201E-2</v>
      </c>
      <c r="AF151" s="50">
        <v>7.25750174459176E-2</v>
      </c>
      <c r="AG151" s="36">
        <v>1</v>
      </c>
      <c r="AH151" s="36">
        <v>1</v>
      </c>
      <c r="AI151" s="38">
        <v>31.961092052846698</v>
      </c>
      <c r="AJ151" s="38">
        <v>33.182184105693501</v>
      </c>
      <c r="AK151" s="38">
        <v>34.403276158540201</v>
      </c>
      <c r="AL151" s="38">
        <v>31.662199999999999</v>
      </c>
      <c r="AM151" s="38">
        <v>33.814</v>
      </c>
      <c r="AN151" s="38">
        <v>36.887999999999998</v>
      </c>
      <c r="AO151" s="38">
        <v>28.297815894306499</v>
      </c>
      <c r="AP151" s="38">
        <v>27.781494040022402</v>
      </c>
      <c r="AQ151" s="50">
        <v>-7.9446457569729304E-2</v>
      </c>
      <c r="AR151" s="50">
        <v>0.119169686354594</v>
      </c>
      <c r="AS151" s="36" t="s">
        <v>61</v>
      </c>
      <c r="AT151" s="36" t="s">
        <v>61</v>
      </c>
      <c r="AU151" s="36" t="s">
        <v>61</v>
      </c>
      <c r="AV151" s="36" t="s">
        <v>61</v>
      </c>
      <c r="AW151" s="36" t="s">
        <v>61</v>
      </c>
      <c r="AX151" s="38">
        <v>28.297815894306499</v>
      </c>
      <c r="AY151" s="38">
        <v>31.662199999999999</v>
      </c>
      <c r="AZ151" s="38">
        <v>34.403276158540201</v>
      </c>
      <c r="BA151" s="38">
        <v>36.887999999999998</v>
      </c>
    </row>
    <row r="152" spans="1:53" hidden="1" x14ac:dyDescent="0.35">
      <c r="A152" s="36" t="s">
        <v>54</v>
      </c>
      <c r="B152" s="37">
        <v>45211</v>
      </c>
      <c r="C152" s="36">
        <v>0</v>
      </c>
      <c r="D152" s="36">
        <v>0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-1</v>
      </c>
      <c r="K152" s="36">
        <v>0</v>
      </c>
      <c r="L152" s="36">
        <v>0</v>
      </c>
      <c r="M152" s="36">
        <v>0</v>
      </c>
      <c r="N152" s="36">
        <v>0</v>
      </c>
      <c r="O152" s="47">
        <v>7966959</v>
      </c>
      <c r="P152" s="38">
        <v>30.71</v>
      </c>
      <c r="Q152" s="38">
        <v>30.84</v>
      </c>
      <c r="R152" s="38">
        <v>29.17</v>
      </c>
      <c r="S152" s="38">
        <v>29.46</v>
      </c>
      <c r="T152" s="38">
        <v>1.25315690621483</v>
      </c>
      <c r="U152" s="38">
        <v>30.236911109390601</v>
      </c>
      <c r="V152" s="38">
        <v>29.376928837626</v>
      </c>
      <c r="W152" s="38">
        <v>30.9594707186445</v>
      </c>
      <c r="X152" s="38">
        <v>27.340529281355501</v>
      </c>
      <c r="Y152" s="48">
        <v>14.744661095635699</v>
      </c>
      <c r="Z152" s="48">
        <v>50.346123881855299</v>
      </c>
      <c r="AA152" s="49">
        <v>0.47250702050453602</v>
      </c>
      <c r="AB152" s="36">
        <v>0</v>
      </c>
      <c r="AC152" s="36">
        <v>0</v>
      </c>
      <c r="AD152" s="50">
        <v>-4.1639557579700601E-2</v>
      </c>
      <c r="AE152" s="50">
        <v>-4.0567951318457602E-3</v>
      </c>
      <c r="AF152" s="50">
        <v>3.8420867113147697E-2</v>
      </c>
      <c r="AG152" s="36">
        <v>1</v>
      </c>
      <c r="AH152" s="36">
        <v>0</v>
      </c>
      <c r="AI152" s="38">
        <v>31.961092052846698</v>
      </c>
      <c r="AJ152" s="38">
        <v>33.182184105693501</v>
      </c>
      <c r="AK152" s="38">
        <v>34.403276158540201</v>
      </c>
      <c r="AL152" s="38">
        <v>31.662199999999999</v>
      </c>
      <c r="AM152" s="38">
        <v>33.814</v>
      </c>
      <c r="AN152" s="38">
        <v>36.887999999999998</v>
      </c>
      <c r="AO152" s="38">
        <v>28.297815894306499</v>
      </c>
      <c r="AP152" s="38">
        <v>28.297815894306499</v>
      </c>
      <c r="AQ152" s="50">
        <v>-3.9449562311387701E-2</v>
      </c>
      <c r="AR152" s="50">
        <v>0.16779620361643599</v>
      </c>
      <c r="AS152" s="36" t="s">
        <v>50</v>
      </c>
      <c r="AT152" s="36" t="s">
        <v>50</v>
      </c>
      <c r="AU152" s="36" t="s">
        <v>50</v>
      </c>
      <c r="AV152" s="36" t="s">
        <v>50</v>
      </c>
      <c r="AW152" s="36" t="s">
        <v>50</v>
      </c>
      <c r="AX152" s="38">
        <v>28.297815894306499</v>
      </c>
      <c r="AY152" s="38">
        <v>31.662199999999999</v>
      </c>
      <c r="AZ152" s="38">
        <v>34.403276158540201</v>
      </c>
      <c r="BA152" s="38">
        <v>36.887999999999998</v>
      </c>
    </row>
    <row r="153" spans="1:53" hidden="1" x14ac:dyDescent="0.35">
      <c r="A153" s="36" t="s">
        <v>54</v>
      </c>
      <c r="B153" s="37">
        <v>45212</v>
      </c>
      <c r="C153" s="36">
        <v>0</v>
      </c>
      <c r="D153" s="36">
        <v>0</v>
      </c>
      <c r="E153" s="36">
        <v>0</v>
      </c>
      <c r="F153" s="36">
        <v>0</v>
      </c>
      <c r="G153" s="36">
        <v>0</v>
      </c>
      <c r="H153" s="36">
        <v>0</v>
      </c>
      <c r="I153" s="36">
        <v>-1</v>
      </c>
      <c r="J153" s="36">
        <v>-1</v>
      </c>
      <c r="K153" s="36">
        <v>0</v>
      </c>
      <c r="L153" s="36">
        <v>0</v>
      </c>
      <c r="M153" s="36">
        <v>0</v>
      </c>
      <c r="N153" s="36">
        <v>0</v>
      </c>
      <c r="O153" s="47">
        <v>7961252</v>
      </c>
      <c r="P153" s="38">
        <v>29.44</v>
      </c>
      <c r="Q153" s="38">
        <v>29.619499999999999</v>
      </c>
      <c r="R153" s="38">
        <v>28.32</v>
      </c>
      <c r="S153" s="38">
        <v>28.55</v>
      </c>
      <c r="T153" s="38">
        <v>1.2564671271994801</v>
      </c>
      <c r="U153" s="38">
        <v>29.847472725865</v>
      </c>
      <c r="V153" s="38">
        <v>29.299980789096299</v>
      </c>
      <c r="W153" s="38">
        <v>31.2794013815985</v>
      </c>
      <c r="X153" s="38">
        <v>27.330598618401599</v>
      </c>
      <c r="Y153" s="48">
        <v>-47.052222355817896</v>
      </c>
      <c r="Z153" s="48">
        <v>45.493885451179501</v>
      </c>
      <c r="AA153" s="49">
        <v>0.16419020588184</v>
      </c>
      <c r="AB153" s="36">
        <v>0</v>
      </c>
      <c r="AC153" s="36">
        <v>0</v>
      </c>
      <c r="AD153" s="50">
        <v>-3.0889341479972798E-2</v>
      </c>
      <c r="AE153" s="50">
        <v>-5.6821935910142E-2</v>
      </c>
      <c r="AF153" s="50">
        <v>-3.6774628879892003E-2</v>
      </c>
      <c r="AG153" s="36">
        <v>1</v>
      </c>
      <c r="AH153" s="36">
        <v>0</v>
      </c>
      <c r="AI153" s="38">
        <v>31.961092052846698</v>
      </c>
      <c r="AJ153" s="38">
        <v>33.182184105693501</v>
      </c>
      <c r="AK153" s="38">
        <v>34.403276158540201</v>
      </c>
      <c r="AL153" s="38">
        <v>31.662199999999999</v>
      </c>
      <c r="AM153" s="38">
        <v>33.814</v>
      </c>
      <c r="AN153" s="38">
        <v>36.887999999999998</v>
      </c>
      <c r="AO153" s="38">
        <v>28.297815894306499</v>
      </c>
      <c r="AP153" s="38">
        <v>26.953686187570302</v>
      </c>
      <c r="AQ153" s="50">
        <v>-8.8330685006472991E-3</v>
      </c>
      <c r="AR153" s="50">
        <v>0.20501842937093601</v>
      </c>
      <c r="AS153" s="36" t="s">
        <v>50</v>
      </c>
      <c r="AT153" s="36" t="s">
        <v>50</v>
      </c>
      <c r="AU153" s="36" t="s">
        <v>50</v>
      </c>
      <c r="AV153" s="36" t="s">
        <v>50</v>
      </c>
      <c r="AW153" s="36" t="s">
        <v>50</v>
      </c>
      <c r="AX153" s="38">
        <v>28.297815894306499</v>
      </c>
      <c r="AY153" s="38">
        <v>31.662199999999999</v>
      </c>
      <c r="AZ153" s="38">
        <v>34.403276158540201</v>
      </c>
      <c r="BA153" s="38">
        <v>36.887999999999998</v>
      </c>
    </row>
    <row r="154" spans="1:53" hidden="1" x14ac:dyDescent="0.35">
      <c r="A154" s="36" t="s">
        <v>54</v>
      </c>
      <c r="B154" s="37">
        <v>45215</v>
      </c>
      <c r="C154" s="36">
        <v>0</v>
      </c>
      <c r="D154" s="36">
        <v>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-1</v>
      </c>
      <c r="K154" s="36">
        <v>0</v>
      </c>
      <c r="L154" s="36">
        <v>0</v>
      </c>
      <c r="M154" s="36">
        <v>0</v>
      </c>
      <c r="N154" s="36">
        <v>0</v>
      </c>
      <c r="O154" s="47">
        <v>8885037</v>
      </c>
      <c r="P154" s="38">
        <v>28.95</v>
      </c>
      <c r="Q154" s="38">
        <v>29.95</v>
      </c>
      <c r="R154" s="38">
        <v>28.4099</v>
      </c>
      <c r="S154" s="38">
        <v>29.8</v>
      </c>
      <c r="T154" s="38">
        <v>1.2767266181138099</v>
      </c>
      <c r="U154" s="38">
        <v>29.873386775707701</v>
      </c>
      <c r="V154" s="38">
        <v>29.351785901323002</v>
      </c>
      <c r="W154" s="38">
        <v>31.3401798543414</v>
      </c>
      <c r="X154" s="38">
        <v>27.269820145658599</v>
      </c>
      <c r="Y154" s="48">
        <v>65.208236363233198</v>
      </c>
      <c r="Z154" s="48">
        <v>52.295181029259901</v>
      </c>
      <c r="AA154" s="49">
        <v>0.23564986293620299</v>
      </c>
      <c r="AB154" s="36">
        <v>1</v>
      </c>
      <c r="AC154" s="36">
        <v>0</v>
      </c>
      <c r="AD154" s="50">
        <v>4.3782837127845899E-2</v>
      </c>
      <c r="AE154" s="50">
        <v>-3.0579050097592601E-2</v>
      </c>
      <c r="AF154" s="50">
        <v>7.4374577417174598E-3</v>
      </c>
      <c r="AG154" s="36">
        <v>1</v>
      </c>
      <c r="AH154" s="36">
        <v>0</v>
      </c>
      <c r="AI154" s="38">
        <v>31.961092052846698</v>
      </c>
      <c r="AJ154" s="38">
        <v>33.182184105693501</v>
      </c>
      <c r="AK154" s="38">
        <v>34.403276158540201</v>
      </c>
      <c r="AL154" s="38">
        <v>31.662199999999999</v>
      </c>
      <c r="AM154" s="38">
        <v>33.814</v>
      </c>
      <c r="AN154" s="38">
        <v>36.887999999999998</v>
      </c>
      <c r="AO154" s="38">
        <v>28.297815894306499</v>
      </c>
      <c r="AP154" s="38">
        <v>26.037065745601002</v>
      </c>
      <c r="AQ154" s="50">
        <v>-5.0408862607163797E-2</v>
      </c>
      <c r="AR154" s="50">
        <v>0.15447235431343001</v>
      </c>
      <c r="AS154" s="36" t="s">
        <v>50</v>
      </c>
      <c r="AT154" s="36" t="s">
        <v>50</v>
      </c>
      <c r="AU154" s="36" t="s">
        <v>69</v>
      </c>
      <c r="AV154" s="36" t="s">
        <v>92</v>
      </c>
      <c r="AW154" s="36" t="s">
        <v>93</v>
      </c>
      <c r="AX154" s="38">
        <v>28.297815894306499</v>
      </c>
      <c r="AY154" s="38">
        <v>31.662199999999999</v>
      </c>
      <c r="AZ154" s="38">
        <v>34.403276158540201</v>
      </c>
      <c r="BA154" s="38">
        <v>36.887999999999998</v>
      </c>
    </row>
    <row r="155" spans="1:53" hidden="1" x14ac:dyDescent="0.35">
      <c r="A155" s="36" t="s">
        <v>54</v>
      </c>
      <c r="B155" s="37">
        <v>45216</v>
      </c>
      <c r="C155" s="36">
        <v>0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1</v>
      </c>
      <c r="K155" s="36">
        <v>0</v>
      </c>
      <c r="L155" s="36">
        <v>0</v>
      </c>
      <c r="M155" s="36">
        <v>0</v>
      </c>
      <c r="N155" s="36">
        <v>0</v>
      </c>
      <c r="O155" s="47">
        <v>9489166</v>
      </c>
      <c r="P155" s="38">
        <v>29.64</v>
      </c>
      <c r="Q155" s="38">
        <v>30.4986</v>
      </c>
      <c r="R155" s="38">
        <v>29.56</v>
      </c>
      <c r="S155" s="38">
        <v>30.25</v>
      </c>
      <c r="T155" s="38">
        <v>1.2525747168199599</v>
      </c>
      <c r="U155" s="38">
        <v>30.000952816488098</v>
      </c>
      <c r="V155" s="38">
        <v>29.451730046758598</v>
      </c>
      <c r="W155" s="38">
        <v>31.267724150459902</v>
      </c>
      <c r="X155" s="38">
        <v>27.342275849540101</v>
      </c>
      <c r="Y155" s="48">
        <v>103.18764377259301</v>
      </c>
      <c r="Z155" s="48">
        <v>54.496477929981701</v>
      </c>
      <c r="AA155" s="49">
        <v>0.36655965834897802</v>
      </c>
      <c r="AB155" s="36">
        <v>0</v>
      </c>
      <c r="AC155" s="36">
        <v>0</v>
      </c>
      <c r="AD155" s="50">
        <v>1.51006711409396E-2</v>
      </c>
      <c r="AE155" s="50">
        <v>2.6816021724371999E-2</v>
      </c>
      <c r="AF155" s="50">
        <v>-6.6072018500163798E-4</v>
      </c>
      <c r="AG155" s="36">
        <v>1</v>
      </c>
      <c r="AH155" s="36">
        <v>0</v>
      </c>
      <c r="AI155" s="38">
        <v>31.961092052846698</v>
      </c>
      <c r="AJ155" s="38">
        <v>33.182184105693501</v>
      </c>
      <c r="AK155" s="38">
        <v>34.403276158540201</v>
      </c>
      <c r="AL155" s="38">
        <v>31.662199999999999</v>
      </c>
      <c r="AM155" s="38">
        <v>33.814</v>
      </c>
      <c r="AN155" s="38">
        <v>36.887999999999998</v>
      </c>
      <c r="AO155" s="38">
        <v>28.297815894306499</v>
      </c>
      <c r="AP155" s="38">
        <v>27.2465467637724</v>
      </c>
      <c r="AQ155" s="50">
        <v>-6.4535011758462102E-2</v>
      </c>
      <c r="AR155" s="50">
        <v>0.137298385406288</v>
      </c>
      <c r="AS155" s="36" t="s">
        <v>50</v>
      </c>
      <c r="AT155" s="36" t="s">
        <v>50</v>
      </c>
      <c r="AU155" s="36" t="s">
        <v>50</v>
      </c>
      <c r="AV155" s="36" t="s">
        <v>50</v>
      </c>
      <c r="AW155" s="36" t="s">
        <v>50</v>
      </c>
      <c r="AX155" s="38">
        <v>28.297815894306499</v>
      </c>
      <c r="AY155" s="38">
        <v>31.662199999999999</v>
      </c>
      <c r="AZ155" s="38">
        <v>34.403276158540201</v>
      </c>
      <c r="BA155" s="38">
        <v>36.887999999999998</v>
      </c>
    </row>
    <row r="156" spans="1:53" hidden="1" x14ac:dyDescent="0.35">
      <c r="A156" s="36" t="s">
        <v>54</v>
      </c>
      <c r="B156" s="37">
        <v>45217</v>
      </c>
      <c r="C156" s="36">
        <v>0</v>
      </c>
      <c r="D156" s="36">
        <v>0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-1</v>
      </c>
      <c r="K156" s="36">
        <v>0</v>
      </c>
      <c r="L156" s="36">
        <v>0</v>
      </c>
      <c r="M156" s="36">
        <v>0</v>
      </c>
      <c r="N156" s="36">
        <v>0</v>
      </c>
      <c r="O156" s="47">
        <v>11127723</v>
      </c>
      <c r="P156" s="38">
        <v>30.05</v>
      </c>
      <c r="Q156" s="38">
        <v>30.35</v>
      </c>
      <c r="R156" s="38">
        <v>28.44</v>
      </c>
      <c r="S156" s="38">
        <v>28.56</v>
      </c>
      <c r="T156" s="38">
        <v>1.2995336656185399</v>
      </c>
      <c r="U156" s="38">
        <v>29.3853250316721</v>
      </c>
      <c r="V156" s="38">
        <v>29.339327838426399</v>
      </c>
      <c r="W156" s="38">
        <v>31.408600996855601</v>
      </c>
      <c r="X156" s="38">
        <v>27.201399003144399</v>
      </c>
      <c r="Y156" s="48">
        <v>-39.999999999999901</v>
      </c>
      <c r="Z156" s="48">
        <v>45.9255206122495</v>
      </c>
      <c r="AA156" s="49">
        <v>6.3687559969383106E-2</v>
      </c>
      <c r="AB156" s="36">
        <v>0</v>
      </c>
      <c r="AC156" s="36">
        <v>0</v>
      </c>
      <c r="AD156" s="50">
        <v>-5.5867768595041403E-2</v>
      </c>
      <c r="AE156" s="50">
        <v>3.5026269702269699E-4</v>
      </c>
      <c r="AF156" s="50">
        <v>-7.0917371502927803E-2</v>
      </c>
      <c r="AG156" s="36">
        <v>1</v>
      </c>
      <c r="AH156" s="36">
        <v>0</v>
      </c>
      <c r="AI156" s="38">
        <v>31.961092052846698</v>
      </c>
      <c r="AJ156" s="38">
        <v>33.182184105693501</v>
      </c>
      <c r="AK156" s="38">
        <v>34.403276158540201</v>
      </c>
      <c r="AL156" s="38">
        <v>31.662199999999999</v>
      </c>
      <c r="AM156" s="38">
        <v>33.814</v>
      </c>
      <c r="AN156" s="38">
        <v>36.887999999999998</v>
      </c>
      <c r="AO156" s="38">
        <v>28.297815894306499</v>
      </c>
      <c r="AP156" s="38">
        <v>27.7448505663601</v>
      </c>
      <c r="AQ156" s="50">
        <v>-9.1801157455699695E-3</v>
      </c>
      <c r="AR156" s="50">
        <v>0.20459650415056799</v>
      </c>
      <c r="AS156" s="36" t="s">
        <v>50</v>
      </c>
      <c r="AT156" s="36" t="s">
        <v>50</v>
      </c>
      <c r="AU156" s="36" t="s">
        <v>50</v>
      </c>
      <c r="AV156" s="36" t="s">
        <v>50</v>
      </c>
      <c r="AW156" s="36" t="s">
        <v>50</v>
      </c>
      <c r="AX156" s="38">
        <v>28.297815894306499</v>
      </c>
      <c r="AY156" s="38">
        <v>31.662199999999999</v>
      </c>
      <c r="AZ156" s="38">
        <v>34.403276158540201</v>
      </c>
      <c r="BA156" s="38">
        <v>36.887999999999998</v>
      </c>
    </row>
    <row r="157" spans="1:53" hidden="1" x14ac:dyDescent="0.35">
      <c r="A157" s="36" t="s">
        <v>54</v>
      </c>
      <c r="B157" s="37">
        <v>45218</v>
      </c>
      <c r="C157" s="36">
        <v>0</v>
      </c>
      <c r="D157" s="36">
        <v>-1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-1</v>
      </c>
      <c r="K157" s="36">
        <v>0</v>
      </c>
      <c r="L157" s="36">
        <v>0</v>
      </c>
      <c r="M157" s="36">
        <v>0</v>
      </c>
      <c r="N157" s="36">
        <v>0</v>
      </c>
      <c r="O157" s="47">
        <v>10581562</v>
      </c>
      <c r="P157" s="38">
        <v>28.82</v>
      </c>
      <c r="Q157" s="38">
        <v>28.94</v>
      </c>
      <c r="R157" s="38">
        <v>27.51</v>
      </c>
      <c r="S157" s="38">
        <v>27.72</v>
      </c>
      <c r="T157" s="38">
        <v>1.30885268950293</v>
      </c>
      <c r="U157" s="38">
        <v>28.6498113895499</v>
      </c>
      <c r="V157" s="38">
        <v>29.1503997523014</v>
      </c>
      <c r="W157" s="38">
        <v>31.436558068508798</v>
      </c>
      <c r="X157" s="38">
        <v>27.173441931491201</v>
      </c>
      <c r="Y157" s="48">
        <v>-105.276705276705</v>
      </c>
      <c r="Z157" s="48">
        <v>42.359461085742304</v>
      </c>
      <c r="AA157" s="49">
        <v>-0.31352836670609302</v>
      </c>
      <c r="AB157" s="36">
        <v>0</v>
      </c>
      <c r="AC157" s="36">
        <v>0</v>
      </c>
      <c r="AD157" s="50">
        <v>-2.94117647058823E-2</v>
      </c>
      <c r="AE157" s="50">
        <v>-6.9798657718120896E-2</v>
      </c>
      <c r="AF157" s="50">
        <v>-5.9063136456211897E-2</v>
      </c>
      <c r="AG157" s="36">
        <v>1</v>
      </c>
      <c r="AH157" s="36">
        <v>0</v>
      </c>
      <c r="AI157" s="38">
        <v>31.961092052846698</v>
      </c>
      <c r="AJ157" s="38">
        <v>33.182184105693501</v>
      </c>
      <c r="AK157" s="38">
        <v>34.403276158540201</v>
      </c>
      <c r="AL157" s="38">
        <v>31.662199999999999</v>
      </c>
      <c r="AM157" s="38">
        <v>33.814</v>
      </c>
      <c r="AN157" s="38">
        <v>36.887999999999998</v>
      </c>
      <c r="AO157" s="38">
        <v>28.297815894306499</v>
      </c>
      <c r="AP157" s="38">
        <v>25.960932668762901</v>
      </c>
      <c r="AQ157" s="50">
        <v>2.0844729231837E-2</v>
      </c>
      <c r="AR157" s="50">
        <v>0.24109942851876701</v>
      </c>
      <c r="AS157" s="36" t="s">
        <v>50</v>
      </c>
      <c r="AT157" s="36" t="s">
        <v>50</v>
      </c>
      <c r="AU157" s="36" t="s">
        <v>64</v>
      </c>
      <c r="AV157" s="36" t="s">
        <v>65</v>
      </c>
      <c r="AW157" s="36" t="s">
        <v>66</v>
      </c>
      <c r="AX157" s="38">
        <v>28.297815894306499</v>
      </c>
      <c r="AY157" s="38">
        <v>31.662199999999999</v>
      </c>
      <c r="AZ157" s="38">
        <v>34.403276158540201</v>
      </c>
      <c r="BA157" s="38">
        <v>36.887999999999998</v>
      </c>
    </row>
    <row r="158" spans="1:53" hidden="1" x14ac:dyDescent="0.35">
      <c r="A158" s="36" t="s">
        <v>54</v>
      </c>
      <c r="B158" s="37">
        <v>45219</v>
      </c>
      <c r="C158" s="36">
        <v>0</v>
      </c>
      <c r="D158" s="36">
        <v>-1</v>
      </c>
      <c r="E158" s="36">
        <v>-1</v>
      </c>
      <c r="F158" s="36">
        <v>0</v>
      </c>
      <c r="G158" s="36">
        <v>0</v>
      </c>
      <c r="H158" s="36">
        <v>-1</v>
      </c>
      <c r="I158" s="36">
        <v>-1</v>
      </c>
      <c r="J158" s="36">
        <v>-1</v>
      </c>
      <c r="K158" s="36">
        <v>0</v>
      </c>
      <c r="L158" s="36">
        <v>1</v>
      </c>
      <c r="M158" s="36">
        <v>0</v>
      </c>
      <c r="N158" s="36">
        <v>0</v>
      </c>
      <c r="O158" s="47">
        <v>10966210</v>
      </c>
      <c r="P158" s="38">
        <v>27.504000000000001</v>
      </c>
      <c r="Q158" s="38">
        <v>27.655000000000001</v>
      </c>
      <c r="R158" s="38">
        <v>26.454999999999998</v>
      </c>
      <c r="S158" s="38">
        <v>27.07</v>
      </c>
      <c r="T158" s="38">
        <v>1.3057203545384299</v>
      </c>
      <c r="U158" s="38">
        <v>28.010754773268101</v>
      </c>
      <c r="V158" s="38">
        <v>28.900188604617099</v>
      </c>
      <c r="W158" s="38">
        <v>30.372161063615302</v>
      </c>
      <c r="X158" s="38">
        <v>27.182838936384702</v>
      </c>
      <c r="Y158" s="48">
        <v>-151.04006558048999</v>
      </c>
      <c r="Z158" s="48">
        <v>39.785076359603501</v>
      </c>
      <c r="AA158" s="49">
        <v>-0.67862834545761996</v>
      </c>
      <c r="AB158" s="36">
        <v>0</v>
      </c>
      <c r="AC158" s="36">
        <v>0</v>
      </c>
      <c r="AD158" s="50">
        <v>-2.34487734487734E-2</v>
      </c>
      <c r="AE158" s="50">
        <v>-0.105123966942149</v>
      </c>
      <c r="AF158" s="50">
        <v>-5.1838879159369501E-2</v>
      </c>
      <c r="AG158" s="36">
        <v>1</v>
      </c>
      <c r="AH158" s="36">
        <v>0</v>
      </c>
      <c r="AI158" s="38">
        <v>31.961092052846698</v>
      </c>
      <c r="AJ158" s="38">
        <v>33.182184105693501</v>
      </c>
      <c r="AK158" s="38">
        <v>34.403276158540201</v>
      </c>
      <c r="AL158" s="38">
        <v>31.662199999999999</v>
      </c>
      <c r="AM158" s="38">
        <v>33.814</v>
      </c>
      <c r="AN158" s="38">
        <v>36.887999999999998</v>
      </c>
      <c r="AO158" s="38">
        <v>28.297815894306499</v>
      </c>
      <c r="AP158" s="38">
        <v>25.102294620994101</v>
      </c>
      <c r="AQ158" s="50">
        <v>4.5357070347488697E-2</v>
      </c>
      <c r="AR158" s="50">
        <v>0.27090048609310002</v>
      </c>
      <c r="AS158" s="36" t="s">
        <v>50</v>
      </c>
      <c r="AT158" s="36" t="s">
        <v>90</v>
      </c>
      <c r="AU158" s="36" t="s">
        <v>64</v>
      </c>
      <c r="AV158" s="36" t="s">
        <v>65</v>
      </c>
      <c r="AW158" s="36" t="s">
        <v>66</v>
      </c>
      <c r="AX158" s="38">
        <v>25.102294620994101</v>
      </c>
      <c r="AY158" s="38">
        <v>31.662199999999999</v>
      </c>
      <c r="AZ158" s="38">
        <v>34.403276158540201</v>
      </c>
      <c r="BA158" s="38">
        <v>36.887999999999998</v>
      </c>
    </row>
    <row r="159" spans="1:53" hidden="1" x14ac:dyDescent="0.35">
      <c r="A159" s="36" t="s">
        <v>54</v>
      </c>
      <c r="B159" s="37">
        <v>45222</v>
      </c>
      <c r="C159" s="36">
        <v>0</v>
      </c>
      <c r="D159" s="36">
        <v>0</v>
      </c>
      <c r="E159" s="36">
        <v>0</v>
      </c>
      <c r="F159" s="36">
        <v>0</v>
      </c>
      <c r="G159" s="36">
        <v>1</v>
      </c>
      <c r="H159" s="36">
        <v>0</v>
      </c>
      <c r="I159" s="36">
        <v>-1</v>
      </c>
      <c r="J159" s="36">
        <v>-1</v>
      </c>
      <c r="K159" s="36">
        <v>0</v>
      </c>
      <c r="L159" s="36">
        <v>0</v>
      </c>
      <c r="M159" s="36">
        <v>0</v>
      </c>
      <c r="N159" s="36">
        <v>1</v>
      </c>
      <c r="O159" s="47">
        <v>11331987</v>
      </c>
      <c r="P159" s="38">
        <v>26.864999999999998</v>
      </c>
      <c r="Q159" s="38">
        <v>28.67</v>
      </c>
      <c r="R159" s="38">
        <v>26.864999999999998</v>
      </c>
      <c r="S159" s="38">
        <v>28.15</v>
      </c>
      <c r="T159" s="38">
        <v>1.3413831863571199</v>
      </c>
      <c r="U159" s="38">
        <v>27.849708450855701</v>
      </c>
      <c r="V159" s="38">
        <v>28.8107703433041</v>
      </c>
      <c r="W159" s="38">
        <v>30.479149559071299</v>
      </c>
      <c r="X159" s="38">
        <v>27.075850440928701</v>
      </c>
      <c r="Y159" s="48">
        <v>-69.2573402417962</v>
      </c>
      <c r="Z159" s="48">
        <v>45.691025569190799</v>
      </c>
      <c r="AA159" s="49">
        <v>-0.63296008935163806</v>
      </c>
      <c r="AB159" s="36">
        <v>1</v>
      </c>
      <c r="AC159" s="36">
        <v>0</v>
      </c>
      <c r="AD159" s="50">
        <v>3.98965644625046E-2</v>
      </c>
      <c r="AE159" s="50">
        <v>-1.43557422969188E-2</v>
      </c>
      <c r="AF159" s="50">
        <v>-5.5369127516778603E-2</v>
      </c>
      <c r="AG159" s="36">
        <v>0</v>
      </c>
      <c r="AH159" s="36">
        <v>0</v>
      </c>
      <c r="AI159" s="38">
        <v>29.491383186357101</v>
      </c>
      <c r="AJ159" s="38">
        <v>30.8327663727142</v>
      </c>
      <c r="AK159" s="38">
        <v>32.174149559071303</v>
      </c>
      <c r="AL159" s="38">
        <v>28.994499999999999</v>
      </c>
      <c r="AM159" s="38">
        <v>30.965</v>
      </c>
      <c r="AN159" s="38">
        <v>33.78</v>
      </c>
      <c r="AO159" s="38">
        <v>25.4672336272858</v>
      </c>
      <c r="AP159" s="38">
        <v>24.458559290923102</v>
      </c>
      <c r="AQ159" s="50">
        <v>-9.5302535442779196E-2</v>
      </c>
      <c r="AR159" s="50">
        <v>0.142953803164169</v>
      </c>
      <c r="AS159" s="36" t="s">
        <v>50</v>
      </c>
      <c r="AT159" s="36" t="s">
        <v>50</v>
      </c>
      <c r="AU159" s="36" t="s">
        <v>50</v>
      </c>
      <c r="AV159" s="36" t="s">
        <v>50</v>
      </c>
      <c r="AW159" s="36" t="s">
        <v>50</v>
      </c>
      <c r="AX159" s="38">
        <v>24.458559290923102</v>
      </c>
      <c r="AY159" s="38">
        <v>28.994499999999999</v>
      </c>
      <c r="AZ159" s="38">
        <v>32.174149559071303</v>
      </c>
      <c r="BA159" s="38">
        <v>33.78</v>
      </c>
    </row>
    <row r="160" spans="1:53" hidden="1" x14ac:dyDescent="0.35">
      <c r="A160" s="36" t="s">
        <v>54</v>
      </c>
      <c r="B160" s="37">
        <v>45223</v>
      </c>
      <c r="C160" s="36">
        <v>0</v>
      </c>
      <c r="D160" s="36">
        <v>0</v>
      </c>
      <c r="E160" s="36">
        <v>0</v>
      </c>
      <c r="F160" s="36">
        <v>0</v>
      </c>
      <c r="G160" s="36">
        <v>1</v>
      </c>
      <c r="H160" s="36">
        <v>0</v>
      </c>
      <c r="I160" s="36">
        <v>1</v>
      </c>
      <c r="J160" s="36">
        <v>1</v>
      </c>
      <c r="K160" s="36">
        <v>0</v>
      </c>
      <c r="L160" s="36">
        <v>0</v>
      </c>
      <c r="M160" s="36">
        <v>0</v>
      </c>
      <c r="N160" s="36">
        <v>1</v>
      </c>
      <c r="O160" s="47">
        <v>13158971</v>
      </c>
      <c r="P160" s="38">
        <v>28.88</v>
      </c>
      <c r="Q160" s="38">
        <v>29.89</v>
      </c>
      <c r="R160" s="38">
        <v>28.84</v>
      </c>
      <c r="S160" s="38">
        <v>29.19</v>
      </c>
      <c r="T160" s="38">
        <v>1.3698558159030401</v>
      </c>
      <c r="U160" s="38">
        <v>27.941579641609199</v>
      </c>
      <c r="V160" s="38">
        <v>28.861019575522601</v>
      </c>
      <c r="W160" s="38">
        <v>30.564567447709099</v>
      </c>
      <c r="X160" s="38">
        <v>26.990432552290901</v>
      </c>
      <c r="Y160" s="48">
        <v>16.024978763459199</v>
      </c>
      <c r="Z160" s="48">
        <v>50.705006193663401</v>
      </c>
      <c r="AA160" s="49">
        <v>-0.33669338978232499</v>
      </c>
      <c r="AB160" s="36">
        <v>0</v>
      </c>
      <c r="AC160" s="36">
        <v>0</v>
      </c>
      <c r="AD160" s="50">
        <v>3.69449378330374E-2</v>
      </c>
      <c r="AE160" s="50">
        <v>5.3030303030303101E-2</v>
      </c>
      <c r="AF160" s="50">
        <v>-3.5041322314049501E-2</v>
      </c>
      <c r="AG160" s="36">
        <v>0</v>
      </c>
      <c r="AH160" s="36">
        <v>0</v>
      </c>
      <c r="AI160" s="38">
        <v>30.559855815902999</v>
      </c>
      <c r="AJ160" s="38">
        <v>31.9297116318061</v>
      </c>
      <c r="AK160" s="38">
        <v>33.299567447709101</v>
      </c>
      <c r="AL160" s="38">
        <v>30.0657</v>
      </c>
      <c r="AM160" s="38">
        <v>32.109000000000002</v>
      </c>
      <c r="AN160" s="38">
        <v>35.027999999999999</v>
      </c>
      <c r="AO160" s="38">
        <v>26.450288368193899</v>
      </c>
      <c r="AP160" s="38">
        <v>25.4672336272858</v>
      </c>
      <c r="AQ160" s="50">
        <v>-9.3857883926210098E-2</v>
      </c>
      <c r="AR160" s="50">
        <v>0.14078682588931499</v>
      </c>
      <c r="AS160" s="36" t="s">
        <v>50</v>
      </c>
      <c r="AT160" s="36" t="s">
        <v>50</v>
      </c>
      <c r="AU160" s="36" t="s">
        <v>50</v>
      </c>
      <c r="AV160" s="36" t="s">
        <v>50</v>
      </c>
      <c r="AW160" s="36" t="s">
        <v>50</v>
      </c>
      <c r="AX160" s="38">
        <v>25.4672336272858</v>
      </c>
      <c r="AY160" s="38">
        <v>30.0657</v>
      </c>
      <c r="AZ160" s="38">
        <v>33.299567447709101</v>
      </c>
      <c r="BA160" s="38">
        <v>35.027999999999999</v>
      </c>
    </row>
    <row r="161" spans="1:53" x14ac:dyDescent="0.35">
      <c r="A161" s="36" t="s">
        <v>54</v>
      </c>
      <c r="B161" s="37">
        <v>45224</v>
      </c>
      <c r="C161" s="36">
        <v>1</v>
      </c>
      <c r="D161" s="36">
        <v>-1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-1</v>
      </c>
      <c r="K161" s="36">
        <v>0</v>
      </c>
      <c r="L161" s="36">
        <v>0</v>
      </c>
      <c r="M161" s="36">
        <v>0</v>
      </c>
      <c r="N161" s="36">
        <v>1</v>
      </c>
      <c r="O161" s="47">
        <v>13801070</v>
      </c>
      <c r="P161" s="38">
        <v>28.71</v>
      </c>
      <c r="Q161" s="38">
        <v>28.97</v>
      </c>
      <c r="R161" s="38">
        <v>27.13</v>
      </c>
      <c r="S161" s="38">
        <v>27.35</v>
      </c>
      <c r="T161" s="38">
        <v>1.41915182905282</v>
      </c>
      <c r="U161" s="38">
        <v>27.460383343134801</v>
      </c>
      <c r="V161" s="38">
        <v>28.6629223074188</v>
      </c>
      <c r="W161" s="38">
        <v>30.7124554871585</v>
      </c>
      <c r="X161" s="38">
        <v>26.842544512841499</v>
      </c>
      <c r="Y161" s="48">
        <v>-130.36670786979801</v>
      </c>
      <c r="Z161" s="48">
        <v>43.119955008346999</v>
      </c>
      <c r="AA161" s="49">
        <v>-0.53741429878956704</v>
      </c>
      <c r="AB161" s="36">
        <v>0</v>
      </c>
      <c r="AC161" s="36">
        <v>0</v>
      </c>
      <c r="AD161" s="50">
        <v>-6.3035286056868797E-2</v>
      </c>
      <c r="AE161" s="50">
        <v>1.03435537495383E-2</v>
      </c>
      <c r="AF161" s="50">
        <v>-4.2366946778711403E-2</v>
      </c>
      <c r="AG161" s="36">
        <v>0</v>
      </c>
      <c r="AH161" s="36">
        <v>0</v>
      </c>
      <c r="AI161" s="38">
        <v>28.769151829052799</v>
      </c>
      <c r="AJ161" s="38">
        <v>30.1883036581056</v>
      </c>
      <c r="AK161" s="38">
        <v>31.6074554871585</v>
      </c>
      <c r="AL161" s="38">
        <v>28.170500000000001</v>
      </c>
      <c r="AM161" s="38">
        <v>30.085000000000001</v>
      </c>
      <c r="AN161" s="38">
        <v>32.82</v>
      </c>
      <c r="AO161" s="38">
        <v>24.5116963418944</v>
      </c>
      <c r="AP161" s="38">
        <v>26.450288368193899</v>
      </c>
      <c r="AQ161" s="50">
        <v>-0.10377709901666</v>
      </c>
      <c r="AR161" s="50">
        <v>0.15566564852498899</v>
      </c>
      <c r="AS161" s="36" t="s">
        <v>50</v>
      </c>
      <c r="AT161" s="36" t="s">
        <v>50</v>
      </c>
      <c r="AU161" s="36" t="s">
        <v>50</v>
      </c>
      <c r="AV161" s="36" t="s">
        <v>50</v>
      </c>
      <c r="AW161" s="36" t="s">
        <v>50</v>
      </c>
      <c r="AX161" s="38">
        <v>26.450288368193899</v>
      </c>
      <c r="AY161" s="38">
        <v>28.170500000000001</v>
      </c>
      <c r="AZ161" s="38">
        <v>31.6074554871585</v>
      </c>
      <c r="BA161" s="38">
        <v>32.82</v>
      </c>
    </row>
    <row r="162" spans="1:53" hidden="1" x14ac:dyDescent="0.35">
      <c r="A162" s="36" t="s">
        <v>57</v>
      </c>
      <c r="B162" s="37">
        <v>45197</v>
      </c>
      <c r="C162" s="36">
        <v>0</v>
      </c>
      <c r="D162" s="36">
        <v>0</v>
      </c>
      <c r="E162" s="36">
        <v>0</v>
      </c>
      <c r="F162" s="36">
        <v>0</v>
      </c>
      <c r="G162" s="36">
        <v>1</v>
      </c>
      <c r="H162" s="36">
        <v>0</v>
      </c>
      <c r="I162" s="36">
        <v>0</v>
      </c>
      <c r="J162" s="36">
        <v>1</v>
      </c>
      <c r="K162" s="36">
        <v>0</v>
      </c>
      <c r="L162" s="36">
        <v>0</v>
      </c>
      <c r="M162" s="36">
        <v>0</v>
      </c>
      <c r="N162" s="36">
        <v>1</v>
      </c>
      <c r="O162" s="47">
        <v>22513132</v>
      </c>
      <c r="P162" s="38">
        <v>129.84</v>
      </c>
      <c r="Q162" s="38">
        <v>133.30000000000001</v>
      </c>
      <c r="R162" s="38">
        <v>129.79</v>
      </c>
      <c r="S162" s="38">
        <v>132.31</v>
      </c>
      <c r="T162" s="38">
        <v>2.82347688730226</v>
      </c>
      <c r="U162" s="38">
        <v>129.011278637327</v>
      </c>
      <c r="V162" s="38">
        <v>132.97149414738499</v>
      </c>
      <c r="W162" s="38">
        <v>135.69043066190699</v>
      </c>
      <c r="X162" s="38">
        <v>130.68956933809301</v>
      </c>
      <c r="Y162" s="48">
        <v>-59.909820303690502</v>
      </c>
      <c r="Z162" s="48">
        <v>48.937089717314898</v>
      </c>
      <c r="AA162" s="49">
        <v>-0.67778074700656599</v>
      </c>
      <c r="AB162" s="36">
        <v>0</v>
      </c>
      <c r="AC162" s="36">
        <v>0</v>
      </c>
      <c r="AD162" s="50">
        <v>1.3559062356365901E-2</v>
      </c>
      <c r="AE162" s="50">
        <v>9.1526199374570103E-3</v>
      </c>
      <c r="AF162" s="50">
        <v>1.43360932229378E-2</v>
      </c>
      <c r="AG162" s="36">
        <v>1</v>
      </c>
      <c r="AH162" s="36">
        <v>0</v>
      </c>
      <c r="AI162" s="38">
        <v>139.28820207838999</v>
      </c>
      <c r="AJ162" s="38">
        <v>142.40640415678001</v>
      </c>
      <c r="AK162" s="38">
        <v>145.52460623517001</v>
      </c>
      <c r="AL162" s="38">
        <v>140.2551</v>
      </c>
      <c r="AM162" s="38">
        <v>149.78700000000001</v>
      </c>
      <c r="AN162" s="38">
        <v>163.404</v>
      </c>
      <c r="AO162" s="38">
        <v>129.93359584321999</v>
      </c>
      <c r="AP162" s="38">
        <v>124.998665165811</v>
      </c>
      <c r="AQ162" s="50">
        <v>-1.7960880937042699E-2</v>
      </c>
      <c r="AR162" s="50">
        <v>9.9876095799033698E-2</v>
      </c>
      <c r="AS162" s="36" t="s">
        <v>50</v>
      </c>
      <c r="AT162" s="36" t="s">
        <v>50</v>
      </c>
      <c r="AU162" s="36" t="s">
        <v>50</v>
      </c>
      <c r="AV162" s="36" t="s">
        <v>50</v>
      </c>
      <c r="AW162" s="36" t="s">
        <v>50</v>
      </c>
      <c r="AX162" s="38">
        <v>129.93359584321999</v>
      </c>
      <c r="AY162" s="38">
        <v>139.28820207838999</v>
      </c>
      <c r="AZ162" s="38">
        <v>145.52460623517001</v>
      </c>
      <c r="BA162" s="38">
        <v>163.404</v>
      </c>
    </row>
    <row r="163" spans="1:53" hidden="1" x14ac:dyDescent="0.35">
      <c r="A163" s="36" t="s">
        <v>57</v>
      </c>
      <c r="B163" s="37">
        <v>45198</v>
      </c>
      <c r="C163" s="36">
        <v>0</v>
      </c>
      <c r="D163" s="36">
        <v>-1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1</v>
      </c>
      <c r="K163" s="36">
        <v>0</v>
      </c>
      <c r="L163" s="36">
        <v>0</v>
      </c>
      <c r="M163" s="36">
        <v>0</v>
      </c>
      <c r="N163" s="36">
        <v>1</v>
      </c>
      <c r="O163" s="47">
        <v>30859790</v>
      </c>
      <c r="P163" s="38">
        <v>133.28</v>
      </c>
      <c r="Q163" s="38">
        <v>134.05000000000001</v>
      </c>
      <c r="R163" s="38">
        <v>130.36000000000001</v>
      </c>
      <c r="S163" s="38">
        <v>130.86000000000001</v>
      </c>
      <c r="T163" s="38">
        <v>2.8853713953521001</v>
      </c>
      <c r="U163" s="38">
        <v>129.44104615781299</v>
      </c>
      <c r="V163" s="38">
        <v>132.71289748867599</v>
      </c>
      <c r="W163" s="38">
        <v>135.87611418605599</v>
      </c>
      <c r="X163" s="38">
        <v>130.50388581394401</v>
      </c>
      <c r="Y163" s="48">
        <v>-86.261320506554199</v>
      </c>
      <c r="Z163" s="48">
        <v>45.559736338346198</v>
      </c>
      <c r="AA163" s="49">
        <v>-0.62012837244885399</v>
      </c>
      <c r="AB163" s="36">
        <v>0</v>
      </c>
      <c r="AC163" s="36">
        <v>1</v>
      </c>
      <c r="AD163" s="50">
        <v>-1.0959111178293301E-2</v>
      </c>
      <c r="AE163" s="50">
        <v>1.7850892544627399E-2</v>
      </c>
      <c r="AF163" s="50">
        <v>4.6833013435701601E-3</v>
      </c>
      <c r="AG163" s="36">
        <v>1</v>
      </c>
      <c r="AH163" s="36">
        <v>0</v>
      </c>
      <c r="AI163" s="38">
        <v>139.28820207838999</v>
      </c>
      <c r="AJ163" s="38">
        <v>142.40640415678001</v>
      </c>
      <c r="AK163" s="38">
        <v>145.52460623517001</v>
      </c>
      <c r="AL163" s="38">
        <v>140.2551</v>
      </c>
      <c r="AM163" s="38">
        <v>149.78700000000001</v>
      </c>
      <c r="AN163" s="38">
        <v>163.404</v>
      </c>
      <c r="AO163" s="38">
        <v>129.93359584321999</v>
      </c>
      <c r="AP163" s="38">
        <v>126.66304622539499</v>
      </c>
      <c r="AQ163" s="50">
        <v>-7.0793531772897498E-3</v>
      </c>
      <c r="AR163" s="50">
        <v>0.112063321375288</v>
      </c>
      <c r="AS163" s="36" t="s">
        <v>50</v>
      </c>
      <c r="AT163" s="36" t="s">
        <v>50</v>
      </c>
      <c r="AU163" s="36" t="s">
        <v>58</v>
      </c>
      <c r="AV163" s="36" t="s">
        <v>50</v>
      </c>
      <c r="AW163" s="36" t="s">
        <v>50</v>
      </c>
      <c r="AX163" s="38">
        <v>131.531800378274</v>
      </c>
      <c r="AY163" s="38">
        <v>139.28820207838999</v>
      </c>
      <c r="AZ163" s="38">
        <v>145.52460623517001</v>
      </c>
      <c r="BA163" s="38">
        <v>163.404</v>
      </c>
    </row>
    <row r="164" spans="1:53" hidden="1" x14ac:dyDescent="0.35">
      <c r="A164" s="36" t="s">
        <v>57</v>
      </c>
      <c r="B164" s="37">
        <v>45201</v>
      </c>
      <c r="C164" s="36">
        <v>0</v>
      </c>
      <c r="D164" s="36">
        <v>0</v>
      </c>
      <c r="E164" s="36">
        <v>1</v>
      </c>
      <c r="F164" s="36">
        <v>0</v>
      </c>
      <c r="G164" s="36">
        <v>0</v>
      </c>
      <c r="H164" s="36">
        <v>0</v>
      </c>
      <c r="I164" s="36">
        <v>1</v>
      </c>
      <c r="J164" s="36">
        <v>1</v>
      </c>
      <c r="K164" s="36">
        <v>0</v>
      </c>
      <c r="L164" s="36">
        <v>0</v>
      </c>
      <c r="M164" s="36">
        <v>0</v>
      </c>
      <c r="N164" s="36">
        <v>1</v>
      </c>
      <c r="O164" s="47">
        <v>22288038</v>
      </c>
      <c r="P164" s="38">
        <v>131.21</v>
      </c>
      <c r="Q164" s="38">
        <v>134.41999999999999</v>
      </c>
      <c r="R164" s="38">
        <v>131.16999999999999</v>
      </c>
      <c r="S164" s="38">
        <v>134.16999999999999</v>
      </c>
      <c r="T164" s="38">
        <v>2.93355915282695</v>
      </c>
      <c r="U164" s="38">
        <v>130.935401401847</v>
      </c>
      <c r="V164" s="38">
        <v>132.84156449699501</v>
      </c>
      <c r="W164" s="38">
        <v>136.020677458481</v>
      </c>
      <c r="X164" s="38">
        <v>130.35932254151899</v>
      </c>
      <c r="Y164" s="48">
        <v>-1.50214935199697</v>
      </c>
      <c r="Z164" s="48">
        <v>53.456390229199101</v>
      </c>
      <c r="AA164" s="49">
        <v>-0.39577243478895802</v>
      </c>
      <c r="AB164" s="36">
        <v>0</v>
      </c>
      <c r="AC164" s="36">
        <v>1</v>
      </c>
      <c r="AD164" s="50">
        <v>2.5294207550053301E-2</v>
      </c>
      <c r="AE164" s="50">
        <v>2.7807568561360501E-2</v>
      </c>
      <c r="AF164" s="50">
        <v>2.3339180840515401E-2</v>
      </c>
      <c r="AG164" s="36">
        <v>1</v>
      </c>
      <c r="AH164" s="36">
        <v>0</v>
      </c>
      <c r="AI164" s="38">
        <v>139.28820207838999</v>
      </c>
      <c r="AJ164" s="38">
        <v>142.40640415678001</v>
      </c>
      <c r="AK164" s="38">
        <v>145.52460623517001</v>
      </c>
      <c r="AL164" s="38">
        <v>140.2551</v>
      </c>
      <c r="AM164" s="38">
        <v>149.78700000000001</v>
      </c>
      <c r="AN164" s="38">
        <v>163.404</v>
      </c>
      <c r="AO164" s="38">
        <v>129.93359584321999</v>
      </c>
      <c r="AP164" s="38">
        <v>125.08925720929599</v>
      </c>
      <c r="AQ164" s="50">
        <v>-3.1574898686592502E-2</v>
      </c>
      <c r="AR164" s="50">
        <v>8.4628502908028397E-2</v>
      </c>
      <c r="AS164" s="36" t="s">
        <v>50</v>
      </c>
      <c r="AT164" s="36" t="s">
        <v>50</v>
      </c>
      <c r="AU164" s="36" t="s">
        <v>58</v>
      </c>
      <c r="AV164" s="36" t="s">
        <v>50</v>
      </c>
      <c r="AW164" s="36" t="s">
        <v>50</v>
      </c>
      <c r="AX164" s="38">
        <v>129.93359584321999</v>
      </c>
      <c r="AY164" s="38">
        <v>139.28820207838999</v>
      </c>
      <c r="AZ164" s="38">
        <v>145.52460623517001</v>
      </c>
      <c r="BA164" s="38">
        <v>163.404</v>
      </c>
    </row>
    <row r="165" spans="1:53" hidden="1" x14ac:dyDescent="0.35">
      <c r="A165" s="36" t="s">
        <v>57</v>
      </c>
      <c r="B165" s="37">
        <v>45202</v>
      </c>
      <c r="C165" s="36">
        <v>0</v>
      </c>
      <c r="D165" s="36">
        <v>0</v>
      </c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1</v>
      </c>
      <c r="K165" s="36">
        <v>0</v>
      </c>
      <c r="L165" s="36">
        <v>0</v>
      </c>
      <c r="M165" s="36">
        <v>0</v>
      </c>
      <c r="N165" s="36">
        <v>1</v>
      </c>
      <c r="O165" s="47">
        <v>22989401</v>
      </c>
      <c r="P165" s="38">
        <v>133.94</v>
      </c>
      <c r="Q165" s="38">
        <v>134.26</v>
      </c>
      <c r="R165" s="38">
        <v>131.84</v>
      </c>
      <c r="S165" s="38">
        <v>132.43</v>
      </c>
      <c r="T165" s="38">
        <v>2.8968763561964499</v>
      </c>
      <c r="U165" s="38">
        <v>131.678510237875</v>
      </c>
      <c r="V165" s="38">
        <v>132.80446575665999</v>
      </c>
      <c r="W165" s="38">
        <v>135.910629068589</v>
      </c>
      <c r="X165" s="38">
        <v>130.46937093141099</v>
      </c>
      <c r="Y165" s="48">
        <v>-41.345584346066197</v>
      </c>
      <c r="Z165" s="48">
        <v>49.399861529458299</v>
      </c>
      <c r="AA165" s="49">
        <v>-0.32096494587669899</v>
      </c>
      <c r="AB165" s="36">
        <v>0</v>
      </c>
      <c r="AC165" s="36">
        <v>1</v>
      </c>
      <c r="AD165" s="50">
        <v>-1.29686218975925E-2</v>
      </c>
      <c r="AE165" s="50">
        <v>9.0696092510017805E-4</v>
      </c>
      <c r="AF165" s="50">
        <v>3.0062614241823299E-2</v>
      </c>
      <c r="AG165" s="36">
        <v>1</v>
      </c>
      <c r="AH165" s="36">
        <v>0</v>
      </c>
      <c r="AI165" s="38">
        <v>139.28820207838999</v>
      </c>
      <c r="AJ165" s="38">
        <v>142.40640415678001</v>
      </c>
      <c r="AK165" s="38">
        <v>145.52460623517001</v>
      </c>
      <c r="AL165" s="38">
        <v>140.2551</v>
      </c>
      <c r="AM165" s="38">
        <v>149.78700000000001</v>
      </c>
      <c r="AN165" s="38">
        <v>163.404</v>
      </c>
      <c r="AO165" s="38">
        <v>129.93359584321999</v>
      </c>
      <c r="AP165" s="38">
        <v>128.30288169434601</v>
      </c>
      <c r="AQ165" s="50">
        <v>-1.8850744973043301E-2</v>
      </c>
      <c r="AR165" s="50">
        <v>9.8879455071888098E-2</v>
      </c>
      <c r="AS165" s="36" t="s">
        <v>50</v>
      </c>
      <c r="AT165" s="36" t="s">
        <v>50</v>
      </c>
      <c r="AU165" s="36" t="s">
        <v>58</v>
      </c>
      <c r="AV165" s="36" t="s">
        <v>50</v>
      </c>
      <c r="AW165" s="36" t="s">
        <v>50</v>
      </c>
      <c r="AX165" s="38">
        <v>131.531800378274</v>
      </c>
      <c r="AY165" s="38">
        <v>139.28820207838999</v>
      </c>
      <c r="AZ165" s="38">
        <v>145.52460623517001</v>
      </c>
      <c r="BA165" s="38">
        <v>163.404</v>
      </c>
    </row>
    <row r="166" spans="1:53" hidden="1" x14ac:dyDescent="0.35">
      <c r="A166" s="36" t="s">
        <v>57</v>
      </c>
      <c r="B166" s="37">
        <v>45203</v>
      </c>
      <c r="C166" s="36">
        <v>0</v>
      </c>
      <c r="D166" s="36">
        <v>0</v>
      </c>
      <c r="E166" s="36">
        <v>1</v>
      </c>
      <c r="F166" s="36">
        <v>0</v>
      </c>
      <c r="G166" s="36">
        <v>0</v>
      </c>
      <c r="H166" s="36">
        <v>0</v>
      </c>
      <c r="I166" s="36">
        <v>0</v>
      </c>
      <c r="J166" s="36">
        <v>1</v>
      </c>
      <c r="K166" s="36">
        <v>0</v>
      </c>
      <c r="L166" s="36">
        <v>0</v>
      </c>
      <c r="M166" s="36">
        <v>0</v>
      </c>
      <c r="N166" s="36">
        <v>1</v>
      </c>
      <c r="O166" s="47">
        <v>26752295</v>
      </c>
      <c r="P166" s="38">
        <v>132.79</v>
      </c>
      <c r="Q166" s="38">
        <v>135.57</v>
      </c>
      <c r="R166" s="38">
        <v>132.53</v>
      </c>
      <c r="S166" s="38">
        <v>135.24</v>
      </c>
      <c r="T166" s="38">
        <v>2.9142423307538401</v>
      </c>
      <c r="U166" s="38">
        <v>133.36014474007999</v>
      </c>
      <c r="V166" s="38">
        <v>133.063161749941</v>
      </c>
      <c r="W166" s="38">
        <v>135.96272699226199</v>
      </c>
      <c r="X166" s="38">
        <v>130.417273007738</v>
      </c>
      <c r="Y166" s="48">
        <v>28.486502198845098</v>
      </c>
      <c r="Z166" s="48">
        <v>55.299303929884601</v>
      </c>
      <c r="AA166" s="49">
        <v>-0.124263656277072</v>
      </c>
      <c r="AB166" s="36">
        <v>0</v>
      </c>
      <c r="AC166" s="36">
        <v>1</v>
      </c>
      <c r="AD166" s="50">
        <v>2.1218757079211701E-2</v>
      </c>
      <c r="AE166" s="50">
        <v>3.3470884915176503E-2</v>
      </c>
      <c r="AF166" s="50">
        <v>3.6004289872836E-2</v>
      </c>
      <c r="AG166" s="36">
        <v>1</v>
      </c>
      <c r="AH166" s="36">
        <v>0</v>
      </c>
      <c r="AI166" s="38">
        <v>139.28820207838999</v>
      </c>
      <c r="AJ166" s="38">
        <v>142.40640415678001</v>
      </c>
      <c r="AK166" s="38">
        <v>145.52460623517001</v>
      </c>
      <c r="AL166" s="38">
        <v>140.2551</v>
      </c>
      <c r="AM166" s="38">
        <v>149.78700000000001</v>
      </c>
      <c r="AN166" s="38">
        <v>163.404</v>
      </c>
      <c r="AO166" s="38">
        <v>129.93359584321999</v>
      </c>
      <c r="AP166" s="38">
        <v>126.63624728760701</v>
      </c>
      <c r="AQ166" s="50">
        <v>-3.92369428924884E-2</v>
      </c>
      <c r="AR166" s="50">
        <v>7.6047073611136801E-2</v>
      </c>
      <c r="AS166" s="36" t="s">
        <v>50</v>
      </c>
      <c r="AT166" s="36" t="s">
        <v>50</v>
      </c>
      <c r="AU166" s="36" t="s">
        <v>58</v>
      </c>
      <c r="AV166" s="36" t="s">
        <v>50</v>
      </c>
      <c r="AW166" s="36" t="s">
        <v>50</v>
      </c>
      <c r="AX166" s="38">
        <v>131.531800378274</v>
      </c>
      <c r="AY166" s="38">
        <v>139.28820207838999</v>
      </c>
      <c r="AZ166" s="38">
        <v>145.52460623517001</v>
      </c>
      <c r="BA166" s="38">
        <v>163.404</v>
      </c>
    </row>
    <row r="167" spans="1:53" hidden="1" x14ac:dyDescent="0.35">
      <c r="A167" s="36" t="s">
        <v>57</v>
      </c>
      <c r="B167" s="37">
        <v>45204</v>
      </c>
      <c r="C167" s="36">
        <v>0</v>
      </c>
      <c r="D167" s="36">
        <v>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1</v>
      </c>
      <c r="K167" s="36">
        <v>0</v>
      </c>
      <c r="L167" s="36">
        <v>0</v>
      </c>
      <c r="M167" s="36">
        <v>0</v>
      </c>
      <c r="N167" s="36">
        <v>1</v>
      </c>
      <c r="O167" s="47">
        <v>19832615</v>
      </c>
      <c r="P167" s="38">
        <v>135.07</v>
      </c>
      <c r="Q167" s="38">
        <v>135.49</v>
      </c>
      <c r="R167" s="38">
        <v>133.44999999999999</v>
      </c>
      <c r="S167" s="38">
        <v>135.07</v>
      </c>
      <c r="T167" s="38">
        <v>2.8517964499857098</v>
      </c>
      <c r="U167" s="38">
        <v>134.33375478733799</v>
      </c>
      <c r="V167" s="38">
        <v>133.228865782295</v>
      </c>
      <c r="W167" s="38">
        <v>135.77538934995701</v>
      </c>
      <c r="X167" s="38">
        <v>130.60461065004301</v>
      </c>
      <c r="Y167" s="48">
        <v>24.551996613518899</v>
      </c>
      <c r="Z167" s="48">
        <v>54.8824155761559</v>
      </c>
      <c r="AA167" s="49">
        <v>-4.6587731422169099E-3</v>
      </c>
      <c r="AB167" s="36">
        <v>0</v>
      </c>
      <c r="AC167" s="36">
        <v>1</v>
      </c>
      <c r="AD167" s="50">
        <v>-1.25702454895013E-3</v>
      </c>
      <c r="AE167" s="50">
        <v>6.7079078780651804E-3</v>
      </c>
      <c r="AF167" s="50">
        <v>2.08601012773032E-2</v>
      </c>
      <c r="AG167" s="36">
        <v>1</v>
      </c>
      <c r="AH167" s="36">
        <v>0</v>
      </c>
      <c r="AI167" s="38">
        <v>139.28820207838999</v>
      </c>
      <c r="AJ167" s="38">
        <v>142.40640415678001</v>
      </c>
      <c r="AK167" s="38">
        <v>145.52460623517001</v>
      </c>
      <c r="AL167" s="38">
        <v>140.2551</v>
      </c>
      <c r="AM167" s="38">
        <v>149.78700000000001</v>
      </c>
      <c r="AN167" s="38">
        <v>163.404</v>
      </c>
      <c r="AO167" s="38">
        <v>129.93359584321999</v>
      </c>
      <c r="AP167" s="38">
        <v>129.41151533849199</v>
      </c>
      <c r="AQ167" s="50">
        <v>-3.80277201212713E-2</v>
      </c>
      <c r="AR167" s="50">
        <v>7.7401393611980202E-2</v>
      </c>
      <c r="AS167" s="36" t="s">
        <v>50</v>
      </c>
      <c r="AT167" s="36" t="s">
        <v>50</v>
      </c>
      <c r="AU167" s="36" t="s">
        <v>58</v>
      </c>
      <c r="AV167" s="36" t="s">
        <v>50</v>
      </c>
      <c r="AW167" s="36" t="s">
        <v>50</v>
      </c>
      <c r="AX167" s="38">
        <v>134.58770056741099</v>
      </c>
      <c r="AY167" s="38">
        <v>139.28820207838999</v>
      </c>
      <c r="AZ167" s="38">
        <v>145.52460623517001</v>
      </c>
      <c r="BA167" s="38">
        <v>163.404</v>
      </c>
    </row>
    <row r="168" spans="1:53" hidden="1" x14ac:dyDescent="0.35">
      <c r="A168" s="36" t="s">
        <v>57</v>
      </c>
      <c r="B168" s="37">
        <v>45205</v>
      </c>
      <c r="C168" s="36">
        <v>0</v>
      </c>
      <c r="D168" s="36">
        <v>1</v>
      </c>
      <c r="E168" s="36">
        <v>1</v>
      </c>
      <c r="F168" s="36">
        <v>0</v>
      </c>
      <c r="G168" s="36">
        <v>0</v>
      </c>
      <c r="H168" s="36">
        <v>1</v>
      </c>
      <c r="I168" s="36">
        <v>0</v>
      </c>
      <c r="J168" s="36">
        <v>1</v>
      </c>
      <c r="K168" s="36">
        <v>1</v>
      </c>
      <c r="L168" s="36">
        <v>0</v>
      </c>
      <c r="M168" s="36">
        <v>0</v>
      </c>
      <c r="N168" s="36">
        <v>1</v>
      </c>
      <c r="O168" s="47">
        <v>27597598</v>
      </c>
      <c r="P168" s="38">
        <v>134.01</v>
      </c>
      <c r="Q168" s="38">
        <v>138.155</v>
      </c>
      <c r="R168" s="38">
        <v>134.01</v>
      </c>
      <c r="S168" s="38">
        <v>137.58000000000001</v>
      </c>
      <c r="T168" s="38">
        <v>2.9441681321295898</v>
      </c>
      <c r="U168" s="38">
        <v>136.01398118963999</v>
      </c>
      <c r="V168" s="38">
        <v>133.726316073471</v>
      </c>
      <c r="W168" s="38">
        <v>136.052504396389</v>
      </c>
      <c r="X168" s="38">
        <v>129.577495603611</v>
      </c>
      <c r="Y168" s="48">
        <v>84.297546059406201</v>
      </c>
      <c r="Z168" s="48">
        <v>59.711756992539698</v>
      </c>
      <c r="AA168" s="49">
        <v>0.18835606022850901</v>
      </c>
      <c r="AB168" s="36">
        <v>0</v>
      </c>
      <c r="AC168" s="36">
        <v>1</v>
      </c>
      <c r="AD168" s="50">
        <v>1.8582956985267001E-2</v>
      </c>
      <c r="AE168" s="50">
        <v>3.8888469380049903E-2</v>
      </c>
      <c r="AF168" s="50">
        <v>5.1352590554791397E-2</v>
      </c>
      <c r="AG168" s="36">
        <v>1</v>
      </c>
      <c r="AH168" s="36">
        <v>0</v>
      </c>
      <c r="AI168" s="38">
        <v>140.52416813213</v>
      </c>
      <c r="AJ168" s="38">
        <v>143.46833626425899</v>
      </c>
      <c r="AK168" s="38">
        <v>146.41250439638901</v>
      </c>
      <c r="AL168" s="38">
        <v>141.70740000000001</v>
      </c>
      <c r="AM168" s="38">
        <v>151.33799999999999</v>
      </c>
      <c r="AN168" s="38">
        <v>165.096</v>
      </c>
      <c r="AO168" s="38">
        <v>131.691663735741</v>
      </c>
      <c r="AP168" s="38">
        <v>129.36640710002899</v>
      </c>
      <c r="AQ168" s="50">
        <v>-4.2799362292914499E-2</v>
      </c>
      <c r="AR168" s="50">
        <v>6.41990434393718E-2</v>
      </c>
      <c r="AS168" s="36" t="s">
        <v>61</v>
      </c>
      <c r="AT168" s="36" t="s">
        <v>61</v>
      </c>
      <c r="AU168" s="36" t="s">
        <v>61</v>
      </c>
      <c r="AV168" s="36" t="s">
        <v>61</v>
      </c>
      <c r="AW168" s="36" t="s">
        <v>61</v>
      </c>
      <c r="AX168" s="38">
        <v>134.58770056741099</v>
      </c>
      <c r="AY168" s="38">
        <v>140.52416813213</v>
      </c>
      <c r="AZ168" s="38">
        <v>146.41250439638901</v>
      </c>
      <c r="BA168" s="38">
        <v>165.096</v>
      </c>
    </row>
    <row r="169" spans="1:53" hidden="1" x14ac:dyDescent="0.35">
      <c r="A169" s="36" t="s">
        <v>57</v>
      </c>
      <c r="B169" s="37">
        <v>45208</v>
      </c>
      <c r="C169" s="36">
        <v>0</v>
      </c>
      <c r="D169" s="36">
        <v>1</v>
      </c>
      <c r="E169" s="36">
        <v>1</v>
      </c>
      <c r="F169" s="36">
        <v>0</v>
      </c>
      <c r="G169" s="36">
        <v>0</v>
      </c>
      <c r="H169" s="36">
        <v>1</v>
      </c>
      <c r="I169" s="36">
        <v>1</v>
      </c>
      <c r="J169" s="36">
        <v>1</v>
      </c>
      <c r="K169" s="36">
        <v>1</v>
      </c>
      <c r="L169" s="36">
        <v>0</v>
      </c>
      <c r="M169" s="36">
        <v>0</v>
      </c>
      <c r="N169" s="36">
        <v>0</v>
      </c>
      <c r="O169" s="47">
        <v>19278070</v>
      </c>
      <c r="P169" s="38">
        <v>136.94</v>
      </c>
      <c r="Q169" s="38">
        <v>138.94</v>
      </c>
      <c r="R169" s="38">
        <v>135.61000000000001</v>
      </c>
      <c r="S169" s="38">
        <v>138.41999999999999</v>
      </c>
      <c r="T169" s="38">
        <v>2.9717275512631902</v>
      </c>
      <c r="U169" s="38">
        <v>137.525075518796</v>
      </c>
      <c r="V169" s="38">
        <v>134.102434770108</v>
      </c>
      <c r="W169" s="38">
        <v>136.13518265379</v>
      </c>
      <c r="X169" s="38">
        <v>130.02481734621</v>
      </c>
      <c r="Y169" s="48">
        <v>100.398001017447</v>
      </c>
      <c r="Z169" s="48">
        <v>61.208240040367798</v>
      </c>
      <c r="AA169" s="49">
        <v>0.33627883533282799</v>
      </c>
      <c r="AB169" s="36">
        <v>0</v>
      </c>
      <c r="AC169" s="36">
        <v>1</v>
      </c>
      <c r="AD169" s="50">
        <v>6.1055385957259397E-3</v>
      </c>
      <c r="AE169" s="50">
        <v>2.35137533274178E-2</v>
      </c>
      <c r="AF169" s="50">
        <v>3.1676231646418702E-2</v>
      </c>
      <c r="AG169" s="36">
        <v>1</v>
      </c>
      <c r="AH169" s="36">
        <v>0</v>
      </c>
      <c r="AI169" s="38">
        <v>141.39172755126299</v>
      </c>
      <c r="AJ169" s="38">
        <v>144.36345510252599</v>
      </c>
      <c r="AK169" s="38">
        <v>147.33518265379001</v>
      </c>
      <c r="AL169" s="38">
        <v>142.57259999999999</v>
      </c>
      <c r="AM169" s="38">
        <v>152.262</v>
      </c>
      <c r="AN169" s="38">
        <v>166.10400000000001</v>
      </c>
      <c r="AO169" s="38">
        <v>132.47654489747401</v>
      </c>
      <c r="AP169" s="38">
        <v>131.691663735741</v>
      </c>
      <c r="AQ169" s="50">
        <v>-4.2937834868706601E-2</v>
      </c>
      <c r="AR169" s="50">
        <v>6.4406752303060005E-2</v>
      </c>
      <c r="AS169" s="36" t="s">
        <v>61</v>
      </c>
      <c r="AT169" s="36" t="s">
        <v>61</v>
      </c>
      <c r="AU169" s="36" t="s">
        <v>61</v>
      </c>
      <c r="AV169" s="36" t="s">
        <v>61</v>
      </c>
      <c r="AW169" s="36" t="s">
        <v>61</v>
      </c>
      <c r="AX169" s="38">
        <v>134.58770056741099</v>
      </c>
      <c r="AY169" s="38">
        <v>141.39172755126299</v>
      </c>
      <c r="AZ169" s="38">
        <v>147.33518265379001</v>
      </c>
      <c r="BA169" s="38">
        <v>166.10400000000001</v>
      </c>
    </row>
    <row r="170" spans="1:53" hidden="1" x14ac:dyDescent="0.35">
      <c r="A170" s="36" t="s">
        <v>57</v>
      </c>
      <c r="B170" s="37">
        <v>45209</v>
      </c>
      <c r="C170" s="36">
        <v>0</v>
      </c>
      <c r="D170" s="36">
        <v>0</v>
      </c>
      <c r="E170" s="36">
        <v>0</v>
      </c>
      <c r="F170" s="36">
        <v>0</v>
      </c>
      <c r="G170" s="36">
        <v>0</v>
      </c>
      <c r="H170" s="36">
        <v>1</v>
      </c>
      <c r="I170" s="36">
        <v>0</v>
      </c>
      <c r="J170" s="36">
        <v>1</v>
      </c>
      <c r="K170" s="36">
        <v>0</v>
      </c>
      <c r="L170" s="36">
        <v>0</v>
      </c>
      <c r="M170" s="36">
        <v>0</v>
      </c>
      <c r="N170" s="36">
        <v>1</v>
      </c>
      <c r="O170" s="47">
        <v>27786613</v>
      </c>
      <c r="P170" s="38">
        <v>138.5</v>
      </c>
      <c r="Q170" s="38">
        <v>139.72</v>
      </c>
      <c r="R170" s="38">
        <v>137.33000000000001</v>
      </c>
      <c r="S170" s="38">
        <v>138.06</v>
      </c>
      <c r="T170" s="38">
        <v>2.9301755833158198</v>
      </c>
      <c r="U170" s="38">
        <v>138.48778906083299</v>
      </c>
      <c r="V170" s="38">
        <v>134.55563918337401</v>
      </c>
      <c r="W170" s="38">
        <v>136.01052674994699</v>
      </c>
      <c r="X170" s="38">
        <v>130.92947325005301</v>
      </c>
      <c r="Y170" s="48">
        <v>84.401837427602999</v>
      </c>
      <c r="Z170" s="48">
        <v>60.176598065981104</v>
      </c>
      <c r="AA170" s="49">
        <v>0.39044183662465498</v>
      </c>
      <c r="AB170" s="36">
        <v>0</v>
      </c>
      <c r="AC170" s="36">
        <v>1</v>
      </c>
      <c r="AD170" s="50">
        <v>-2.6007802340701101E-3</v>
      </c>
      <c r="AE170" s="50">
        <v>2.2136669874879802E-2</v>
      </c>
      <c r="AF170" s="50">
        <v>4.2513025749452503E-2</v>
      </c>
      <c r="AG170" s="36">
        <v>1</v>
      </c>
      <c r="AH170" s="36">
        <v>0</v>
      </c>
      <c r="AI170" s="38">
        <v>141.39172755126299</v>
      </c>
      <c r="AJ170" s="38">
        <v>144.36345510252599</v>
      </c>
      <c r="AK170" s="38">
        <v>147.33518265379001</v>
      </c>
      <c r="AL170" s="38">
        <v>142.57259999999999</v>
      </c>
      <c r="AM170" s="38">
        <v>152.262</v>
      </c>
      <c r="AN170" s="38">
        <v>166.10400000000001</v>
      </c>
      <c r="AO170" s="38">
        <v>132.47654489747401</v>
      </c>
      <c r="AP170" s="38">
        <v>132.47654489747401</v>
      </c>
      <c r="AQ170" s="50">
        <v>-4.04422360026538E-2</v>
      </c>
      <c r="AR170" s="50">
        <v>6.7182258827970104E-2</v>
      </c>
      <c r="AS170" s="36" t="s">
        <v>50</v>
      </c>
      <c r="AT170" s="36" t="s">
        <v>50</v>
      </c>
      <c r="AU170" s="36" t="s">
        <v>50</v>
      </c>
      <c r="AV170" s="36" t="s">
        <v>50</v>
      </c>
      <c r="AW170" s="36" t="s">
        <v>50</v>
      </c>
      <c r="AX170" s="38">
        <v>134.58770056741099</v>
      </c>
      <c r="AY170" s="38">
        <v>141.39172755126299</v>
      </c>
      <c r="AZ170" s="38">
        <v>147.33518265379001</v>
      </c>
      <c r="BA170" s="38">
        <v>166.10400000000001</v>
      </c>
    </row>
    <row r="171" spans="1:53" hidden="1" x14ac:dyDescent="0.35">
      <c r="A171" s="36" t="s">
        <v>57</v>
      </c>
      <c r="B171" s="37">
        <v>45210</v>
      </c>
      <c r="C171" s="36">
        <v>0</v>
      </c>
      <c r="D171" s="36">
        <v>1</v>
      </c>
      <c r="E171" s="36">
        <v>1</v>
      </c>
      <c r="F171" s="36">
        <v>0</v>
      </c>
      <c r="G171" s="36">
        <v>0</v>
      </c>
      <c r="H171" s="36">
        <v>1</v>
      </c>
      <c r="I171" s="36">
        <v>0</v>
      </c>
      <c r="J171" s="36">
        <v>1</v>
      </c>
      <c r="K171" s="36">
        <v>0</v>
      </c>
      <c r="L171" s="36">
        <v>0</v>
      </c>
      <c r="M171" s="36">
        <v>0</v>
      </c>
      <c r="N171" s="36">
        <v>0</v>
      </c>
      <c r="O171" s="47">
        <v>25884303</v>
      </c>
      <c r="P171" s="38">
        <v>138.58000000000001</v>
      </c>
      <c r="Q171" s="38">
        <v>141.11000000000001</v>
      </c>
      <c r="R171" s="38">
        <v>138.58000000000001</v>
      </c>
      <c r="S171" s="38">
        <v>140.55000000000001</v>
      </c>
      <c r="T171" s="38">
        <v>2.9387344702218301</v>
      </c>
      <c r="U171" s="38">
        <v>140.08364559522701</v>
      </c>
      <c r="V171" s="38">
        <v>135.18693009648399</v>
      </c>
      <c r="W171" s="38">
        <v>136.03620341066599</v>
      </c>
      <c r="X171" s="38">
        <v>132.29379658933499</v>
      </c>
      <c r="Y171" s="48">
        <v>128.41271116108601</v>
      </c>
      <c r="Z171" s="48">
        <v>64.618571935553206</v>
      </c>
      <c r="AA171" s="49">
        <v>0.51651370323857404</v>
      </c>
      <c r="AB171" s="36">
        <v>0</v>
      </c>
      <c r="AC171" s="36">
        <v>1</v>
      </c>
      <c r="AD171" s="50">
        <v>1.8035636679704498E-2</v>
      </c>
      <c r="AE171" s="50">
        <v>2.15874400348888E-2</v>
      </c>
      <c r="AF171" s="50">
        <v>3.9263531499556401E-2</v>
      </c>
      <c r="AG171" s="36">
        <v>1</v>
      </c>
      <c r="AH171" s="36">
        <v>0</v>
      </c>
      <c r="AI171" s="38">
        <v>143.488734470222</v>
      </c>
      <c r="AJ171" s="38">
        <v>146.42746894044399</v>
      </c>
      <c r="AK171" s="38">
        <v>149.366203410666</v>
      </c>
      <c r="AL171" s="38">
        <v>144.76650000000001</v>
      </c>
      <c r="AM171" s="38">
        <v>154.60499999999999</v>
      </c>
      <c r="AN171" s="38">
        <v>168.66</v>
      </c>
      <c r="AO171" s="38">
        <v>134.67253105955601</v>
      </c>
      <c r="AP171" s="38">
        <v>132.199648833368</v>
      </c>
      <c r="AQ171" s="50">
        <v>-4.18176374275607E-2</v>
      </c>
      <c r="AR171" s="50">
        <v>6.2726456141341203E-2</v>
      </c>
      <c r="AS171" s="36" t="s">
        <v>61</v>
      </c>
      <c r="AT171" s="36" t="s">
        <v>61</v>
      </c>
      <c r="AU171" s="36" t="s">
        <v>61</v>
      </c>
      <c r="AV171" s="36" t="s">
        <v>61</v>
      </c>
      <c r="AW171" s="36" t="s">
        <v>61</v>
      </c>
      <c r="AX171" s="38">
        <v>134.67253105955601</v>
      </c>
      <c r="AY171" s="38">
        <v>143.488734470222</v>
      </c>
      <c r="AZ171" s="38">
        <v>149.366203410666</v>
      </c>
      <c r="BA171" s="38">
        <v>168.66</v>
      </c>
    </row>
    <row r="172" spans="1:53" hidden="1" x14ac:dyDescent="0.35">
      <c r="A172" s="36" t="s">
        <v>57</v>
      </c>
      <c r="B172" s="37">
        <v>45211</v>
      </c>
      <c r="C172" s="36">
        <v>0</v>
      </c>
      <c r="D172" s="36">
        <v>0</v>
      </c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1</v>
      </c>
      <c r="K172" s="36">
        <v>0</v>
      </c>
      <c r="L172" s="36">
        <v>0</v>
      </c>
      <c r="M172" s="36">
        <v>0</v>
      </c>
      <c r="N172" s="36">
        <v>0</v>
      </c>
      <c r="O172" s="47">
        <v>24765537</v>
      </c>
      <c r="P172" s="38">
        <v>141.05000000000001</v>
      </c>
      <c r="Q172" s="38">
        <v>141.22</v>
      </c>
      <c r="R172" s="38">
        <v>138.26</v>
      </c>
      <c r="S172" s="38">
        <v>138.97</v>
      </c>
      <c r="T172" s="38">
        <v>2.9402534366345598</v>
      </c>
      <c r="U172" s="38">
        <v>140.57480094155</v>
      </c>
      <c r="V172" s="38">
        <v>135.56465919596101</v>
      </c>
      <c r="W172" s="38">
        <v>136.04076030990399</v>
      </c>
      <c r="X172" s="38">
        <v>132.39923969009601</v>
      </c>
      <c r="Y172" s="48">
        <v>92.351155115512896</v>
      </c>
      <c r="Z172" s="48">
        <v>60.042049715197599</v>
      </c>
      <c r="AA172" s="49">
        <v>0.488068299654074</v>
      </c>
      <c r="AB172" s="36">
        <v>0</v>
      </c>
      <c r="AC172" s="36">
        <v>1</v>
      </c>
      <c r="AD172" s="50">
        <v>-1.1241551049448699E-2</v>
      </c>
      <c r="AE172" s="50">
        <v>3.9734142464962503E-3</v>
      </c>
      <c r="AF172" s="50">
        <v>2.8873917228104E-2</v>
      </c>
      <c r="AG172" s="36">
        <v>1</v>
      </c>
      <c r="AH172" s="36">
        <v>0</v>
      </c>
      <c r="AI172" s="38">
        <v>143.488734470222</v>
      </c>
      <c r="AJ172" s="38">
        <v>146.42746894044399</v>
      </c>
      <c r="AK172" s="38">
        <v>149.366203410666</v>
      </c>
      <c r="AL172" s="38">
        <v>144.76650000000001</v>
      </c>
      <c r="AM172" s="38">
        <v>154.60499999999999</v>
      </c>
      <c r="AN172" s="38">
        <v>168.66</v>
      </c>
      <c r="AO172" s="38">
        <v>134.67253105955601</v>
      </c>
      <c r="AP172" s="38">
        <v>134.67253105955601</v>
      </c>
      <c r="AQ172" s="50">
        <v>-3.0923716920512701E-2</v>
      </c>
      <c r="AR172" s="50">
        <v>7.4808976114740702E-2</v>
      </c>
      <c r="AS172" s="36" t="s">
        <v>50</v>
      </c>
      <c r="AT172" s="36" t="s">
        <v>50</v>
      </c>
      <c r="AU172" s="36" t="s">
        <v>50</v>
      </c>
      <c r="AV172" s="36" t="s">
        <v>50</v>
      </c>
      <c r="AW172" s="36" t="s">
        <v>50</v>
      </c>
      <c r="AX172" s="38">
        <v>134.67253105955601</v>
      </c>
      <c r="AY172" s="38">
        <v>143.488734470222</v>
      </c>
      <c r="AZ172" s="38">
        <v>149.366203410666</v>
      </c>
      <c r="BA172" s="38">
        <v>168.66</v>
      </c>
    </row>
    <row r="173" spans="1:53" hidden="1" x14ac:dyDescent="0.35">
      <c r="A173" s="36" t="s">
        <v>57</v>
      </c>
      <c r="B173" s="37">
        <v>45212</v>
      </c>
      <c r="C173" s="36">
        <v>0</v>
      </c>
      <c r="D173" s="36">
        <v>0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-1</v>
      </c>
      <c r="K173" s="36">
        <v>0</v>
      </c>
      <c r="L173" s="36">
        <v>0</v>
      </c>
      <c r="M173" s="36">
        <v>0</v>
      </c>
      <c r="N173" s="36">
        <v>0</v>
      </c>
      <c r="O173" s="47">
        <v>23435599</v>
      </c>
      <c r="P173" s="38">
        <v>139.38</v>
      </c>
      <c r="Q173" s="38">
        <v>140</v>
      </c>
      <c r="R173" s="38">
        <v>136.61500000000001</v>
      </c>
      <c r="S173" s="38">
        <v>137.36000000000001</v>
      </c>
      <c r="T173" s="38">
        <v>2.9720210483035201</v>
      </c>
      <c r="U173" s="38">
        <v>140.17847349763201</v>
      </c>
      <c r="V173" s="38">
        <v>135.73952672052701</v>
      </c>
      <c r="W173" s="38">
        <v>136.13606314491099</v>
      </c>
      <c r="X173" s="38">
        <v>132.30393685508901</v>
      </c>
      <c r="Y173" s="48">
        <v>58.423819714144201</v>
      </c>
      <c r="Z173" s="48">
        <v>55.712115097561401</v>
      </c>
      <c r="AA173" s="49">
        <v>0.36275135143084802</v>
      </c>
      <c r="AB173" s="36">
        <v>0</v>
      </c>
      <c r="AC173" s="36">
        <v>0</v>
      </c>
      <c r="AD173" s="50">
        <v>-1.15852342232135E-2</v>
      </c>
      <c r="AE173" s="50">
        <v>-5.0702593075473597E-3</v>
      </c>
      <c r="AF173" s="50">
        <v>-1.59906963221398E-3</v>
      </c>
      <c r="AG173" s="36">
        <v>1</v>
      </c>
      <c r="AH173" s="36">
        <v>0</v>
      </c>
      <c r="AI173" s="38">
        <v>143.488734470222</v>
      </c>
      <c r="AJ173" s="38">
        <v>146.42746894044399</v>
      </c>
      <c r="AK173" s="38">
        <v>149.366203410666</v>
      </c>
      <c r="AL173" s="38">
        <v>144.76650000000001</v>
      </c>
      <c r="AM173" s="38">
        <v>154.60499999999999</v>
      </c>
      <c r="AN173" s="38">
        <v>168.66</v>
      </c>
      <c r="AO173" s="38">
        <v>134.67253105955601</v>
      </c>
      <c r="AP173" s="38">
        <v>133.08949312673101</v>
      </c>
      <c r="AQ173" s="50">
        <v>-1.9565149537300999E-2</v>
      </c>
      <c r="AR173" s="50">
        <v>8.7406839040954504E-2</v>
      </c>
      <c r="AS173" s="36" t="s">
        <v>50</v>
      </c>
      <c r="AT173" s="36" t="s">
        <v>50</v>
      </c>
      <c r="AU173" s="36" t="s">
        <v>50</v>
      </c>
      <c r="AV173" s="36" t="s">
        <v>50</v>
      </c>
      <c r="AW173" s="36" t="s">
        <v>50</v>
      </c>
      <c r="AX173" s="38">
        <v>134.67253105955601</v>
      </c>
      <c r="AY173" s="38">
        <v>143.488734470222</v>
      </c>
      <c r="AZ173" s="38">
        <v>149.366203410666</v>
      </c>
      <c r="BA173" s="38">
        <v>168.66</v>
      </c>
    </row>
    <row r="174" spans="1:53" hidden="1" x14ac:dyDescent="0.35">
      <c r="A174" s="36" t="s">
        <v>57</v>
      </c>
      <c r="B174" s="37">
        <v>45215</v>
      </c>
      <c r="C174" s="36">
        <v>0</v>
      </c>
      <c r="D174" s="36">
        <v>1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-1</v>
      </c>
      <c r="K174" s="36">
        <v>0</v>
      </c>
      <c r="L174" s="36">
        <v>0</v>
      </c>
      <c r="M174" s="36">
        <v>0</v>
      </c>
      <c r="N174" s="36">
        <v>0</v>
      </c>
      <c r="O174" s="47">
        <v>28501871</v>
      </c>
      <c r="P174" s="38">
        <v>138.16999999999999</v>
      </c>
      <c r="Q174" s="38">
        <v>139.63</v>
      </c>
      <c r="R174" s="38">
        <v>137.99</v>
      </c>
      <c r="S174" s="38">
        <v>139.095</v>
      </c>
      <c r="T174" s="38">
        <v>2.9218766877104101</v>
      </c>
      <c r="U174" s="38">
        <v>140.18056922533501</v>
      </c>
      <c r="V174" s="38">
        <v>136.12699837858199</v>
      </c>
      <c r="W174" s="38">
        <v>137.33563006313099</v>
      </c>
      <c r="X174" s="38">
        <v>132.454369936869</v>
      </c>
      <c r="Y174" s="48">
        <v>92.8560262623119</v>
      </c>
      <c r="Z174" s="48">
        <v>59.1324070190173</v>
      </c>
      <c r="AA174" s="49">
        <v>0.33908652525170302</v>
      </c>
      <c r="AB174" s="36">
        <v>0</v>
      </c>
      <c r="AC174" s="36">
        <v>0</v>
      </c>
      <c r="AD174" s="50">
        <v>1.2631042516016201E-2</v>
      </c>
      <c r="AE174" s="50">
        <v>-1.03521878335113E-2</v>
      </c>
      <c r="AF174" s="50">
        <v>4.8764629388817499E-3</v>
      </c>
      <c r="AG174" s="36">
        <v>1</v>
      </c>
      <c r="AH174" s="36">
        <v>0</v>
      </c>
      <c r="AI174" s="38">
        <v>143.488734470222</v>
      </c>
      <c r="AJ174" s="38">
        <v>146.42746894044399</v>
      </c>
      <c r="AK174" s="38">
        <v>149.366203410666</v>
      </c>
      <c r="AL174" s="38">
        <v>144.76650000000001</v>
      </c>
      <c r="AM174" s="38">
        <v>154.60499999999999</v>
      </c>
      <c r="AN174" s="38">
        <v>168.66</v>
      </c>
      <c r="AO174" s="38">
        <v>134.67253105955601</v>
      </c>
      <c r="AP174" s="38">
        <v>131.41595790339301</v>
      </c>
      <c r="AQ174" s="50">
        <v>-3.1794593194893098E-2</v>
      </c>
      <c r="AR174" s="50">
        <v>7.3843081423958595E-2</v>
      </c>
      <c r="AS174" s="36" t="s">
        <v>50</v>
      </c>
      <c r="AT174" s="36" t="s">
        <v>50</v>
      </c>
      <c r="AU174" s="36" t="s">
        <v>50</v>
      </c>
      <c r="AV174" s="36" t="s">
        <v>50</v>
      </c>
      <c r="AW174" s="36" t="s">
        <v>50</v>
      </c>
      <c r="AX174" s="38">
        <v>134.67253105955601</v>
      </c>
      <c r="AY174" s="38">
        <v>143.488734470222</v>
      </c>
      <c r="AZ174" s="38">
        <v>149.366203410666</v>
      </c>
      <c r="BA174" s="38">
        <v>168.66</v>
      </c>
    </row>
    <row r="175" spans="1:53" hidden="1" x14ac:dyDescent="0.35">
      <c r="A175" s="36" t="s">
        <v>57</v>
      </c>
      <c r="B175" s="37">
        <v>45216</v>
      </c>
      <c r="C175" s="36">
        <v>0</v>
      </c>
      <c r="D175" s="36">
        <v>1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1</v>
      </c>
      <c r="K175" s="36">
        <v>0</v>
      </c>
      <c r="L175" s="36">
        <v>0</v>
      </c>
      <c r="M175" s="36">
        <v>0</v>
      </c>
      <c r="N175" s="36">
        <v>0</v>
      </c>
      <c r="O175" s="47">
        <v>23515780</v>
      </c>
      <c r="P175" s="38">
        <v>138.63</v>
      </c>
      <c r="Q175" s="38">
        <v>139.9</v>
      </c>
      <c r="R175" s="38">
        <v>137.18</v>
      </c>
      <c r="S175" s="38">
        <v>139.72</v>
      </c>
      <c r="T175" s="38">
        <v>2.9074569243025299</v>
      </c>
      <c r="U175" s="38">
        <v>140.36592027527399</v>
      </c>
      <c r="V175" s="38">
        <v>136.468587785019</v>
      </c>
      <c r="W175" s="38">
        <v>138.51237077290801</v>
      </c>
      <c r="X175" s="38">
        <v>132.49762922709201</v>
      </c>
      <c r="Y175" s="48">
        <v>101.467377506983</v>
      </c>
      <c r="Z175" s="48">
        <v>60.321188714499598</v>
      </c>
      <c r="AA175" s="49">
        <v>0.32736698274213899</v>
      </c>
      <c r="AB175" s="36">
        <v>0</v>
      </c>
      <c r="AC175" s="36">
        <v>0</v>
      </c>
      <c r="AD175" s="50">
        <v>4.4933318954671298E-3</v>
      </c>
      <c r="AE175" s="50">
        <v>5.3968482406274703E-3</v>
      </c>
      <c r="AF175" s="50">
        <v>1.2023757786469601E-2</v>
      </c>
      <c r="AG175" s="36">
        <v>1</v>
      </c>
      <c r="AH175" s="36">
        <v>0</v>
      </c>
      <c r="AI175" s="38">
        <v>143.488734470222</v>
      </c>
      <c r="AJ175" s="38">
        <v>146.42746894044399</v>
      </c>
      <c r="AK175" s="38">
        <v>149.366203410666</v>
      </c>
      <c r="AL175" s="38">
        <v>144.76650000000001</v>
      </c>
      <c r="AM175" s="38">
        <v>154.60499999999999</v>
      </c>
      <c r="AN175" s="38">
        <v>168.66</v>
      </c>
      <c r="AO175" s="38">
        <v>134.67253105955601</v>
      </c>
      <c r="AP175" s="38">
        <v>133.25124662457901</v>
      </c>
      <c r="AQ175" s="50">
        <v>-3.6125600776149798E-2</v>
      </c>
      <c r="AR175" s="50">
        <v>6.9039531997319797E-2</v>
      </c>
      <c r="AS175" s="36" t="s">
        <v>50</v>
      </c>
      <c r="AT175" s="36" t="s">
        <v>50</v>
      </c>
      <c r="AU175" s="36" t="s">
        <v>50</v>
      </c>
      <c r="AV175" s="36" t="s">
        <v>50</v>
      </c>
      <c r="AW175" s="36" t="s">
        <v>50</v>
      </c>
      <c r="AX175" s="38">
        <v>134.67253105955601</v>
      </c>
      <c r="AY175" s="38">
        <v>143.488734470222</v>
      </c>
      <c r="AZ175" s="38">
        <v>149.366203410666</v>
      </c>
      <c r="BA175" s="38">
        <v>168.66</v>
      </c>
    </row>
    <row r="176" spans="1:53" hidden="1" x14ac:dyDescent="0.35">
      <c r="A176" s="36" t="s">
        <v>57</v>
      </c>
      <c r="B176" s="37">
        <v>45217</v>
      </c>
      <c r="C176" s="36">
        <v>0</v>
      </c>
      <c r="D176" s="36">
        <v>0</v>
      </c>
      <c r="E176" s="36">
        <v>-1</v>
      </c>
      <c r="F176" s="36">
        <v>0</v>
      </c>
      <c r="G176" s="36">
        <v>0</v>
      </c>
      <c r="H176" s="36">
        <v>0</v>
      </c>
      <c r="I176" s="36">
        <v>0</v>
      </c>
      <c r="J176" s="36">
        <v>1</v>
      </c>
      <c r="K176" s="36">
        <v>0</v>
      </c>
      <c r="L176" s="36">
        <v>0</v>
      </c>
      <c r="M176" s="36">
        <v>0</v>
      </c>
      <c r="N176" s="36">
        <v>0</v>
      </c>
      <c r="O176" s="47">
        <v>23374998</v>
      </c>
      <c r="P176" s="38">
        <v>139.44499999999999</v>
      </c>
      <c r="Q176" s="38">
        <v>140.72</v>
      </c>
      <c r="R176" s="38">
        <v>137.38</v>
      </c>
      <c r="S176" s="38">
        <v>137.96</v>
      </c>
      <c r="T176" s="38">
        <v>2.9383528582809202</v>
      </c>
      <c r="U176" s="38">
        <v>139.683934770679</v>
      </c>
      <c r="V176" s="38">
        <v>136.61147966169699</v>
      </c>
      <c r="W176" s="38">
        <v>139.17505857484301</v>
      </c>
      <c r="X176" s="38">
        <v>132.40494142515701</v>
      </c>
      <c r="Y176" s="48">
        <v>59.770796285321197</v>
      </c>
      <c r="Z176" s="48">
        <v>55.4313364995405</v>
      </c>
      <c r="AA176" s="49">
        <v>0.21219386956248701</v>
      </c>
      <c r="AB176" s="36">
        <v>0</v>
      </c>
      <c r="AC176" s="36">
        <v>0</v>
      </c>
      <c r="AD176" s="50">
        <v>-1.2596621815058599E-2</v>
      </c>
      <c r="AE176" s="50">
        <v>4.3680838672102099E-3</v>
      </c>
      <c r="AF176" s="50">
        <v>-1.8427605834222701E-2</v>
      </c>
      <c r="AG176" s="36">
        <v>1</v>
      </c>
      <c r="AH176" s="36">
        <v>0</v>
      </c>
      <c r="AI176" s="38">
        <v>143.488734470222</v>
      </c>
      <c r="AJ176" s="38">
        <v>146.42746894044399</v>
      </c>
      <c r="AK176" s="38">
        <v>149.366203410666</v>
      </c>
      <c r="AL176" s="38">
        <v>144.76650000000001</v>
      </c>
      <c r="AM176" s="38">
        <v>154.60499999999999</v>
      </c>
      <c r="AN176" s="38">
        <v>168.66</v>
      </c>
      <c r="AO176" s="38">
        <v>134.67253105955601</v>
      </c>
      <c r="AP176" s="38">
        <v>133.90508615139501</v>
      </c>
      <c r="AQ176" s="50">
        <v>-2.3829145697619999E-2</v>
      </c>
      <c r="AR176" s="50">
        <v>8.2677612428714894E-2</v>
      </c>
      <c r="AS176" s="36" t="s">
        <v>50</v>
      </c>
      <c r="AT176" s="36" t="s">
        <v>50</v>
      </c>
      <c r="AU176" s="36" t="s">
        <v>50</v>
      </c>
      <c r="AV176" s="36" t="s">
        <v>50</v>
      </c>
      <c r="AW176" s="36" t="s">
        <v>50</v>
      </c>
      <c r="AX176" s="38">
        <v>134.67253105955601</v>
      </c>
      <c r="AY176" s="38">
        <v>143.488734470222</v>
      </c>
      <c r="AZ176" s="38">
        <v>149.366203410666</v>
      </c>
      <c r="BA176" s="38">
        <v>168.66</v>
      </c>
    </row>
    <row r="177" spans="1:53" hidden="1" x14ac:dyDescent="0.35">
      <c r="A177" s="36" t="s">
        <v>57</v>
      </c>
      <c r="B177" s="37">
        <v>45218</v>
      </c>
      <c r="C177" s="36">
        <v>0</v>
      </c>
      <c r="D177" s="36">
        <v>0</v>
      </c>
      <c r="E177" s="36">
        <v>-1</v>
      </c>
      <c r="F177" s="36">
        <v>0</v>
      </c>
      <c r="G177" s="36">
        <v>0</v>
      </c>
      <c r="H177" s="36">
        <v>0</v>
      </c>
      <c r="I177" s="36">
        <v>0</v>
      </c>
      <c r="J177" s="36">
        <v>-1</v>
      </c>
      <c r="K177" s="36">
        <v>0</v>
      </c>
      <c r="L177" s="36">
        <v>0</v>
      </c>
      <c r="M177" s="36">
        <v>0</v>
      </c>
      <c r="N177" s="36">
        <v>0</v>
      </c>
      <c r="O177" s="47">
        <v>26066011</v>
      </c>
      <c r="P177" s="38">
        <v>138.5</v>
      </c>
      <c r="Q177" s="38">
        <v>139.66</v>
      </c>
      <c r="R177" s="38">
        <v>137.38</v>
      </c>
      <c r="S177" s="38">
        <v>137.75</v>
      </c>
      <c r="T177" s="38">
        <v>2.89132765411799</v>
      </c>
      <c r="U177" s="38">
        <v>138.96685572146399</v>
      </c>
      <c r="V177" s="38">
        <v>136.73008848239101</v>
      </c>
      <c r="W177" s="38">
        <v>139.843982962354</v>
      </c>
      <c r="X177" s="38">
        <v>132.54601703764601</v>
      </c>
      <c r="Y177" s="48">
        <v>50.308071472583997</v>
      </c>
      <c r="Z177" s="48">
        <v>54.8598945468758</v>
      </c>
      <c r="AA177" s="49">
        <v>0.11010479783533</v>
      </c>
      <c r="AB177" s="36">
        <v>0</v>
      </c>
      <c r="AC177" s="36">
        <v>0</v>
      </c>
      <c r="AD177" s="50">
        <v>-1.52218034212821E-3</v>
      </c>
      <c r="AE177" s="50">
        <v>-9.6696502390452507E-3</v>
      </c>
      <c r="AF177" s="50">
        <v>-8.7788731380873501E-3</v>
      </c>
      <c r="AG177" s="36">
        <v>1</v>
      </c>
      <c r="AH177" s="36">
        <v>0</v>
      </c>
      <c r="AI177" s="38">
        <v>143.488734470222</v>
      </c>
      <c r="AJ177" s="38">
        <v>146.42746894044399</v>
      </c>
      <c r="AK177" s="38">
        <v>149.366203410666</v>
      </c>
      <c r="AL177" s="38">
        <v>144.76650000000001</v>
      </c>
      <c r="AM177" s="38">
        <v>154.60499999999999</v>
      </c>
      <c r="AN177" s="38">
        <v>168.66</v>
      </c>
      <c r="AO177" s="38">
        <v>134.67253105955601</v>
      </c>
      <c r="AP177" s="38">
        <v>132.08329428343799</v>
      </c>
      <c r="AQ177" s="50">
        <v>-2.2340972344418501E-2</v>
      </c>
      <c r="AR177" s="50">
        <v>8.43281554313286E-2</v>
      </c>
      <c r="AS177" s="36" t="s">
        <v>50</v>
      </c>
      <c r="AT177" s="36" t="s">
        <v>50</v>
      </c>
      <c r="AU177" s="36" t="s">
        <v>50</v>
      </c>
      <c r="AV177" s="36" t="s">
        <v>50</v>
      </c>
      <c r="AW177" s="36" t="s">
        <v>50</v>
      </c>
      <c r="AX177" s="38">
        <v>134.67253105955601</v>
      </c>
      <c r="AY177" s="38">
        <v>143.488734470222</v>
      </c>
      <c r="AZ177" s="38">
        <v>149.366203410666</v>
      </c>
      <c r="BA177" s="38">
        <v>168.66</v>
      </c>
    </row>
    <row r="178" spans="1:53" hidden="1" x14ac:dyDescent="0.35">
      <c r="A178" s="36" t="s">
        <v>57</v>
      </c>
      <c r="B178" s="37">
        <v>45219</v>
      </c>
      <c r="C178" s="36">
        <v>0</v>
      </c>
      <c r="D178" s="36">
        <v>0</v>
      </c>
      <c r="E178" s="36">
        <v>-1</v>
      </c>
      <c r="F178" s="36">
        <v>0</v>
      </c>
      <c r="G178" s="36">
        <v>0</v>
      </c>
      <c r="H178" s="36">
        <v>-1</v>
      </c>
      <c r="I178" s="36">
        <v>-1</v>
      </c>
      <c r="J178" s="36">
        <v>-1</v>
      </c>
      <c r="K178" s="36">
        <v>0</v>
      </c>
      <c r="L178" s="36">
        <v>0</v>
      </c>
      <c r="M178" s="36">
        <v>0</v>
      </c>
      <c r="N178" s="36">
        <v>0</v>
      </c>
      <c r="O178" s="47">
        <v>26335673</v>
      </c>
      <c r="P178" s="38">
        <v>137.33000000000001</v>
      </c>
      <c r="Q178" s="38">
        <v>137.87</v>
      </c>
      <c r="R178" s="38">
        <v>135.08000000000001</v>
      </c>
      <c r="S178" s="38">
        <v>135.6</v>
      </c>
      <c r="T178" s="38">
        <v>2.8840899645381399</v>
      </c>
      <c r="U178" s="38">
        <v>137.88833649937999</v>
      </c>
      <c r="V178" s="38">
        <v>136.61053715222201</v>
      </c>
      <c r="W178" s="38">
        <v>140.49226989361401</v>
      </c>
      <c r="X178" s="38">
        <v>132.56773010638599</v>
      </c>
      <c r="Y178" s="48">
        <v>0.71547551173482304</v>
      </c>
      <c r="Z178" s="48">
        <v>49.260750461477997</v>
      </c>
      <c r="AA178" s="49">
        <v>-6.8820412415427398E-2</v>
      </c>
      <c r="AB178" s="36">
        <v>0</v>
      </c>
      <c r="AC178" s="36">
        <v>0</v>
      </c>
      <c r="AD178" s="50">
        <v>-1.56079854809438E-2</v>
      </c>
      <c r="AE178" s="50">
        <v>-2.9487546521614699E-2</v>
      </c>
      <c r="AF178" s="50">
        <v>-1.2813046010483499E-2</v>
      </c>
      <c r="AG178" s="36">
        <v>1</v>
      </c>
      <c r="AH178" s="36">
        <v>0</v>
      </c>
      <c r="AI178" s="38">
        <v>143.488734470222</v>
      </c>
      <c r="AJ178" s="38">
        <v>146.42746894044399</v>
      </c>
      <c r="AK178" s="38">
        <v>149.366203410666</v>
      </c>
      <c r="AL178" s="38">
        <v>144.76650000000001</v>
      </c>
      <c r="AM178" s="38">
        <v>154.60499999999999</v>
      </c>
      <c r="AN178" s="38">
        <v>168.66</v>
      </c>
      <c r="AO178" s="38">
        <v>134.67253105955601</v>
      </c>
      <c r="AP178" s="38">
        <v>131.967344691764</v>
      </c>
      <c r="AQ178" s="50">
        <v>-6.8397414486994499E-3</v>
      </c>
      <c r="AR178" s="50">
        <v>0.101520674119952</v>
      </c>
      <c r="AS178" s="36" t="s">
        <v>50</v>
      </c>
      <c r="AT178" s="36" t="s">
        <v>50</v>
      </c>
      <c r="AU178" s="36" t="s">
        <v>50</v>
      </c>
      <c r="AV178" s="36" t="s">
        <v>50</v>
      </c>
      <c r="AW178" s="36" t="s">
        <v>50</v>
      </c>
      <c r="AX178" s="38">
        <v>134.67253105955601</v>
      </c>
      <c r="AY178" s="38">
        <v>143.488734470222</v>
      </c>
      <c r="AZ178" s="38">
        <v>149.366203410666</v>
      </c>
      <c r="BA178" s="38">
        <v>168.66</v>
      </c>
    </row>
    <row r="179" spans="1:53" hidden="1" x14ac:dyDescent="0.35">
      <c r="A179" s="36" t="s">
        <v>57</v>
      </c>
      <c r="B179" s="37">
        <v>45222</v>
      </c>
      <c r="C179" s="36">
        <v>0</v>
      </c>
      <c r="D179" s="36">
        <v>0</v>
      </c>
      <c r="E179" s="36">
        <v>0</v>
      </c>
      <c r="F179" s="36">
        <v>0</v>
      </c>
      <c r="G179" s="36">
        <v>0</v>
      </c>
      <c r="H179" s="36">
        <v>-1</v>
      </c>
      <c r="I179" s="36">
        <v>-1</v>
      </c>
      <c r="J179" s="36">
        <v>-1</v>
      </c>
      <c r="K179" s="36">
        <v>0</v>
      </c>
      <c r="L179" s="36">
        <v>0</v>
      </c>
      <c r="M179" s="36">
        <v>0</v>
      </c>
      <c r="N179" s="36">
        <v>0</v>
      </c>
      <c r="O179" s="47">
        <v>26317930</v>
      </c>
      <c r="P179" s="38">
        <v>135.04</v>
      </c>
      <c r="Q179" s="38">
        <v>137.65989999999999</v>
      </c>
      <c r="R179" s="38">
        <v>133.94999999999999</v>
      </c>
      <c r="S179" s="38">
        <v>136.5</v>
      </c>
      <c r="T179" s="38">
        <v>2.9430763956425601</v>
      </c>
      <c r="U179" s="38">
        <v>137.32182077222001</v>
      </c>
      <c r="V179" s="38">
        <v>136.599172748764</v>
      </c>
      <c r="W179" s="38">
        <v>141.35922918692799</v>
      </c>
      <c r="X179" s="38">
        <v>132.39077081307201</v>
      </c>
      <c r="Y179" s="48">
        <v>15.9144821787852</v>
      </c>
      <c r="Z179" s="48">
        <v>51.492592591180802</v>
      </c>
      <c r="AA179" s="49">
        <v>-0.144519736166693</v>
      </c>
      <c r="AB179" s="36">
        <v>1</v>
      </c>
      <c r="AC179" s="36">
        <v>0</v>
      </c>
      <c r="AD179" s="50">
        <v>6.6371681415929602E-3</v>
      </c>
      <c r="AE179" s="50">
        <v>-1.05827776167005E-2</v>
      </c>
      <c r="AF179" s="50">
        <v>-1.8656314029979498E-2</v>
      </c>
      <c r="AG179" s="36">
        <v>1</v>
      </c>
      <c r="AH179" s="36">
        <v>0</v>
      </c>
      <c r="AI179" s="38">
        <v>143.488734470222</v>
      </c>
      <c r="AJ179" s="38">
        <v>146.42746894044399</v>
      </c>
      <c r="AK179" s="38">
        <v>149.366203410666</v>
      </c>
      <c r="AL179" s="38">
        <v>144.76650000000001</v>
      </c>
      <c r="AM179" s="38">
        <v>154.60499999999999</v>
      </c>
      <c r="AN179" s="38">
        <v>168.66</v>
      </c>
      <c r="AO179" s="38">
        <v>134.67253105955601</v>
      </c>
      <c r="AP179" s="38">
        <v>129.83182007092401</v>
      </c>
      <c r="AQ179" s="50">
        <v>-1.3388050845741E-2</v>
      </c>
      <c r="AR179" s="50">
        <v>9.4257900444435994E-2</v>
      </c>
      <c r="AS179" s="36" t="s">
        <v>50</v>
      </c>
      <c r="AT179" s="36" t="s">
        <v>50</v>
      </c>
      <c r="AU179" s="36" t="s">
        <v>69</v>
      </c>
      <c r="AV179" s="36" t="s">
        <v>92</v>
      </c>
      <c r="AW179" s="36" t="s">
        <v>50</v>
      </c>
      <c r="AX179" s="38">
        <v>134.67253105955601</v>
      </c>
      <c r="AY179" s="38">
        <v>143.488734470222</v>
      </c>
      <c r="AZ179" s="38">
        <v>149.366203410666</v>
      </c>
      <c r="BA179" s="38">
        <v>168.66</v>
      </c>
    </row>
    <row r="180" spans="1:53" hidden="1" x14ac:dyDescent="0.35">
      <c r="A180" s="36" t="s">
        <v>57</v>
      </c>
      <c r="B180" s="37">
        <v>45223</v>
      </c>
      <c r="C180" s="36">
        <v>0</v>
      </c>
      <c r="D180" s="36">
        <v>0</v>
      </c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1</v>
      </c>
      <c r="K180" s="36">
        <v>0</v>
      </c>
      <c r="L180" s="36">
        <v>0</v>
      </c>
      <c r="M180" s="36">
        <v>0</v>
      </c>
      <c r="N180" s="36">
        <v>0</v>
      </c>
      <c r="O180" s="47">
        <v>44814321</v>
      </c>
      <c r="P180" s="38">
        <v>137.83000000000001</v>
      </c>
      <c r="Q180" s="38">
        <v>139.35990000000001</v>
      </c>
      <c r="R180" s="38">
        <v>137.41999999999999</v>
      </c>
      <c r="S180" s="38">
        <v>138.81</v>
      </c>
      <c r="T180" s="38">
        <v>2.93713522452523</v>
      </c>
      <c r="U180" s="38">
        <v>137.48376244999801</v>
      </c>
      <c r="V180" s="38">
        <v>136.96207516245201</v>
      </c>
      <c r="W180" s="38">
        <v>142.26140567357601</v>
      </c>
      <c r="X180" s="38">
        <v>132.40859432642401</v>
      </c>
      <c r="Y180" s="48">
        <v>66.733121762011905</v>
      </c>
      <c r="Z180" s="48">
        <v>56.750950608285699</v>
      </c>
      <c r="AA180" s="49">
        <v>-8.5606360571298001E-2</v>
      </c>
      <c r="AB180" s="36">
        <v>0</v>
      </c>
      <c r="AC180" s="36">
        <v>0</v>
      </c>
      <c r="AD180" s="50">
        <v>1.6923076923076898E-2</v>
      </c>
      <c r="AE180" s="50">
        <v>7.6950998185118099E-3</v>
      </c>
      <c r="AF180" s="50">
        <v>-6.5130260521041802E-3</v>
      </c>
      <c r="AG180" s="36">
        <v>1</v>
      </c>
      <c r="AH180" s="36">
        <v>0</v>
      </c>
      <c r="AI180" s="38">
        <v>143.488734470222</v>
      </c>
      <c r="AJ180" s="38">
        <v>146.42746894044399</v>
      </c>
      <c r="AK180" s="38">
        <v>149.366203410666</v>
      </c>
      <c r="AL180" s="38">
        <v>144.76650000000001</v>
      </c>
      <c r="AM180" s="38">
        <v>154.60499999999999</v>
      </c>
      <c r="AN180" s="38">
        <v>168.66</v>
      </c>
      <c r="AO180" s="38">
        <v>134.67253105955601</v>
      </c>
      <c r="AP180" s="38">
        <v>130.61384720871499</v>
      </c>
      <c r="AQ180" s="50">
        <v>-2.9806706580532E-2</v>
      </c>
      <c r="AR180" s="50">
        <v>7.6047859741124699E-2</v>
      </c>
      <c r="AS180" s="36" t="s">
        <v>50</v>
      </c>
      <c r="AT180" s="36" t="s">
        <v>50</v>
      </c>
      <c r="AU180" s="36" t="s">
        <v>50</v>
      </c>
      <c r="AV180" s="36" t="s">
        <v>50</v>
      </c>
      <c r="AW180" s="36" t="s">
        <v>50</v>
      </c>
      <c r="AX180" s="38">
        <v>134.67253105955601</v>
      </c>
      <c r="AY180" s="38">
        <v>143.488734470222</v>
      </c>
      <c r="AZ180" s="38">
        <v>149.366203410666</v>
      </c>
      <c r="BA180" s="38">
        <v>168.66</v>
      </c>
    </row>
    <row r="181" spans="1:53" x14ac:dyDescent="0.35">
      <c r="A181" s="36" t="s">
        <v>57</v>
      </c>
      <c r="B181" s="37">
        <v>45224</v>
      </c>
      <c r="C181" s="36">
        <v>1</v>
      </c>
      <c r="D181" s="36">
        <v>-1</v>
      </c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-1</v>
      </c>
      <c r="K181" s="36">
        <v>0</v>
      </c>
      <c r="L181" s="36">
        <v>1</v>
      </c>
      <c r="M181" s="36">
        <v>0</v>
      </c>
      <c r="N181" s="36">
        <v>0</v>
      </c>
      <c r="O181" s="47">
        <v>83431785</v>
      </c>
      <c r="P181" s="38">
        <v>127.97</v>
      </c>
      <c r="Q181" s="38">
        <v>128.19999999999999</v>
      </c>
      <c r="R181" s="38">
        <v>125.07</v>
      </c>
      <c r="S181" s="38">
        <v>125.61</v>
      </c>
      <c r="T181" s="38">
        <v>3.7087684227734301</v>
      </c>
      <c r="U181" s="38">
        <v>132.91944200454401</v>
      </c>
      <c r="V181" s="38">
        <v>134.096860640009</v>
      </c>
      <c r="W181" s="38">
        <v>136.19630526832</v>
      </c>
      <c r="X181" s="38">
        <v>130.09369473167999</v>
      </c>
      <c r="Y181" s="48">
        <v>-254.04924462521299</v>
      </c>
      <c r="Z181" s="48">
        <v>34.041789070596998</v>
      </c>
      <c r="AA181" s="49">
        <v>-0.66989056418217896</v>
      </c>
      <c r="AB181" s="36">
        <v>0</v>
      </c>
      <c r="AC181" s="36">
        <v>0</v>
      </c>
      <c r="AD181" s="50">
        <v>-9.5094013399611002E-2</v>
      </c>
      <c r="AE181" s="50">
        <v>-7.3672566371681403E-2</v>
      </c>
      <c r="AF181" s="50">
        <v>-8.9518701072774806E-2</v>
      </c>
      <c r="AG181" s="36">
        <v>1</v>
      </c>
      <c r="AH181" s="36">
        <v>0</v>
      </c>
      <c r="AI181" s="38">
        <v>143.488734470222</v>
      </c>
      <c r="AJ181" s="38">
        <v>146.42746894044399</v>
      </c>
      <c r="AK181" s="38">
        <v>149.366203410666</v>
      </c>
      <c r="AL181" s="38">
        <v>144.76650000000001</v>
      </c>
      <c r="AM181" s="38">
        <v>154.60499999999999</v>
      </c>
      <c r="AN181" s="38">
        <v>168.66</v>
      </c>
      <c r="AO181" s="38">
        <v>134.67253105955601</v>
      </c>
      <c r="AP181" s="38">
        <v>132.93572955094999</v>
      </c>
      <c r="AQ181" s="50">
        <v>7.2148165429156502E-2</v>
      </c>
      <c r="AR181" s="50">
        <v>0.189126689042795</v>
      </c>
      <c r="AS181" s="36" t="s">
        <v>50</v>
      </c>
      <c r="AT181" s="36" t="s">
        <v>55</v>
      </c>
      <c r="AU181" s="36" t="s">
        <v>64</v>
      </c>
      <c r="AV181" s="36" t="s">
        <v>65</v>
      </c>
      <c r="AW181" s="36" t="s">
        <v>66</v>
      </c>
      <c r="AX181" s="38">
        <v>134.67253105955601</v>
      </c>
      <c r="AY181" s="38">
        <v>143.488734470222</v>
      </c>
      <c r="AZ181" s="38">
        <v>149.366203410666</v>
      </c>
      <c r="BA181" s="38">
        <v>168.66</v>
      </c>
    </row>
    <row r="182" spans="1:53" hidden="1" x14ac:dyDescent="0.35">
      <c r="A182" s="36" t="s">
        <v>74</v>
      </c>
      <c r="B182" s="37">
        <v>45197</v>
      </c>
      <c r="C182" s="36">
        <v>0</v>
      </c>
      <c r="D182" s="36">
        <v>0</v>
      </c>
      <c r="E182" s="36">
        <v>0</v>
      </c>
      <c r="F182" s="36">
        <v>0</v>
      </c>
      <c r="G182" s="36">
        <v>1</v>
      </c>
      <c r="H182" s="36">
        <v>0</v>
      </c>
      <c r="I182" s="36">
        <v>0</v>
      </c>
      <c r="J182" s="36">
        <v>1</v>
      </c>
      <c r="K182" s="36">
        <v>0</v>
      </c>
      <c r="L182" s="36">
        <v>0</v>
      </c>
      <c r="M182" s="36">
        <v>0</v>
      </c>
      <c r="N182" s="36">
        <v>1</v>
      </c>
      <c r="O182" s="47">
        <v>1405824</v>
      </c>
      <c r="P182" s="38">
        <v>324.69</v>
      </c>
      <c r="Q182" s="38">
        <v>343.53500000000003</v>
      </c>
      <c r="R182" s="38">
        <v>323.01</v>
      </c>
      <c r="S182" s="38">
        <v>343.11</v>
      </c>
      <c r="T182" s="38">
        <v>13.3057456712502</v>
      </c>
      <c r="U182" s="38">
        <v>324.09342095661901</v>
      </c>
      <c r="V182" s="38">
        <v>352.20026647366097</v>
      </c>
      <c r="W182" s="38">
        <v>362.92723701375098</v>
      </c>
      <c r="X182" s="38">
        <v>355.13276298624902</v>
      </c>
      <c r="Y182" s="48">
        <v>-64.531914875286702</v>
      </c>
      <c r="Z182" s="48">
        <v>42.252291020668999</v>
      </c>
      <c r="AA182" s="49">
        <v>-0.85605273609781296</v>
      </c>
      <c r="AB182" s="36">
        <v>0</v>
      </c>
      <c r="AC182" s="36">
        <v>0</v>
      </c>
      <c r="AD182" s="50">
        <v>4.5557045343734698E-2</v>
      </c>
      <c r="AE182" s="50">
        <v>2.9402058144070101E-2</v>
      </c>
      <c r="AF182" s="50">
        <v>2.8445536838319099E-2</v>
      </c>
      <c r="AG182" s="36">
        <v>0</v>
      </c>
      <c r="AH182" s="36">
        <v>0</v>
      </c>
      <c r="AI182" s="38">
        <v>356.41574567125002</v>
      </c>
      <c r="AJ182" s="38">
        <v>369.72149134249997</v>
      </c>
      <c r="AK182" s="38">
        <v>383.02723701375101</v>
      </c>
      <c r="AL182" s="38">
        <v>353.4033</v>
      </c>
      <c r="AM182" s="38">
        <v>377.42099999999999</v>
      </c>
      <c r="AN182" s="38">
        <v>411.73200000000003</v>
      </c>
      <c r="AO182" s="38">
        <v>316.4985086575</v>
      </c>
      <c r="AP182" s="38">
        <v>302.659163169615</v>
      </c>
      <c r="AQ182" s="50">
        <v>-7.75596495074478E-2</v>
      </c>
      <c r="AR182" s="50">
        <v>0.116339474261172</v>
      </c>
      <c r="AS182" s="36" t="s">
        <v>50</v>
      </c>
      <c r="AT182" s="36" t="s">
        <v>50</v>
      </c>
      <c r="AU182" s="36" t="s">
        <v>50</v>
      </c>
      <c r="AV182" s="36" t="s">
        <v>50</v>
      </c>
      <c r="AW182" s="36" t="s">
        <v>50</v>
      </c>
      <c r="AX182" s="38">
        <v>302.659163169615</v>
      </c>
      <c r="AY182" s="38">
        <v>353.4033</v>
      </c>
      <c r="AZ182" s="38">
        <v>383.02723701375101</v>
      </c>
      <c r="BA182" s="38">
        <v>411.73200000000003</v>
      </c>
    </row>
    <row r="183" spans="1:53" hidden="1" x14ac:dyDescent="0.35">
      <c r="A183" s="36" t="s">
        <v>74</v>
      </c>
      <c r="B183" s="37">
        <v>45198</v>
      </c>
      <c r="C183" s="36">
        <v>0</v>
      </c>
      <c r="D183" s="36">
        <v>-1</v>
      </c>
      <c r="E183" s="36">
        <v>0</v>
      </c>
      <c r="F183" s="36">
        <v>0</v>
      </c>
      <c r="G183" s="36">
        <v>1</v>
      </c>
      <c r="H183" s="36">
        <v>0</v>
      </c>
      <c r="I183" s="36">
        <v>0</v>
      </c>
      <c r="J183" s="36">
        <v>1</v>
      </c>
      <c r="K183" s="36">
        <v>0</v>
      </c>
      <c r="L183" s="36">
        <v>0</v>
      </c>
      <c r="M183" s="36">
        <v>0</v>
      </c>
      <c r="N183" s="36">
        <v>1</v>
      </c>
      <c r="O183" s="47">
        <v>1559268</v>
      </c>
      <c r="P183" s="38">
        <v>353.05</v>
      </c>
      <c r="Q183" s="38">
        <v>360.88</v>
      </c>
      <c r="R183" s="38">
        <v>345.42</v>
      </c>
      <c r="S183" s="38">
        <v>345.86</v>
      </c>
      <c r="T183" s="38">
        <v>13.624620980446601</v>
      </c>
      <c r="U183" s="38">
        <v>330.08188987359699</v>
      </c>
      <c r="V183" s="38">
        <v>351.30153623507198</v>
      </c>
      <c r="W183" s="38">
        <v>363.88386294134</v>
      </c>
      <c r="X183" s="38">
        <v>348.08603705866</v>
      </c>
      <c r="Y183" s="48">
        <v>-49.393599540961603</v>
      </c>
      <c r="Z183" s="48">
        <v>43.885184550212301</v>
      </c>
      <c r="AA183" s="49">
        <v>-0.49022956333045598</v>
      </c>
      <c r="AB183" s="36">
        <v>0</v>
      </c>
      <c r="AC183" s="36">
        <v>0</v>
      </c>
      <c r="AD183" s="50">
        <v>8.0149223281163508E-3</v>
      </c>
      <c r="AE183" s="50">
        <v>6.3203197048878001E-2</v>
      </c>
      <c r="AF183" s="50">
        <v>3.00810102454135E-2</v>
      </c>
      <c r="AG183" s="36">
        <v>0</v>
      </c>
      <c r="AH183" s="36">
        <v>0</v>
      </c>
      <c r="AI183" s="38">
        <v>359.484620980447</v>
      </c>
      <c r="AJ183" s="38">
        <v>373.10924196089297</v>
      </c>
      <c r="AK183" s="38">
        <v>386.73386294134002</v>
      </c>
      <c r="AL183" s="38">
        <v>356.23579999999998</v>
      </c>
      <c r="AM183" s="38">
        <v>380.44600000000003</v>
      </c>
      <c r="AN183" s="38">
        <v>415.03199999999998</v>
      </c>
      <c r="AO183" s="38">
        <v>318.610758039107</v>
      </c>
      <c r="AP183" s="38">
        <v>316.4985086575</v>
      </c>
      <c r="AQ183" s="50">
        <v>-7.8786913667071204E-2</v>
      </c>
      <c r="AR183" s="50">
        <v>0.11818037050060699</v>
      </c>
      <c r="AS183" s="36" t="s">
        <v>50</v>
      </c>
      <c r="AT183" s="36" t="s">
        <v>50</v>
      </c>
      <c r="AU183" s="36" t="s">
        <v>50</v>
      </c>
      <c r="AV183" s="36" t="s">
        <v>50</v>
      </c>
      <c r="AW183" s="36" t="s">
        <v>50</v>
      </c>
      <c r="AX183" s="38">
        <v>316.4985086575</v>
      </c>
      <c r="AY183" s="38">
        <v>356.23579999999998</v>
      </c>
      <c r="AZ183" s="38">
        <v>386.73386294134002</v>
      </c>
      <c r="BA183" s="38">
        <v>415.03199999999998</v>
      </c>
    </row>
    <row r="184" spans="1:53" hidden="1" x14ac:dyDescent="0.35">
      <c r="A184" s="36" t="s">
        <v>74</v>
      </c>
      <c r="B184" s="37">
        <v>45201</v>
      </c>
      <c r="C184" s="36">
        <v>0</v>
      </c>
      <c r="D184" s="36">
        <v>0</v>
      </c>
      <c r="E184" s="36">
        <v>1</v>
      </c>
      <c r="F184" s="36">
        <v>0</v>
      </c>
      <c r="G184" s="36">
        <v>0</v>
      </c>
      <c r="H184" s="36">
        <v>0</v>
      </c>
      <c r="I184" s="36">
        <v>0</v>
      </c>
      <c r="J184" s="36">
        <v>1</v>
      </c>
      <c r="K184" s="36">
        <v>0</v>
      </c>
      <c r="L184" s="36">
        <v>0</v>
      </c>
      <c r="M184" s="36">
        <v>0</v>
      </c>
      <c r="N184" s="36">
        <v>1</v>
      </c>
      <c r="O184" s="47">
        <v>1140948</v>
      </c>
      <c r="P184" s="38">
        <v>342.39</v>
      </c>
      <c r="Q184" s="38">
        <v>351.815</v>
      </c>
      <c r="R184" s="38">
        <v>341.15</v>
      </c>
      <c r="S184" s="38">
        <v>349.07499999999999</v>
      </c>
      <c r="T184" s="38">
        <v>13.413219481843299</v>
      </c>
      <c r="U184" s="38">
        <v>336.17881898748902</v>
      </c>
      <c r="V184" s="38">
        <v>351.08056507088901</v>
      </c>
      <c r="W184" s="38">
        <v>363.24965844552997</v>
      </c>
      <c r="X184" s="38">
        <v>338.52534155447</v>
      </c>
      <c r="Y184" s="48">
        <v>-32.8414074408986</v>
      </c>
      <c r="Z184" s="48">
        <v>45.814225131475702</v>
      </c>
      <c r="AA184" s="49">
        <v>-0.15297962863399001</v>
      </c>
      <c r="AB184" s="36">
        <v>0</v>
      </c>
      <c r="AC184" s="36">
        <v>1</v>
      </c>
      <c r="AD184" s="50">
        <v>9.2956687677093995E-3</v>
      </c>
      <c r="AE184" s="50">
        <v>6.3734154071184698E-2</v>
      </c>
      <c r="AF184" s="50">
        <v>4.7298310881761702E-2</v>
      </c>
      <c r="AG184" s="36">
        <v>0</v>
      </c>
      <c r="AH184" s="36">
        <v>0</v>
      </c>
      <c r="AI184" s="38">
        <v>362.48821948184298</v>
      </c>
      <c r="AJ184" s="38">
        <v>375.90143896368699</v>
      </c>
      <c r="AK184" s="38">
        <v>389.31465844552997</v>
      </c>
      <c r="AL184" s="38">
        <v>359.54725000000002</v>
      </c>
      <c r="AM184" s="38">
        <v>383.98250000000002</v>
      </c>
      <c r="AN184" s="38">
        <v>418.89</v>
      </c>
      <c r="AO184" s="38">
        <v>322.24856103631299</v>
      </c>
      <c r="AP184" s="38">
        <v>318.610758039107</v>
      </c>
      <c r="AQ184" s="50">
        <v>-7.6850072229998095E-2</v>
      </c>
      <c r="AR184" s="50">
        <v>0.115275108344997</v>
      </c>
      <c r="AS184" s="36" t="s">
        <v>50</v>
      </c>
      <c r="AT184" s="36" t="s">
        <v>50</v>
      </c>
      <c r="AU184" s="36" t="s">
        <v>50</v>
      </c>
      <c r="AV184" s="36" t="s">
        <v>50</v>
      </c>
      <c r="AW184" s="36" t="s">
        <v>50</v>
      </c>
      <c r="AX184" s="38">
        <v>318.610758039107</v>
      </c>
      <c r="AY184" s="38">
        <v>359.54725000000002</v>
      </c>
      <c r="AZ184" s="38">
        <v>389.31465844552997</v>
      </c>
      <c r="BA184" s="38">
        <v>418.89</v>
      </c>
    </row>
    <row r="185" spans="1:53" hidden="1" x14ac:dyDescent="0.35">
      <c r="A185" s="36" t="s">
        <v>74</v>
      </c>
      <c r="B185" s="37">
        <v>45202</v>
      </c>
      <c r="C185" s="36">
        <v>0</v>
      </c>
      <c r="D185" s="36">
        <v>-1</v>
      </c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-1</v>
      </c>
      <c r="K185" s="36">
        <v>0</v>
      </c>
      <c r="L185" s="36">
        <v>0</v>
      </c>
      <c r="M185" s="36">
        <v>0</v>
      </c>
      <c r="N185" s="36">
        <v>1</v>
      </c>
      <c r="O185" s="47">
        <v>944400</v>
      </c>
      <c r="P185" s="38">
        <v>341.02</v>
      </c>
      <c r="Q185" s="38">
        <v>345</v>
      </c>
      <c r="R185" s="38">
        <v>328.96</v>
      </c>
      <c r="S185" s="38">
        <v>331.61</v>
      </c>
      <c r="T185" s="38">
        <v>13.891918090283101</v>
      </c>
      <c r="U185" s="38">
        <v>335.76721553521799</v>
      </c>
      <c r="V185" s="38">
        <v>349.52749146663001</v>
      </c>
      <c r="W185" s="38">
        <v>364.68575427084897</v>
      </c>
      <c r="X185" s="38">
        <v>330.62424572915103</v>
      </c>
      <c r="Y185" s="48">
        <v>-90.7303109176558</v>
      </c>
      <c r="Z185" s="48">
        <v>38.143202342991898</v>
      </c>
      <c r="AA185" s="49">
        <v>-0.231998302317449</v>
      </c>
      <c r="AB185" s="36">
        <v>0</v>
      </c>
      <c r="AC185" s="36">
        <v>0</v>
      </c>
      <c r="AD185" s="50">
        <v>-5.0032228031225298E-2</v>
      </c>
      <c r="AE185" s="50">
        <v>-3.3516947917577401E-2</v>
      </c>
      <c r="AF185" s="50">
        <v>1.9397479249923199E-2</v>
      </c>
      <c r="AG185" s="36">
        <v>0</v>
      </c>
      <c r="AH185" s="36">
        <v>0</v>
      </c>
      <c r="AI185" s="38">
        <v>345.50191809028303</v>
      </c>
      <c r="AJ185" s="38">
        <v>359.39383618056598</v>
      </c>
      <c r="AK185" s="38">
        <v>373.285754270849</v>
      </c>
      <c r="AL185" s="38">
        <v>341.55829999999997</v>
      </c>
      <c r="AM185" s="38">
        <v>364.77100000000002</v>
      </c>
      <c r="AN185" s="38">
        <v>397.93200000000002</v>
      </c>
      <c r="AO185" s="38">
        <v>303.82616381943399</v>
      </c>
      <c r="AP185" s="38">
        <v>322.24856103631299</v>
      </c>
      <c r="AQ185" s="50">
        <v>-8.3784675313067006E-2</v>
      </c>
      <c r="AR185" s="50">
        <v>0.12567701296959999</v>
      </c>
      <c r="AS185" s="36" t="s">
        <v>50</v>
      </c>
      <c r="AT185" s="36" t="s">
        <v>50</v>
      </c>
      <c r="AU185" s="36" t="s">
        <v>50</v>
      </c>
      <c r="AV185" s="36" t="s">
        <v>50</v>
      </c>
      <c r="AW185" s="36" t="s">
        <v>50</v>
      </c>
      <c r="AX185" s="38">
        <v>322.24856103631299</v>
      </c>
      <c r="AY185" s="38">
        <v>341.55829999999997</v>
      </c>
      <c r="AZ185" s="38">
        <v>373.285754270849</v>
      </c>
      <c r="BA185" s="38">
        <v>397.93200000000002</v>
      </c>
    </row>
    <row r="186" spans="1:53" hidden="1" x14ac:dyDescent="0.35">
      <c r="A186" s="36" t="s">
        <v>74</v>
      </c>
      <c r="B186" s="37">
        <v>45203</v>
      </c>
      <c r="C186" s="36">
        <v>0</v>
      </c>
      <c r="D186" s="36">
        <v>-1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-1</v>
      </c>
      <c r="K186" s="36">
        <v>0</v>
      </c>
      <c r="L186" s="36">
        <v>0</v>
      </c>
      <c r="M186" s="36">
        <v>0</v>
      </c>
      <c r="N186" s="36">
        <v>1</v>
      </c>
      <c r="O186" s="47">
        <v>956075</v>
      </c>
      <c r="P186" s="38">
        <v>337.05</v>
      </c>
      <c r="Q186" s="38">
        <v>338.2</v>
      </c>
      <c r="R186" s="38">
        <v>331.77390000000003</v>
      </c>
      <c r="S186" s="38">
        <v>335.95</v>
      </c>
      <c r="T186" s="38">
        <v>13.370352512405701</v>
      </c>
      <c r="U186" s="38">
        <v>337.476812710633</v>
      </c>
      <c r="V186" s="38">
        <v>348.46547451114498</v>
      </c>
      <c r="W186" s="38">
        <v>363.12105753721698</v>
      </c>
      <c r="X186" s="38">
        <v>322.20884246278302</v>
      </c>
      <c r="Y186" s="48">
        <v>-67.272071432252503</v>
      </c>
      <c r="Z186" s="48">
        <v>40.796033177331601</v>
      </c>
      <c r="AA186" s="49">
        <v>-0.167031750458317</v>
      </c>
      <c r="AB186" s="36">
        <v>0</v>
      </c>
      <c r="AC186" s="36">
        <v>0</v>
      </c>
      <c r="AD186" s="50">
        <v>1.30876632188413E-2</v>
      </c>
      <c r="AE186" s="50">
        <v>-2.86532122824265E-2</v>
      </c>
      <c r="AF186" s="50">
        <v>2.3738420282788799E-2</v>
      </c>
      <c r="AG186" s="36">
        <v>0</v>
      </c>
      <c r="AH186" s="36">
        <v>0</v>
      </c>
      <c r="AI186" s="38">
        <v>349.32035251240598</v>
      </c>
      <c r="AJ186" s="38">
        <v>362.690705024811</v>
      </c>
      <c r="AK186" s="38">
        <v>376.06105753721698</v>
      </c>
      <c r="AL186" s="38">
        <v>346.02850000000001</v>
      </c>
      <c r="AM186" s="38">
        <v>369.54500000000002</v>
      </c>
      <c r="AN186" s="38">
        <v>403.14</v>
      </c>
      <c r="AO186" s="38">
        <v>309.20929497518898</v>
      </c>
      <c r="AP186" s="38">
        <v>303.82616381943399</v>
      </c>
      <c r="AQ186" s="50">
        <v>-7.9597276454268201E-2</v>
      </c>
      <c r="AR186" s="50">
        <v>0.119395914681402</v>
      </c>
      <c r="AS186" s="36" t="s">
        <v>50</v>
      </c>
      <c r="AT186" s="36" t="s">
        <v>50</v>
      </c>
      <c r="AU186" s="36" t="s">
        <v>50</v>
      </c>
      <c r="AV186" s="36" t="s">
        <v>50</v>
      </c>
      <c r="AW186" s="36" t="s">
        <v>50</v>
      </c>
      <c r="AX186" s="38">
        <v>303.82616381943399</v>
      </c>
      <c r="AY186" s="38">
        <v>346.02850000000001</v>
      </c>
      <c r="AZ186" s="38">
        <v>376.06105753721698</v>
      </c>
      <c r="BA186" s="38">
        <v>403.14</v>
      </c>
    </row>
    <row r="187" spans="1:53" hidden="1" x14ac:dyDescent="0.35">
      <c r="A187" s="36" t="s">
        <v>74</v>
      </c>
      <c r="B187" s="37">
        <v>45204</v>
      </c>
      <c r="C187" s="36">
        <v>0</v>
      </c>
      <c r="D187" s="36">
        <v>0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-1</v>
      </c>
      <c r="K187" s="36">
        <v>0</v>
      </c>
      <c r="L187" s="36">
        <v>0</v>
      </c>
      <c r="M187" s="36">
        <v>0</v>
      </c>
      <c r="N187" s="36">
        <v>1</v>
      </c>
      <c r="O187" s="47">
        <v>798606</v>
      </c>
      <c r="P187" s="38">
        <v>335.11</v>
      </c>
      <c r="Q187" s="38">
        <v>338.24</v>
      </c>
      <c r="R187" s="38">
        <v>328.27</v>
      </c>
      <c r="S187" s="38">
        <v>336.78</v>
      </c>
      <c r="T187" s="38">
        <v>13.127470190091</v>
      </c>
      <c r="U187" s="38">
        <v>337.55830130869998</v>
      </c>
      <c r="V187" s="38">
        <v>347.62938079989902</v>
      </c>
      <c r="W187" s="38">
        <v>362.392410570273</v>
      </c>
      <c r="X187" s="38">
        <v>321.977589429727</v>
      </c>
      <c r="Y187" s="48">
        <v>-58.2545044141524</v>
      </c>
      <c r="Z187" s="48">
        <v>41.314387603416101</v>
      </c>
      <c r="AA187" s="49">
        <v>-7.8716926902679105E-2</v>
      </c>
      <c r="AB187" s="36">
        <v>1</v>
      </c>
      <c r="AC187" s="36">
        <v>0</v>
      </c>
      <c r="AD187" s="50">
        <v>2.4706057449024699E-3</v>
      </c>
      <c r="AE187" s="50">
        <v>-3.5221657236983499E-2</v>
      </c>
      <c r="AF187" s="50">
        <v>-1.8448893940718799E-2</v>
      </c>
      <c r="AG187" s="36">
        <v>0</v>
      </c>
      <c r="AH187" s="36">
        <v>0</v>
      </c>
      <c r="AI187" s="38">
        <v>349.90747019009098</v>
      </c>
      <c r="AJ187" s="38">
        <v>363.03494038018198</v>
      </c>
      <c r="AK187" s="38">
        <v>376.16241057027298</v>
      </c>
      <c r="AL187" s="38">
        <v>346.88339999999999</v>
      </c>
      <c r="AM187" s="38">
        <v>370.45800000000003</v>
      </c>
      <c r="AN187" s="38">
        <v>404.13600000000002</v>
      </c>
      <c r="AO187" s="38">
        <v>310.52505961981802</v>
      </c>
      <c r="AP187" s="38">
        <v>309.20929497518898</v>
      </c>
      <c r="AQ187" s="50">
        <v>-7.7958727894120797E-2</v>
      </c>
      <c r="AR187" s="50">
        <v>0.11693809184118099</v>
      </c>
      <c r="AS187" s="36" t="s">
        <v>50</v>
      </c>
      <c r="AT187" s="36" t="s">
        <v>50</v>
      </c>
      <c r="AU187" s="36" t="s">
        <v>50</v>
      </c>
      <c r="AV187" s="36" t="s">
        <v>50</v>
      </c>
      <c r="AW187" s="36" t="s">
        <v>50</v>
      </c>
      <c r="AX187" s="38">
        <v>309.20929497518898</v>
      </c>
      <c r="AY187" s="38">
        <v>346.88339999999999</v>
      </c>
      <c r="AZ187" s="38">
        <v>376.16241057027298</v>
      </c>
      <c r="BA187" s="38">
        <v>404.13600000000002</v>
      </c>
    </row>
    <row r="188" spans="1:53" hidden="1" x14ac:dyDescent="0.35">
      <c r="A188" s="36" t="s">
        <v>74</v>
      </c>
      <c r="B188" s="37">
        <v>45205</v>
      </c>
      <c r="C188" s="36">
        <v>0</v>
      </c>
      <c r="D188" s="36">
        <v>0</v>
      </c>
      <c r="E188" s="36">
        <v>1</v>
      </c>
      <c r="F188" s="36">
        <v>0</v>
      </c>
      <c r="G188" s="36">
        <v>0</v>
      </c>
      <c r="H188" s="36">
        <v>1</v>
      </c>
      <c r="I188" s="36">
        <v>1</v>
      </c>
      <c r="J188" s="36">
        <v>1</v>
      </c>
      <c r="K188" s="36">
        <v>0</v>
      </c>
      <c r="L188" s="36">
        <v>0</v>
      </c>
      <c r="M188" s="36">
        <v>0</v>
      </c>
      <c r="N188" s="36">
        <v>1</v>
      </c>
      <c r="O188" s="47">
        <v>1290629</v>
      </c>
      <c r="P188" s="38">
        <v>328.36</v>
      </c>
      <c r="Q188" s="38">
        <v>354.34500000000003</v>
      </c>
      <c r="R188" s="38">
        <v>328.26</v>
      </c>
      <c r="S188" s="38">
        <v>353.62</v>
      </c>
      <c r="T188" s="38">
        <v>14.0530080336559</v>
      </c>
      <c r="U188" s="38">
        <v>342.13951925257197</v>
      </c>
      <c r="V188" s="38">
        <v>348.32003632183103</v>
      </c>
      <c r="W188" s="38">
        <v>365.16902410096799</v>
      </c>
      <c r="X188" s="38">
        <v>319.20097589903202</v>
      </c>
      <c r="Y188" s="48">
        <v>20.590276379431099</v>
      </c>
      <c r="Z188" s="48">
        <v>50.738351685462398</v>
      </c>
      <c r="AA188" s="49">
        <v>0.31789120544084698</v>
      </c>
      <c r="AB188" s="36">
        <v>0</v>
      </c>
      <c r="AC188" s="36">
        <v>0</v>
      </c>
      <c r="AD188" s="50">
        <v>5.0002969297464298E-2</v>
      </c>
      <c r="AE188" s="50">
        <v>6.6373149181267105E-2</v>
      </c>
      <c r="AF188" s="50">
        <v>2.2436824148499401E-2</v>
      </c>
      <c r="AG188" s="36">
        <v>0</v>
      </c>
      <c r="AH188" s="36">
        <v>0</v>
      </c>
      <c r="AI188" s="38">
        <v>367.673008033656</v>
      </c>
      <c r="AJ188" s="38">
        <v>381.726016067312</v>
      </c>
      <c r="AK188" s="38">
        <v>395.779024100968</v>
      </c>
      <c r="AL188" s="38">
        <v>364.22859999999997</v>
      </c>
      <c r="AM188" s="38">
        <v>388.98200000000003</v>
      </c>
      <c r="AN188" s="38">
        <v>424.34399999999999</v>
      </c>
      <c r="AO188" s="38">
        <v>325.51398393268801</v>
      </c>
      <c r="AP188" s="38">
        <v>310.52505961981802</v>
      </c>
      <c r="AQ188" s="50">
        <v>-7.9480844034024903E-2</v>
      </c>
      <c r="AR188" s="50">
        <v>0.119221266051037</v>
      </c>
      <c r="AS188" s="36" t="s">
        <v>50</v>
      </c>
      <c r="AT188" s="36" t="s">
        <v>50</v>
      </c>
      <c r="AU188" s="36" t="s">
        <v>50</v>
      </c>
      <c r="AV188" s="36" t="s">
        <v>50</v>
      </c>
      <c r="AW188" s="36" t="s">
        <v>50</v>
      </c>
      <c r="AX188" s="38">
        <v>310.52505961981802</v>
      </c>
      <c r="AY188" s="38">
        <v>364.22859999999997</v>
      </c>
      <c r="AZ188" s="38">
        <v>395.779024100968</v>
      </c>
      <c r="BA188" s="38">
        <v>424.34399999999999</v>
      </c>
    </row>
    <row r="189" spans="1:53" hidden="1" x14ac:dyDescent="0.35">
      <c r="A189" s="36" t="s">
        <v>74</v>
      </c>
      <c r="B189" s="37">
        <v>45208</v>
      </c>
      <c r="C189" s="36">
        <v>0</v>
      </c>
      <c r="D189" s="36">
        <v>0</v>
      </c>
      <c r="E189" s="36">
        <v>1</v>
      </c>
      <c r="F189" s="36">
        <v>0</v>
      </c>
      <c r="G189" s="36">
        <v>0</v>
      </c>
      <c r="H189" s="36">
        <v>1</v>
      </c>
      <c r="I189" s="36">
        <v>1</v>
      </c>
      <c r="J189" s="36">
        <v>1</v>
      </c>
      <c r="K189" s="36">
        <v>0</v>
      </c>
      <c r="L189" s="36">
        <v>0</v>
      </c>
      <c r="M189" s="36">
        <v>0</v>
      </c>
      <c r="N189" s="36">
        <v>1</v>
      </c>
      <c r="O189" s="47">
        <v>992268</v>
      </c>
      <c r="P189" s="38">
        <v>347.5</v>
      </c>
      <c r="Q189" s="38">
        <v>362.11989999999997</v>
      </c>
      <c r="R189" s="38">
        <v>346.63</v>
      </c>
      <c r="S189" s="38">
        <v>358.31</v>
      </c>
      <c r="T189" s="38">
        <v>14.1556431741091</v>
      </c>
      <c r="U189" s="38">
        <v>347.05097029755899</v>
      </c>
      <c r="V189" s="38">
        <v>349.18752387483403</v>
      </c>
      <c r="W189" s="38">
        <v>365.476929522327</v>
      </c>
      <c r="X189" s="38">
        <v>319.65297047767302</v>
      </c>
      <c r="Y189" s="48">
        <v>58.283697330685598</v>
      </c>
      <c r="Z189" s="48">
        <v>53.001939544074702</v>
      </c>
      <c r="AA189" s="49">
        <v>0.66002866802268401</v>
      </c>
      <c r="AB189" s="36">
        <v>0</v>
      </c>
      <c r="AC189" s="36">
        <v>0</v>
      </c>
      <c r="AD189" s="50">
        <v>1.32628245008766E-2</v>
      </c>
      <c r="AE189" s="50">
        <v>6.6557523440988295E-2</v>
      </c>
      <c r="AF189" s="50">
        <v>2.6455632743679802E-2</v>
      </c>
      <c r="AG189" s="36">
        <v>0</v>
      </c>
      <c r="AH189" s="36">
        <v>0</v>
      </c>
      <c r="AI189" s="38">
        <v>372.465643174109</v>
      </c>
      <c r="AJ189" s="38">
        <v>386.62128634821801</v>
      </c>
      <c r="AK189" s="38">
        <v>400.77692952232701</v>
      </c>
      <c r="AL189" s="38">
        <v>369.05930000000001</v>
      </c>
      <c r="AM189" s="38">
        <v>394.14100000000002</v>
      </c>
      <c r="AN189" s="38">
        <v>429.97199999999998</v>
      </c>
      <c r="AO189" s="38">
        <v>329.998713651782</v>
      </c>
      <c r="AP189" s="38">
        <v>325.51398393268801</v>
      </c>
      <c r="AQ189" s="50">
        <v>-7.9013386029466601E-2</v>
      </c>
      <c r="AR189" s="50">
        <v>0.11852007904420001</v>
      </c>
      <c r="AS189" s="36" t="s">
        <v>50</v>
      </c>
      <c r="AT189" s="36" t="s">
        <v>50</v>
      </c>
      <c r="AU189" s="36" t="s">
        <v>50</v>
      </c>
      <c r="AV189" s="36" t="s">
        <v>50</v>
      </c>
      <c r="AW189" s="36" t="s">
        <v>50</v>
      </c>
      <c r="AX189" s="38">
        <v>325.51398393268801</v>
      </c>
      <c r="AY189" s="38">
        <v>369.05930000000001</v>
      </c>
      <c r="AZ189" s="38">
        <v>400.77692952232701</v>
      </c>
      <c r="BA189" s="38">
        <v>429.97199999999998</v>
      </c>
    </row>
    <row r="190" spans="1:53" hidden="1" x14ac:dyDescent="0.35">
      <c r="A190" s="36" t="s">
        <v>74</v>
      </c>
      <c r="B190" s="37">
        <v>45209</v>
      </c>
      <c r="C190" s="36">
        <v>0</v>
      </c>
      <c r="D190" s="36">
        <v>0</v>
      </c>
      <c r="E190" s="36">
        <v>1</v>
      </c>
      <c r="F190" s="36">
        <v>0</v>
      </c>
      <c r="G190" s="36">
        <v>0</v>
      </c>
      <c r="H190" s="36">
        <v>1</v>
      </c>
      <c r="I190" s="36">
        <v>1</v>
      </c>
      <c r="J190" s="36">
        <v>1</v>
      </c>
      <c r="K190" s="36">
        <v>0</v>
      </c>
      <c r="L190" s="36">
        <v>0</v>
      </c>
      <c r="M190" s="36">
        <v>0</v>
      </c>
      <c r="N190" s="36">
        <v>1</v>
      </c>
      <c r="O190" s="47">
        <v>1050535</v>
      </c>
      <c r="P190" s="38">
        <v>355.96</v>
      </c>
      <c r="Q190" s="38">
        <v>368.62099999999998</v>
      </c>
      <c r="R190" s="38">
        <v>354.00009999999997</v>
      </c>
      <c r="S190" s="38">
        <v>358.47</v>
      </c>
      <c r="T190" s="38">
        <v>14.1888758045299</v>
      </c>
      <c r="U190" s="38">
        <v>352.42306660709397</v>
      </c>
      <c r="V190" s="38">
        <v>350.06816743575399</v>
      </c>
      <c r="W190" s="38">
        <v>365.57662741359002</v>
      </c>
      <c r="X190" s="38">
        <v>326.05437258641001</v>
      </c>
      <c r="Y190" s="48">
        <v>67.824396658304906</v>
      </c>
      <c r="Z190" s="48">
        <v>53.081147284394604</v>
      </c>
      <c r="AA190" s="49">
        <v>0.86458274536674795</v>
      </c>
      <c r="AB190" s="36">
        <v>0</v>
      </c>
      <c r="AC190" s="36">
        <v>1</v>
      </c>
      <c r="AD190" s="50">
        <v>4.4654070497620799E-4</v>
      </c>
      <c r="AE190" s="50">
        <v>6.44040619989312E-2</v>
      </c>
      <c r="AF190" s="50">
        <v>8.0998763607852603E-2</v>
      </c>
      <c r="AG190" s="36">
        <v>0</v>
      </c>
      <c r="AH190" s="36">
        <v>0</v>
      </c>
      <c r="AI190" s="38">
        <v>372.65887580453</v>
      </c>
      <c r="AJ190" s="38">
        <v>386.84775160906003</v>
      </c>
      <c r="AK190" s="38">
        <v>401.03662741359</v>
      </c>
      <c r="AL190" s="38">
        <v>369.22410000000002</v>
      </c>
      <c r="AM190" s="38">
        <v>394.31700000000001</v>
      </c>
      <c r="AN190" s="38">
        <v>430.16399999999999</v>
      </c>
      <c r="AO190" s="38">
        <v>330.09224839093997</v>
      </c>
      <c r="AP190" s="38">
        <v>329.998713651782</v>
      </c>
      <c r="AQ190" s="50">
        <v>-7.9163532817417698E-2</v>
      </c>
      <c r="AR190" s="50">
        <v>0.118745299226127</v>
      </c>
      <c r="AS190" s="36" t="s">
        <v>50</v>
      </c>
      <c r="AT190" s="36" t="s">
        <v>50</v>
      </c>
      <c r="AU190" s="36" t="s">
        <v>50</v>
      </c>
      <c r="AV190" s="36" t="s">
        <v>50</v>
      </c>
      <c r="AW190" s="36" t="s">
        <v>50</v>
      </c>
      <c r="AX190" s="38">
        <v>329.998713651782</v>
      </c>
      <c r="AY190" s="38">
        <v>369.22410000000002</v>
      </c>
      <c r="AZ190" s="38">
        <v>401.03662741359</v>
      </c>
      <c r="BA190" s="38">
        <v>430.16399999999999</v>
      </c>
    </row>
    <row r="191" spans="1:53" hidden="1" x14ac:dyDescent="0.35">
      <c r="A191" s="36" t="s">
        <v>74</v>
      </c>
      <c r="B191" s="37">
        <v>45210</v>
      </c>
      <c r="C191" s="36">
        <v>0</v>
      </c>
      <c r="D191" s="36">
        <v>0</v>
      </c>
      <c r="E191" s="36">
        <v>0</v>
      </c>
      <c r="F191" s="36">
        <v>0</v>
      </c>
      <c r="G191" s="36">
        <v>0</v>
      </c>
      <c r="H191" s="36">
        <v>1</v>
      </c>
      <c r="I191" s="36">
        <v>1</v>
      </c>
      <c r="J191" s="36">
        <v>1</v>
      </c>
      <c r="K191" s="36">
        <v>0</v>
      </c>
      <c r="L191" s="36">
        <v>0</v>
      </c>
      <c r="M191" s="36">
        <v>0</v>
      </c>
      <c r="N191" s="36">
        <v>0</v>
      </c>
      <c r="O191" s="47">
        <v>886545</v>
      </c>
      <c r="P191" s="38">
        <v>365.93</v>
      </c>
      <c r="Q191" s="38">
        <v>371.94</v>
      </c>
      <c r="R191" s="38">
        <v>362.5</v>
      </c>
      <c r="S191" s="38">
        <v>365.22</v>
      </c>
      <c r="T191" s="38">
        <v>14.1375275327777</v>
      </c>
      <c r="U191" s="38">
        <v>360.46614540580401</v>
      </c>
      <c r="V191" s="38">
        <v>351.2865494765</v>
      </c>
      <c r="W191" s="38">
        <v>365.42258259833301</v>
      </c>
      <c r="X191" s="38">
        <v>329.52741740166698</v>
      </c>
      <c r="Y191" s="48">
        <v>111.079797735162</v>
      </c>
      <c r="Z191" s="48">
        <v>56.418187564801201</v>
      </c>
      <c r="AA191" s="49">
        <v>1.0903867775068801</v>
      </c>
      <c r="AB191" s="36">
        <v>0</v>
      </c>
      <c r="AC191" s="36">
        <v>1</v>
      </c>
      <c r="AD191" s="50">
        <v>1.8830027617373801E-2</v>
      </c>
      <c r="AE191" s="50">
        <v>3.2803574458458301E-2</v>
      </c>
      <c r="AF191" s="50">
        <v>8.7126060425658694E-2</v>
      </c>
      <c r="AG191" s="36">
        <v>0</v>
      </c>
      <c r="AH191" s="36">
        <v>0</v>
      </c>
      <c r="AI191" s="38">
        <v>379.35752753277802</v>
      </c>
      <c r="AJ191" s="38">
        <v>393.49505506555602</v>
      </c>
      <c r="AK191" s="38">
        <v>407.63258259833299</v>
      </c>
      <c r="AL191" s="38">
        <v>376.17660000000001</v>
      </c>
      <c r="AM191" s="38">
        <v>401.74200000000002</v>
      </c>
      <c r="AN191" s="38">
        <v>438.26400000000001</v>
      </c>
      <c r="AO191" s="38">
        <v>336.944944934445</v>
      </c>
      <c r="AP191" s="38">
        <v>330.09224839093997</v>
      </c>
      <c r="AQ191" s="50">
        <v>-7.74192406373021E-2</v>
      </c>
      <c r="AR191" s="50">
        <v>0.116128860955953</v>
      </c>
      <c r="AS191" s="36" t="s">
        <v>50</v>
      </c>
      <c r="AT191" s="36" t="s">
        <v>50</v>
      </c>
      <c r="AU191" s="36" t="s">
        <v>50</v>
      </c>
      <c r="AV191" s="36" t="s">
        <v>50</v>
      </c>
      <c r="AW191" s="36" t="s">
        <v>50</v>
      </c>
      <c r="AX191" s="38">
        <v>330.09224839093997</v>
      </c>
      <c r="AY191" s="38">
        <v>376.17660000000001</v>
      </c>
      <c r="AZ191" s="38">
        <v>407.63258259833299</v>
      </c>
      <c r="BA191" s="38">
        <v>438.26400000000001</v>
      </c>
    </row>
    <row r="192" spans="1:53" hidden="1" x14ac:dyDescent="0.35">
      <c r="A192" s="36" t="s">
        <v>74</v>
      </c>
      <c r="B192" s="37">
        <v>45211</v>
      </c>
      <c r="C192" s="36">
        <v>0</v>
      </c>
      <c r="D192" s="36">
        <v>0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1</v>
      </c>
      <c r="K192" s="36">
        <v>0</v>
      </c>
      <c r="L192" s="36">
        <v>0</v>
      </c>
      <c r="M192" s="36">
        <v>0</v>
      </c>
      <c r="N192" s="36">
        <v>0</v>
      </c>
      <c r="O192" s="47">
        <v>986608</v>
      </c>
      <c r="P192" s="38">
        <v>367.52</v>
      </c>
      <c r="Q192" s="38">
        <v>374.67</v>
      </c>
      <c r="R192" s="38">
        <v>362</v>
      </c>
      <c r="S192" s="38">
        <v>364.35</v>
      </c>
      <c r="T192" s="38">
        <v>14.0327041375793</v>
      </c>
      <c r="U192" s="38">
        <v>366.26048260474897</v>
      </c>
      <c r="V192" s="38">
        <v>352.50177182143</v>
      </c>
      <c r="W192" s="38">
        <v>365.10811241273802</v>
      </c>
      <c r="X192" s="38">
        <v>332.57188758726198</v>
      </c>
      <c r="Y192" s="48">
        <v>107.173631895946</v>
      </c>
      <c r="Z192" s="48">
        <v>55.866660360998502</v>
      </c>
      <c r="AA192" s="49">
        <v>1.1755889697235899</v>
      </c>
      <c r="AB192" s="36">
        <v>0</v>
      </c>
      <c r="AC192" s="36">
        <v>1</v>
      </c>
      <c r="AD192" s="50">
        <v>-2.3821258419582801E-3</v>
      </c>
      <c r="AE192" s="50">
        <v>1.6856911612849301E-2</v>
      </c>
      <c r="AF192" s="50">
        <v>8.1863531088544605E-2</v>
      </c>
      <c r="AG192" s="36">
        <v>0</v>
      </c>
      <c r="AH192" s="36">
        <v>0</v>
      </c>
      <c r="AI192" s="38">
        <v>378.38270413757903</v>
      </c>
      <c r="AJ192" s="38">
        <v>392.415408275159</v>
      </c>
      <c r="AK192" s="38">
        <v>406.448112412738</v>
      </c>
      <c r="AL192" s="38">
        <v>375.28050000000002</v>
      </c>
      <c r="AM192" s="38">
        <v>400.78500000000003</v>
      </c>
      <c r="AN192" s="38">
        <v>437.22</v>
      </c>
      <c r="AO192" s="38">
        <v>336.28459172484099</v>
      </c>
      <c r="AP192" s="38">
        <v>336.944944934445</v>
      </c>
      <c r="AQ192" s="50">
        <v>-7.7028703925233005E-2</v>
      </c>
      <c r="AR192" s="50">
        <v>0.11554305588784999</v>
      </c>
      <c r="AS192" s="36" t="s">
        <v>50</v>
      </c>
      <c r="AT192" s="36" t="s">
        <v>50</v>
      </c>
      <c r="AU192" s="36" t="s">
        <v>50</v>
      </c>
      <c r="AV192" s="36" t="s">
        <v>50</v>
      </c>
      <c r="AW192" s="36" t="s">
        <v>50</v>
      </c>
      <c r="AX192" s="38">
        <v>336.944944934445</v>
      </c>
      <c r="AY192" s="38">
        <v>375.28050000000002</v>
      </c>
      <c r="AZ192" s="38">
        <v>406.448112412738</v>
      </c>
      <c r="BA192" s="38">
        <v>437.22</v>
      </c>
    </row>
    <row r="193" spans="1:53" hidden="1" x14ac:dyDescent="0.35">
      <c r="A193" s="36" t="s">
        <v>74</v>
      </c>
      <c r="B193" s="37">
        <v>45212</v>
      </c>
      <c r="C193" s="36">
        <v>0</v>
      </c>
      <c r="D193" s="36">
        <v>0</v>
      </c>
      <c r="E193" s="36">
        <v>0</v>
      </c>
      <c r="F193" s="36">
        <v>0</v>
      </c>
      <c r="G193" s="36">
        <v>0</v>
      </c>
      <c r="H193" s="36">
        <v>0</v>
      </c>
      <c r="I193" s="36">
        <v>-1</v>
      </c>
      <c r="J193" s="36">
        <v>-1</v>
      </c>
      <c r="K193" s="36">
        <v>0</v>
      </c>
      <c r="L193" s="36">
        <v>0</v>
      </c>
      <c r="M193" s="36">
        <v>0</v>
      </c>
      <c r="N193" s="36">
        <v>0</v>
      </c>
      <c r="O193" s="47">
        <v>916950</v>
      </c>
      <c r="P193" s="38">
        <v>365.47</v>
      </c>
      <c r="Q193" s="38">
        <v>366.33179999999999</v>
      </c>
      <c r="R193" s="38">
        <v>349.89499999999998</v>
      </c>
      <c r="S193" s="38">
        <v>350.68</v>
      </c>
      <c r="T193" s="38">
        <v>14.2044252706094</v>
      </c>
      <c r="U193" s="38">
        <v>364.42403122206701</v>
      </c>
      <c r="V193" s="38">
        <v>352.334113574676</v>
      </c>
      <c r="W193" s="38">
        <v>365.62327581182802</v>
      </c>
      <c r="X193" s="38">
        <v>332.05672418817198</v>
      </c>
      <c r="Y193" s="48">
        <v>31.2687212552236</v>
      </c>
      <c r="Z193" s="48">
        <v>47.937031038315197</v>
      </c>
      <c r="AA193" s="49">
        <v>0.934863772042827</v>
      </c>
      <c r="AB193" s="36">
        <v>0</v>
      </c>
      <c r="AC193" s="36">
        <v>0</v>
      </c>
      <c r="AD193" s="50">
        <v>-3.7518869219157397E-2</v>
      </c>
      <c r="AE193" s="50">
        <v>-2.173124668731E-2</v>
      </c>
      <c r="AF193" s="50">
        <v>-8.3140093886092392E-3</v>
      </c>
      <c r="AG193" s="36">
        <v>0</v>
      </c>
      <c r="AH193" s="36">
        <v>0</v>
      </c>
      <c r="AI193" s="38">
        <v>364.88442527060897</v>
      </c>
      <c r="AJ193" s="38">
        <v>379.08885054121902</v>
      </c>
      <c r="AK193" s="38">
        <v>393.29327581182798</v>
      </c>
      <c r="AL193" s="38">
        <v>361.2004</v>
      </c>
      <c r="AM193" s="38">
        <v>385.74799999999999</v>
      </c>
      <c r="AN193" s="38">
        <v>420.81599999999997</v>
      </c>
      <c r="AO193" s="38">
        <v>322.271149458781</v>
      </c>
      <c r="AP193" s="38">
        <v>336.28459172484099</v>
      </c>
      <c r="AQ193" s="50">
        <v>-8.1010752085145202E-2</v>
      </c>
      <c r="AR193" s="50">
        <v>0.121516128127718</v>
      </c>
      <c r="AS193" s="36" t="s">
        <v>50</v>
      </c>
      <c r="AT193" s="36" t="s">
        <v>50</v>
      </c>
      <c r="AU193" s="36" t="s">
        <v>50</v>
      </c>
      <c r="AV193" s="36" t="s">
        <v>50</v>
      </c>
      <c r="AW193" s="36" t="s">
        <v>50</v>
      </c>
      <c r="AX193" s="38">
        <v>336.28459172484099</v>
      </c>
      <c r="AY193" s="38">
        <v>361.2004</v>
      </c>
      <c r="AZ193" s="38">
        <v>393.29327581182798</v>
      </c>
      <c r="BA193" s="38">
        <v>420.81599999999997</v>
      </c>
    </row>
    <row r="194" spans="1:53" hidden="1" x14ac:dyDescent="0.35">
      <c r="A194" s="36" t="s">
        <v>74</v>
      </c>
      <c r="B194" s="37">
        <v>45215</v>
      </c>
      <c r="C194" s="36">
        <v>0</v>
      </c>
      <c r="D194" s="36">
        <v>1</v>
      </c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-1</v>
      </c>
      <c r="K194" s="36">
        <v>1</v>
      </c>
      <c r="L194" s="36">
        <v>0</v>
      </c>
      <c r="M194" s="36">
        <v>0</v>
      </c>
      <c r="N194" s="36">
        <v>0</v>
      </c>
      <c r="O194" s="47">
        <v>954972</v>
      </c>
      <c r="P194" s="38">
        <v>352.35</v>
      </c>
      <c r="Q194" s="38">
        <v>369.42</v>
      </c>
      <c r="R194" s="38">
        <v>350.7</v>
      </c>
      <c r="S194" s="38">
        <v>368.16</v>
      </c>
      <c r="T194" s="38">
        <v>14.5283948941373</v>
      </c>
      <c r="U194" s="38">
        <v>367.32057099987298</v>
      </c>
      <c r="V194" s="38">
        <v>353.87981977659001</v>
      </c>
      <c r="W194" s="38">
        <v>366.59518468241203</v>
      </c>
      <c r="X194" s="38">
        <v>331.08481531758798</v>
      </c>
      <c r="Y194" s="48">
        <v>129.550942643833</v>
      </c>
      <c r="Z194" s="48">
        <v>56.449424201232198</v>
      </c>
      <c r="AA194" s="49">
        <v>1.0636135125336399</v>
      </c>
      <c r="AB194" s="36">
        <v>0</v>
      </c>
      <c r="AC194" s="36">
        <v>0</v>
      </c>
      <c r="AD194" s="50">
        <v>4.9846013459564298E-2</v>
      </c>
      <c r="AE194" s="50">
        <v>8.0499425004107103E-3</v>
      </c>
      <c r="AF194" s="50">
        <v>2.7490162150093599E-2</v>
      </c>
      <c r="AG194" s="36">
        <v>0</v>
      </c>
      <c r="AH194" s="36">
        <v>0</v>
      </c>
      <c r="AI194" s="38">
        <v>382.68839489413699</v>
      </c>
      <c r="AJ194" s="38">
        <v>397.21678978827498</v>
      </c>
      <c r="AK194" s="38">
        <v>411.745184682412</v>
      </c>
      <c r="AL194" s="38">
        <v>379.20479999999998</v>
      </c>
      <c r="AM194" s="38">
        <v>404.976</v>
      </c>
      <c r="AN194" s="38">
        <v>441.79199999999997</v>
      </c>
      <c r="AO194" s="38">
        <v>339.10321021172501</v>
      </c>
      <c r="AP194" s="38">
        <v>322.271149458781</v>
      </c>
      <c r="AQ194" s="50">
        <v>-7.8924352966847397E-2</v>
      </c>
      <c r="AR194" s="50">
        <v>0.11838652945027101</v>
      </c>
      <c r="AS194" s="36" t="s">
        <v>50</v>
      </c>
      <c r="AT194" s="36" t="s">
        <v>50</v>
      </c>
      <c r="AU194" s="36" t="s">
        <v>50</v>
      </c>
      <c r="AV194" s="36" t="s">
        <v>50</v>
      </c>
      <c r="AW194" s="36" t="s">
        <v>50</v>
      </c>
      <c r="AX194" s="38">
        <v>322.271149458781</v>
      </c>
      <c r="AY194" s="38">
        <v>379.20479999999998</v>
      </c>
      <c r="AZ194" s="38">
        <v>411.745184682412</v>
      </c>
      <c r="BA194" s="38">
        <v>441.79199999999997</v>
      </c>
    </row>
    <row r="195" spans="1:53" hidden="1" x14ac:dyDescent="0.35">
      <c r="A195" s="36" t="s">
        <v>74</v>
      </c>
      <c r="B195" s="37">
        <v>45216</v>
      </c>
      <c r="C195" s="36">
        <v>0</v>
      </c>
      <c r="D195" s="36">
        <v>1</v>
      </c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1</v>
      </c>
      <c r="K195" s="36">
        <v>0</v>
      </c>
      <c r="L195" s="36">
        <v>0</v>
      </c>
      <c r="M195" s="36">
        <v>0</v>
      </c>
      <c r="N195" s="36">
        <v>0</v>
      </c>
      <c r="O195" s="47">
        <v>965535</v>
      </c>
      <c r="P195" s="38">
        <v>362.3</v>
      </c>
      <c r="Q195" s="38">
        <v>373</v>
      </c>
      <c r="R195" s="38">
        <v>361.35</v>
      </c>
      <c r="S195" s="38">
        <v>365.7</v>
      </c>
      <c r="T195" s="38">
        <v>14.322795258841801</v>
      </c>
      <c r="U195" s="38">
        <v>368.35501263626003</v>
      </c>
      <c r="V195" s="38">
        <v>355.04454274222701</v>
      </c>
      <c r="W195" s="38">
        <v>365.97838577652499</v>
      </c>
      <c r="X195" s="38">
        <v>331.70161422347502</v>
      </c>
      <c r="Y195" s="48">
        <v>107.243180581178</v>
      </c>
      <c r="Z195" s="48">
        <v>55.084432579059197</v>
      </c>
      <c r="AA195" s="49">
        <v>1.0538423904923999</v>
      </c>
      <c r="AB195" s="36">
        <v>0</v>
      </c>
      <c r="AC195" s="36">
        <v>0</v>
      </c>
      <c r="AD195" s="50">
        <v>-6.6818774445894097E-3</v>
      </c>
      <c r="AE195" s="50">
        <v>3.7052284890900702E-3</v>
      </c>
      <c r="AF195" s="50">
        <v>2.0169051803498102E-2</v>
      </c>
      <c r="AG195" s="36">
        <v>0</v>
      </c>
      <c r="AH195" s="36">
        <v>0</v>
      </c>
      <c r="AI195" s="38">
        <v>380.022795258842</v>
      </c>
      <c r="AJ195" s="38">
        <v>394.34559051768298</v>
      </c>
      <c r="AK195" s="38">
        <v>408.66838577652499</v>
      </c>
      <c r="AL195" s="38">
        <v>376.67099999999999</v>
      </c>
      <c r="AM195" s="38">
        <v>402.27</v>
      </c>
      <c r="AN195" s="38">
        <v>438.84</v>
      </c>
      <c r="AO195" s="38">
        <v>337.05440948231598</v>
      </c>
      <c r="AP195" s="38">
        <v>339.10321021172501</v>
      </c>
      <c r="AQ195" s="50">
        <v>-7.83308463704772E-2</v>
      </c>
      <c r="AR195" s="50">
        <v>0.117496269555716</v>
      </c>
      <c r="AS195" s="36" t="s">
        <v>50</v>
      </c>
      <c r="AT195" s="36" t="s">
        <v>50</v>
      </c>
      <c r="AU195" s="36" t="s">
        <v>50</v>
      </c>
      <c r="AV195" s="36" t="s">
        <v>50</v>
      </c>
      <c r="AW195" s="36" t="s">
        <v>50</v>
      </c>
      <c r="AX195" s="38">
        <v>339.10321021172501</v>
      </c>
      <c r="AY195" s="38">
        <v>376.67099999999999</v>
      </c>
      <c r="AZ195" s="38">
        <v>408.66838577652499</v>
      </c>
      <c r="BA195" s="38">
        <v>438.84</v>
      </c>
    </row>
    <row r="196" spans="1:53" hidden="1" x14ac:dyDescent="0.35">
      <c r="A196" s="36" t="s">
        <v>74</v>
      </c>
      <c r="B196" s="37">
        <v>45217</v>
      </c>
      <c r="C196" s="36">
        <v>0</v>
      </c>
      <c r="D196" s="36">
        <v>0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-1</v>
      </c>
      <c r="K196" s="36">
        <v>0</v>
      </c>
      <c r="L196" s="36">
        <v>0</v>
      </c>
      <c r="M196" s="36">
        <v>0</v>
      </c>
      <c r="N196" s="36">
        <v>0</v>
      </c>
      <c r="O196" s="47">
        <v>868864</v>
      </c>
      <c r="P196" s="38">
        <v>362.34</v>
      </c>
      <c r="Q196" s="38">
        <v>369.65499999999997</v>
      </c>
      <c r="R196" s="38">
        <v>356.4819</v>
      </c>
      <c r="S196" s="38">
        <v>358.68</v>
      </c>
      <c r="T196" s="38">
        <v>14.2406741689245</v>
      </c>
      <c r="U196" s="38">
        <v>366.02046488421303</v>
      </c>
      <c r="V196" s="38">
        <v>355.36979775244703</v>
      </c>
      <c r="W196" s="38">
        <v>370.98202250677298</v>
      </c>
      <c r="X196" s="38">
        <v>331.94797749322697</v>
      </c>
      <c r="Y196" s="48">
        <v>63.665630169613898</v>
      </c>
      <c r="Z196" s="48">
        <v>51.274162721011699</v>
      </c>
      <c r="AA196" s="49">
        <v>0.87464031966718203</v>
      </c>
      <c r="AB196" s="36">
        <v>0</v>
      </c>
      <c r="AC196" s="36">
        <v>1</v>
      </c>
      <c r="AD196" s="50">
        <v>-1.9196062346185299E-2</v>
      </c>
      <c r="AE196" s="50">
        <v>2.2812820805292601E-2</v>
      </c>
      <c r="AF196" s="50">
        <v>-1.7907014949893298E-2</v>
      </c>
      <c r="AG196" s="36">
        <v>0</v>
      </c>
      <c r="AH196" s="36">
        <v>0</v>
      </c>
      <c r="AI196" s="38">
        <v>372.92067416892502</v>
      </c>
      <c r="AJ196" s="38">
        <v>387.16134833784901</v>
      </c>
      <c r="AK196" s="38">
        <v>401.40202250677299</v>
      </c>
      <c r="AL196" s="38">
        <v>369.44040000000001</v>
      </c>
      <c r="AM196" s="38">
        <v>394.548</v>
      </c>
      <c r="AN196" s="38">
        <v>430.416</v>
      </c>
      <c r="AO196" s="38">
        <v>330.19865166215101</v>
      </c>
      <c r="AP196" s="38">
        <v>337.05440948231598</v>
      </c>
      <c r="AQ196" s="50">
        <v>-7.9406011870884793E-2</v>
      </c>
      <c r="AR196" s="50">
        <v>0.119109017806327</v>
      </c>
      <c r="AS196" s="36" t="s">
        <v>50</v>
      </c>
      <c r="AT196" s="36" t="s">
        <v>50</v>
      </c>
      <c r="AU196" s="36" t="s">
        <v>50</v>
      </c>
      <c r="AV196" s="36" t="s">
        <v>50</v>
      </c>
      <c r="AW196" s="36" t="s">
        <v>50</v>
      </c>
      <c r="AX196" s="38">
        <v>337.05440948231598</v>
      </c>
      <c r="AY196" s="38">
        <v>369.44040000000001</v>
      </c>
      <c r="AZ196" s="38">
        <v>401.40202250677299</v>
      </c>
      <c r="BA196" s="38">
        <v>430.416</v>
      </c>
    </row>
    <row r="197" spans="1:53" hidden="1" x14ac:dyDescent="0.35">
      <c r="A197" s="36" t="s">
        <v>74</v>
      </c>
      <c r="B197" s="37">
        <v>45218</v>
      </c>
      <c r="C197" s="36">
        <v>0</v>
      </c>
      <c r="D197" s="36">
        <v>0</v>
      </c>
      <c r="E197" s="36">
        <v>-1</v>
      </c>
      <c r="F197" s="36">
        <v>0</v>
      </c>
      <c r="G197" s="36">
        <v>0</v>
      </c>
      <c r="H197" s="36">
        <v>0</v>
      </c>
      <c r="I197" s="36">
        <v>1</v>
      </c>
      <c r="J197" s="36">
        <v>1</v>
      </c>
      <c r="K197" s="36">
        <v>0</v>
      </c>
      <c r="L197" s="36">
        <v>0</v>
      </c>
      <c r="M197" s="36">
        <v>0</v>
      </c>
      <c r="N197" s="36">
        <v>0</v>
      </c>
      <c r="O197" s="47">
        <v>933244</v>
      </c>
      <c r="P197" s="38">
        <v>365.43</v>
      </c>
      <c r="Q197" s="38">
        <v>368.98</v>
      </c>
      <c r="R197" s="38">
        <v>357.65499999999997</v>
      </c>
      <c r="S197" s="38">
        <v>358</v>
      </c>
      <c r="T197" s="38">
        <v>14.032411728287</v>
      </c>
      <c r="U197" s="38">
        <v>363.32856217799201</v>
      </c>
      <c r="V197" s="38">
        <v>355.61909524093898</v>
      </c>
      <c r="W197" s="38">
        <v>370.357235184861</v>
      </c>
      <c r="X197" s="38">
        <v>332.57276481513901</v>
      </c>
      <c r="Y197" s="48">
        <v>54.3546896145236</v>
      </c>
      <c r="Z197" s="48">
        <v>50.906830187087699</v>
      </c>
      <c r="AA197" s="49">
        <v>0.71055519021067903</v>
      </c>
      <c r="AB197" s="36">
        <v>0</v>
      </c>
      <c r="AC197" s="36">
        <v>0</v>
      </c>
      <c r="AD197" s="50">
        <v>-1.8958403033344699E-3</v>
      </c>
      <c r="AE197" s="50">
        <v>-2.7596697088222599E-2</v>
      </c>
      <c r="AF197" s="50">
        <v>-1.7428296967201901E-2</v>
      </c>
      <c r="AG197" s="36">
        <v>0</v>
      </c>
      <c r="AH197" s="36">
        <v>0</v>
      </c>
      <c r="AI197" s="38">
        <v>372.032411728287</v>
      </c>
      <c r="AJ197" s="38">
        <v>386.064823456574</v>
      </c>
      <c r="AK197" s="38">
        <v>400.09723518486101</v>
      </c>
      <c r="AL197" s="38">
        <v>368.74</v>
      </c>
      <c r="AM197" s="38">
        <v>393.8</v>
      </c>
      <c r="AN197" s="38">
        <v>429.6</v>
      </c>
      <c r="AO197" s="38">
        <v>329.935176543426</v>
      </c>
      <c r="AP197" s="38">
        <v>330.19865166215101</v>
      </c>
      <c r="AQ197" s="50">
        <v>-7.8393361610542098E-2</v>
      </c>
      <c r="AR197" s="50">
        <v>0.117590042415813</v>
      </c>
      <c r="AS197" s="36" t="s">
        <v>50</v>
      </c>
      <c r="AT197" s="36" t="s">
        <v>50</v>
      </c>
      <c r="AU197" s="36" t="s">
        <v>50</v>
      </c>
      <c r="AV197" s="36" t="s">
        <v>50</v>
      </c>
      <c r="AW197" s="36" t="s">
        <v>50</v>
      </c>
      <c r="AX197" s="38">
        <v>330.19865166215101</v>
      </c>
      <c r="AY197" s="38">
        <v>368.74</v>
      </c>
      <c r="AZ197" s="38">
        <v>400.09723518486101</v>
      </c>
      <c r="BA197" s="38">
        <v>429.6</v>
      </c>
    </row>
    <row r="198" spans="1:53" hidden="1" x14ac:dyDescent="0.35">
      <c r="A198" s="36" t="s">
        <v>74</v>
      </c>
      <c r="B198" s="37">
        <v>45219</v>
      </c>
      <c r="C198" s="36">
        <v>0</v>
      </c>
      <c r="D198" s="36">
        <v>0</v>
      </c>
      <c r="E198" s="36">
        <v>-1</v>
      </c>
      <c r="F198" s="36">
        <v>0</v>
      </c>
      <c r="G198" s="36">
        <v>0</v>
      </c>
      <c r="H198" s="36">
        <v>0</v>
      </c>
      <c r="I198" s="36">
        <v>-1</v>
      </c>
      <c r="J198" s="36">
        <v>-1</v>
      </c>
      <c r="K198" s="36">
        <v>0</v>
      </c>
      <c r="L198" s="36">
        <v>0</v>
      </c>
      <c r="M198" s="36">
        <v>0</v>
      </c>
      <c r="N198" s="36">
        <v>0</v>
      </c>
      <c r="O198" s="47">
        <v>1287886</v>
      </c>
      <c r="P198" s="38">
        <v>359.33</v>
      </c>
      <c r="Q198" s="38">
        <v>362.03</v>
      </c>
      <c r="R198" s="38">
        <v>342.44</v>
      </c>
      <c r="S198" s="38">
        <v>346.28</v>
      </c>
      <c r="T198" s="38">
        <v>14.4293823191237</v>
      </c>
      <c r="U198" s="38">
        <v>358.18609632744801</v>
      </c>
      <c r="V198" s="38">
        <v>354.39719209160597</v>
      </c>
      <c r="W198" s="38">
        <v>371.54814695737099</v>
      </c>
      <c r="X198" s="38">
        <v>331.38185304262902</v>
      </c>
      <c r="Y198" s="48">
        <v>-15.0354892059046</v>
      </c>
      <c r="Z198" s="48">
        <v>44.9320682016617</v>
      </c>
      <c r="AA198" s="49">
        <v>0.36513168317272998</v>
      </c>
      <c r="AB198" s="36">
        <v>0</v>
      </c>
      <c r="AC198" s="36">
        <v>0</v>
      </c>
      <c r="AD198" s="50">
        <v>-3.2737430167597802E-2</v>
      </c>
      <c r="AE198" s="50">
        <v>-5.3103636860814901E-2</v>
      </c>
      <c r="AF198" s="50">
        <v>-1.2547051442911E-2</v>
      </c>
      <c r="AG198" s="36">
        <v>0</v>
      </c>
      <c r="AH198" s="36">
        <v>0</v>
      </c>
      <c r="AI198" s="38">
        <v>360.70938231912402</v>
      </c>
      <c r="AJ198" s="38">
        <v>375.13876463824698</v>
      </c>
      <c r="AK198" s="38">
        <v>389.56814695737103</v>
      </c>
      <c r="AL198" s="38">
        <v>356.66840000000002</v>
      </c>
      <c r="AM198" s="38">
        <v>380.90800000000002</v>
      </c>
      <c r="AN198" s="38">
        <v>415.536</v>
      </c>
      <c r="AO198" s="38">
        <v>317.42123536175302</v>
      </c>
      <c r="AP198" s="38">
        <v>329.935176543426</v>
      </c>
      <c r="AQ198" s="50">
        <v>-8.3339391932099299E-2</v>
      </c>
      <c r="AR198" s="50">
        <v>0.12500908789814899</v>
      </c>
      <c r="AS198" s="36" t="s">
        <v>50</v>
      </c>
      <c r="AT198" s="36" t="s">
        <v>50</v>
      </c>
      <c r="AU198" s="36" t="s">
        <v>50</v>
      </c>
      <c r="AV198" s="36" t="s">
        <v>50</v>
      </c>
      <c r="AW198" s="36" t="s">
        <v>50</v>
      </c>
      <c r="AX198" s="38">
        <v>329.935176543426</v>
      </c>
      <c r="AY198" s="38">
        <v>356.66840000000002</v>
      </c>
      <c r="AZ198" s="38">
        <v>389.56814695737103</v>
      </c>
      <c r="BA198" s="38">
        <v>415.536</v>
      </c>
    </row>
    <row r="199" spans="1:53" hidden="1" x14ac:dyDescent="0.35">
      <c r="A199" s="36" t="s">
        <v>74</v>
      </c>
      <c r="B199" s="37">
        <v>45222</v>
      </c>
      <c r="C199" s="36">
        <v>0</v>
      </c>
      <c r="D199" s="36">
        <v>0</v>
      </c>
      <c r="E199" s="36">
        <v>0</v>
      </c>
      <c r="F199" s="36">
        <v>0</v>
      </c>
      <c r="G199" s="36">
        <v>0</v>
      </c>
      <c r="H199" s="36">
        <v>0</v>
      </c>
      <c r="I199" s="36">
        <v>-1</v>
      </c>
      <c r="J199" s="36">
        <v>-1</v>
      </c>
      <c r="K199" s="36">
        <v>0</v>
      </c>
      <c r="L199" s="36">
        <v>0</v>
      </c>
      <c r="M199" s="36">
        <v>0</v>
      </c>
      <c r="N199" s="36">
        <v>0</v>
      </c>
      <c r="O199" s="47">
        <v>850749</v>
      </c>
      <c r="P199" s="38">
        <v>340.05</v>
      </c>
      <c r="Q199" s="38">
        <v>348.8</v>
      </c>
      <c r="R199" s="38">
        <v>333.63499999999999</v>
      </c>
      <c r="S199" s="38">
        <v>342.28</v>
      </c>
      <c r="T199" s="38">
        <v>14.481926439186299</v>
      </c>
      <c r="U199" s="38">
        <v>352.17771517700299</v>
      </c>
      <c r="V199" s="38">
        <v>353.33464745547502</v>
      </c>
      <c r="W199" s="38">
        <v>371.70577931755901</v>
      </c>
      <c r="X199" s="38">
        <v>331.224220682441</v>
      </c>
      <c r="Y199" s="48">
        <v>-43.051871670088602</v>
      </c>
      <c r="Z199" s="48">
        <v>43.073937783705901</v>
      </c>
      <c r="AA199" s="49">
        <v>6.04931695434043E-2</v>
      </c>
      <c r="AB199" s="36">
        <v>1</v>
      </c>
      <c r="AC199" s="36">
        <v>0</v>
      </c>
      <c r="AD199" s="50">
        <v>-1.1551345731777799E-2</v>
      </c>
      <c r="AE199" s="50">
        <v>-4.5723207315713298E-2</v>
      </c>
      <c r="AF199" s="50">
        <v>-7.02955236853543E-2</v>
      </c>
      <c r="AG199" s="36">
        <v>0</v>
      </c>
      <c r="AH199" s="36">
        <v>0</v>
      </c>
      <c r="AI199" s="38">
        <v>356.76192643918603</v>
      </c>
      <c r="AJ199" s="38">
        <v>371.24385287837202</v>
      </c>
      <c r="AK199" s="38">
        <v>385.72577931755899</v>
      </c>
      <c r="AL199" s="38">
        <v>352.54840000000002</v>
      </c>
      <c r="AM199" s="38">
        <v>376.50799999999998</v>
      </c>
      <c r="AN199" s="38">
        <v>410.73599999999999</v>
      </c>
      <c r="AO199" s="38">
        <v>313.31614712162701</v>
      </c>
      <c r="AP199" s="38">
        <v>317.42123536175302</v>
      </c>
      <c r="AQ199" s="50">
        <v>-8.4620348481864296E-2</v>
      </c>
      <c r="AR199" s="50">
        <v>0.12693052272279701</v>
      </c>
      <c r="AS199" s="36" t="s">
        <v>50</v>
      </c>
      <c r="AT199" s="36" t="s">
        <v>50</v>
      </c>
      <c r="AU199" s="36" t="s">
        <v>50</v>
      </c>
      <c r="AV199" s="36" t="s">
        <v>50</v>
      </c>
      <c r="AW199" s="36" t="s">
        <v>50</v>
      </c>
      <c r="AX199" s="38">
        <v>317.42123536175302</v>
      </c>
      <c r="AY199" s="38">
        <v>352.54840000000002</v>
      </c>
      <c r="AZ199" s="38">
        <v>385.72577931755899</v>
      </c>
      <c r="BA199" s="38">
        <v>410.73599999999999</v>
      </c>
    </row>
    <row r="200" spans="1:53" hidden="1" x14ac:dyDescent="0.35">
      <c r="A200" s="36" t="s">
        <v>74</v>
      </c>
      <c r="B200" s="37">
        <v>45223</v>
      </c>
      <c r="C200" s="36">
        <v>0</v>
      </c>
      <c r="D200" s="36">
        <v>0</v>
      </c>
      <c r="E200" s="36">
        <v>0</v>
      </c>
      <c r="F200" s="36">
        <v>0</v>
      </c>
      <c r="G200" s="36">
        <v>0</v>
      </c>
      <c r="H200" s="36">
        <v>0</v>
      </c>
      <c r="I200" s="36">
        <v>-1</v>
      </c>
      <c r="J200" s="36">
        <v>1</v>
      </c>
      <c r="K200" s="36">
        <v>0</v>
      </c>
      <c r="L200" s="36">
        <v>0</v>
      </c>
      <c r="M200" s="36">
        <v>0</v>
      </c>
      <c r="N200" s="36">
        <v>0</v>
      </c>
      <c r="O200" s="47">
        <v>980647</v>
      </c>
      <c r="P200" s="38">
        <v>348.46</v>
      </c>
      <c r="Q200" s="38">
        <v>358.76</v>
      </c>
      <c r="R200" s="38">
        <v>346.79</v>
      </c>
      <c r="S200" s="38">
        <v>352.04</v>
      </c>
      <c r="T200" s="38">
        <v>14.6246459792444</v>
      </c>
      <c r="U200" s="38">
        <v>349.445403326639</v>
      </c>
      <c r="V200" s="38">
        <v>353.20283763993598</v>
      </c>
      <c r="W200" s="38">
        <v>372.13393793773298</v>
      </c>
      <c r="X200" s="38">
        <v>330.79606206226703</v>
      </c>
      <c r="Y200" s="48">
        <v>9.8380004648550408</v>
      </c>
      <c r="Z200" s="48">
        <v>48.6535581040796</v>
      </c>
      <c r="AA200" s="49">
        <v>4.5705056673177397E-2</v>
      </c>
      <c r="AB200" s="36">
        <v>1</v>
      </c>
      <c r="AC200" s="36">
        <v>0</v>
      </c>
      <c r="AD200" s="50">
        <v>2.8514666355031099E-2</v>
      </c>
      <c r="AE200" s="50">
        <v>-1.6648044692737399E-2</v>
      </c>
      <c r="AF200" s="50">
        <v>-3.7353021602406299E-2</v>
      </c>
      <c r="AG200" s="36">
        <v>0</v>
      </c>
      <c r="AH200" s="36">
        <v>0</v>
      </c>
      <c r="AI200" s="38">
        <v>366.66464597924403</v>
      </c>
      <c r="AJ200" s="38">
        <v>381.289291958489</v>
      </c>
      <c r="AK200" s="38">
        <v>395.91393793773301</v>
      </c>
      <c r="AL200" s="38">
        <v>362.60120000000001</v>
      </c>
      <c r="AM200" s="38">
        <v>387.24400000000003</v>
      </c>
      <c r="AN200" s="38">
        <v>422.44799999999998</v>
      </c>
      <c r="AO200" s="38">
        <v>322.79070804151098</v>
      </c>
      <c r="AP200" s="38">
        <v>313.31614712162701</v>
      </c>
      <c r="AQ200" s="50">
        <v>-8.3085137934577794E-2</v>
      </c>
      <c r="AR200" s="50">
        <v>0.124627706901867</v>
      </c>
      <c r="AS200" s="36" t="s">
        <v>50</v>
      </c>
      <c r="AT200" s="36" t="s">
        <v>50</v>
      </c>
      <c r="AU200" s="36" t="s">
        <v>50</v>
      </c>
      <c r="AV200" s="36" t="s">
        <v>50</v>
      </c>
      <c r="AW200" s="36" t="s">
        <v>50</v>
      </c>
      <c r="AX200" s="38">
        <v>313.31614712162701</v>
      </c>
      <c r="AY200" s="38">
        <v>362.60120000000001</v>
      </c>
      <c r="AZ200" s="38">
        <v>395.91393793773301</v>
      </c>
      <c r="BA200" s="38">
        <v>422.44799999999998</v>
      </c>
    </row>
    <row r="201" spans="1:53" x14ac:dyDescent="0.35">
      <c r="A201" s="36" t="s">
        <v>74</v>
      </c>
      <c r="B201" s="37">
        <v>45224</v>
      </c>
      <c r="C201" s="36">
        <v>1</v>
      </c>
      <c r="D201" s="36">
        <v>-1</v>
      </c>
      <c r="E201" s="36">
        <v>-1</v>
      </c>
      <c r="F201" s="36">
        <v>0</v>
      </c>
      <c r="G201" s="36">
        <v>0</v>
      </c>
      <c r="H201" s="36">
        <v>-1</v>
      </c>
      <c r="I201" s="36">
        <v>-1</v>
      </c>
      <c r="J201" s="36">
        <v>-1</v>
      </c>
      <c r="K201" s="36">
        <v>0</v>
      </c>
      <c r="L201" s="36">
        <v>0</v>
      </c>
      <c r="M201" s="36">
        <v>0</v>
      </c>
      <c r="N201" s="36">
        <v>0</v>
      </c>
      <c r="O201" s="47">
        <v>1145949</v>
      </c>
      <c r="P201" s="38">
        <v>347</v>
      </c>
      <c r="Q201" s="38">
        <v>347.65679999999998</v>
      </c>
      <c r="R201" s="38">
        <v>328.47</v>
      </c>
      <c r="S201" s="38">
        <v>329.33</v>
      </c>
      <c r="T201" s="38">
        <v>15.263599837869799</v>
      </c>
      <c r="U201" s="38">
        <v>339.81351181270401</v>
      </c>
      <c r="V201" s="38">
        <v>350.43709736477899</v>
      </c>
      <c r="W201" s="38">
        <v>374.05079951360898</v>
      </c>
      <c r="X201" s="38">
        <v>328.87920048639103</v>
      </c>
      <c r="Y201" s="48">
        <v>-148.53687326411199</v>
      </c>
      <c r="Z201" s="48">
        <v>39.060034887047799</v>
      </c>
      <c r="AA201" s="49">
        <v>-0.37486779455661801</v>
      </c>
      <c r="AB201" s="36">
        <v>1</v>
      </c>
      <c r="AC201" s="36">
        <v>0</v>
      </c>
      <c r="AD201" s="50">
        <v>-6.4509714805135898E-2</v>
      </c>
      <c r="AE201" s="50">
        <v>-4.89488275384082E-2</v>
      </c>
      <c r="AF201" s="50">
        <v>-8.18278130924502E-2</v>
      </c>
      <c r="AG201" s="36">
        <v>0</v>
      </c>
      <c r="AH201" s="36">
        <v>0</v>
      </c>
      <c r="AI201" s="38">
        <v>344.59359983786999</v>
      </c>
      <c r="AJ201" s="38">
        <v>359.85719967573999</v>
      </c>
      <c r="AK201" s="38">
        <v>375.12079951360897</v>
      </c>
      <c r="AL201" s="38">
        <v>339.2099</v>
      </c>
      <c r="AM201" s="38">
        <v>362.26299999999998</v>
      </c>
      <c r="AN201" s="38">
        <v>395.19600000000003</v>
      </c>
      <c r="AO201" s="38">
        <v>298.80280032425998</v>
      </c>
      <c r="AP201" s="38">
        <v>322.79070804151098</v>
      </c>
      <c r="AQ201" s="50">
        <v>-9.26948643480386E-2</v>
      </c>
      <c r="AR201" s="50">
        <v>0.13904229652205799</v>
      </c>
      <c r="AS201" s="36" t="s">
        <v>50</v>
      </c>
      <c r="AT201" s="36" t="s">
        <v>90</v>
      </c>
      <c r="AU201" s="36" t="s">
        <v>90</v>
      </c>
      <c r="AV201" s="36" t="s">
        <v>90</v>
      </c>
      <c r="AW201" s="36" t="s">
        <v>90</v>
      </c>
      <c r="AX201" s="38">
        <v>322.79070804151098</v>
      </c>
      <c r="AY201" s="38">
        <v>339.2099</v>
      </c>
      <c r="AZ201" s="38">
        <v>375.12079951360897</v>
      </c>
      <c r="BA201" s="38">
        <v>395.19600000000003</v>
      </c>
    </row>
    <row r="202" spans="1:53" hidden="1" x14ac:dyDescent="0.35">
      <c r="A202" s="36" t="s">
        <v>62</v>
      </c>
      <c r="B202" s="37">
        <v>45197</v>
      </c>
      <c r="C202" s="36">
        <v>0</v>
      </c>
      <c r="D202" s="36">
        <v>0</v>
      </c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1</v>
      </c>
      <c r="K202" s="36">
        <v>0</v>
      </c>
      <c r="L202" s="36">
        <v>0</v>
      </c>
      <c r="M202" s="36">
        <v>0</v>
      </c>
      <c r="N202" s="36">
        <v>0</v>
      </c>
      <c r="O202" s="47">
        <v>22167075</v>
      </c>
      <c r="P202" s="38">
        <v>298.935</v>
      </c>
      <c r="Q202" s="38">
        <v>306.32990000000001</v>
      </c>
      <c r="R202" s="38">
        <v>296.7</v>
      </c>
      <c r="S202" s="38">
        <v>303.95999999999998</v>
      </c>
      <c r="T202" s="38">
        <v>8.7482761961265396</v>
      </c>
      <c r="U202" s="38">
        <v>299.70079552251701</v>
      </c>
      <c r="V202" s="38">
        <v>299.89935843514201</v>
      </c>
      <c r="W202" s="38">
        <v>313.03482858837998</v>
      </c>
      <c r="X202" s="38">
        <v>286.62517141161999</v>
      </c>
      <c r="Y202" s="48">
        <v>65.200586432093999</v>
      </c>
      <c r="Z202" s="48">
        <v>53.8280870846867</v>
      </c>
      <c r="AA202" s="49">
        <v>-4.1275192904724797E-2</v>
      </c>
      <c r="AB202" s="36">
        <v>0</v>
      </c>
      <c r="AC202" s="36">
        <v>0</v>
      </c>
      <c r="AD202" s="50">
        <v>2.08907100154496E-2</v>
      </c>
      <c r="AE202" s="50">
        <v>1.0404547418808001E-2</v>
      </c>
      <c r="AF202" s="50">
        <v>2.7829439015317901E-2</v>
      </c>
      <c r="AG202" s="36">
        <v>0</v>
      </c>
      <c r="AH202" s="36">
        <v>0</v>
      </c>
      <c r="AI202" s="38">
        <v>312.70827619612697</v>
      </c>
      <c r="AJ202" s="38">
        <v>321.456552392253</v>
      </c>
      <c r="AK202" s="38">
        <v>330.20482858838</v>
      </c>
      <c r="AL202" s="38">
        <v>313.0788</v>
      </c>
      <c r="AM202" s="38">
        <v>334.35599999999999</v>
      </c>
      <c r="AN202" s="38">
        <v>364.75200000000001</v>
      </c>
      <c r="AO202" s="38">
        <v>286.46344760774701</v>
      </c>
      <c r="AP202" s="38">
        <v>280.37908203911201</v>
      </c>
      <c r="AQ202" s="50">
        <v>-5.75620226090705E-2</v>
      </c>
      <c r="AR202" s="50">
        <v>8.6343033913605802E-2</v>
      </c>
      <c r="AS202" s="36" t="s">
        <v>50</v>
      </c>
      <c r="AT202" s="36" t="s">
        <v>50</v>
      </c>
      <c r="AU202" s="36" t="s">
        <v>50</v>
      </c>
      <c r="AV202" s="36" t="s">
        <v>50</v>
      </c>
      <c r="AW202" s="36" t="s">
        <v>50</v>
      </c>
      <c r="AX202" s="38">
        <v>280.37908203911201</v>
      </c>
      <c r="AY202" s="38">
        <v>312.70827619612697</v>
      </c>
      <c r="AZ202" s="38">
        <v>330.20482858838</v>
      </c>
      <c r="BA202" s="38">
        <v>364.75200000000001</v>
      </c>
    </row>
    <row r="203" spans="1:53" hidden="1" x14ac:dyDescent="0.35">
      <c r="A203" s="36" t="s">
        <v>62</v>
      </c>
      <c r="B203" s="37">
        <v>45198</v>
      </c>
      <c r="C203" s="36">
        <v>0</v>
      </c>
      <c r="D203" s="36">
        <v>0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1</v>
      </c>
      <c r="K203" s="36">
        <v>0</v>
      </c>
      <c r="L203" s="36">
        <v>0</v>
      </c>
      <c r="M203" s="36">
        <v>0</v>
      </c>
      <c r="N203" s="36">
        <v>0</v>
      </c>
      <c r="O203" s="47">
        <v>25373695</v>
      </c>
      <c r="P203" s="38">
        <v>307.38</v>
      </c>
      <c r="Q203" s="38">
        <v>310.64</v>
      </c>
      <c r="R203" s="38">
        <v>299.36</v>
      </c>
      <c r="S203" s="38">
        <v>300.20999999999998</v>
      </c>
      <c r="T203" s="38">
        <v>8.9291136106889297</v>
      </c>
      <c r="U203" s="38">
        <v>300.303378154786</v>
      </c>
      <c r="V203" s="38">
        <v>299.93541420360202</v>
      </c>
      <c r="W203" s="38">
        <v>313.57734083206702</v>
      </c>
      <c r="X203" s="38">
        <v>286.082659167933</v>
      </c>
      <c r="Y203" s="48">
        <v>-20.358201262722801</v>
      </c>
      <c r="Z203" s="48">
        <v>50.243958449278999</v>
      </c>
      <c r="AA203" s="49">
        <v>-5.1629750481041702E-2</v>
      </c>
      <c r="AB203" s="36">
        <v>0</v>
      </c>
      <c r="AC203" s="36">
        <v>0</v>
      </c>
      <c r="AD203" s="50">
        <v>-1.2337149624950699E-2</v>
      </c>
      <c r="AE203" s="50">
        <v>4.1811613593791801E-3</v>
      </c>
      <c r="AF203" s="50">
        <v>3.7782533101511102E-3</v>
      </c>
      <c r="AG203" s="36">
        <v>0</v>
      </c>
      <c r="AH203" s="36">
        <v>0</v>
      </c>
      <c r="AI203" s="38">
        <v>309.13911361068898</v>
      </c>
      <c r="AJ203" s="38">
        <v>318.06822722137798</v>
      </c>
      <c r="AK203" s="38">
        <v>326.99734083206698</v>
      </c>
      <c r="AL203" s="38">
        <v>309.21629999999999</v>
      </c>
      <c r="AM203" s="38">
        <v>330.23099999999999</v>
      </c>
      <c r="AN203" s="38">
        <v>360.25200000000001</v>
      </c>
      <c r="AO203" s="38">
        <v>282.35177277862198</v>
      </c>
      <c r="AP203" s="38">
        <v>286.46344760774701</v>
      </c>
      <c r="AQ203" s="50">
        <v>-5.9485784022443901E-2</v>
      </c>
      <c r="AR203" s="50">
        <v>8.9228676033665702E-2</v>
      </c>
      <c r="AS203" s="36" t="s">
        <v>50</v>
      </c>
      <c r="AT203" s="36" t="s">
        <v>50</v>
      </c>
      <c r="AU203" s="36" t="s">
        <v>50</v>
      </c>
      <c r="AV203" s="36" t="s">
        <v>50</v>
      </c>
      <c r="AW203" s="36" t="s">
        <v>50</v>
      </c>
      <c r="AX203" s="38">
        <v>286.46344760774701</v>
      </c>
      <c r="AY203" s="38">
        <v>309.13911361068898</v>
      </c>
      <c r="AZ203" s="38">
        <v>326.99734083206698</v>
      </c>
      <c r="BA203" s="38">
        <v>360.25200000000001</v>
      </c>
    </row>
    <row r="204" spans="1:53" hidden="1" x14ac:dyDescent="0.35">
      <c r="A204" s="36" t="s">
        <v>62</v>
      </c>
      <c r="B204" s="37">
        <v>45201</v>
      </c>
      <c r="C204" s="36">
        <v>0</v>
      </c>
      <c r="D204" s="36">
        <v>0</v>
      </c>
      <c r="E204" s="36">
        <v>0</v>
      </c>
      <c r="F204" s="36">
        <v>0</v>
      </c>
      <c r="G204" s="36">
        <v>0</v>
      </c>
      <c r="H204" s="36">
        <v>0</v>
      </c>
      <c r="I204" s="36">
        <v>1</v>
      </c>
      <c r="J204" s="36">
        <v>1</v>
      </c>
      <c r="K204" s="36">
        <v>0</v>
      </c>
      <c r="L204" s="36">
        <v>0</v>
      </c>
      <c r="M204" s="36">
        <v>0</v>
      </c>
      <c r="N204" s="36">
        <v>0</v>
      </c>
      <c r="O204" s="47">
        <v>16265571</v>
      </c>
      <c r="P204" s="38">
        <v>302.74</v>
      </c>
      <c r="Q204" s="38">
        <v>307.18</v>
      </c>
      <c r="R204" s="38">
        <v>301.63</v>
      </c>
      <c r="S204" s="38">
        <v>306.82</v>
      </c>
      <c r="T204" s="38">
        <v>8.7891769242111497</v>
      </c>
      <c r="U204" s="38">
        <v>302.73640030846201</v>
      </c>
      <c r="V204" s="38">
        <v>300.44294404915303</v>
      </c>
      <c r="W204" s="38">
        <v>313.15753077263298</v>
      </c>
      <c r="X204" s="38">
        <v>286.50246922736699</v>
      </c>
      <c r="Y204" s="48">
        <v>110.4041437524</v>
      </c>
      <c r="Z204" s="48">
        <v>55.827177499541797</v>
      </c>
      <c r="AA204" s="49">
        <v>8.2786619692240895E-2</v>
      </c>
      <c r="AB204" s="36">
        <v>0</v>
      </c>
      <c r="AC204" s="36">
        <v>1</v>
      </c>
      <c r="AD204" s="50">
        <v>2.20179207887812E-2</v>
      </c>
      <c r="AE204" s="50">
        <v>3.0496406260495702E-2</v>
      </c>
      <c r="AF204" s="50">
        <v>1.9911577967622902E-2</v>
      </c>
      <c r="AG204" s="36">
        <v>0</v>
      </c>
      <c r="AH204" s="36">
        <v>0</v>
      </c>
      <c r="AI204" s="38">
        <v>315.609176924211</v>
      </c>
      <c r="AJ204" s="38">
        <v>324.398353848422</v>
      </c>
      <c r="AK204" s="38">
        <v>333.18753077263301</v>
      </c>
      <c r="AL204" s="38">
        <v>316.02460000000002</v>
      </c>
      <c r="AM204" s="38">
        <v>337.50200000000001</v>
      </c>
      <c r="AN204" s="38">
        <v>368.18400000000003</v>
      </c>
      <c r="AO204" s="38">
        <v>289.24164615157798</v>
      </c>
      <c r="AP204" s="38">
        <v>282.35177277862198</v>
      </c>
      <c r="AQ204" s="50">
        <v>-5.7292073034425101E-2</v>
      </c>
      <c r="AR204" s="50">
        <v>8.5938109551637706E-2</v>
      </c>
      <c r="AS204" s="36" t="s">
        <v>50</v>
      </c>
      <c r="AT204" s="36" t="s">
        <v>50</v>
      </c>
      <c r="AU204" s="36" t="s">
        <v>50</v>
      </c>
      <c r="AV204" s="36" t="s">
        <v>50</v>
      </c>
      <c r="AW204" s="36" t="s">
        <v>50</v>
      </c>
      <c r="AX204" s="38">
        <v>282.35177277862198</v>
      </c>
      <c r="AY204" s="38">
        <v>315.609176924211</v>
      </c>
      <c r="AZ204" s="38">
        <v>333.18753077263301</v>
      </c>
      <c r="BA204" s="38">
        <v>368.18400000000003</v>
      </c>
    </row>
    <row r="205" spans="1:53" hidden="1" x14ac:dyDescent="0.35">
      <c r="A205" s="36" t="s">
        <v>62</v>
      </c>
      <c r="B205" s="37">
        <v>45202</v>
      </c>
      <c r="C205" s="36">
        <v>0</v>
      </c>
      <c r="D205" s="36">
        <v>0</v>
      </c>
      <c r="E205" s="36">
        <v>0</v>
      </c>
      <c r="F205" s="36">
        <v>0</v>
      </c>
      <c r="G205" s="36">
        <v>0</v>
      </c>
      <c r="H205" s="36">
        <v>0</v>
      </c>
      <c r="I205" s="36">
        <v>1</v>
      </c>
      <c r="J205" s="36">
        <v>-1</v>
      </c>
      <c r="K205" s="36">
        <v>0</v>
      </c>
      <c r="L205" s="36">
        <v>0</v>
      </c>
      <c r="M205" s="36">
        <v>0</v>
      </c>
      <c r="N205" s="36">
        <v>0</v>
      </c>
      <c r="O205" s="47">
        <v>17362250</v>
      </c>
      <c r="P205" s="38">
        <v>304.26</v>
      </c>
      <c r="Q205" s="38">
        <v>306.77</v>
      </c>
      <c r="R205" s="38">
        <v>299.64</v>
      </c>
      <c r="S205" s="38">
        <v>300.94</v>
      </c>
      <c r="T205" s="38">
        <v>8.6742357153389307</v>
      </c>
      <c r="U205" s="38">
        <v>302.59978207056002</v>
      </c>
      <c r="V205" s="38">
        <v>300.48180548721899</v>
      </c>
      <c r="W205" s="38">
        <v>312.81270714601698</v>
      </c>
      <c r="X205" s="38">
        <v>286.84729285398299</v>
      </c>
      <c r="Y205" s="48">
        <v>-15.924252205723199</v>
      </c>
      <c r="Z205" s="48">
        <v>50.408388854243199</v>
      </c>
      <c r="AA205" s="49">
        <v>3.5805398417803301E-2</v>
      </c>
      <c r="AB205" s="36">
        <v>0</v>
      </c>
      <c r="AC205" s="36">
        <v>0</v>
      </c>
      <c r="AD205" s="50">
        <v>-1.9164330878039201E-2</v>
      </c>
      <c r="AE205" s="50">
        <v>-9.9355178312935302E-3</v>
      </c>
      <c r="AF205" s="50">
        <v>6.6229595932566802E-3</v>
      </c>
      <c r="AG205" s="36">
        <v>0</v>
      </c>
      <c r="AH205" s="36">
        <v>0</v>
      </c>
      <c r="AI205" s="38">
        <v>309.61423571533902</v>
      </c>
      <c r="AJ205" s="38">
        <v>318.28847143067799</v>
      </c>
      <c r="AK205" s="38">
        <v>326.96270714601701</v>
      </c>
      <c r="AL205" s="38">
        <v>309.96820000000002</v>
      </c>
      <c r="AM205" s="38">
        <v>331.03399999999999</v>
      </c>
      <c r="AN205" s="38">
        <v>361.12799999999999</v>
      </c>
      <c r="AO205" s="38">
        <v>283.59152856932201</v>
      </c>
      <c r="AP205" s="38">
        <v>289.24164615157798</v>
      </c>
      <c r="AQ205" s="50">
        <v>-5.7647608927619699E-2</v>
      </c>
      <c r="AR205" s="50">
        <v>8.6471413391429497E-2</v>
      </c>
      <c r="AS205" s="36" t="s">
        <v>50</v>
      </c>
      <c r="AT205" s="36" t="s">
        <v>50</v>
      </c>
      <c r="AU205" s="36" t="s">
        <v>50</v>
      </c>
      <c r="AV205" s="36" t="s">
        <v>50</v>
      </c>
      <c r="AW205" s="36" t="s">
        <v>50</v>
      </c>
      <c r="AX205" s="38">
        <v>289.24164615157798</v>
      </c>
      <c r="AY205" s="38">
        <v>309.61423571533902</v>
      </c>
      <c r="AZ205" s="38">
        <v>326.96270714601701</v>
      </c>
      <c r="BA205" s="38">
        <v>361.12799999999999</v>
      </c>
    </row>
    <row r="206" spans="1:53" hidden="1" x14ac:dyDescent="0.35">
      <c r="A206" s="36" t="s">
        <v>62</v>
      </c>
      <c r="B206" s="37">
        <v>45203</v>
      </c>
      <c r="C206" s="36">
        <v>0</v>
      </c>
      <c r="D206" s="36">
        <v>0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-1</v>
      </c>
      <c r="K206" s="36">
        <v>0</v>
      </c>
      <c r="L206" s="36">
        <v>0</v>
      </c>
      <c r="M206" s="36">
        <v>0</v>
      </c>
      <c r="N206" s="36">
        <v>0</v>
      </c>
      <c r="O206" s="47">
        <v>16880484</v>
      </c>
      <c r="P206" s="38">
        <v>298.72500000000002</v>
      </c>
      <c r="Q206" s="38">
        <v>306.89999999999998</v>
      </c>
      <c r="R206" s="38">
        <v>298.5</v>
      </c>
      <c r="S206" s="38">
        <v>305.58</v>
      </c>
      <c r="T206" s="38">
        <v>8.6546474499575794</v>
      </c>
      <c r="U206" s="38">
        <v>304.45618533045803</v>
      </c>
      <c r="V206" s="38">
        <v>300.87374931151498</v>
      </c>
      <c r="W206" s="38">
        <v>312.753942349873</v>
      </c>
      <c r="X206" s="38">
        <v>286.03605765012702</v>
      </c>
      <c r="Y206" s="48">
        <v>73.843710030120704</v>
      </c>
      <c r="Z206" s="48">
        <v>54.1873087301853</v>
      </c>
      <c r="AA206" s="49">
        <v>0.100405588777081</v>
      </c>
      <c r="AB206" s="36">
        <v>0</v>
      </c>
      <c r="AC206" s="36">
        <v>0</v>
      </c>
      <c r="AD206" s="50">
        <v>1.54183558184355E-2</v>
      </c>
      <c r="AE206" s="50">
        <v>1.7887478764864601E-2</v>
      </c>
      <c r="AF206" s="50">
        <v>2.6331698797608601E-2</v>
      </c>
      <c r="AG206" s="36">
        <v>0</v>
      </c>
      <c r="AH206" s="36">
        <v>0</v>
      </c>
      <c r="AI206" s="38">
        <v>314.234647449958</v>
      </c>
      <c r="AJ206" s="38">
        <v>322.889294899915</v>
      </c>
      <c r="AK206" s="38">
        <v>331.54394234987302</v>
      </c>
      <c r="AL206" s="38">
        <v>314.74740000000003</v>
      </c>
      <c r="AM206" s="38">
        <v>336.13799999999998</v>
      </c>
      <c r="AN206" s="38">
        <v>366.69600000000003</v>
      </c>
      <c r="AO206" s="38">
        <v>288.27070510008502</v>
      </c>
      <c r="AP206" s="38">
        <v>283.59152856932201</v>
      </c>
      <c r="AQ206" s="50">
        <v>-5.66440699650341E-2</v>
      </c>
      <c r="AR206" s="50">
        <v>8.4966104947551399E-2</v>
      </c>
      <c r="AS206" s="36" t="s">
        <v>50</v>
      </c>
      <c r="AT206" s="36" t="s">
        <v>50</v>
      </c>
      <c r="AU206" s="36" t="s">
        <v>50</v>
      </c>
      <c r="AV206" s="36" t="s">
        <v>50</v>
      </c>
      <c r="AW206" s="36" t="s">
        <v>50</v>
      </c>
      <c r="AX206" s="38">
        <v>283.59152856932201</v>
      </c>
      <c r="AY206" s="38">
        <v>314.234647449958</v>
      </c>
      <c r="AZ206" s="38">
        <v>331.54394234987302</v>
      </c>
      <c r="BA206" s="38">
        <v>366.69600000000003</v>
      </c>
    </row>
    <row r="207" spans="1:53" hidden="1" x14ac:dyDescent="0.35">
      <c r="A207" s="36" t="s">
        <v>62</v>
      </c>
      <c r="B207" s="37">
        <v>45204</v>
      </c>
      <c r="C207" s="36">
        <v>0</v>
      </c>
      <c r="D207" s="36">
        <v>0</v>
      </c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1</v>
      </c>
      <c r="K207" s="36">
        <v>0</v>
      </c>
      <c r="L207" s="36">
        <v>0</v>
      </c>
      <c r="M207" s="36">
        <v>0</v>
      </c>
      <c r="N207" s="36">
        <v>0</v>
      </c>
      <c r="O207" s="47">
        <v>19129957</v>
      </c>
      <c r="P207" s="38">
        <v>304.625</v>
      </c>
      <c r="Q207" s="38">
        <v>306.20800000000003</v>
      </c>
      <c r="R207" s="38">
        <v>299.5</v>
      </c>
      <c r="S207" s="38">
        <v>304.79000000000002</v>
      </c>
      <c r="T207" s="38">
        <v>8.5156012035320394</v>
      </c>
      <c r="U207" s="38">
        <v>305.23324254310199</v>
      </c>
      <c r="V207" s="38">
        <v>301.218384510259</v>
      </c>
      <c r="W207" s="38">
        <v>312.33680361059601</v>
      </c>
      <c r="X207" s="38">
        <v>285.093196389404</v>
      </c>
      <c r="Y207" s="48">
        <v>51.177431237090701</v>
      </c>
      <c r="Z207" s="48">
        <v>53.4406451773566</v>
      </c>
      <c r="AA207" s="49">
        <v>0.116297194730932</v>
      </c>
      <c r="AB207" s="36">
        <v>0</v>
      </c>
      <c r="AC207" s="36">
        <v>0</v>
      </c>
      <c r="AD207" s="50">
        <v>-2.5852477256363801E-3</v>
      </c>
      <c r="AE207" s="50">
        <v>-6.6162570888467897E-3</v>
      </c>
      <c r="AF207" s="50">
        <v>2.7306224503225499E-3</v>
      </c>
      <c r="AG207" s="36">
        <v>0</v>
      </c>
      <c r="AH207" s="36">
        <v>0</v>
      </c>
      <c r="AI207" s="38">
        <v>313.30560120353198</v>
      </c>
      <c r="AJ207" s="38">
        <v>321.82120240706399</v>
      </c>
      <c r="AK207" s="38">
        <v>330.33680361059601</v>
      </c>
      <c r="AL207" s="38">
        <v>313.93369999999999</v>
      </c>
      <c r="AM207" s="38">
        <v>335.26900000000001</v>
      </c>
      <c r="AN207" s="38">
        <v>365.74799999999999</v>
      </c>
      <c r="AO207" s="38">
        <v>287.75879759293599</v>
      </c>
      <c r="AP207" s="38">
        <v>288.27070510008502</v>
      </c>
      <c r="AQ207" s="50">
        <v>-5.5878481600656497E-2</v>
      </c>
      <c r="AR207" s="50">
        <v>8.3817722400984604E-2</v>
      </c>
      <c r="AS207" s="36" t="s">
        <v>50</v>
      </c>
      <c r="AT207" s="36" t="s">
        <v>50</v>
      </c>
      <c r="AU207" s="36" t="s">
        <v>50</v>
      </c>
      <c r="AV207" s="36" t="s">
        <v>50</v>
      </c>
      <c r="AW207" s="36" t="s">
        <v>50</v>
      </c>
      <c r="AX207" s="38">
        <v>288.27070510008502</v>
      </c>
      <c r="AY207" s="38">
        <v>313.30560120353198</v>
      </c>
      <c r="AZ207" s="38">
        <v>330.33680361059601</v>
      </c>
      <c r="BA207" s="38">
        <v>365.74799999999999</v>
      </c>
    </row>
    <row r="208" spans="1:53" hidden="1" x14ac:dyDescent="0.35">
      <c r="A208" s="36" t="s">
        <v>62</v>
      </c>
      <c r="B208" s="37">
        <v>45205</v>
      </c>
      <c r="C208" s="36">
        <v>0</v>
      </c>
      <c r="D208" s="36">
        <v>1</v>
      </c>
      <c r="E208" s="36">
        <v>1</v>
      </c>
      <c r="F208" s="36">
        <v>0</v>
      </c>
      <c r="G208" s="36">
        <v>0</v>
      </c>
      <c r="H208" s="36">
        <v>0</v>
      </c>
      <c r="I208" s="36">
        <v>0</v>
      </c>
      <c r="J208" s="36">
        <v>1</v>
      </c>
      <c r="K208" s="36">
        <v>1</v>
      </c>
      <c r="L208" s="36">
        <v>0</v>
      </c>
      <c r="M208" s="36">
        <v>0</v>
      </c>
      <c r="N208" s="36">
        <v>0</v>
      </c>
      <c r="O208" s="47">
        <v>21803856</v>
      </c>
      <c r="P208" s="38">
        <v>301.44</v>
      </c>
      <c r="Q208" s="38">
        <v>316.31</v>
      </c>
      <c r="R208" s="38">
        <v>300.91480000000001</v>
      </c>
      <c r="S208" s="38">
        <v>315.43</v>
      </c>
      <c r="T208" s="38">
        <v>9.0070011175654603</v>
      </c>
      <c r="U208" s="38">
        <v>309.51356208072002</v>
      </c>
      <c r="V208" s="38">
        <v>302.66760587940303</v>
      </c>
      <c r="W208" s="38">
        <v>313.81100335269599</v>
      </c>
      <c r="X208" s="38">
        <v>289.28899664730397</v>
      </c>
      <c r="Y208" s="48">
        <v>218.65723939990599</v>
      </c>
      <c r="Z208" s="48">
        <v>61.196021046456302</v>
      </c>
      <c r="AA208" s="49">
        <v>0.341035795001005</v>
      </c>
      <c r="AB208" s="36">
        <v>0</v>
      </c>
      <c r="AC208" s="36">
        <v>0</v>
      </c>
      <c r="AD208" s="50">
        <v>3.4909281800584002E-2</v>
      </c>
      <c r="AE208" s="50">
        <v>4.81491327174852E-2</v>
      </c>
      <c r="AF208" s="50">
        <v>5.0697844841944097E-2</v>
      </c>
      <c r="AG208" s="36">
        <v>0</v>
      </c>
      <c r="AH208" s="36">
        <v>0</v>
      </c>
      <c r="AI208" s="38">
        <v>324.43700111756499</v>
      </c>
      <c r="AJ208" s="38">
        <v>333.44400223513099</v>
      </c>
      <c r="AK208" s="38">
        <v>342.45100335269598</v>
      </c>
      <c r="AL208" s="38">
        <v>324.8929</v>
      </c>
      <c r="AM208" s="38">
        <v>346.97300000000001</v>
      </c>
      <c r="AN208" s="38">
        <v>378.51600000000002</v>
      </c>
      <c r="AO208" s="38">
        <v>297.41599776486902</v>
      </c>
      <c r="AP208" s="38">
        <v>287.75879759293599</v>
      </c>
      <c r="AQ208" s="50">
        <v>-5.7109349887870302E-2</v>
      </c>
      <c r="AR208" s="50">
        <v>8.5664024831805394E-2</v>
      </c>
      <c r="AS208" s="36" t="s">
        <v>50</v>
      </c>
      <c r="AT208" s="36" t="s">
        <v>50</v>
      </c>
      <c r="AU208" s="36" t="s">
        <v>50</v>
      </c>
      <c r="AV208" s="36" t="s">
        <v>50</v>
      </c>
      <c r="AW208" s="36" t="s">
        <v>50</v>
      </c>
      <c r="AX208" s="38">
        <v>287.75879759293599</v>
      </c>
      <c r="AY208" s="38">
        <v>324.43700111756499</v>
      </c>
      <c r="AZ208" s="38">
        <v>342.45100335269598</v>
      </c>
      <c r="BA208" s="38">
        <v>378.51600000000002</v>
      </c>
    </row>
    <row r="209" spans="1:53" hidden="1" x14ac:dyDescent="0.35">
      <c r="A209" s="36" t="s">
        <v>62</v>
      </c>
      <c r="B209" s="37">
        <v>45208</v>
      </c>
      <c r="C209" s="36">
        <v>0</v>
      </c>
      <c r="D209" s="36">
        <v>1</v>
      </c>
      <c r="E209" s="36">
        <v>1</v>
      </c>
      <c r="F209" s="36">
        <v>0</v>
      </c>
      <c r="G209" s="36">
        <v>0</v>
      </c>
      <c r="H209" s="36">
        <v>0</v>
      </c>
      <c r="I209" s="36">
        <v>0</v>
      </c>
      <c r="J209" s="36">
        <v>1</v>
      </c>
      <c r="K209" s="36">
        <v>1</v>
      </c>
      <c r="L209" s="36">
        <v>0</v>
      </c>
      <c r="M209" s="36">
        <v>0</v>
      </c>
      <c r="N209" s="36">
        <v>0</v>
      </c>
      <c r="O209" s="47">
        <v>22503662</v>
      </c>
      <c r="P209" s="38">
        <v>312.5</v>
      </c>
      <c r="Q209" s="38">
        <v>320.33</v>
      </c>
      <c r="R209" s="38">
        <v>311.82</v>
      </c>
      <c r="S209" s="38">
        <v>318.36</v>
      </c>
      <c r="T209" s="38">
        <v>8.97150103773936</v>
      </c>
      <c r="U209" s="38">
        <v>313.82109624786199</v>
      </c>
      <c r="V209" s="38">
        <v>304.29246471854702</v>
      </c>
      <c r="W209" s="38">
        <v>313.70450311321798</v>
      </c>
      <c r="X209" s="38">
        <v>293.41549688678202</v>
      </c>
      <c r="Y209" s="48">
        <v>225.46221950083199</v>
      </c>
      <c r="Z209" s="48">
        <v>63.022618016101497</v>
      </c>
      <c r="AA209" s="49">
        <v>0.51999854494088804</v>
      </c>
      <c r="AB209" s="36">
        <v>0</v>
      </c>
      <c r="AC209" s="36">
        <v>0</v>
      </c>
      <c r="AD209" s="50">
        <v>9.2889072060362305E-3</v>
      </c>
      <c r="AE209" s="50">
        <v>4.1822108776752499E-2</v>
      </c>
      <c r="AF209" s="50">
        <v>3.76116289681247E-2</v>
      </c>
      <c r="AG209" s="36">
        <v>0</v>
      </c>
      <c r="AH209" s="36">
        <v>0</v>
      </c>
      <c r="AI209" s="38">
        <v>327.33150103773897</v>
      </c>
      <c r="AJ209" s="38">
        <v>336.30300207547901</v>
      </c>
      <c r="AK209" s="38">
        <v>345.27450311321797</v>
      </c>
      <c r="AL209" s="38">
        <v>327.91079999999999</v>
      </c>
      <c r="AM209" s="38">
        <v>350.19600000000003</v>
      </c>
      <c r="AN209" s="38">
        <v>382.03199999999998</v>
      </c>
      <c r="AO209" s="38">
        <v>300.41699792452101</v>
      </c>
      <c r="AP209" s="38">
        <v>297.41599776486902</v>
      </c>
      <c r="AQ209" s="50">
        <v>-5.6360730228291002E-2</v>
      </c>
      <c r="AR209" s="50">
        <v>8.4541095342436506E-2</v>
      </c>
      <c r="AS209" s="36" t="s">
        <v>50</v>
      </c>
      <c r="AT209" s="36" t="s">
        <v>50</v>
      </c>
      <c r="AU209" s="36" t="s">
        <v>50</v>
      </c>
      <c r="AV209" s="36" t="s">
        <v>50</v>
      </c>
      <c r="AW209" s="36" t="s">
        <v>50</v>
      </c>
      <c r="AX209" s="38">
        <v>297.41599776486902</v>
      </c>
      <c r="AY209" s="38">
        <v>327.33150103773897</v>
      </c>
      <c r="AZ209" s="38">
        <v>345.27450311321797</v>
      </c>
      <c r="BA209" s="38">
        <v>382.03199999999998</v>
      </c>
    </row>
    <row r="210" spans="1:53" hidden="1" x14ac:dyDescent="0.35">
      <c r="A210" s="36" t="s">
        <v>62</v>
      </c>
      <c r="B210" s="37">
        <v>45209</v>
      </c>
      <c r="C210" s="36">
        <v>0</v>
      </c>
      <c r="D210" s="36">
        <v>1</v>
      </c>
      <c r="E210" s="36">
        <v>1</v>
      </c>
      <c r="F210" s="36">
        <v>0</v>
      </c>
      <c r="G210" s="36">
        <v>0</v>
      </c>
      <c r="H210" s="36">
        <v>0</v>
      </c>
      <c r="I210" s="36">
        <v>0</v>
      </c>
      <c r="J210" s="36">
        <v>1</v>
      </c>
      <c r="K210" s="36">
        <v>0</v>
      </c>
      <c r="L210" s="36">
        <v>0</v>
      </c>
      <c r="M210" s="36">
        <v>0</v>
      </c>
      <c r="N210" s="36">
        <v>0</v>
      </c>
      <c r="O210" s="47">
        <v>19037973</v>
      </c>
      <c r="P210" s="38">
        <v>319.12</v>
      </c>
      <c r="Q210" s="38">
        <v>324.66000000000003</v>
      </c>
      <c r="R210" s="38">
        <v>318.16000000000003</v>
      </c>
      <c r="S210" s="38">
        <v>321.83999999999997</v>
      </c>
      <c r="T210" s="38">
        <v>8.7949652493293993</v>
      </c>
      <c r="U210" s="38">
        <v>318.544533293705</v>
      </c>
      <c r="V210" s="38">
        <v>305.83227938733</v>
      </c>
      <c r="W210" s="38">
        <v>313.17489574798799</v>
      </c>
      <c r="X210" s="38">
        <v>298.275104252012</v>
      </c>
      <c r="Y210" s="48">
        <v>219.00052805914399</v>
      </c>
      <c r="Z210" s="48">
        <v>65.122560379638102</v>
      </c>
      <c r="AA210" s="49">
        <v>0.67031515397296104</v>
      </c>
      <c r="AB210" s="36">
        <v>0</v>
      </c>
      <c r="AC210" s="36">
        <v>1</v>
      </c>
      <c r="AD210" s="50">
        <v>1.09310214851111E-2</v>
      </c>
      <c r="AE210" s="50">
        <v>5.5940155516913101E-2</v>
      </c>
      <c r="AF210" s="50">
        <v>6.9449059613211905E-2</v>
      </c>
      <c r="AG210" s="36">
        <v>0</v>
      </c>
      <c r="AH210" s="36">
        <v>0</v>
      </c>
      <c r="AI210" s="38">
        <v>330.63496524932901</v>
      </c>
      <c r="AJ210" s="38">
        <v>339.42993049865902</v>
      </c>
      <c r="AK210" s="38">
        <v>348.224895747988</v>
      </c>
      <c r="AL210" s="38">
        <v>331.49520000000001</v>
      </c>
      <c r="AM210" s="38">
        <v>354.024</v>
      </c>
      <c r="AN210" s="38">
        <v>386.20800000000003</v>
      </c>
      <c r="AO210" s="38">
        <v>304.25006950134099</v>
      </c>
      <c r="AP210" s="38">
        <v>300.41699792452101</v>
      </c>
      <c r="AQ210" s="50">
        <v>-5.46542707514878E-2</v>
      </c>
      <c r="AR210" s="50">
        <v>8.1981406127231496E-2</v>
      </c>
      <c r="AS210" s="36" t="s">
        <v>50</v>
      </c>
      <c r="AT210" s="36" t="s">
        <v>50</v>
      </c>
      <c r="AU210" s="36" t="s">
        <v>50</v>
      </c>
      <c r="AV210" s="36" t="s">
        <v>50</v>
      </c>
      <c r="AW210" s="36" t="s">
        <v>50</v>
      </c>
      <c r="AX210" s="38">
        <v>300.41699792452101</v>
      </c>
      <c r="AY210" s="38">
        <v>330.63496524932901</v>
      </c>
      <c r="AZ210" s="38">
        <v>348.224895747988</v>
      </c>
      <c r="BA210" s="38">
        <v>386.20800000000003</v>
      </c>
    </row>
    <row r="211" spans="1:53" hidden="1" x14ac:dyDescent="0.35">
      <c r="A211" s="36" t="s">
        <v>62</v>
      </c>
      <c r="B211" s="37">
        <v>45210</v>
      </c>
      <c r="C211" s="36">
        <v>0</v>
      </c>
      <c r="D211" s="36">
        <v>1</v>
      </c>
      <c r="E211" s="36">
        <v>1</v>
      </c>
      <c r="F211" s="36">
        <v>0</v>
      </c>
      <c r="G211" s="36">
        <v>0</v>
      </c>
      <c r="H211" s="36">
        <v>0</v>
      </c>
      <c r="I211" s="36">
        <v>0</v>
      </c>
      <c r="J211" s="36">
        <v>1</v>
      </c>
      <c r="K211" s="36">
        <v>0</v>
      </c>
      <c r="L211" s="36">
        <v>0</v>
      </c>
      <c r="M211" s="36">
        <v>0</v>
      </c>
      <c r="N211" s="36">
        <v>0</v>
      </c>
      <c r="O211" s="47">
        <v>22036297</v>
      </c>
      <c r="P211" s="38">
        <v>323.005</v>
      </c>
      <c r="Q211" s="38">
        <v>328.83499999999998</v>
      </c>
      <c r="R211" s="38">
        <v>322.95</v>
      </c>
      <c r="S211" s="38">
        <v>327.82</v>
      </c>
      <c r="T211" s="38">
        <v>8.6663963029487299</v>
      </c>
      <c r="U211" s="38">
        <v>324.69643633121302</v>
      </c>
      <c r="V211" s="38">
        <v>308.224291533479</v>
      </c>
      <c r="W211" s="38">
        <v>312.78918890884597</v>
      </c>
      <c r="X211" s="38">
        <v>302.83581109115403</v>
      </c>
      <c r="Y211" s="48">
        <v>219.165156439561</v>
      </c>
      <c r="Z211" s="48">
        <v>68.439390443445603</v>
      </c>
      <c r="AA211" s="49">
        <v>0.84348289783469099</v>
      </c>
      <c r="AB211" s="36">
        <v>0</v>
      </c>
      <c r="AC211" s="36">
        <v>1</v>
      </c>
      <c r="AD211" s="50">
        <v>1.8580661198110901E-2</v>
      </c>
      <c r="AE211" s="50">
        <v>3.9279713407094997E-2</v>
      </c>
      <c r="AF211" s="50">
        <v>7.2779632174880607E-2</v>
      </c>
      <c r="AG211" s="36">
        <v>0</v>
      </c>
      <c r="AH211" s="36">
        <v>0</v>
      </c>
      <c r="AI211" s="38">
        <v>336.486396302949</v>
      </c>
      <c r="AJ211" s="38">
        <v>345.15279260589699</v>
      </c>
      <c r="AK211" s="38">
        <v>353.819188908846</v>
      </c>
      <c r="AL211" s="38">
        <v>337.65460000000002</v>
      </c>
      <c r="AM211" s="38">
        <v>360.60199999999998</v>
      </c>
      <c r="AN211" s="38">
        <v>393.38400000000001</v>
      </c>
      <c r="AO211" s="38">
        <v>310.487207394103</v>
      </c>
      <c r="AP211" s="38">
        <v>304.25006950134099</v>
      </c>
      <c r="AQ211" s="50">
        <v>-5.2872895509418101E-2</v>
      </c>
      <c r="AR211" s="50">
        <v>7.9309343264127197E-2</v>
      </c>
      <c r="AS211" s="36" t="s">
        <v>50</v>
      </c>
      <c r="AT211" s="36" t="s">
        <v>50</v>
      </c>
      <c r="AU211" s="36" t="s">
        <v>50</v>
      </c>
      <c r="AV211" s="36" t="s">
        <v>50</v>
      </c>
      <c r="AW211" s="36" t="s">
        <v>50</v>
      </c>
      <c r="AX211" s="38">
        <v>304.25006950134099</v>
      </c>
      <c r="AY211" s="38">
        <v>336.486396302949</v>
      </c>
      <c r="AZ211" s="38">
        <v>353.819188908846</v>
      </c>
      <c r="BA211" s="38">
        <v>393.38400000000001</v>
      </c>
    </row>
    <row r="212" spans="1:53" hidden="1" x14ac:dyDescent="0.35">
      <c r="A212" s="36" t="s">
        <v>62</v>
      </c>
      <c r="B212" s="37">
        <v>45211</v>
      </c>
      <c r="C212" s="36">
        <v>0</v>
      </c>
      <c r="D212" s="36">
        <v>0</v>
      </c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1</v>
      </c>
      <c r="K212" s="36">
        <v>0</v>
      </c>
      <c r="L212" s="36">
        <v>0</v>
      </c>
      <c r="M212" s="36">
        <v>0</v>
      </c>
      <c r="N212" s="36">
        <v>0</v>
      </c>
      <c r="O212" s="47">
        <v>20530518</v>
      </c>
      <c r="P212" s="38">
        <v>328</v>
      </c>
      <c r="Q212" s="38">
        <v>330.54</v>
      </c>
      <c r="R212" s="38">
        <v>322.69</v>
      </c>
      <c r="S212" s="38">
        <v>324.16000000000003</v>
      </c>
      <c r="T212" s="38">
        <v>8.6080822813095406</v>
      </c>
      <c r="U212" s="38">
        <v>328.04890245281098</v>
      </c>
      <c r="V212" s="38">
        <v>309.85260831627897</v>
      </c>
      <c r="W212" s="38">
        <v>312.61424684392898</v>
      </c>
      <c r="X212" s="38">
        <v>304.715753156071</v>
      </c>
      <c r="Y212" s="48">
        <v>156.05608921276701</v>
      </c>
      <c r="Z212" s="48">
        <v>64.402508979393701</v>
      </c>
      <c r="AA212" s="49">
        <v>0.82160603590576597</v>
      </c>
      <c r="AB212" s="36">
        <v>0</v>
      </c>
      <c r="AC212" s="36">
        <v>1</v>
      </c>
      <c r="AD212" s="50">
        <v>-1.1164663534866601E-2</v>
      </c>
      <c r="AE212" s="50">
        <v>1.8218369141852001E-2</v>
      </c>
      <c r="AF212" s="50">
        <v>6.3551953804258696E-2</v>
      </c>
      <c r="AG212" s="36">
        <v>0</v>
      </c>
      <c r="AH212" s="36">
        <v>0</v>
      </c>
      <c r="AI212" s="38">
        <v>332.76808228131</v>
      </c>
      <c r="AJ212" s="38">
        <v>341.37616456261901</v>
      </c>
      <c r="AK212" s="38">
        <v>349.98424684392899</v>
      </c>
      <c r="AL212" s="38">
        <v>333.88479999999998</v>
      </c>
      <c r="AM212" s="38">
        <v>356.57600000000002</v>
      </c>
      <c r="AN212" s="38">
        <v>388.99200000000002</v>
      </c>
      <c r="AO212" s="38">
        <v>306.94383543738098</v>
      </c>
      <c r="AP212" s="38">
        <v>310.487207394103</v>
      </c>
      <c r="AQ212" s="50">
        <v>-5.3110083176885203E-2</v>
      </c>
      <c r="AR212" s="50">
        <v>7.9665124765327694E-2</v>
      </c>
      <c r="AS212" s="36" t="s">
        <v>50</v>
      </c>
      <c r="AT212" s="36" t="s">
        <v>50</v>
      </c>
      <c r="AU212" s="36" t="s">
        <v>50</v>
      </c>
      <c r="AV212" s="36" t="s">
        <v>50</v>
      </c>
      <c r="AW212" s="36" t="s">
        <v>50</v>
      </c>
      <c r="AX212" s="38">
        <v>310.487207394103</v>
      </c>
      <c r="AY212" s="38">
        <v>332.76808228131</v>
      </c>
      <c r="AZ212" s="38">
        <v>349.98424684392899</v>
      </c>
      <c r="BA212" s="38">
        <v>388.99200000000002</v>
      </c>
    </row>
    <row r="213" spans="1:53" hidden="1" x14ac:dyDescent="0.35">
      <c r="A213" s="36" t="s">
        <v>62</v>
      </c>
      <c r="B213" s="37">
        <v>45212</v>
      </c>
      <c r="C213" s="36">
        <v>0</v>
      </c>
      <c r="D213" s="36">
        <v>0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-1</v>
      </c>
      <c r="K213" s="36">
        <v>0</v>
      </c>
      <c r="L213" s="36">
        <v>0</v>
      </c>
      <c r="M213" s="36">
        <v>0</v>
      </c>
      <c r="N213" s="36">
        <v>0</v>
      </c>
      <c r="O213" s="47">
        <v>21360790</v>
      </c>
      <c r="P213" s="38">
        <v>323.52999999999997</v>
      </c>
      <c r="Q213" s="38">
        <v>325.05020000000002</v>
      </c>
      <c r="R213" s="38">
        <v>312.37</v>
      </c>
      <c r="S213" s="38">
        <v>314.69</v>
      </c>
      <c r="T213" s="38">
        <v>8.8989478326445699</v>
      </c>
      <c r="U213" s="38">
        <v>326.45273837048097</v>
      </c>
      <c r="V213" s="38">
        <v>310.37736478006701</v>
      </c>
      <c r="W213" s="38">
        <v>313.48684349793399</v>
      </c>
      <c r="X213" s="38">
        <v>303.84315650206599</v>
      </c>
      <c r="Y213" s="48">
        <v>63.084949787638699</v>
      </c>
      <c r="Z213" s="48">
        <v>55.311557690439102</v>
      </c>
      <c r="AA213" s="49">
        <v>0.56070539320568002</v>
      </c>
      <c r="AB213" s="36">
        <v>0</v>
      </c>
      <c r="AC213" s="36">
        <v>0</v>
      </c>
      <c r="AD213" s="50">
        <v>-2.9213968410661501E-2</v>
      </c>
      <c r="AE213" s="50">
        <v>-2.2216007954262901E-2</v>
      </c>
      <c r="AF213" s="50">
        <v>-2.34600386773614E-3</v>
      </c>
      <c r="AG213" s="36">
        <v>0</v>
      </c>
      <c r="AH213" s="36">
        <v>0</v>
      </c>
      <c r="AI213" s="38">
        <v>323.58894783264498</v>
      </c>
      <c r="AJ213" s="38">
        <v>332.48789566528899</v>
      </c>
      <c r="AK213" s="38">
        <v>341.38684349793402</v>
      </c>
      <c r="AL213" s="38">
        <v>324.13069999999999</v>
      </c>
      <c r="AM213" s="38">
        <v>346.15899999999999</v>
      </c>
      <c r="AN213" s="38">
        <v>377.62799999999999</v>
      </c>
      <c r="AO213" s="38">
        <v>296.89210433471101</v>
      </c>
      <c r="AP213" s="38">
        <v>306.94383543738098</v>
      </c>
      <c r="AQ213" s="50">
        <v>-5.6556915266736001E-2</v>
      </c>
      <c r="AR213" s="50">
        <v>8.4835372900103997E-2</v>
      </c>
      <c r="AS213" s="36" t="s">
        <v>50</v>
      </c>
      <c r="AT213" s="36" t="s">
        <v>50</v>
      </c>
      <c r="AU213" s="36" t="s">
        <v>50</v>
      </c>
      <c r="AV213" s="36" t="s">
        <v>50</v>
      </c>
      <c r="AW213" s="36" t="s">
        <v>50</v>
      </c>
      <c r="AX213" s="38">
        <v>306.94383543738098</v>
      </c>
      <c r="AY213" s="38">
        <v>323.58894783264498</v>
      </c>
      <c r="AZ213" s="38">
        <v>341.38684349793402</v>
      </c>
      <c r="BA213" s="38">
        <v>377.62799999999999</v>
      </c>
    </row>
    <row r="214" spans="1:53" hidden="1" x14ac:dyDescent="0.35">
      <c r="A214" s="36" t="s">
        <v>62</v>
      </c>
      <c r="B214" s="37">
        <v>45215</v>
      </c>
      <c r="C214" s="36">
        <v>0</v>
      </c>
      <c r="D214" s="36">
        <v>1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-1</v>
      </c>
      <c r="K214" s="36">
        <v>0</v>
      </c>
      <c r="L214" s="36">
        <v>0</v>
      </c>
      <c r="M214" s="36">
        <v>0</v>
      </c>
      <c r="N214" s="36">
        <v>0</v>
      </c>
      <c r="O214" s="47">
        <v>16536114</v>
      </c>
      <c r="P214" s="38">
        <v>318.64</v>
      </c>
      <c r="Q214" s="38">
        <v>321.82</v>
      </c>
      <c r="R214" s="38">
        <v>315.52</v>
      </c>
      <c r="S214" s="38">
        <v>321.14999999999998</v>
      </c>
      <c r="T214" s="38">
        <v>8.7725944160271006</v>
      </c>
      <c r="U214" s="38">
        <v>326.26224048493901</v>
      </c>
      <c r="V214" s="38">
        <v>311.28078199622001</v>
      </c>
      <c r="W214" s="38">
        <v>313.10778324808098</v>
      </c>
      <c r="X214" s="38">
        <v>304.22221675191901</v>
      </c>
      <c r="Y214" s="48">
        <v>100.305152508788</v>
      </c>
      <c r="Z214" s="48">
        <v>59.510292149924801</v>
      </c>
      <c r="AA214" s="49">
        <v>0.487610963868499</v>
      </c>
      <c r="AB214" s="36">
        <v>0</v>
      </c>
      <c r="AC214" s="36">
        <v>0</v>
      </c>
      <c r="AD214" s="50">
        <v>2.05281388032666E-2</v>
      </c>
      <c r="AE214" s="50">
        <v>-2.0346531633213399E-2</v>
      </c>
      <c r="AF214" s="50">
        <v>8.7636637768562804E-3</v>
      </c>
      <c r="AG214" s="36">
        <v>0</v>
      </c>
      <c r="AH214" s="36">
        <v>0</v>
      </c>
      <c r="AI214" s="38">
        <v>329.92259441602698</v>
      </c>
      <c r="AJ214" s="38">
        <v>338.69518883205399</v>
      </c>
      <c r="AK214" s="38">
        <v>347.46778324808099</v>
      </c>
      <c r="AL214" s="38">
        <v>330.78449999999998</v>
      </c>
      <c r="AM214" s="38">
        <v>353.26499999999999</v>
      </c>
      <c r="AN214" s="38">
        <v>385.38</v>
      </c>
      <c r="AO214" s="38">
        <v>303.60481116794602</v>
      </c>
      <c r="AP214" s="38">
        <v>296.89210433471101</v>
      </c>
      <c r="AQ214" s="50">
        <v>-5.4632379984599799E-2</v>
      </c>
      <c r="AR214" s="50">
        <v>8.1948569976899602E-2</v>
      </c>
      <c r="AS214" s="36" t="s">
        <v>50</v>
      </c>
      <c r="AT214" s="36" t="s">
        <v>50</v>
      </c>
      <c r="AU214" s="36" t="s">
        <v>50</v>
      </c>
      <c r="AV214" s="36" t="s">
        <v>50</v>
      </c>
      <c r="AW214" s="36" t="s">
        <v>50</v>
      </c>
      <c r="AX214" s="38">
        <v>296.89210433471101</v>
      </c>
      <c r="AY214" s="38">
        <v>329.92259441602698</v>
      </c>
      <c r="AZ214" s="38">
        <v>347.46778324808099</v>
      </c>
      <c r="BA214" s="38">
        <v>385.38</v>
      </c>
    </row>
    <row r="215" spans="1:53" hidden="1" x14ac:dyDescent="0.35">
      <c r="A215" s="36" t="s">
        <v>62</v>
      </c>
      <c r="B215" s="37">
        <v>45216</v>
      </c>
      <c r="C215" s="36">
        <v>0</v>
      </c>
      <c r="D215" s="36">
        <v>1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1</v>
      </c>
      <c r="K215" s="36">
        <v>0</v>
      </c>
      <c r="L215" s="36">
        <v>0</v>
      </c>
      <c r="M215" s="36">
        <v>0</v>
      </c>
      <c r="N215" s="36">
        <v>0</v>
      </c>
      <c r="O215" s="47">
        <v>16387799</v>
      </c>
      <c r="P215" s="38">
        <v>318.18</v>
      </c>
      <c r="Q215" s="38">
        <v>324.39999999999998</v>
      </c>
      <c r="R215" s="38">
        <v>317.3</v>
      </c>
      <c r="S215" s="38">
        <v>324</v>
      </c>
      <c r="T215" s="38">
        <v>8.6531233863108792</v>
      </c>
      <c r="U215" s="38">
        <v>326.56001494222301</v>
      </c>
      <c r="V215" s="38">
        <v>312.34312691779701</v>
      </c>
      <c r="W215" s="38">
        <v>322.65937015893297</v>
      </c>
      <c r="X215" s="38">
        <v>304.58062984106698</v>
      </c>
      <c r="Y215" s="48">
        <v>104.92615343479901</v>
      </c>
      <c r="Z215" s="48">
        <v>61.240500403586204</v>
      </c>
      <c r="AA215" s="49">
        <v>0.46062071357138801</v>
      </c>
      <c r="AB215" s="36">
        <v>1</v>
      </c>
      <c r="AC215" s="36">
        <v>0</v>
      </c>
      <c r="AD215" s="50">
        <v>8.8743577767399096E-3</v>
      </c>
      <c r="AE215" s="50">
        <v>-4.9358341559731299E-4</v>
      </c>
      <c r="AF215" s="50">
        <v>6.7114093959732297E-3</v>
      </c>
      <c r="AG215" s="36">
        <v>0</v>
      </c>
      <c r="AH215" s="36">
        <v>0</v>
      </c>
      <c r="AI215" s="38">
        <v>332.65312338631099</v>
      </c>
      <c r="AJ215" s="38">
        <v>341.30624677262199</v>
      </c>
      <c r="AK215" s="38">
        <v>349.95937015893298</v>
      </c>
      <c r="AL215" s="38">
        <v>333.72</v>
      </c>
      <c r="AM215" s="38">
        <v>356.4</v>
      </c>
      <c r="AN215" s="38">
        <v>388.8</v>
      </c>
      <c r="AO215" s="38">
        <v>306.69375322737801</v>
      </c>
      <c r="AP215" s="38">
        <v>303.60481116794602</v>
      </c>
      <c r="AQ215" s="50">
        <v>-5.3414341890807897E-2</v>
      </c>
      <c r="AR215" s="50">
        <v>8.0121512836211897E-2</v>
      </c>
      <c r="AS215" s="36" t="s">
        <v>50</v>
      </c>
      <c r="AT215" s="36" t="s">
        <v>50</v>
      </c>
      <c r="AU215" s="36" t="s">
        <v>50</v>
      </c>
      <c r="AV215" s="36" t="s">
        <v>50</v>
      </c>
      <c r="AW215" s="36" t="s">
        <v>50</v>
      </c>
      <c r="AX215" s="38">
        <v>303.60481116794602</v>
      </c>
      <c r="AY215" s="38">
        <v>332.65312338631099</v>
      </c>
      <c r="AZ215" s="38">
        <v>349.95937015893298</v>
      </c>
      <c r="BA215" s="38">
        <v>388.8</v>
      </c>
    </row>
    <row r="216" spans="1:53" hidden="1" x14ac:dyDescent="0.35">
      <c r="A216" s="36" t="s">
        <v>62</v>
      </c>
      <c r="B216" s="37">
        <v>45217</v>
      </c>
      <c r="C216" s="36">
        <v>0</v>
      </c>
      <c r="D216" s="36">
        <v>0</v>
      </c>
      <c r="E216" s="36">
        <v>-1</v>
      </c>
      <c r="F216" s="36">
        <v>0</v>
      </c>
      <c r="G216" s="36">
        <v>0</v>
      </c>
      <c r="H216" s="36">
        <v>0</v>
      </c>
      <c r="I216" s="36">
        <v>0</v>
      </c>
      <c r="J216" s="36">
        <v>-1</v>
      </c>
      <c r="K216" s="36">
        <v>0</v>
      </c>
      <c r="L216" s="36">
        <v>0</v>
      </c>
      <c r="M216" s="36">
        <v>0</v>
      </c>
      <c r="N216" s="36">
        <v>0</v>
      </c>
      <c r="O216" s="47">
        <v>16851003</v>
      </c>
      <c r="P216" s="38">
        <v>321.39</v>
      </c>
      <c r="Q216" s="38">
        <v>325.94</v>
      </c>
      <c r="R216" s="38">
        <v>315.56</v>
      </c>
      <c r="S216" s="38">
        <v>316.97000000000003</v>
      </c>
      <c r="T216" s="38">
        <v>8.7764717158601009</v>
      </c>
      <c r="U216" s="38">
        <v>323.38728495272801</v>
      </c>
      <c r="V216" s="38">
        <v>312.74055917069597</v>
      </c>
      <c r="W216" s="38">
        <v>324.82941514757999</v>
      </c>
      <c r="X216" s="38">
        <v>304.21058485242003</v>
      </c>
      <c r="Y216" s="48">
        <v>49.323619033562402</v>
      </c>
      <c r="Z216" s="48">
        <v>54.997519751543201</v>
      </c>
      <c r="AA216" s="49">
        <v>0.26333391676561302</v>
      </c>
      <c r="AB216" s="36">
        <v>0</v>
      </c>
      <c r="AC216" s="36">
        <v>0</v>
      </c>
      <c r="AD216" s="50">
        <v>-2.1697530864197401E-2</v>
      </c>
      <c r="AE216" s="50">
        <v>7.2452254599765804E-3</v>
      </c>
      <c r="AF216" s="50">
        <v>-3.3097431517296001E-2</v>
      </c>
      <c r="AG216" s="36">
        <v>0</v>
      </c>
      <c r="AH216" s="36">
        <v>0</v>
      </c>
      <c r="AI216" s="38">
        <v>325.74647171586003</v>
      </c>
      <c r="AJ216" s="38">
        <v>334.52294343172002</v>
      </c>
      <c r="AK216" s="38">
        <v>343.29941514758002</v>
      </c>
      <c r="AL216" s="38">
        <v>326.47910000000002</v>
      </c>
      <c r="AM216" s="38">
        <v>348.66699999999997</v>
      </c>
      <c r="AN216" s="38">
        <v>380.36399999999998</v>
      </c>
      <c r="AO216" s="38">
        <v>299.41705656827997</v>
      </c>
      <c r="AP216" s="38">
        <v>306.69375322737801</v>
      </c>
      <c r="AQ216" s="50">
        <v>-5.5377302052939503E-2</v>
      </c>
      <c r="AR216" s="50">
        <v>8.3065953079409199E-2</v>
      </c>
      <c r="AS216" s="36" t="s">
        <v>50</v>
      </c>
      <c r="AT216" s="36" t="s">
        <v>50</v>
      </c>
      <c r="AU216" s="36" t="s">
        <v>50</v>
      </c>
      <c r="AV216" s="36" t="s">
        <v>50</v>
      </c>
      <c r="AW216" s="36" t="s">
        <v>50</v>
      </c>
      <c r="AX216" s="38">
        <v>306.69375322737801</v>
      </c>
      <c r="AY216" s="38">
        <v>325.74647171586003</v>
      </c>
      <c r="AZ216" s="38">
        <v>343.29941514758002</v>
      </c>
      <c r="BA216" s="38">
        <v>380.36399999999998</v>
      </c>
    </row>
    <row r="217" spans="1:53" hidden="1" x14ac:dyDescent="0.35">
      <c r="A217" s="36" t="s">
        <v>62</v>
      </c>
      <c r="B217" s="37">
        <v>45218</v>
      </c>
      <c r="C217" s="36">
        <v>0</v>
      </c>
      <c r="D217" s="36">
        <v>0</v>
      </c>
      <c r="E217" s="36">
        <v>-1</v>
      </c>
      <c r="F217" s="36">
        <v>0</v>
      </c>
      <c r="G217" s="36">
        <v>0</v>
      </c>
      <c r="H217" s="36">
        <v>0</v>
      </c>
      <c r="I217" s="36">
        <v>0</v>
      </c>
      <c r="J217" s="36">
        <v>-1</v>
      </c>
      <c r="K217" s="36">
        <v>0</v>
      </c>
      <c r="L217" s="36">
        <v>0</v>
      </c>
      <c r="M217" s="36">
        <v>0</v>
      </c>
      <c r="N217" s="36">
        <v>0</v>
      </c>
      <c r="O217" s="47">
        <v>18709160</v>
      </c>
      <c r="P217" s="38">
        <v>319.875</v>
      </c>
      <c r="Q217" s="38">
        <v>321.89</v>
      </c>
      <c r="R217" s="38">
        <v>311.75040000000001</v>
      </c>
      <c r="S217" s="38">
        <v>312.81</v>
      </c>
      <c r="T217" s="38">
        <v>8.8738380218700907</v>
      </c>
      <c r="U217" s="38">
        <v>319.06777859768698</v>
      </c>
      <c r="V217" s="38">
        <v>312.747195860288</v>
      </c>
      <c r="W217" s="38">
        <v>325.12151406560997</v>
      </c>
      <c r="X217" s="38">
        <v>303.91848593438999</v>
      </c>
      <c r="Y217" s="48">
        <v>14.9768206968761</v>
      </c>
      <c r="Z217" s="48">
        <v>51.6425861457558</v>
      </c>
      <c r="AA217" s="49">
        <v>2.7723450878700501E-2</v>
      </c>
      <c r="AB217" s="36">
        <v>0</v>
      </c>
      <c r="AC217" s="36">
        <v>0</v>
      </c>
      <c r="AD217" s="50">
        <v>-1.3124270435688E-2</v>
      </c>
      <c r="AE217" s="50">
        <v>-2.5969173283512299E-2</v>
      </c>
      <c r="AF217" s="50">
        <v>-3.5013573543928998E-2</v>
      </c>
      <c r="AG217" s="36">
        <v>0</v>
      </c>
      <c r="AH217" s="36">
        <v>0</v>
      </c>
      <c r="AI217" s="38">
        <v>321.68383802186997</v>
      </c>
      <c r="AJ217" s="38">
        <v>330.55767604374</v>
      </c>
      <c r="AK217" s="38">
        <v>339.43151406560997</v>
      </c>
      <c r="AL217" s="38">
        <v>322.1943</v>
      </c>
      <c r="AM217" s="38">
        <v>344.09100000000001</v>
      </c>
      <c r="AN217" s="38">
        <v>375.37200000000001</v>
      </c>
      <c r="AO217" s="38">
        <v>295.06232395626</v>
      </c>
      <c r="AP217" s="38">
        <v>299.41705656827997</v>
      </c>
      <c r="AQ217" s="50">
        <v>-5.6736280949266901E-2</v>
      </c>
      <c r="AR217" s="50">
        <v>8.5104421423900303E-2</v>
      </c>
      <c r="AS217" s="36" t="s">
        <v>50</v>
      </c>
      <c r="AT217" s="36" t="s">
        <v>50</v>
      </c>
      <c r="AU217" s="36" t="s">
        <v>50</v>
      </c>
      <c r="AV217" s="36" t="s">
        <v>50</v>
      </c>
      <c r="AW217" s="36" t="s">
        <v>50</v>
      </c>
      <c r="AX217" s="38">
        <v>299.41705656827997</v>
      </c>
      <c r="AY217" s="38">
        <v>321.68383802186997</v>
      </c>
      <c r="AZ217" s="38">
        <v>339.43151406560997</v>
      </c>
      <c r="BA217" s="38">
        <v>375.37200000000001</v>
      </c>
    </row>
    <row r="218" spans="1:53" hidden="1" x14ac:dyDescent="0.35">
      <c r="A218" s="36" t="s">
        <v>62</v>
      </c>
      <c r="B218" s="37">
        <v>45219</v>
      </c>
      <c r="C218" s="36">
        <v>0</v>
      </c>
      <c r="D218" s="36">
        <v>0</v>
      </c>
      <c r="E218" s="36">
        <v>-1</v>
      </c>
      <c r="F218" s="36">
        <v>0</v>
      </c>
      <c r="G218" s="36">
        <v>0</v>
      </c>
      <c r="H218" s="36">
        <v>-1</v>
      </c>
      <c r="I218" s="36">
        <v>-1</v>
      </c>
      <c r="J218" s="36">
        <v>-1</v>
      </c>
      <c r="K218" s="36">
        <v>0</v>
      </c>
      <c r="L218" s="36">
        <v>0</v>
      </c>
      <c r="M218" s="36">
        <v>0</v>
      </c>
      <c r="N218" s="36">
        <v>0</v>
      </c>
      <c r="O218" s="47">
        <v>22312275</v>
      </c>
      <c r="P218" s="38">
        <v>314.14</v>
      </c>
      <c r="Q218" s="38">
        <v>315.3</v>
      </c>
      <c r="R218" s="38">
        <v>306.47000000000003</v>
      </c>
      <c r="S218" s="38">
        <v>308.64999999999998</v>
      </c>
      <c r="T218" s="38">
        <v>8.8707067345936608</v>
      </c>
      <c r="U218" s="38">
        <v>315.21454612538002</v>
      </c>
      <c r="V218" s="38">
        <v>312.28140987967998</v>
      </c>
      <c r="W218" s="38">
        <v>325.11212020378099</v>
      </c>
      <c r="X218" s="38">
        <v>303.92787979621897</v>
      </c>
      <c r="Y218" s="48">
        <v>-20.823703703702201</v>
      </c>
      <c r="Z218" s="48">
        <v>48.459114522191598</v>
      </c>
      <c r="AA218" s="49">
        <v>-0.21980537329681499</v>
      </c>
      <c r="AB218" s="36">
        <v>0</v>
      </c>
      <c r="AC218" s="36">
        <v>0</v>
      </c>
      <c r="AD218" s="50">
        <v>-1.32988075828779E-2</v>
      </c>
      <c r="AE218" s="50">
        <v>-4.7376543209876602E-2</v>
      </c>
      <c r="AF218" s="50">
        <v>-1.9193492008007899E-2</v>
      </c>
      <c r="AG218" s="36">
        <v>0</v>
      </c>
      <c r="AH218" s="36">
        <v>0</v>
      </c>
      <c r="AI218" s="38">
        <v>317.520706734594</v>
      </c>
      <c r="AJ218" s="38">
        <v>326.391413469187</v>
      </c>
      <c r="AK218" s="38">
        <v>335.26212020378102</v>
      </c>
      <c r="AL218" s="38">
        <v>317.90949999999998</v>
      </c>
      <c r="AM218" s="38">
        <v>339.51499999999999</v>
      </c>
      <c r="AN218" s="38">
        <v>370.38</v>
      </c>
      <c r="AO218" s="38">
        <v>290.90858653081301</v>
      </c>
      <c r="AP218" s="38">
        <v>295.06232395626</v>
      </c>
      <c r="AQ218" s="50">
        <v>-5.7480685142353202E-2</v>
      </c>
      <c r="AR218" s="50">
        <v>8.6221027713529894E-2</v>
      </c>
      <c r="AS218" s="36" t="s">
        <v>50</v>
      </c>
      <c r="AT218" s="36" t="s">
        <v>50</v>
      </c>
      <c r="AU218" s="36" t="s">
        <v>50</v>
      </c>
      <c r="AV218" s="36" t="s">
        <v>50</v>
      </c>
      <c r="AW218" s="36" t="s">
        <v>50</v>
      </c>
      <c r="AX218" s="38">
        <v>295.06232395626</v>
      </c>
      <c r="AY218" s="38">
        <v>317.520706734594</v>
      </c>
      <c r="AZ218" s="38">
        <v>335.26212020378102</v>
      </c>
      <c r="BA218" s="38">
        <v>370.38</v>
      </c>
    </row>
    <row r="219" spans="1:53" hidden="1" x14ac:dyDescent="0.35">
      <c r="A219" s="36" t="s">
        <v>62</v>
      </c>
      <c r="B219" s="37">
        <v>45222</v>
      </c>
      <c r="C219" s="36">
        <v>0</v>
      </c>
      <c r="D219" s="36">
        <v>0</v>
      </c>
      <c r="E219" s="36">
        <v>0</v>
      </c>
      <c r="F219" s="36">
        <v>0</v>
      </c>
      <c r="G219" s="36">
        <v>0</v>
      </c>
      <c r="H219" s="36">
        <v>-1</v>
      </c>
      <c r="I219" s="36">
        <v>0</v>
      </c>
      <c r="J219" s="36">
        <v>-1</v>
      </c>
      <c r="K219" s="36">
        <v>0</v>
      </c>
      <c r="L219" s="36">
        <v>0</v>
      </c>
      <c r="M219" s="36">
        <v>0</v>
      </c>
      <c r="N219" s="36">
        <v>0</v>
      </c>
      <c r="O219" s="47">
        <v>17796785</v>
      </c>
      <c r="P219" s="38">
        <v>309.5</v>
      </c>
      <c r="Q219" s="38">
        <v>317.36</v>
      </c>
      <c r="R219" s="38">
        <v>307.26</v>
      </c>
      <c r="S219" s="38">
        <v>314.01</v>
      </c>
      <c r="T219" s="38">
        <v>8.9585133964083994</v>
      </c>
      <c r="U219" s="38">
        <v>314.28462864803799</v>
      </c>
      <c r="V219" s="38">
        <v>312.44200474943102</v>
      </c>
      <c r="W219" s="38">
        <v>325.37554018922498</v>
      </c>
      <c r="X219" s="38">
        <v>303.66445981077499</v>
      </c>
      <c r="Y219" s="48">
        <v>17.244726081867199</v>
      </c>
      <c r="Z219" s="48">
        <v>52.520336908663502</v>
      </c>
      <c r="AA219" s="49">
        <v>-0.268273636958897</v>
      </c>
      <c r="AB219" s="36">
        <v>1</v>
      </c>
      <c r="AC219" s="36">
        <v>0</v>
      </c>
      <c r="AD219" s="50">
        <v>1.73659484853394E-2</v>
      </c>
      <c r="AE219" s="50">
        <v>-9.3384231946242093E-3</v>
      </c>
      <c r="AF219" s="50">
        <v>-2.22326015880429E-2</v>
      </c>
      <c r="AG219" s="36">
        <v>0</v>
      </c>
      <c r="AH219" s="36">
        <v>0</v>
      </c>
      <c r="AI219" s="38">
        <v>322.96851339640801</v>
      </c>
      <c r="AJ219" s="38">
        <v>331.927026792817</v>
      </c>
      <c r="AK219" s="38">
        <v>340.88554018922503</v>
      </c>
      <c r="AL219" s="38">
        <v>323.43029999999999</v>
      </c>
      <c r="AM219" s="38">
        <v>345.411</v>
      </c>
      <c r="AN219" s="38">
        <v>376.81200000000001</v>
      </c>
      <c r="AO219" s="38">
        <v>296.09297320718298</v>
      </c>
      <c r="AP219" s="38">
        <v>290.90858653081301</v>
      </c>
      <c r="AQ219" s="50">
        <v>-5.7058777723055898E-2</v>
      </c>
      <c r="AR219" s="50">
        <v>8.5588166584583902E-2</v>
      </c>
      <c r="AS219" s="36" t="s">
        <v>50</v>
      </c>
      <c r="AT219" s="36" t="s">
        <v>50</v>
      </c>
      <c r="AU219" s="36" t="s">
        <v>50</v>
      </c>
      <c r="AV219" s="36" t="s">
        <v>50</v>
      </c>
      <c r="AW219" s="36" t="s">
        <v>50</v>
      </c>
      <c r="AX219" s="38">
        <v>290.90858653081301</v>
      </c>
      <c r="AY219" s="38">
        <v>322.96851339640801</v>
      </c>
      <c r="AZ219" s="38">
        <v>340.88554018922503</v>
      </c>
      <c r="BA219" s="38">
        <v>376.81200000000001</v>
      </c>
    </row>
    <row r="220" spans="1:53" hidden="1" x14ac:dyDescent="0.35">
      <c r="A220" s="36" t="s">
        <v>62</v>
      </c>
      <c r="B220" s="37">
        <v>45223</v>
      </c>
      <c r="C220" s="36">
        <v>0</v>
      </c>
      <c r="D220" s="36">
        <v>0</v>
      </c>
      <c r="E220" s="36">
        <v>-1</v>
      </c>
      <c r="F220" s="36">
        <v>0</v>
      </c>
      <c r="G220" s="36">
        <v>0</v>
      </c>
      <c r="H220" s="36">
        <v>-1</v>
      </c>
      <c r="I220" s="36">
        <v>0</v>
      </c>
      <c r="J220" s="36">
        <v>1</v>
      </c>
      <c r="K220" s="36">
        <v>0</v>
      </c>
      <c r="L220" s="36">
        <v>0</v>
      </c>
      <c r="M220" s="36">
        <v>0</v>
      </c>
      <c r="N220" s="36">
        <v>0</v>
      </c>
      <c r="O220" s="47">
        <v>19525488</v>
      </c>
      <c r="P220" s="38">
        <v>316.77999999999997</v>
      </c>
      <c r="Q220" s="38">
        <v>318.35000000000002</v>
      </c>
      <c r="R220" s="38">
        <v>310.63</v>
      </c>
      <c r="S220" s="38">
        <v>312.55</v>
      </c>
      <c r="T220" s="38">
        <v>8.8700481538078009</v>
      </c>
      <c r="U220" s="38">
        <v>312.14651434839499</v>
      </c>
      <c r="V220" s="38">
        <v>312.452984709725</v>
      </c>
      <c r="W220" s="38">
        <v>326.11014446142298</v>
      </c>
      <c r="X220" s="38">
        <v>303.92985553857699</v>
      </c>
      <c r="Y220" s="48">
        <v>-0.68162558490645797</v>
      </c>
      <c r="Z220" s="48">
        <v>51.333800513699501</v>
      </c>
      <c r="AA220" s="49">
        <v>-0.32724788758479201</v>
      </c>
      <c r="AB220" s="36">
        <v>1</v>
      </c>
      <c r="AC220" s="36">
        <v>0</v>
      </c>
      <c r="AD220" s="50">
        <v>-4.6495334543485197E-3</v>
      </c>
      <c r="AE220" s="50">
        <v>-8.3117547392983296E-4</v>
      </c>
      <c r="AF220" s="50">
        <v>-3.5339506172839499E-2</v>
      </c>
      <c r="AG220" s="36">
        <v>0</v>
      </c>
      <c r="AH220" s="36">
        <v>0</v>
      </c>
      <c r="AI220" s="38">
        <v>321.42004815380801</v>
      </c>
      <c r="AJ220" s="38">
        <v>330.29009630761601</v>
      </c>
      <c r="AK220" s="38">
        <v>339.16014446142299</v>
      </c>
      <c r="AL220" s="38">
        <v>321.92649999999998</v>
      </c>
      <c r="AM220" s="38">
        <v>343.80500000000001</v>
      </c>
      <c r="AN220" s="38">
        <v>375.06</v>
      </c>
      <c r="AO220" s="38">
        <v>294.80990369238401</v>
      </c>
      <c r="AP220" s="38">
        <v>296.09297320718298</v>
      </c>
      <c r="AQ220" s="50">
        <v>-5.6759226708096598E-2</v>
      </c>
      <c r="AR220" s="50">
        <v>8.5138840062145005E-2</v>
      </c>
      <c r="AS220" s="36" t="s">
        <v>50</v>
      </c>
      <c r="AT220" s="36" t="s">
        <v>50</v>
      </c>
      <c r="AU220" s="36" t="s">
        <v>50</v>
      </c>
      <c r="AV220" s="36" t="s">
        <v>50</v>
      </c>
      <c r="AW220" s="36" t="s">
        <v>50</v>
      </c>
      <c r="AX220" s="38">
        <v>296.09297320718298</v>
      </c>
      <c r="AY220" s="38">
        <v>321.42004815380801</v>
      </c>
      <c r="AZ220" s="38">
        <v>339.16014446142299</v>
      </c>
      <c r="BA220" s="38">
        <v>375.06</v>
      </c>
    </row>
    <row r="221" spans="1:53" x14ac:dyDescent="0.35">
      <c r="A221" s="36" t="s">
        <v>62</v>
      </c>
      <c r="B221" s="37">
        <v>45224</v>
      </c>
      <c r="C221" s="36">
        <v>1</v>
      </c>
      <c r="D221" s="36">
        <v>0</v>
      </c>
      <c r="E221" s="36">
        <v>-1</v>
      </c>
      <c r="F221" s="36">
        <v>0</v>
      </c>
      <c r="G221" s="36">
        <v>0</v>
      </c>
      <c r="H221" s="36">
        <v>-1</v>
      </c>
      <c r="I221" s="36">
        <v>0</v>
      </c>
      <c r="J221" s="36">
        <v>-1</v>
      </c>
      <c r="K221" s="36">
        <v>0</v>
      </c>
      <c r="L221" s="36">
        <v>1</v>
      </c>
      <c r="M221" s="36">
        <v>0</v>
      </c>
      <c r="N221" s="36">
        <v>0</v>
      </c>
      <c r="O221" s="47">
        <v>37148692</v>
      </c>
      <c r="P221" s="38">
        <v>310</v>
      </c>
      <c r="Q221" s="38">
        <v>310.88</v>
      </c>
      <c r="R221" s="38">
        <v>298.83999999999997</v>
      </c>
      <c r="S221" s="38">
        <v>299.52999999999997</v>
      </c>
      <c r="T221" s="38">
        <v>9.2157589999643896</v>
      </c>
      <c r="U221" s="38">
        <v>306.04260264868702</v>
      </c>
      <c r="V221" s="38">
        <v>310.13557223887199</v>
      </c>
      <c r="W221" s="38">
        <v>326.48727699989303</v>
      </c>
      <c r="X221" s="38">
        <v>302.89272300010703</v>
      </c>
      <c r="Y221" s="48">
        <v>-123.109894035002</v>
      </c>
      <c r="Z221" s="48">
        <v>42.181705715507597</v>
      </c>
      <c r="AA221" s="49">
        <v>-0.624844024890292</v>
      </c>
      <c r="AB221" s="36">
        <v>1</v>
      </c>
      <c r="AC221" s="36">
        <v>0</v>
      </c>
      <c r="AD221" s="50">
        <v>-4.1657334826427903E-2</v>
      </c>
      <c r="AE221" s="50">
        <v>-2.95480317511745E-2</v>
      </c>
      <c r="AF221" s="50">
        <v>-5.5020979903461102E-2</v>
      </c>
      <c r="AG221" s="36">
        <v>0</v>
      </c>
      <c r="AH221" s="36">
        <v>0</v>
      </c>
      <c r="AI221" s="38">
        <v>308.74575899996398</v>
      </c>
      <c r="AJ221" s="38">
        <v>317.96151799992901</v>
      </c>
      <c r="AK221" s="38">
        <v>327.17727699989302</v>
      </c>
      <c r="AL221" s="38">
        <v>308.51589999999999</v>
      </c>
      <c r="AM221" s="38">
        <v>329.483</v>
      </c>
      <c r="AN221" s="38">
        <v>359.43599999999998</v>
      </c>
      <c r="AO221" s="38">
        <v>281.09848200007099</v>
      </c>
      <c r="AP221" s="38">
        <v>294.80990369238401</v>
      </c>
      <c r="AQ221" s="50">
        <v>-6.1534797849727103E-2</v>
      </c>
      <c r="AR221" s="50">
        <v>9.2302196774590797E-2</v>
      </c>
      <c r="AS221" s="36" t="s">
        <v>50</v>
      </c>
      <c r="AT221" s="36" t="s">
        <v>50</v>
      </c>
      <c r="AU221" s="36" t="s">
        <v>50</v>
      </c>
      <c r="AV221" s="36" t="s">
        <v>50</v>
      </c>
      <c r="AW221" s="36" t="s">
        <v>50</v>
      </c>
      <c r="AX221" s="38">
        <v>294.80990369238401</v>
      </c>
      <c r="AY221" s="38">
        <v>308.51589999999999</v>
      </c>
      <c r="AZ221" s="38">
        <v>327.17727699989302</v>
      </c>
      <c r="BA221" s="38">
        <v>359.43599999999998</v>
      </c>
    </row>
    <row r="222" spans="1:53" hidden="1" x14ac:dyDescent="0.35">
      <c r="A222" s="36" t="s">
        <v>75</v>
      </c>
      <c r="B222" s="37">
        <v>45197</v>
      </c>
      <c r="C222" s="36">
        <v>0</v>
      </c>
      <c r="D222" s="36">
        <v>0</v>
      </c>
      <c r="E222" s="36">
        <v>0</v>
      </c>
      <c r="F222" s="36">
        <v>0</v>
      </c>
      <c r="G222" s="36">
        <v>1</v>
      </c>
      <c r="H222" s="36">
        <v>0</v>
      </c>
      <c r="I222" s="36">
        <v>0</v>
      </c>
      <c r="J222" s="36">
        <v>-1</v>
      </c>
      <c r="K222" s="36">
        <v>0</v>
      </c>
      <c r="L222" s="36">
        <v>0</v>
      </c>
      <c r="M222" s="36">
        <v>0</v>
      </c>
      <c r="N222" s="36">
        <v>1</v>
      </c>
      <c r="O222" s="47">
        <v>19683564</v>
      </c>
      <c r="P222" s="38">
        <v>310.99</v>
      </c>
      <c r="Q222" s="38">
        <v>315.48</v>
      </c>
      <c r="R222" s="38">
        <v>309.45</v>
      </c>
      <c r="S222" s="38">
        <v>313.64</v>
      </c>
      <c r="T222" s="38">
        <v>6.0545645295689896</v>
      </c>
      <c r="U222" s="38">
        <v>309.691215487124</v>
      </c>
      <c r="V222" s="38">
        <v>322.68548379978103</v>
      </c>
      <c r="W222" s="38">
        <v>327.61369358870701</v>
      </c>
      <c r="X222" s="38">
        <v>322.69630641129299</v>
      </c>
      <c r="Y222" s="48">
        <v>-118.61836178486401</v>
      </c>
      <c r="Z222" s="48">
        <v>36.124651190630097</v>
      </c>
      <c r="AA222" s="49">
        <v>-0.62829042445224204</v>
      </c>
      <c r="AB222" s="36">
        <v>1</v>
      </c>
      <c r="AC222" s="36">
        <v>0</v>
      </c>
      <c r="AD222" s="50">
        <v>2.71747818024862E-3</v>
      </c>
      <c r="AE222" s="50">
        <v>-1.2281917238773201E-2</v>
      </c>
      <c r="AF222" s="50">
        <v>-1.84333239445435E-2</v>
      </c>
      <c r="AG222" s="36">
        <v>0</v>
      </c>
      <c r="AH222" s="36">
        <v>0</v>
      </c>
      <c r="AI222" s="38">
        <v>319.69456452956899</v>
      </c>
      <c r="AJ222" s="38">
        <v>325.749129059138</v>
      </c>
      <c r="AK222" s="38">
        <v>331.80369358870701</v>
      </c>
      <c r="AL222" s="38">
        <v>323.04919999999998</v>
      </c>
      <c r="AM222" s="38">
        <v>345.00400000000002</v>
      </c>
      <c r="AN222" s="38">
        <v>376.36799999999999</v>
      </c>
      <c r="AO222" s="38">
        <v>301.53087094086197</v>
      </c>
      <c r="AP222" s="38">
        <v>300.67709178246702</v>
      </c>
      <c r="AQ222" s="50">
        <v>-3.86083696567339E-2</v>
      </c>
      <c r="AR222" s="50">
        <v>5.7912554485100597E-2</v>
      </c>
      <c r="AS222" s="36" t="s">
        <v>50</v>
      </c>
      <c r="AT222" s="36" t="s">
        <v>50</v>
      </c>
      <c r="AU222" s="36" t="s">
        <v>50</v>
      </c>
      <c r="AV222" s="36" t="s">
        <v>50</v>
      </c>
      <c r="AW222" s="36" t="s">
        <v>50</v>
      </c>
      <c r="AX222" s="38">
        <v>300.67709178246702</v>
      </c>
      <c r="AY222" s="38">
        <v>319.69456452956899</v>
      </c>
      <c r="AZ222" s="38">
        <v>331.80369358870701</v>
      </c>
      <c r="BA222" s="38">
        <v>376.36799999999999</v>
      </c>
    </row>
    <row r="223" spans="1:53" hidden="1" x14ac:dyDescent="0.35">
      <c r="A223" s="36" t="s">
        <v>75</v>
      </c>
      <c r="B223" s="37">
        <v>45198</v>
      </c>
      <c r="C223" s="36">
        <v>0</v>
      </c>
      <c r="D223" s="36">
        <v>-1</v>
      </c>
      <c r="E223" s="36">
        <v>0</v>
      </c>
      <c r="F223" s="36">
        <v>0</v>
      </c>
      <c r="G223" s="36">
        <v>1</v>
      </c>
      <c r="H223" s="36">
        <v>0</v>
      </c>
      <c r="I223" s="36">
        <v>0</v>
      </c>
      <c r="J223" s="36">
        <v>1</v>
      </c>
      <c r="K223" s="36">
        <v>0</v>
      </c>
      <c r="L223" s="36">
        <v>0</v>
      </c>
      <c r="M223" s="36">
        <v>0</v>
      </c>
      <c r="N223" s="36">
        <v>1</v>
      </c>
      <c r="O223" s="47">
        <v>24147298</v>
      </c>
      <c r="P223" s="38">
        <v>317.75</v>
      </c>
      <c r="Q223" s="38">
        <v>319.47000000000003</v>
      </c>
      <c r="R223" s="38">
        <v>314.98</v>
      </c>
      <c r="S223" s="38">
        <v>315.75</v>
      </c>
      <c r="T223" s="38">
        <v>6.0385242060283497</v>
      </c>
      <c r="U223" s="38">
        <v>310.33463085310098</v>
      </c>
      <c r="V223" s="38">
        <v>321.92135202737802</v>
      </c>
      <c r="W223" s="38">
        <v>327.56557261808501</v>
      </c>
      <c r="X223" s="38">
        <v>322.74442738191499</v>
      </c>
      <c r="Y223" s="48">
        <v>-86.670203538556393</v>
      </c>
      <c r="Z223" s="48">
        <v>39.442193530623904</v>
      </c>
      <c r="AA223" s="49">
        <v>-0.52182810294474702</v>
      </c>
      <c r="AB223" s="36">
        <v>0</v>
      </c>
      <c r="AC223" s="36">
        <v>0</v>
      </c>
      <c r="AD223" s="50">
        <v>6.7274582323683602E-3</v>
      </c>
      <c r="AE223" s="50">
        <v>1.15653232523868E-2</v>
      </c>
      <c r="AF223" s="50">
        <v>-3.97463802403707E-3</v>
      </c>
      <c r="AG223" s="36">
        <v>0</v>
      </c>
      <c r="AH223" s="36">
        <v>0</v>
      </c>
      <c r="AI223" s="38">
        <v>321.788524206028</v>
      </c>
      <c r="AJ223" s="38">
        <v>327.82704841205702</v>
      </c>
      <c r="AK223" s="38">
        <v>333.86557261808503</v>
      </c>
      <c r="AL223" s="38">
        <v>325.22250000000003</v>
      </c>
      <c r="AM223" s="38">
        <v>347.32499999999999</v>
      </c>
      <c r="AN223" s="38">
        <v>378.9</v>
      </c>
      <c r="AO223" s="38">
        <v>303.67295158794298</v>
      </c>
      <c r="AP223" s="38">
        <v>301.53087094086197</v>
      </c>
      <c r="AQ223" s="50">
        <v>-3.8248767734146302E-2</v>
      </c>
      <c r="AR223" s="50">
        <v>5.7373151601219599E-2</v>
      </c>
      <c r="AS223" s="36" t="s">
        <v>50</v>
      </c>
      <c r="AT223" s="36" t="s">
        <v>50</v>
      </c>
      <c r="AU223" s="36" t="s">
        <v>50</v>
      </c>
      <c r="AV223" s="36" t="s">
        <v>50</v>
      </c>
      <c r="AW223" s="36" t="s">
        <v>50</v>
      </c>
      <c r="AX223" s="38">
        <v>301.53087094086197</v>
      </c>
      <c r="AY223" s="38">
        <v>321.788524206028</v>
      </c>
      <c r="AZ223" s="38">
        <v>333.86557261808503</v>
      </c>
      <c r="BA223" s="38">
        <v>378.9</v>
      </c>
    </row>
    <row r="224" spans="1:53" hidden="1" x14ac:dyDescent="0.35">
      <c r="A224" s="36" t="s">
        <v>75</v>
      </c>
      <c r="B224" s="37">
        <v>45201</v>
      </c>
      <c r="C224" s="36">
        <v>0</v>
      </c>
      <c r="D224" s="36">
        <v>0</v>
      </c>
      <c r="E224" s="36">
        <v>1</v>
      </c>
      <c r="F224" s="36">
        <v>0</v>
      </c>
      <c r="G224" s="36">
        <v>1</v>
      </c>
      <c r="H224" s="36">
        <v>0</v>
      </c>
      <c r="I224" s="36">
        <v>0</v>
      </c>
      <c r="J224" s="36">
        <v>1</v>
      </c>
      <c r="K224" s="36">
        <v>0</v>
      </c>
      <c r="L224" s="36">
        <v>0</v>
      </c>
      <c r="M224" s="36">
        <v>0</v>
      </c>
      <c r="N224" s="36">
        <v>1</v>
      </c>
      <c r="O224" s="47">
        <v>20570006</v>
      </c>
      <c r="P224" s="38">
        <v>316.27999999999997</v>
      </c>
      <c r="Q224" s="38">
        <v>321.88799999999998</v>
      </c>
      <c r="R224" s="38">
        <v>315.18</v>
      </c>
      <c r="S224" s="38">
        <v>321.8</v>
      </c>
      <c r="T224" s="38">
        <v>6.08634390559775</v>
      </c>
      <c r="U224" s="38">
        <v>313.24197069799197</v>
      </c>
      <c r="V224" s="38">
        <v>321.91015341832002</v>
      </c>
      <c r="W224" s="38">
        <v>327.70903171679299</v>
      </c>
      <c r="X224" s="38">
        <v>322.60096828320701</v>
      </c>
      <c r="Y224" s="48">
        <v>-32.361814884443298</v>
      </c>
      <c r="Z224" s="48">
        <v>47.811934060837302</v>
      </c>
      <c r="AA224" s="49">
        <v>-0.30084261149578201</v>
      </c>
      <c r="AB224" s="36">
        <v>0</v>
      </c>
      <c r="AC224" s="36">
        <v>0</v>
      </c>
      <c r="AD224" s="50">
        <v>1.9160728424386399E-2</v>
      </c>
      <c r="AE224" s="50">
        <v>2.8805268710636499E-2</v>
      </c>
      <c r="AF224" s="50">
        <v>1.34156326761982E-2</v>
      </c>
      <c r="AG224" s="36">
        <v>0</v>
      </c>
      <c r="AH224" s="36">
        <v>0</v>
      </c>
      <c r="AI224" s="38">
        <v>327.88634390559798</v>
      </c>
      <c r="AJ224" s="38">
        <v>333.97268781119499</v>
      </c>
      <c r="AK224" s="38">
        <v>340.05903171679302</v>
      </c>
      <c r="AL224" s="38">
        <v>331.45400000000001</v>
      </c>
      <c r="AM224" s="38">
        <v>353.98</v>
      </c>
      <c r="AN224" s="38">
        <v>386.16</v>
      </c>
      <c r="AO224" s="38">
        <v>309.62731218880498</v>
      </c>
      <c r="AP224" s="38">
        <v>303.67295158794298</v>
      </c>
      <c r="AQ224" s="50">
        <v>-3.7826873247966103E-2</v>
      </c>
      <c r="AR224" s="50">
        <v>5.67403098719493E-2</v>
      </c>
      <c r="AS224" s="36" t="s">
        <v>50</v>
      </c>
      <c r="AT224" s="36" t="s">
        <v>50</v>
      </c>
      <c r="AU224" s="36" t="s">
        <v>50</v>
      </c>
      <c r="AV224" s="36" t="s">
        <v>50</v>
      </c>
      <c r="AW224" s="36" t="s">
        <v>50</v>
      </c>
      <c r="AX224" s="38">
        <v>303.67295158794298</v>
      </c>
      <c r="AY224" s="38">
        <v>327.88634390559798</v>
      </c>
      <c r="AZ224" s="38">
        <v>340.05903171679302</v>
      </c>
      <c r="BA224" s="38">
        <v>386.16</v>
      </c>
    </row>
    <row r="225" spans="1:53" hidden="1" x14ac:dyDescent="0.35">
      <c r="A225" s="36" t="s">
        <v>75</v>
      </c>
      <c r="B225" s="37">
        <v>45202</v>
      </c>
      <c r="C225" s="36">
        <v>0</v>
      </c>
      <c r="D225" s="36">
        <v>-1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-1</v>
      </c>
      <c r="K225" s="36">
        <v>0</v>
      </c>
      <c r="L225" s="36">
        <v>0</v>
      </c>
      <c r="M225" s="36">
        <v>0</v>
      </c>
      <c r="N225" s="36">
        <v>1</v>
      </c>
      <c r="O225" s="47">
        <v>21033492</v>
      </c>
      <c r="P225" s="38">
        <v>320.83</v>
      </c>
      <c r="Q225" s="38">
        <v>321.39</v>
      </c>
      <c r="R225" s="38">
        <v>311.21499999999997</v>
      </c>
      <c r="S225" s="38">
        <v>313.39</v>
      </c>
      <c r="T225" s="38">
        <v>6.4076764837693503</v>
      </c>
      <c r="U225" s="38">
        <v>313.00524875290199</v>
      </c>
      <c r="V225" s="38">
        <v>321.12215583936597</v>
      </c>
      <c r="W225" s="38">
        <v>328.67302945130803</v>
      </c>
      <c r="X225" s="38">
        <v>321.63697054869198</v>
      </c>
      <c r="Y225" s="48">
        <v>-91.265899454876603</v>
      </c>
      <c r="Z225" s="48">
        <v>39.6153849734267</v>
      </c>
      <c r="AA225" s="49">
        <v>-0.30720379482283799</v>
      </c>
      <c r="AB225" s="36">
        <v>0</v>
      </c>
      <c r="AC225" s="36">
        <v>0</v>
      </c>
      <c r="AD225" s="50">
        <v>-2.6134244872591701E-2</v>
      </c>
      <c r="AE225" s="50">
        <v>-7.9709220762657804E-4</v>
      </c>
      <c r="AF225" s="50">
        <v>4.00461331453835E-3</v>
      </c>
      <c r="AG225" s="36">
        <v>0</v>
      </c>
      <c r="AH225" s="36">
        <v>0</v>
      </c>
      <c r="AI225" s="38">
        <v>319.79767648376901</v>
      </c>
      <c r="AJ225" s="38">
        <v>326.205352967539</v>
      </c>
      <c r="AK225" s="38">
        <v>332.61302945130802</v>
      </c>
      <c r="AL225" s="38">
        <v>322.79169999999999</v>
      </c>
      <c r="AM225" s="38">
        <v>344.72899999999998</v>
      </c>
      <c r="AN225" s="38">
        <v>376.06799999999998</v>
      </c>
      <c r="AO225" s="38">
        <v>300.57464703246097</v>
      </c>
      <c r="AP225" s="38">
        <v>309.62731218880498</v>
      </c>
      <c r="AQ225" s="50">
        <v>-4.0892667179995103E-2</v>
      </c>
      <c r="AR225" s="50">
        <v>6.1339000769992803E-2</v>
      </c>
      <c r="AS225" s="36" t="s">
        <v>50</v>
      </c>
      <c r="AT225" s="36" t="s">
        <v>50</v>
      </c>
      <c r="AU225" s="36" t="s">
        <v>50</v>
      </c>
      <c r="AV225" s="36" t="s">
        <v>50</v>
      </c>
      <c r="AW225" s="36" t="s">
        <v>50</v>
      </c>
      <c r="AX225" s="38">
        <v>309.62731218880498</v>
      </c>
      <c r="AY225" s="38">
        <v>319.79767648376901</v>
      </c>
      <c r="AZ225" s="38">
        <v>332.61302945130802</v>
      </c>
      <c r="BA225" s="38">
        <v>376.06799999999998</v>
      </c>
    </row>
    <row r="226" spans="1:53" hidden="1" x14ac:dyDescent="0.35">
      <c r="A226" s="36" t="s">
        <v>75</v>
      </c>
      <c r="B226" s="37">
        <v>45203</v>
      </c>
      <c r="C226" s="36">
        <v>0</v>
      </c>
      <c r="D226" s="36">
        <v>0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-1</v>
      </c>
      <c r="K226" s="36">
        <v>0</v>
      </c>
      <c r="L226" s="36">
        <v>0</v>
      </c>
      <c r="M226" s="36">
        <v>0</v>
      </c>
      <c r="N226" s="36">
        <v>1</v>
      </c>
      <c r="O226" s="47">
        <v>20720144</v>
      </c>
      <c r="P226" s="38">
        <v>314.02999999999997</v>
      </c>
      <c r="Q226" s="38">
        <v>320.04000000000002</v>
      </c>
      <c r="R226" s="38">
        <v>314</v>
      </c>
      <c r="S226" s="38">
        <v>318.95499999999998</v>
      </c>
      <c r="T226" s="38">
        <v>6.4249853063572502</v>
      </c>
      <c r="U226" s="38">
        <v>315.26702170691999</v>
      </c>
      <c r="V226" s="38">
        <v>320.92408561899299</v>
      </c>
      <c r="W226" s="38">
        <v>328.72495591907199</v>
      </c>
      <c r="X226" s="38">
        <v>318.12254408092798</v>
      </c>
      <c r="Y226" s="48">
        <v>-41.671188504300801</v>
      </c>
      <c r="Z226" s="48">
        <v>46.189207518928001</v>
      </c>
      <c r="AA226" s="49">
        <v>-0.17635292359059701</v>
      </c>
      <c r="AB226" s="36">
        <v>0</v>
      </c>
      <c r="AC226" s="36">
        <v>0</v>
      </c>
      <c r="AD226" s="50">
        <v>1.7757426848335901E-2</v>
      </c>
      <c r="AE226" s="50">
        <v>1.01504354711005E-2</v>
      </c>
      <c r="AF226" s="50">
        <v>1.9709709389686299E-2</v>
      </c>
      <c r="AG226" s="36">
        <v>0</v>
      </c>
      <c r="AH226" s="36">
        <v>0</v>
      </c>
      <c r="AI226" s="38">
        <v>325.37998530635701</v>
      </c>
      <c r="AJ226" s="38">
        <v>331.80497061271399</v>
      </c>
      <c r="AK226" s="38">
        <v>338.22995591907198</v>
      </c>
      <c r="AL226" s="38">
        <v>328.52364999999998</v>
      </c>
      <c r="AM226" s="38">
        <v>350.85050000000001</v>
      </c>
      <c r="AN226" s="38">
        <v>382.74599999999998</v>
      </c>
      <c r="AO226" s="38">
        <v>306.10502938728501</v>
      </c>
      <c r="AP226" s="38">
        <v>300.57464703246097</v>
      </c>
      <c r="AQ226" s="50">
        <v>-4.0287722759368899E-2</v>
      </c>
      <c r="AR226" s="50">
        <v>6.0431584139053397E-2</v>
      </c>
      <c r="AS226" s="36" t="s">
        <v>50</v>
      </c>
      <c r="AT226" s="36" t="s">
        <v>50</v>
      </c>
      <c r="AU226" s="36" t="s">
        <v>50</v>
      </c>
      <c r="AV226" s="36" t="s">
        <v>50</v>
      </c>
      <c r="AW226" s="36" t="s">
        <v>50</v>
      </c>
      <c r="AX226" s="38">
        <v>300.57464703246097</v>
      </c>
      <c r="AY226" s="38">
        <v>325.37998530635701</v>
      </c>
      <c r="AZ226" s="38">
        <v>338.22995591907198</v>
      </c>
      <c r="BA226" s="38">
        <v>382.74599999999998</v>
      </c>
    </row>
    <row r="227" spans="1:53" hidden="1" x14ac:dyDescent="0.35">
      <c r="A227" s="36" t="s">
        <v>75</v>
      </c>
      <c r="B227" s="37">
        <v>45204</v>
      </c>
      <c r="C227" s="36">
        <v>0</v>
      </c>
      <c r="D227" s="36">
        <v>0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1</v>
      </c>
      <c r="K227" s="36">
        <v>0</v>
      </c>
      <c r="L227" s="36">
        <v>0</v>
      </c>
      <c r="M227" s="36">
        <v>0</v>
      </c>
      <c r="N227" s="36">
        <v>1</v>
      </c>
      <c r="O227" s="47">
        <v>16965629</v>
      </c>
      <c r="P227" s="38">
        <v>319.08999999999997</v>
      </c>
      <c r="Q227" s="38">
        <v>319.98</v>
      </c>
      <c r="R227" s="38">
        <v>314.89999999999998</v>
      </c>
      <c r="S227" s="38">
        <v>319.36</v>
      </c>
      <c r="T227" s="38">
        <v>6.3289149273317404</v>
      </c>
      <c r="U227" s="38">
        <v>317.128472305662</v>
      </c>
      <c r="V227" s="38">
        <v>320.79657859217002</v>
      </c>
      <c r="W227" s="38">
        <v>328.436744781995</v>
      </c>
      <c r="X227" s="38">
        <v>311.41325521800502</v>
      </c>
      <c r="Y227" s="48">
        <v>-34.690197469551997</v>
      </c>
      <c r="Z227" s="48">
        <v>46.644453151413302</v>
      </c>
      <c r="AA227" s="49">
        <v>-6.8758064827127194E-2</v>
      </c>
      <c r="AB227" s="36">
        <v>0</v>
      </c>
      <c r="AC227" s="36">
        <v>0</v>
      </c>
      <c r="AD227" s="50">
        <v>1.2697715978744E-3</v>
      </c>
      <c r="AE227" s="50">
        <v>-7.5823492852703503E-3</v>
      </c>
      <c r="AF227" s="50">
        <v>1.8237469710496199E-2</v>
      </c>
      <c r="AG227" s="36">
        <v>0</v>
      </c>
      <c r="AH227" s="36">
        <v>0</v>
      </c>
      <c r="AI227" s="38">
        <v>325.68891492733201</v>
      </c>
      <c r="AJ227" s="38">
        <v>332.01782985466298</v>
      </c>
      <c r="AK227" s="38">
        <v>338.34674478199503</v>
      </c>
      <c r="AL227" s="38">
        <v>328.94080000000002</v>
      </c>
      <c r="AM227" s="38">
        <v>351.29599999999999</v>
      </c>
      <c r="AN227" s="38">
        <v>383.23200000000003</v>
      </c>
      <c r="AO227" s="38">
        <v>306.70217014533699</v>
      </c>
      <c r="AP227" s="38">
        <v>306.10502938728501</v>
      </c>
      <c r="AQ227" s="50">
        <v>-3.9634988272368103E-2</v>
      </c>
      <c r="AR227" s="50">
        <v>5.9452482408552103E-2</v>
      </c>
      <c r="AS227" s="36" t="s">
        <v>50</v>
      </c>
      <c r="AT227" s="36" t="s">
        <v>50</v>
      </c>
      <c r="AU227" s="36" t="s">
        <v>50</v>
      </c>
      <c r="AV227" s="36" t="s">
        <v>50</v>
      </c>
      <c r="AW227" s="36" t="s">
        <v>50</v>
      </c>
      <c r="AX227" s="38">
        <v>306.10502938728501</v>
      </c>
      <c r="AY227" s="38">
        <v>325.68891492733201</v>
      </c>
      <c r="AZ227" s="38">
        <v>338.34674478199503</v>
      </c>
      <c r="BA227" s="38">
        <v>383.23200000000003</v>
      </c>
    </row>
    <row r="228" spans="1:53" hidden="1" x14ac:dyDescent="0.35">
      <c r="A228" s="36" t="s">
        <v>75</v>
      </c>
      <c r="B228" s="37">
        <v>45205</v>
      </c>
      <c r="C228" s="36">
        <v>0</v>
      </c>
      <c r="D228" s="36">
        <v>0</v>
      </c>
      <c r="E228" s="36">
        <v>1</v>
      </c>
      <c r="F228" s="36">
        <v>0</v>
      </c>
      <c r="G228" s="36">
        <v>0</v>
      </c>
      <c r="H228" s="36">
        <v>1</v>
      </c>
      <c r="I228" s="36">
        <v>1</v>
      </c>
      <c r="J228" s="36">
        <v>1</v>
      </c>
      <c r="K228" s="36">
        <v>0</v>
      </c>
      <c r="L228" s="36">
        <v>0</v>
      </c>
      <c r="M228" s="36">
        <v>0</v>
      </c>
      <c r="N228" s="36">
        <v>1</v>
      </c>
      <c r="O228" s="47">
        <v>25673630</v>
      </c>
      <c r="P228" s="38">
        <v>316.55</v>
      </c>
      <c r="Q228" s="38">
        <v>329.19</v>
      </c>
      <c r="R228" s="38">
        <v>316.3</v>
      </c>
      <c r="S228" s="38">
        <v>327.26</v>
      </c>
      <c r="T228" s="38">
        <v>6.7975638610937503</v>
      </c>
      <c r="U228" s="38">
        <v>321.25511370463198</v>
      </c>
      <c r="V228" s="38">
        <v>321.57806835245498</v>
      </c>
      <c r="W228" s="38">
        <v>329.84269158328101</v>
      </c>
      <c r="X228" s="38">
        <v>309.19730841671901</v>
      </c>
      <c r="Y228" s="48">
        <v>36.963930448125701</v>
      </c>
      <c r="Z228" s="48">
        <v>54.695848499154401</v>
      </c>
      <c r="AA228" s="49">
        <v>0.16831344713431601</v>
      </c>
      <c r="AB228" s="36">
        <v>0</v>
      </c>
      <c r="AC228" s="36">
        <v>0</v>
      </c>
      <c r="AD228" s="50">
        <v>2.4736973947895698E-2</v>
      </c>
      <c r="AE228" s="50">
        <v>4.4257953348862497E-2</v>
      </c>
      <c r="AF228" s="50">
        <v>3.6452889944576398E-2</v>
      </c>
      <c r="AG228" s="36">
        <v>0</v>
      </c>
      <c r="AH228" s="36">
        <v>0</v>
      </c>
      <c r="AI228" s="38">
        <v>334.05756386109402</v>
      </c>
      <c r="AJ228" s="38">
        <v>340.85512772218698</v>
      </c>
      <c r="AK228" s="38">
        <v>347.65269158328101</v>
      </c>
      <c r="AL228" s="38">
        <v>337.07780000000002</v>
      </c>
      <c r="AM228" s="38">
        <v>359.98599999999999</v>
      </c>
      <c r="AN228" s="38">
        <v>392.71199999999999</v>
      </c>
      <c r="AO228" s="38">
        <v>313.66487227781198</v>
      </c>
      <c r="AP228" s="38">
        <v>306.70217014533699</v>
      </c>
      <c r="AQ228" s="50">
        <v>-4.1542283573267398E-2</v>
      </c>
      <c r="AR228" s="50">
        <v>6.2313425359901101E-2</v>
      </c>
      <c r="AS228" s="36" t="s">
        <v>50</v>
      </c>
      <c r="AT228" s="36" t="s">
        <v>50</v>
      </c>
      <c r="AU228" s="36" t="s">
        <v>50</v>
      </c>
      <c r="AV228" s="36" t="s">
        <v>50</v>
      </c>
      <c r="AW228" s="36" t="s">
        <v>50</v>
      </c>
      <c r="AX228" s="38">
        <v>306.70217014533699</v>
      </c>
      <c r="AY228" s="38">
        <v>334.05756386109402</v>
      </c>
      <c r="AZ228" s="38">
        <v>347.65269158328101</v>
      </c>
      <c r="BA228" s="38">
        <v>392.71199999999999</v>
      </c>
    </row>
    <row r="229" spans="1:53" hidden="1" x14ac:dyDescent="0.35">
      <c r="A229" s="36" t="s">
        <v>75</v>
      </c>
      <c r="B229" s="37">
        <v>45208</v>
      </c>
      <c r="C229" s="36">
        <v>0</v>
      </c>
      <c r="D229" s="36">
        <v>0</v>
      </c>
      <c r="E229" s="36">
        <v>1</v>
      </c>
      <c r="F229" s="36">
        <v>0</v>
      </c>
      <c r="G229" s="36">
        <v>0</v>
      </c>
      <c r="H229" s="36">
        <v>1</v>
      </c>
      <c r="I229" s="36">
        <v>1</v>
      </c>
      <c r="J229" s="36">
        <v>1</v>
      </c>
      <c r="K229" s="36">
        <v>0</v>
      </c>
      <c r="L229" s="36">
        <v>0</v>
      </c>
      <c r="M229" s="36">
        <v>0</v>
      </c>
      <c r="N229" s="36">
        <v>1</v>
      </c>
      <c r="O229" s="47">
        <v>19891180</v>
      </c>
      <c r="P229" s="38">
        <v>324.75</v>
      </c>
      <c r="Q229" s="38">
        <v>330.3</v>
      </c>
      <c r="R229" s="38">
        <v>323.18</v>
      </c>
      <c r="S229" s="38">
        <v>329.82</v>
      </c>
      <c r="T229" s="38">
        <v>6.8205950138727696</v>
      </c>
      <c r="U229" s="38">
        <v>324.82054757651701</v>
      </c>
      <c r="V229" s="38">
        <v>322.34274841827101</v>
      </c>
      <c r="W229" s="38">
        <v>329.91178504161797</v>
      </c>
      <c r="X229" s="38">
        <v>309.83821495838203</v>
      </c>
      <c r="Y229" s="48">
        <v>67.848655767743196</v>
      </c>
      <c r="Z229" s="48">
        <v>56.962259140084399</v>
      </c>
      <c r="AA229" s="49">
        <v>0.36658954891495699</v>
      </c>
      <c r="AB229" s="36">
        <v>0</v>
      </c>
      <c r="AC229" s="36">
        <v>0</v>
      </c>
      <c r="AD229" s="50">
        <v>7.8225264315834597E-3</v>
      </c>
      <c r="AE229" s="50">
        <v>3.4064366446677499E-2</v>
      </c>
      <c r="AF229" s="50">
        <v>2.4922311995027899E-2</v>
      </c>
      <c r="AG229" s="36">
        <v>0</v>
      </c>
      <c r="AH229" s="36">
        <v>0</v>
      </c>
      <c r="AI229" s="38">
        <v>336.640595013873</v>
      </c>
      <c r="AJ229" s="38">
        <v>343.461190027746</v>
      </c>
      <c r="AK229" s="38">
        <v>350.28178504161798</v>
      </c>
      <c r="AL229" s="38">
        <v>339.71460000000002</v>
      </c>
      <c r="AM229" s="38">
        <v>362.80200000000002</v>
      </c>
      <c r="AN229" s="38">
        <v>395.78399999999999</v>
      </c>
      <c r="AO229" s="38">
        <v>316.17880997225399</v>
      </c>
      <c r="AP229" s="38">
        <v>313.66487227781198</v>
      </c>
      <c r="AQ229" s="50">
        <v>-4.13594992048558E-2</v>
      </c>
      <c r="AR229" s="50">
        <v>6.2039248807283801E-2</v>
      </c>
      <c r="AS229" s="36" t="s">
        <v>50</v>
      </c>
      <c r="AT229" s="36" t="s">
        <v>50</v>
      </c>
      <c r="AU229" s="36" t="s">
        <v>50</v>
      </c>
      <c r="AV229" s="36" t="s">
        <v>50</v>
      </c>
      <c r="AW229" s="36" t="s">
        <v>50</v>
      </c>
      <c r="AX229" s="38">
        <v>313.66487227781198</v>
      </c>
      <c r="AY229" s="38">
        <v>336.640595013873</v>
      </c>
      <c r="AZ229" s="38">
        <v>350.28178504161798</v>
      </c>
      <c r="BA229" s="38">
        <v>395.78399999999999</v>
      </c>
    </row>
    <row r="230" spans="1:53" hidden="1" x14ac:dyDescent="0.35">
      <c r="A230" s="36" t="s">
        <v>75</v>
      </c>
      <c r="B230" s="37">
        <v>45209</v>
      </c>
      <c r="C230" s="36">
        <v>0</v>
      </c>
      <c r="D230" s="36">
        <v>0</v>
      </c>
      <c r="E230" s="36">
        <v>0</v>
      </c>
      <c r="F230" s="36">
        <v>0</v>
      </c>
      <c r="G230" s="36">
        <v>0</v>
      </c>
      <c r="H230" s="36">
        <v>1</v>
      </c>
      <c r="I230" s="36">
        <v>1</v>
      </c>
      <c r="J230" s="36">
        <v>1</v>
      </c>
      <c r="K230" s="36">
        <v>0</v>
      </c>
      <c r="L230" s="36">
        <v>0</v>
      </c>
      <c r="M230" s="36">
        <v>0</v>
      </c>
      <c r="N230" s="36">
        <v>1</v>
      </c>
      <c r="O230" s="47">
        <v>20557094</v>
      </c>
      <c r="P230" s="38">
        <v>330.96</v>
      </c>
      <c r="Q230" s="38">
        <v>331.1</v>
      </c>
      <c r="R230" s="38">
        <v>327.67</v>
      </c>
      <c r="S230" s="38">
        <v>328.39</v>
      </c>
      <c r="T230" s="38">
        <v>6.5784096557389997</v>
      </c>
      <c r="U230" s="38">
        <v>327.43226619896899</v>
      </c>
      <c r="V230" s="38">
        <v>322.93854356189598</v>
      </c>
      <c r="W230" s="38">
        <v>329.18522896721697</v>
      </c>
      <c r="X230" s="38">
        <v>311.36477103278298</v>
      </c>
      <c r="Y230" s="48">
        <v>57.482872841289399</v>
      </c>
      <c r="Z230" s="48">
        <v>55.298112238269802</v>
      </c>
      <c r="AA230" s="49">
        <v>0.45006209743592501</v>
      </c>
      <c r="AB230" s="36">
        <v>0</v>
      </c>
      <c r="AC230" s="36">
        <v>1</v>
      </c>
      <c r="AD230" s="50">
        <v>-4.3356982596568002E-3</v>
      </c>
      <c r="AE230" s="50">
        <v>2.8275300601202299E-2</v>
      </c>
      <c r="AF230" s="50">
        <v>4.7863684227320603E-2</v>
      </c>
      <c r="AG230" s="36">
        <v>0</v>
      </c>
      <c r="AH230" s="36">
        <v>0</v>
      </c>
      <c r="AI230" s="38">
        <v>334.96840965573898</v>
      </c>
      <c r="AJ230" s="38">
        <v>341.54681931147798</v>
      </c>
      <c r="AK230" s="38">
        <v>348.12522896721703</v>
      </c>
      <c r="AL230" s="38">
        <v>338.24169999999998</v>
      </c>
      <c r="AM230" s="38">
        <v>361.22899999999998</v>
      </c>
      <c r="AN230" s="38">
        <v>394.06799999999998</v>
      </c>
      <c r="AO230" s="38">
        <v>315.233180688522</v>
      </c>
      <c r="AP230" s="38">
        <v>316.17880997225399</v>
      </c>
      <c r="AQ230" s="50">
        <v>-4.0064616192569798E-2</v>
      </c>
      <c r="AR230" s="50">
        <v>6.0096924288854797E-2</v>
      </c>
      <c r="AS230" s="36" t="s">
        <v>50</v>
      </c>
      <c r="AT230" s="36" t="s">
        <v>50</v>
      </c>
      <c r="AU230" s="36" t="s">
        <v>50</v>
      </c>
      <c r="AV230" s="36" t="s">
        <v>50</v>
      </c>
      <c r="AW230" s="36" t="s">
        <v>50</v>
      </c>
      <c r="AX230" s="38">
        <v>316.17880997225399</v>
      </c>
      <c r="AY230" s="38">
        <v>334.96840965573898</v>
      </c>
      <c r="AZ230" s="38">
        <v>348.12522896721703</v>
      </c>
      <c r="BA230" s="38">
        <v>394.06799999999998</v>
      </c>
    </row>
    <row r="231" spans="1:53" hidden="1" x14ac:dyDescent="0.35">
      <c r="A231" s="36" t="s">
        <v>75</v>
      </c>
      <c r="B231" s="37">
        <v>45210</v>
      </c>
      <c r="C231" s="36">
        <v>0</v>
      </c>
      <c r="D231" s="36">
        <v>1</v>
      </c>
      <c r="E231" s="36">
        <v>1</v>
      </c>
      <c r="F231" s="36">
        <v>0</v>
      </c>
      <c r="G231" s="36">
        <v>0</v>
      </c>
      <c r="H231" s="36">
        <v>1</v>
      </c>
      <c r="I231" s="36">
        <v>1</v>
      </c>
      <c r="J231" s="36">
        <v>1</v>
      </c>
      <c r="K231" s="36">
        <v>1</v>
      </c>
      <c r="L231" s="36">
        <v>0</v>
      </c>
      <c r="M231" s="36">
        <v>0</v>
      </c>
      <c r="N231" s="36">
        <v>0</v>
      </c>
      <c r="O231" s="47">
        <v>20063246</v>
      </c>
      <c r="P231" s="38">
        <v>331.21</v>
      </c>
      <c r="Q231" s="38">
        <v>332.82</v>
      </c>
      <c r="R231" s="38">
        <v>329.14</v>
      </c>
      <c r="S231" s="38">
        <v>332.42</v>
      </c>
      <c r="T231" s="38">
        <v>6.4249518231862197</v>
      </c>
      <c r="U231" s="38">
        <v>331.29321779915603</v>
      </c>
      <c r="V231" s="38">
        <v>323.847401619511</v>
      </c>
      <c r="W231" s="38">
        <v>328.72485546955897</v>
      </c>
      <c r="X231" s="38">
        <v>313.54514453044101</v>
      </c>
      <c r="Y231" s="48">
        <v>102.172897433554</v>
      </c>
      <c r="Z231" s="48">
        <v>58.938848905047003</v>
      </c>
      <c r="AA231" s="49">
        <v>0.56408241579000895</v>
      </c>
      <c r="AB231" s="36">
        <v>0</v>
      </c>
      <c r="AC231" s="36">
        <v>1</v>
      </c>
      <c r="AD231" s="50">
        <v>1.2271993666067901E-2</v>
      </c>
      <c r="AE231" s="50">
        <v>1.5767279838660501E-2</v>
      </c>
      <c r="AF231" s="50">
        <v>4.2215986581179303E-2</v>
      </c>
      <c r="AG231" s="36">
        <v>1</v>
      </c>
      <c r="AH231" s="36">
        <v>1</v>
      </c>
      <c r="AI231" s="38">
        <v>338.84495182318602</v>
      </c>
      <c r="AJ231" s="38">
        <v>345.26990364637197</v>
      </c>
      <c r="AK231" s="38">
        <v>351.694855469559</v>
      </c>
      <c r="AL231" s="38">
        <v>342.39260000000002</v>
      </c>
      <c r="AM231" s="38">
        <v>365.66199999999998</v>
      </c>
      <c r="AN231" s="38">
        <v>398.904</v>
      </c>
      <c r="AO231" s="38">
        <v>319.570096353628</v>
      </c>
      <c r="AP231" s="38">
        <v>315.233180688522</v>
      </c>
      <c r="AQ231" s="50">
        <v>-3.8655627358078398E-2</v>
      </c>
      <c r="AR231" s="50">
        <v>5.7983441037117597E-2</v>
      </c>
      <c r="AS231" s="36" t="s">
        <v>61</v>
      </c>
      <c r="AT231" s="36" t="s">
        <v>61</v>
      </c>
      <c r="AU231" s="36" t="s">
        <v>61</v>
      </c>
      <c r="AV231" s="36" t="s">
        <v>61</v>
      </c>
      <c r="AW231" s="36" t="s">
        <v>61</v>
      </c>
      <c r="AX231" s="38">
        <v>319.570096353628</v>
      </c>
      <c r="AY231" s="38">
        <v>338.84495182318602</v>
      </c>
      <c r="AZ231" s="38">
        <v>351.694855469559</v>
      </c>
      <c r="BA231" s="38">
        <v>398.904</v>
      </c>
    </row>
    <row r="232" spans="1:53" hidden="1" x14ac:dyDescent="0.35">
      <c r="A232" s="36" t="s">
        <v>75</v>
      </c>
      <c r="B232" s="37">
        <v>45211</v>
      </c>
      <c r="C232" s="36">
        <v>0</v>
      </c>
      <c r="D232" s="36">
        <v>1</v>
      </c>
      <c r="E232" s="36">
        <v>1</v>
      </c>
      <c r="F232" s="36">
        <v>0</v>
      </c>
      <c r="G232" s="36">
        <v>0</v>
      </c>
      <c r="H232" s="36">
        <v>0</v>
      </c>
      <c r="I232" s="36">
        <v>0</v>
      </c>
      <c r="J232" s="36">
        <v>1</v>
      </c>
      <c r="K232" s="36">
        <v>1</v>
      </c>
      <c r="L232" s="36">
        <v>0</v>
      </c>
      <c r="M232" s="36">
        <v>0</v>
      </c>
      <c r="N232" s="36">
        <v>0</v>
      </c>
      <c r="O232" s="47">
        <v>19313098</v>
      </c>
      <c r="P232" s="38">
        <v>330.565</v>
      </c>
      <c r="Q232" s="38">
        <v>333.62990000000002</v>
      </c>
      <c r="R232" s="38">
        <v>328.72</v>
      </c>
      <c r="S232" s="38">
        <v>331.16</v>
      </c>
      <c r="T232" s="38">
        <v>6.3167338358157696</v>
      </c>
      <c r="U232" s="38">
        <v>333.45126910840099</v>
      </c>
      <c r="V232" s="38">
        <v>324.52334893736298</v>
      </c>
      <c r="W232" s="38">
        <v>328.40020150744698</v>
      </c>
      <c r="X232" s="38">
        <v>314.67969849255297</v>
      </c>
      <c r="Y232" s="48">
        <v>100.10417007537301</v>
      </c>
      <c r="Z232" s="48">
        <v>57.365713921505503</v>
      </c>
      <c r="AA232" s="49">
        <v>0.58550169835607802</v>
      </c>
      <c r="AB232" s="36">
        <v>0</v>
      </c>
      <c r="AC232" s="36">
        <v>1</v>
      </c>
      <c r="AD232" s="50">
        <v>-3.7903856566993302E-3</v>
      </c>
      <c r="AE232" s="50">
        <v>4.0628221454127502E-3</v>
      </c>
      <c r="AF232" s="50">
        <v>3.6948897795591198E-2</v>
      </c>
      <c r="AG232" s="36">
        <v>1</v>
      </c>
      <c r="AH232" s="36">
        <v>0</v>
      </c>
      <c r="AI232" s="38">
        <v>338.84495182318602</v>
      </c>
      <c r="AJ232" s="38">
        <v>345.26990364637197</v>
      </c>
      <c r="AK232" s="38">
        <v>351.694855469559</v>
      </c>
      <c r="AL232" s="38">
        <v>342.39260000000002</v>
      </c>
      <c r="AM232" s="38">
        <v>365.66199999999998</v>
      </c>
      <c r="AN232" s="38">
        <v>398.904</v>
      </c>
      <c r="AO232" s="38">
        <v>319.570096353628</v>
      </c>
      <c r="AP232" s="38">
        <v>319.570096353628</v>
      </c>
      <c r="AQ232" s="50">
        <v>-3.4997897229050702E-2</v>
      </c>
      <c r="AR232" s="50">
        <v>6.2008864203281298E-2</v>
      </c>
      <c r="AS232" s="36" t="s">
        <v>50</v>
      </c>
      <c r="AT232" s="36" t="s">
        <v>50</v>
      </c>
      <c r="AU232" s="36" t="s">
        <v>50</v>
      </c>
      <c r="AV232" s="36" t="s">
        <v>50</v>
      </c>
      <c r="AW232" s="36" t="s">
        <v>50</v>
      </c>
      <c r="AX232" s="38">
        <v>319.570096353628</v>
      </c>
      <c r="AY232" s="38">
        <v>338.84495182318602</v>
      </c>
      <c r="AZ232" s="38">
        <v>351.694855469559</v>
      </c>
      <c r="BA232" s="38">
        <v>398.904</v>
      </c>
    </row>
    <row r="233" spans="1:53" hidden="1" x14ac:dyDescent="0.35">
      <c r="A233" s="36" t="s">
        <v>75</v>
      </c>
      <c r="B233" s="37">
        <v>45212</v>
      </c>
      <c r="C233" s="36">
        <v>0</v>
      </c>
      <c r="D233" s="36">
        <v>0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1</v>
      </c>
      <c r="K233" s="36">
        <v>0</v>
      </c>
      <c r="L233" s="36">
        <v>0</v>
      </c>
      <c r="M233" s="36">
        <v>0</v>
      </c>
      <c r="N233" s="36">
        <v>1</v>
      </c>
      <c r="O233" s="47">
        <v>21085695</v>
      </c>
      <c r="P233" s="38">
        <v>332.38</v>
      </c>
      <c r="Q233" s="38">
        <v>333.83</v>
      </c>
      <c r="R233" s="38">
        <v>326.36</v>
      </c>
      <c r="S233" s="38">
        <v>327.73</v>
      </c>
      <c r="T233" s="38">
        <v>6.3991099904003601</v>
      </c>
      <c r="U233" s="38">
        <v>333.21467472505498</v>
      </c>
      <c r="V233" s="38">
        <v>324.85177663790898</v>
      </c>
      <c r="W233" s="38">
        <v>328.64732997120097</v>
      </c>
      <c r="X233" s="38">
        <v>314.632670028799</v>
      </c>
      <c r="Y233" s="48">
        <v>65.653092714343401</v>
      </c>
      <c r="Z233" s="48">
        <v>53.202714157834997</v>
      </c>
      <c r="AA233" s="49">
        <v>0.50424408982163704</v>
      </c>
      <c r="AB233" s="36">
        <v>0</v>
      </c>
      <c r="AC233" s="36">
        <v>0</v>
      </c>
      <c r="AD233" s="50">
        <v>-1.03575311027902E-2</v>
      </c>
      <c r="AE233" s="50">
        <v>-2.0098054142938799E-3</v>
      </c>
      <c r="AF233" s="50">
        <v>1.4361669620486101E-3</v>
      </c>
      <c r="AG233" s="36">
        <v>1</v>
      </c>
      <c r="AH233" s="36">
        <v>0</v>
      </c>
      <c r="AI233" s="38">
        <v>338.84495182318602</v>
      </c>
      <c r="AJ233" s="38">
        <v>345.26990364637197</v>
      </c>
      <c r="AK233" s="38">
        <v>351.694855469559</v>
      </c>
      <c r="AL233" s="38">
        <v>342.39260000000002</v>
      </c>
      <c r="AM233" s="38">
        <v>365.66199999999998</v>
      </c>
      <c r="AN233" s="38">
        <v>398.904</v>
      </c>
      <c r="AO233" s="38">
        <v>319.570096353628</v>
      </c>
      <c r="AP233" s="38">
        <v>318.52653232836798</v>
      </c>
      <c r="AQ233" s="50">
        <v>-2.4898250530535501E-2</v>
      </c>
      <c r="AR233" s="50">
        <v>7.3123777101756507E-2</v>
      </c>
      <c r="AS233" s="36" t="s">
        <v>50</v>
      </c>
      <c r="AT233" s="36" t="s">
        <v>50</v>
      </c>
      <c r="AU233" s="36" t="s">
        <v>50</v>
      </c>
      <c r="AV233" s="36" t="s">
        <v>50</v>
      </c>
      <c r="AW233" s="36" t="s">
        <v>50</v>
      </c>
      <c r="AX233" s="38">
        <v>319.570096353628</v>
      </c>
      <c r="AY233" s="38">
        <v>338.84495182318602</v>
      </c>
      <c r="AZ233" s="38">
        <v>351.694855469559</v>
      </c>
      <c r="BA233" s="38">
        <v>398.904</v>
      </c>
    </row>
    <row r="234" spans="1:53" hidden="1" x14ac:dyDescent="0.35">
      <c r="A234" s="36" t="s">
        <v>75</v>
      </c>
      <c r="B234" s="37">
        <v>45215</v>
      </c>
      <c r="C234" s="36">
        <v>0</v>
      </c>
      <c r="D234" s="36">
        <v>1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1</v>
      </c>
      <c r="K234" s="36">
        <v>0</v>
      </c>
      <c r="L234" s="36">
        <v>0</v>
      </c>
      <c r="M234" s="36">
        <v>0</v>
      </c>
      <c r="N234" s="36">
        <v>0</v>
      </c>
      <c r="O234" s="47">
        <v>22158048</v>
      </c>
      <c r="P234" s="38">
        <v>331.05</v>
      </c>
      <c r="Q234" s="38">
        <v>336.14</v>
      </c>
      <c r="R234" s="38">
        <v>330.6</v>
      </c>
      <c r="S234" s="38">
        <v>332.64</v>
      </c>
      <c r="T234" s="38">
        <v>6.5427449910860496</v>
      </c>
      <c r="U234" s="38">
        <v>333.85564295686299</v>
      </c>
      <c r="V234" s="38">
        <v>325.683603410866</v>
      </c>
      <c r="W234" s="38">
        <v>329.07823497325802</v>
      </c>
      <c r="X234" s="38">
        <v>316.51176502674201</v>
      </c>
      <c r="Y234" s="48">
        <v>114.42886744803501</v>
      </c>
      <c r="Z234" s="48">
        <v>57.911310319409601</v>
      </c>
      <c r="AA234" s="49">
        <v>0.52524387968567499</v>
      </c>
      <c r="AB234" s="36">
        <v>0</v>
      </c>
      <c r="AC234" s="36">
        <v>0</v>
      </c>
      <c r="AD234" s="50">
        <v>1.4981844811277499E-2</v>
      </c>
      <c r="AE234" s="50">
        <v>6.6181336862995699E-4</v>
      </c>
      <c r="AF234" s="50">
        <v>8.5501182463161504E-3</v>
      </c>
      <c r="AG234" s="36">
        <v>1</v>
      </c>
      <c r="AH234" s="36">
        <v>0</v>
      </c>
      <c r="AI234" s="38">
        <v>338.84495182318602</v>
      </c>
      <c r="AJ234" s="38">
        <v>345.26990364637197</v>
      </c>
      <c r="AK234" s="38">
        <v>351.694855469559</v>
      </c>
      <c r="AL234" s="38">
        <v>342.39260000000002</v>
      </c>
      <c r="AM234" s="38">
        <v>365.66199999999998</v>
      </c>
      <c r="AN234" s="38">
        <v>398.904</v>
      </c>
      <c r="AO234" s="38">
        <v>319.570096353628</v>
      </c>
      <c r="AP234" s="38">
        <v>314.93178001919898</v>
      </c>
      <c r="AQ234" s="50">
        <v>-3.9291437128344098E-2</v>
      </c>
      <c r="AR234" s="50">
        <v>5.7283716539077302E-2</v>
      </c>
      <c r="AS234" s="36" t="s">
        <v>50</v>
      </c>
      <c r="AT234" s="36" t="s">
        <v>50</v>
      </c>
      <c r="AU234" s="36" t="s">
        <v>50</v>
      </c>
      <c r="AV234" s="36" t="s">
        <v>50</v>
      </c>
      <c r="AW234" s="36" t="s">
        <v>50</v>
      </c>
      <c r="AX234" s="38">
        <v>319.570096353628</v>
      </c>
      <c r="AY234" s="38">
        <v>338.84495182318602</v>
      </c>
      <c r="AZ234" s="38">
        <v>351.694855469559</v>
      </c>
      <c r="BA234" s="38">
        <v>398.904</v>
      </c>
    </row>
    <row r="235" spans="1:53" hidden="1" x14ac:dyDescent="0.35">
      <c r="A235" s="36" t="s">
        <v>75</v>
      </c>
      <c r="B235" s="37">
        <v>45216</v>
      </c>
      <c r="C235" s="36">
        <v>0</v>
      </c>
      <c r="D235" s="36">
        <v>1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-1</v>
      </c>
      <c r="K235" s="36">
        <v>0</v>
      </c>
      <c r="L235" s="36">
        <v>0</v>
      </c>
      <c r="M235" s="36">
        <v>0</v>
      </c>
      <c r="N235" s="36">
        <v>0</v>
      </c>
      <c r="O235" s="47">
        <v>18338523</v>
      </c>
      <c r="P235" s="38">
        <v>329.59</v>
      </c>
      <c r="Q235" s="38">
        <v>333.46</v>
      </c>
      <c r="R235" s="38">
        <v>327.41000000000003</v>
      </c>
      <c r="S235" s="38">
        <v>332.06</v>
      </c>
      <c r="T235" s="38">
        <v>6.5075489202941803</v>
      </c>
      <c r="U235" s="38">
        <v>334.06643514652399</v>
      </c>
      <c r="V235" s="38">
        <v>326.25466272546402</v>
      </c>
      <c r="W235" s="38">
        <v>328.97264676088298</v>
      </c>
      <c r="X235" s="38">
        <v>316.61735323911699</v>
      </c>
      <c r="Y235" s="48">
        <v>102.92028372350499</v>
      </c>
      <c r="Z235" s="48">
        <v>57.179427144150601</v>
      </c>
      <c r="AA235" s="49">
        <v>0.50036449651868897</v>
      </c>
      <c r="AB235" s="36">
        <v>0</v>
      </c>
      <c r="AC235" s="36">
        <v>0</v>
      </c>
      <c r="AD235" s="50">
        <v>-1.7436267436267E-3</v>
      </c>
      <c r="AE235" s="50">
        <v>2.7177195313443001E-3</v>
      </c>
      <c r="AF235" s="50">
        <v>1.1175736167362E-2</v>
      </c>
      <c r="AG235" s="36">
        <v>1</v>
      </c>
      <c r="AH235" s="36">
        <v>0</v>
      </c>
      <c r="AI235" s="38">
        <v>338.84495182318602</v>
      </c>
      <c r="AJ235" s="38">
        <v>345.26990364637197</v>
      </c>
      <c r="AK235" s="38">
        <v>351.694855469559</v>
      </c>
      <c r="AL235" s="38">
        <v>342.39260000000002</v>
      </c>
      <c r="AM235" s="38">
        <v>365.66199999999998</v>
      </c>
      <c r="AN235" s="38">
        <v>398.904</v>
      </c>
      <c r="AO235" s="38">
        <v>319.570096353628</v>
      </c>
      <c r="AP235" s="38">
        <v>319.55451001782802</v>
      </c>
      <c r="AQ235" s="50">
        <v>-3.7613394104596701E-2</v>
      </c>
      <c r="AR235" s="50">
        <v>5.9130444707458499E-2</v>
      </c>
      <c r="AS235" s="36" t="s">
        <v>50</v>
      </c>
      <c r="AT235" s="36" t="s">
        <v>50</v>
      </c>
      <c r="AU235" s="36" t="s">
        <v>50</v>
      </c>
      <c r="AV235" s="36" t="s">
        <v>50</v>
      </c>
      <c r="AW235" s="36" t="s">
        <v>50</v>
      </c>
      <c r="AX235" s="38">
        <v>319.570096353628</v>
      </c>
      <c r="AY235" s="38">
        <v>338.84495182318602</v>
      </c>
      <c r="AZ235" s="38">
        <v>351.694855469559</v>
      </c>
      <c r="BA235" s="38">
        <v>398.904</v>
      </c>
    </row>
    <row r="236" spans="1:53" hidden="1" x14ac:dyDescent="0.35">
      <c r="A236" s="36" t="s">
        <v>75</v>
      </c>
      <c r="B236" s="37">
        <v>45217</v>
      </c>
      <c r="C236" s="36">
        <v>0</v>
      </c>
      <c r="D236" s="36">
        <v>0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1</v>
      </c>
      <c r="K236" s="36">
        <v>0</v>
      </c>
      <c r="L236" s="36">
        <v>0</v>
      </c>
      <c r="M236" s="36">
        <v>0</v>
      </c>
      <c r="N236" s="36">
        <v>0</v>
      </c>
      <c r="O236" s="47">
        <v>23153602</v>
      </c>
      <c r="P236" s="38">
        <v>332.49</v>
      </c>
      <c r="Q236" s="38">
        <v>335.59</v>
      </c>
      <c r="R236" s="38">
        <v>328.3</v>
      </c>
      <c r="S236" s="38">
        <v>330.11</v>
      </c>
      <c r="T236" s="38">
        <v>6.56343828313031</v>
      </c>
      <c r="U236" s="38">
        <v>333.29344693806502</v>
      </c>
      <c r="V236" s="38">
        <v>326.68547862647</v>
      </c>
      <c r="W236" s="38">
        <v>330.905314849391</v>
      </c>
      <c r="X236" s="38">
        <v>316.44968515060901</v>
      </c>
      <c r="Y236" s="48">
        <v>73.4158060841241</v>
      </c>
      <c r="Z236" s="48">
        <v>54.677479818034101</v>
      </c>
      <c r="AA236" s="49">
        <v>0.42039095019417</v>
      </c>
      <c r="AB236" s="36">
        <v>0</v>
      </c>
      <c r="AC236" s="36">
        <v>1</v>
      </c>
      <c r="AD236" s="50">
        <v>-5.87243269288679E-3</v>
      </c>
      <c r="AE236" s="50">
        <v>7.2620754889695599E-3</v>
      </c>
      <c r="AF236" s="50">
        <v>-6.9490403706154898E-3</v>
      </c>
      <c r="AG236" s="36">
        <v>1</v>
      </c>
      <c r="AH236" s="36">
        <v>0</v>
      </c>
      <c r="AI236" s="38">
        <v>338.84495182318602</v>
      </c>
      <c r="AJ236" s="38">
        <v>345.26990364637197</v>
      </c>
      <c r="AK236" s="38">
        <v>351.694855469559</v>
      </c>
      <c r="AL236" s="38">
        <v>342.39260000000002</v>
      </c>
      <c r="AM236" s="38">
        <v>365.66199999999998</v>
      </c>
      <c r="AN236" s="38">
        <v>398.904</v>
      </c>
      <c r="AO236" s="38">
        <v>319.570096353628</v>
      </c>
      <c r="AP236" s="38">
        <v>319.044902159412</v>
      </c>
      <c r="AQ236" s="50">
        <v>-3.1928459138991297E-2</v>
      </c>
      <c r="AR236" s="50">
        <v>6.5386857318950206E-2</v>
      </c>
      <c r="AS236" s="36" t="s">
        <v>50</v>
      </c>
      <c r="AT236" s="36" t="s">
        <v>50</v>
      </c>
      <c r="AU236" s="36" t="s">
        <v>58</v>
      </c>
      <c r="AV236" s="36" t="s">
        <v>50</v>
      </c>
      <c r="AW236" s="36" t="s">
        <v>50</v>
      </c>
      <c r="AX236" s="38">
        <v>319.570096353628</v>
      </c>
      <c r="AY236" s="38">
        <v>338.84495182318602</v>
      </c>
      <c r="AZ236" s="38">
        <v>351.694855469559</v>
      </c>
      <c r="BA236" s="38">
        <v>398.904</v>
      </c>
    </row>
    <row r="237" spans="1:53" hidden="1" x14ac:dyDescent="0.35">
      <c r="A237" s="36" t="s">
        <v>75</v>
      </c>
      <c r="B237" s="37">
        <v>45218</v>
      </c>
      <c r="C237" s="36">
        <v>0</v>
      </c>
      <c r="D237" s="36">
        <v>0</v>
      </c>
      <c r="E237" s="36">
        <v>-1</v>
      </c>
      <c r="F237" s="36">
        <v>0</v>
      </c>
      <c r="G237" s="36">
        <v>0</v>
      </c>
      <c r="H237" s="36">
        <v>0</v>
      </c>
      <c r="I237" s="36">
        <v>0</v>
      </c>
      <c r="J237" s="36">
        <v>1</v>
      </c>
      <c r="K237" s="36">
        <v>0</v>
      </c>
      <c r="L237" s="36">
        <v>0</v>
      </c>
      <c r="M237" s="36">
        <v>0</v>
      </c>
      <c r="N237" s="36">
        <v>0</v>
      </c>
      <c r="O237" s="47">
        <v>25052071</v>
      </c>
      <c r="P237" s="38">
        <v>332.15</v>
      </c>
      <c r="Q237" s="38">
        <v>336.88</v>
      </c>
      <c r="R237" s="38">
        <v>330.91</v>
      </c>
      <c r="S237" s="38">
        <v>331.32</v>
      </c>
      <c r="T237" s="38">
        <v>6.5781926914781499</v>
      </c>
      <c r="U237" s="38">
        <v>332.84918385841701</v>
      </c>
      <c r="V237" s="38">
        <v>327.22478103188001</v>
      </c>
      <c r="W237" s="38">
        <v>330.94957807443399</v>
      </c>
      <c r="X237" s="38">
        <v>317.14542192556598</v>
      </c>
      <c r="Y237" s="48">
        <v>76.429359234353797</v>
      </c>
      <c r="Z237" s="48">
        <v>55.965051156393798</v>
      </c>
      <c r="AA237" s="49">
        <v>0.37076386566633601</v>
      </c>
      <c r="AB237" s="36">
        <v>0</v>
      </c>
      <c r="AC237" s="36">
        <v>0</v>
      </c>
      <c r="AD237" s="50">
        <v>3.6654448517160301E-3</v>
      </c>
      <c r="AE237" s="50">
        <v>-3.9682539682539498E-3</v>
      </c>
      <c r="AF237" s="50">
        <v>4.8315013890556902E-4</v>
      </c>
      <c r="AG237" s="36">
        <v>1</v>
      </c>
      <c r="AH237" s="36">
        <v>0</v>
      </c>
      <c r="AI237" s="38">
        <v>338.84495182318602</v>
      </c>
      <c r="AJ237" s="38">
        <v>345.26990364637197</v>
      </c>
      <c r="AK237" s="38">
        <v>351.694855469559</v>
      </c>
      <c r="AL237" s="38">
        <v>342.39260000000002</v>
      </c>
      <c r="AM237" s="38">
        <v>365.66199999999998</v>
      </c>
      <c r="AN237" s="38">
        <v>398.904</v>
      </c>
      <c r="AO237" s="38">
        <v>319.570096353628</v>
      </c>
      <c r="AP237" s="38">
        <v>316.98312343373902</v>
      </c>
      <c r="AQ237" s="50">
        <v>-3.5463912973477001E-2</v>
      </c>
      <c r="AR237" s="50">
        <v>6.1496002262340498E-2</v>
      </c>
      <c r="AS237" s="36" t="s">
        <v>50</v>
      </c>
      <c r="AT237" s="36" t="s">
        <v>50</v>
      </c>
      <c r="AU237" s="36" t="s">
        <v>50</v>
      </c>
      <c r="AV237" s="36" t="s">
        <v>50</v>
      </c>
      <c r="AW237" s="36" t="s">
        <v>50</v>
      </c>
      <c r="AX237" s="38">
        <v>319.570096353628</v>
      </c>
      <c r="AY237" s="38">
        <v>338.84495182318602</v>
      </c>
      <c r="AZ237" s="38">
        <v>351.694855469559</v>
      </c>
      <c r="BA237" s="38">
        <v>398.904</v>
      </c>
    </row>
    <row r="238" spans="1:53" hidden="1" x14ac:dyDescent="0.35">
      <c r="A238" s="36" t="s">
        <v>75</v>
      </c>
      <c r="B238" s="37">
        <v>45219</v>
      </c>
      <c r="C238" s="36">
        <v>0</v>
      </c>
      <c r="D238" s="36">
        <v>0</v>
      </c>
      <c r="E238" s="36">
        <v>-1</v>
      </c>
      <c r="F238" s="36">
        <v>0</v>
      </c>
      <c r="G238" s="36">
        <v>0</v>
      </c>
      <c r="H238" s="36">
        <v>0</v>
      </c>
      <c r="I238" s="36">
        <v>-1</v>
      </c>
      <c r="J238" s="36">
        <v>-1</v>
      </c>
      <c r="K238" s="36">
        <v>0</v>
      </c>
      <c r="L238" s="36">
        <v>0</v>
      </c>
      <c r="M238" s="36">
        <v>0</v>
      </c>
      <c r="N238" s="36">
        <v>0</v>
      </c>
      <c r="O238" s="47">
        <v>25027715</v>
      </c>
      <c r="P238" s="38">
        <v>331.72</v>
      </c>
      <c r="Q238" s="38">
        <v>331.92</v>
      </c>
      <c r="R238" s="38">
        <v>325.45</v>
      </c>
      <c r="S238" s="38">
        <v>326.67</v>
      </c>
      <c r="T238" s="38">
        <v>6.5704646420868498</v>
      </c>
      <c r="U238" s="38">
        <v>331.221150429614</v>
      </c>
      <c r="V238" s="38">
        <v>327.16009185950799</v>
      </c>
      <c r="W238" s="38">
        <v>330.92639392626103</v>
      </c>
      <c r="X238" s="38">
        <v>317.168606073739</v>
      </c>
      <c r="Y238" s="48">
        <v>28.503406584967198</v>
      </c>
      <c r="Z238" s="48">
        <v>50.077288181589502</v>
      </c>
      <c r="AA238" s="49">
        <v>0.22799028804445201</v>
      </c>
      <c r="AB238" s="36">
        <v>0</v>
      </c>
      <c r="AC238" s="36">
        <v>0</v>
      </c>
      <c r="AD238" s="50">
        <v>-1.40347700108656E-2</v>
      </c>
      <c r="AE238" s="50">
        <v>-1.6232006263928199E-2</v>
      </c>
      <c r="AF238" s="50">
        <v>-3.2343697555914999E-3</v>
      </c>
      <c r="AG238" s="36">
        <v>1</v>
      </c>
      <c r="AH238" s="36">
        <v>0</v>
      </c>
      <c r="AI238" s="38">
        <v>338.84495182318602</v>
      </c>
      <c r="AJ238" s="38">
        <v>345.26990364637197</v>
      </c>
      <c r="AK238" s="38">
        <v>351.694855469559</v>
      </c>
      <c r="AL238" s="38">
        <v>342.39260000000002</v>
      </c>
      <c r="AM238" s="38">
        <v>365.66199999999998</v>
      </c>
      <c r="AN238" s="38">
        <v>398.904</v>
      </c>
      <c r="AO238" s="38">
        <v>319.570096353628</v>
      </c>
      <c r="AP238" s="38">
        <v>318.163614617044</v>
      </c>
      <c r="AQ238" s="50">
        <v>-2.1734177140148799E-2</v>
      </c>
      <c r="AR238" s="50">
        <v>7.6605918723968006E-2</v>
      </c>
      <c r="AS238" s="36" t="s">
        <v>50</v>
      </c>
      <c r="AT238" s="36" t="s">
        <v>50</v>
      </c>
      <c r="AU238" s="36" t="s">
        <v>50</v>
      </c>
      <c r="AV238" s="36" t="s">
        <v>50</v>
      </c>
      <c r="AW238" s="36" t="s">
        <v>50</v>
      </c>
      <c r="AX238" s="38">
        <v>319.570096353628</v>
      </c>
      <c r="AY238" s="38">
        <v>338.84495182318602</v>
      </c>
      <c r="AZ238" s="38">
        <v>351.694855469559</v>
      </c>
      <c r="BA238" s="38">
        <v>398.904</v>
      </c>
    </row>
    <row r="239" spans="1:53" hidden="1" x14ac:dyDescent="0.35">
      <c r="A239" s="36" t="s">
        <v>75</v>
      </c>
      <c r="B239" s="37">
        <v>45222</v>
      </c>
      <c r="C239" s="36">
        <v>0</v>
      </c>
      <c r="D239" s="36">
        <v>0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-1</v>
      </c>
      <c r="K239" s="36">
        <v>0</v>
      </c>
      <c r="L239" s="36">
        <v>0</v>
      </c>
      <c r="M239" s="36">
        <v>0</v>
      </c>
      <c r="N239" s="36">
        <v>0</v>
      </c>
      <c r="O239" s="47">
        <v>24374748</v>
      </c>
      <c r="P239" s="38">
        <v>325.47000000000003</v>
      </c>
      <c r="Q239" s="38">
        <v>332.72500000000002</v>
      </c>
      <c r="R239" s="38">
        <v>324.39</v>
      </c>
      <c r="S239" s="38">
        <v>329.32</v>
      </c>
      <c r="T239" s="38">
        <v>6.6965028819377901</v>
      </c>
      <c r="U239" s="38">
        <v>330.71821398786602</v>
      </c>
      <c r="V239" s="38">
        <v>327.400354245507</v>
      </c>
      <c r="W239" s="38">
        <v>334.089508645813</v>
      </c>
      <c r="X239" s="38">
        <v>316.790491354187</v>
      </c>
      <c r="Y239" s="48">
        <v>49.689673222163897</v>
      </c>
      <c r="Z239" s="48">
        <v>53.105150766532297</v>
      </c>
      <c r="AA239" s="49">
        <v>0.17582878819702</v>
      </c>
      <c r="AB239" s="36">
        <v>1</v>
      </c>
      <c r="AC239" s="36">
        <v>0</v>
      </c>
      <c r="AD239" s="50">
        <v>8.11216212079462E-3</v>
      </c>
      <c r="AE239" s="50">
        <v>-2.3931416800461098E-3</v>
      </c>
      <c r="AF239" s="50">
        <v>-9.9807599807599599E-3</v>
      </c>
      <c r="AG239" s="36">
        <v>1</v>
      </c>
      <c r="AH239" s="36">
        <v>0</v>
      </c>
      <c r="AI239" s="38">
        <v>338.84495182318602</v>
      </c>
      <c r="AJ239" s="38">
        <v>345.26990364637197</v>
      </c>
      <c r="AK239" s="38">
        <v>351.694855469559</v>
      </c>
      <c r="AL239" s="38">
        <v>342.39260000000002</v>
      </c>
      <c r="AM239" s="38">
        <v>365.66199999999998</v>
      </c>
      <c r="AN239" s="38">
        <v>398.904</v>
      </c>
      <c r="AO239" s="38">
        <v>319.570096353628</v>
      </c>
      <c r="AP239" s="38">
        <v>313.52907071582598</v>
      </c>
      <c r="AQ239" s="50">
        <v>-2.96061692164836E-2</v>
      </c>
      <c r="AR239" s="50">
        <v>6.7942595255552907E-2</v>
      </c>
      <c r="AS239" s="36" t="s">
        <v>50</v>
      </c>
      <c r="AT239" s="36" t="s">
        <v>50</v>
      </c>
      <c r="AU239" s="36" t="s">
        <v>69</v>
      </c>
      <c r="AV239" s="36" t="s">
        <v>92</v>
      </c>
      <c r="AW239" s="36" t="s">
        <v>93</v>
      </c>
      <c r="AX239" s="38">
        <v>319.570096353628</v>
      </c>
      <c r="AY239" s="38">
        <v>338.84495182318602</v>
      </c>
      <c r="AZ239" s="38">
        <v>351.694855469559</v>
      </c>
      <c r="BA239" s="38">
        <v>398.904</v>
      </c>
    </row>
    <row r="240" spans="1:53" hidden="1" x14ac:dyDescent="0.35">
      <c r="A240" s="36" t="s">
        <v>75</v>
      </c>
      <c r="B240" s="37">
        <v>45223</v>
      </c>
      <c r="C240" s="36">
        <v>0</v>
      </c>
      <c r="D240" s="36">
        <v>0</v>
      </c>
      <c r="E240" s="36">
        <v>-1</v>
      </c>
      <c r="F240" s="36">
        <v>0</v>
      </c>
      <c r="G240" s="36">
        <v>0</v>
      </c>
      <c r="H240" s="36">
        <v>0</v>
      </c>
      <c r="I240" s="36">
        <v>0</v>
      </c>
      <c r="J240" s="36">
        <v>1</v>
      </c>
      <c r="K240" s="36">
        <v>0</v>
      </c>
      <c r="L240" s="36">
        <v>0</v>
      </c>
      <c r="M240" s="36">
        <v>0</v>
      </c>
      <c r="N240" s="36">
        <v>0</v>
      </c>
      <c r="O240" s="47">
        <v>31153571</v>
      </c>
      <c r="P240" s="38">
        <v>331.3</v>
      </c>
      <c r="Q240" s="38">
        <v>331.84</v>
      </c>
      <c r="R240" s="38">
        <v>327.60000000000002</v>
      </c>
      <c r="S240" s="38">
        <v>330.53</v>
      </c>
      <c r="T240" s="38">
        <v>6.5210383903708102</v>
      </c>
      <c r="U240" s="38">
        <v>330.35308417188998</v>
      </c>
      <c r="V240" s="38">
        <v>327.82478183855</v>
      </c>
      <c r="W240" s="38">
        <v>334.46311517111201</v>
      </c>
      <c r="X240" s="38">
        <v>317.31688482888802</v>
      </c>
      <c r="Y240" s="48">
        <v>57.542791604103698</v>
      </c>
      <c r="Z240" s="48">
        <v>54.463227833695498</v>
      </c>
      <c r="AA240" s="49">
        <v>0.15472756200544899</v>
      </c>
      <c r="AB240" s="36">
        <v>1</v>
      </c>
      <c r="AC240" s="36">
        <v>0</v>
      </c>
      <c r="AD240" s="50">
        <v>3.6742378233936002E-3</v>
      </c>
      <c r="AE240" s="50">
        <v>-2.3844017867922901E-3</v>
      </c>
      <c r="AF240" s="50">
        <v>-4.6076010359574499E-3</v>
      </c>
      <c r="AG240" s="36">
        <v>1</v>
      </c>
      <c r="AH240" s="36">
        <v>0</v>
      </c>
      <c r="AI240" s="38">
        <v>338.84495182318602</v>
      </c>
      <c r="AJ240" s="38">
        <v>345.26990364637197</v>
      </c>
      <c r="AK240" s="38">
        <v>351.694855469559</v>
      </c>
      <c r="AL240" s="38">
        <v>342.39260000000002</v>
      </c>
      <c r="AM240" s="38">
        <v>365.66199999999998</v>
      </c>
      <c r="AN240" s="38">
        <v>398.904</v>
      </c>
      <c r="AO240" s="38">
        <v>319.570096353628</v>
      </c>
      <c r="AP240" s="38">
        <v>315.92699423612402</v>
      </c>
      <c r="AQ240" s="50">
        <v>-3.31585745510918E-2</v>
      </c>
      <c r="AR240" s="50">
        <v>6.4033084650587505E-2</v>
      </c>
      <c r="AS240" s="36" t="s">
        <v>50</v>
      </c>
      <c r="AT240" s="36" t="s">
        <v>50</v>
      </c>
      <c r="AU240" s="36" t="s">
        <v>69</v>
      </c>
      <c r="AV240" s="36" t="s">
        <v>92</v>
      </c>
      <c r="AW240" s="36" t="s">
        <v>93</v>
      </c>
      <c r="AX240" s="38">
        <v>319.570096353628</v>
      </c>
      <c r="AY240" s="38">
        <v>338.84495182318602</v>
      </c>
      <c r="AZ240" s="38">
        <v>351.694855469559</v>
      </c>
      <c r="BA240" s="38">
        <v>398.904</v>
      </c>
    </row>
    <row r="241" spans="1:53" x14ac:dyDescent="0.35">
      <c r="A241" s="36" t="s">
        <v>75</v>
      </c>
      <c r="B241" s="37">
        <v>45224</v>
      </c>
      <c r="C241" s="36">
        <v>1</v>
      </c>
      <c r="D241" s="36">
        <v>0</v>
      </c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1</v>
      </c>
      <c r="K241" s="36">
        <v>0</v>
      </c>
      <c r="L241" s="36">
        <v>0</v>
      </c>
      <c r="M241" s="36">
        <v>0</v>
      </c>
      <c r="N241" s="36">
        <v>0</v>
      </c>
      <c r="O241" s="47">
        <v>54491837</v>
      </c>
      <c r="P241" s="38">
        <v>345</v>
      </c>
      <c r="Q241" s="38">
        <v>346.2</v>
      </c>
      <c r="R241" s="38">
        <v>337.62040000000002</v>
      </c>
      <c r="S241" s="38">
        <v>340.67</v>
      </c>
      <c r="T241" s="38">
        <v>7.1745356482014602</v>
      </c>
      <c r="U241" s="38">
        <v>333.97161432245599</v>
      </c>
      <c r="V241" s="38">
        <v>330.47464906527102</v>
      </c>
      <c r="W241" s="38">
        <v>337.82360694460402</v>
      </c>
      <c r="X241" s="38">
        <v>324.67639305539598</v>
      </c>
      <c r="Y241" s="48">
        <v>163.96946386332999</v>
      </c>
      <c r="Z241" s="48">
        <v>63.898626676134498</v>
      </c>
      <c r="AA241" s="49">
        <v>0.32661981995673001</v>
      </c>
      <c r="AB241" s="36">
        <v>0</v>
      </c>
      <c r="AC241" s="36">
        <v>0</v>
      </c>
      <c r="AD241" s="50">
        <v>3.06780019967932E-2</v>
      </c>
      <c r="AE241" s="50">
        <v>4.2856705543820997E-2</v>
      </c>
      <c r="AF241" s="50">
        <v>3.1989336887704098E-2</v>
      </c>
      <c r="AG241" s="36">
        <v>1</v>
      </c>
      <c r="AH241" s="36">
        <v>0</v>
      </c>
      <c r="AI241" s="38">
        <v>338.84495182318602</v>
      </c>
      <c r="AJ241" s="38">
        <v>345.26990364637197</v>
      </c>
      <c r="AK241" s="38">
        <v>351.694855469559</v>
      </c>
      <c r="AL241" s="38">
        <v>342.39260000000002</v>
      </c>
      <c r="AM241" s="38">
        <v>365.66199999999998</v>
      </c>
      <c r="AN241" s="38">
        <v>398.904</v>
      </c>
      <c r="AO241" s="38">
        <v>319.570096353628</v>
      </c>
      <c r="AP241" s="38">
        <v>317.48792321925799</v>
      </c>
      <c r="AQ241" s="50">
        <v>-6.1936488820185001E-2</v>
      </c>
      <c r="AR241" s="50">
        <v>3.2362272784685002E-2</v>
      </c>
      <c r="AS241" s="36" t="s">
        <v>50</v>
      </c>
      <c r="AT241" s="36" t="s">
        <v>50</v>
      </c>
      <c r="AU241" s="36" t="s">
        <v>82</v>
      </c>
      <c r="AV241" s="36" t="s">
        <v>50</v>
      </c>
      <c r="AW241" s="36" t="s">
        <v>50</v>
      </c>
      <c r="AX241" s="38">
        <v>319.570096353628</v>
      </c>
      <c r="AY241" s="38">
        <v>338.84495182318602</v>
      </c>
      <c r="AZ241" s="38">
        <v>351.694855469559</v>
      </c>
      <c r="BA241" s="38">
        <v>398.904</v>
      </c>
    </row>
    <row r="242" spans="1:53" hidden="1" x14ac:dyDescent="0.35">
      <c r="A242" s="36" t="s">
        <v>76</v>
      </c>
      <c r="B242" s="37">
        <v>45197</v>
      </c>
      <c r="C242" s="36">
        <v>0</v>
      </c>
      <c r="D242" s="36">
        <v>0</v>
      </c>
      <c r="E242" s="36">
        <v>1</v>
      </c>
      <c r="F242" s="36">
        <v>0</v>
      </c>
      <c r="G242" s="36">
        <v>1</v>
      </c>
      <c r="H242" s="36">
        <v>0</v>
      </c>
      <c r="I242" s="36">
        <v>0</v>
      </c>
      <c r="J242" s="36">
        <v>-1</v>
      </c>
      <c r="K242" s="36">
        <v>0</v>
      </c>
      <c r="L242" s="36">
        <v>0</v>
      </c>
      <c r="M242" s="36">
        <v>0</v>
      </c>
      <c r="N242" s="36">
        <v>1</v>
      </c>
      <c r="O242" s="47">
        <v>4369906</v>
      </c>
      <c r="P242" s="38">
        <v>375.6</v>
      </c>
      <c r="Q242" s="38">
        <v>378.96</v>
      </c>
      <c r="R242" s="38">
        <v>371.1</v>
      </c>
      <c r="S242" s="38">
        <v>376.36</v>
      </c>
      <c r="T242" s="38">
        <v>10.5094927981008</v>
      </c>
      <c r="U242" s="38">
        <v>370.19298963259899</v>
      </c>
      <c r="V242" s="38">
        <v>400.437849683487</v>
      </c>
      <c r="W242" s="38">
        <v>402.62847839430299</v>
      </c>
      <c r="X242" s="38">
        <v>418.36152160569702</v>
      </c>
      <c r="Y242" s="48">
        <v>-88.243902948955906</v>
      </c>
      <c r="Z242" s="48">
        <v>30.2367375300249</v>
      </c>
      <c r="AA242" s="49">
        <v>-0.92258808925437397</v>
      </c>
      <c r="AB242" s="36">
        <v>1</v>
      </c>
      <c r="AC242" s="36">
        <v>0</v>
      </c>
      <c r="AD242" s="50">
        <v>-3.25750152281565E-3</v>
      </c>
      <c r="AE242" s="50">
        <v>-2.19334719334719E-2</v>
      </c>
      <c r="AF242" s="50">
        <v>-2.0278537029806001E-2</v>
      </c>
      <c r="AG242" s="36">
        <v>0</v>
      </c>
      <c r="AH242" s="36">
        <v>0</v>
      </c>
      <c r="AI242" s="38">
        <v>386.86949279810102</v>
      </c>
      <c r="AJ242" s="38">
        <v>397.37898559620203</v>
      </c>
      <c r="AK242" s="38">
        <v>407.88847839430298</v>
      </c>
      <c r="AL242" s="38">
        <v>387.6508</v>
      </c>
      <c r="AM242" s="38">
        <v>413.99599999999998</v>
      </c>
      <c r="AN242" s="38">
        <v>451.63200000000001</v>
      </c>
      <c r="AO242" s="38">
        <v>355.341014403798</v>
      </c>
      <c r="AP242" s="38">
        <v>356.16340012716699</v>
      </c>
      <c r="AQ242" s="50">
        <v>-5.5848085865133602E-2</v>
      </c>
      <c r="AR242" s="50">
        <v>8.3772128797700393E-2</v>
      </c>
      <c r="AS242" s="36" t="s">
        <v>50</v>
      </c>
      <c r="AT242" s="36" t="s">
        <v>50</v>
      </c>
      <c r="AU242" s="36" t="s">
        <v>50</v>
      </c>
      <c r="AV242" s="36" t="s">
        <v>50</v>
      </c>
      <c r="AW242" s="36" t="s">
        <v>50</v>
      </c>
      <c r="AX242" s="38">
        <v>356.16340012716699</v>
      </c>
      <c r="AY242" s="38">
        <v>386.86949279810102</v>
      </c>
      <c r="AZ242" s="38">
        <v>407.88847839430298</v>
      </c>
      <c r="BA242" s="38">
        <v>451.63200000000001</v>
      </c>
    </row>
    <row r="243" spans="1:53" hidden="1" x14ac:dyDescent="0.35">
      <c r="A243" s="36" t="s">
        <v>76</v>
      </c>
      <c r="B243" s="37">
        <v>45198</v>
      </c>
      <c r="C243" s="36">
        <v>0</v>
      </c>
      <c r="D243" s="36">
        <v>-1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1</v>
      </c>
      <c r="K243" s="36">
        <v>0</v>
      </c>
      <c r="L243" s="36">
        <v>0</v>
      </c>
      <c r="M243" s="36">
        <v>0</v>
      </c>
      <c r="N243" s="36">
        <v>1</v>
      </c>
      <c r="O243" s="47">
        <v>4205298</v>
      </c>
      <c r="P243" s="38">
        <v>380</v>
      </c>
      <c r="Q243" s="38">
        <v>382.58</v>
      </c>
      <c r="R243" s="38">
        <v>375.35</v>
      </c>
      <c r="S243" s="38">
        <v>377.6</v>
      </c>
      <c r="T243" s="38">
        <v>10.2752433125222</v>
      </c>
      <c r="U243" s="38">
        <v>370.743355153945</v>
      </c>
      <c r="V243" s="38">
        <v>398.16056186321401</v>
      </c>
      <c r="W243" s="38">
        <v>401.92572993756698</v>
      </c>
      <c r="X243" s="38">
        <v>414.614170062433</v>
      </c>
      <c r="Y243" s="48">
        <v>-78.018484831781194</v>
      </c>
      <c r="Z243" s="48">
        <v>31.405274660079002</v>
      </c>
      <c r="AA243" s="49">
        <v>-0.76531951281456501</v>
      </c>
      <c r="AB243" s="36">
        <v>1</v>
      </c>
      <c r="AC243" s="36">
        <v>0</v>
      </c>
      <c r="AD243" s="50">
        <v>3.29471782336064E-3</v>
      </c>
      <c r="AE243" s="50">
        <v>-4.3506921555701399E-3</v>
      </c>
      <c r="AF243" s="50">
        <v>-5.8186988230956999E-3</v>
      </c>
      <c r="AG243" s="36">
        <v>0</v>
      </c>
      <c r="AH243" s="36">
        <v>0</v>
      </c>
      <c r="AI243" s="38">
        <v>387.875243312522</v>
      </c>
      <c r="AJ243" s="38">
        <v>398.15048662504398</v>
      </c>
      <c r="AK243" s="38">
        <v>408.42572993756698</v>
      </c>
      <c r="AL243" s="38">
        <v>388.928</v>
      </c>
      <c r="AM243" s="38">
        <v>415.36</v>
      </c>
      <c r="AN243" s="38">
        <v>453.12</v>
      </c>
      <c r="AO243" s="38">
        <v>357.04951337495601</v>
      </c>
      <c r="AP243" s="38">
        <v>355.341014403798</v>
      </c>
      <c r="AQ243" s="50">
        <v>-5.4423958223104897E-2</v>
      </c>
      <c r="AR243" s="50">
        <v>8.1635937334657196E-2</v>
      </c>
      <c r="AS243" s="36" t="s">
        <v>50</v>
      </c>
      <c r="AT243" s="36" t="s">
        <v>50</v>
      </c>
      <c r="AU243" s="36" t="s">
        <v>50</v>
      </c>
      <c r="AV243" s="36" t="s">
        <v>50</v>
      </c>
      <c r="AW243" s="36" t="s">
        <v>50</v>
      </c>
      <c r="AX243" s="38">
        <v>355.341014403798</v>
      </c>
      <c r="AY243" s="38">
        <v>387.875243312522</v>
      </c>
      <c r="AZ243" s="38">
        <v>408.42572993756698</v>
      </c>
      <c r="BA243" s="38">
        <v>453.12</v>
      </c>
    </row>
    <row r="244" spans="1:53" hidden="1" x14ac:dyDescent="0.35">
      <c r="A244" s="36" t="s">
        <v>76</v>
      </c>
      <c r="B244" s="37">
        <v>45201</v>
      </c>
      <c r="C244" s="36">
        <v>0</v>
      </c>
      <c r="D244" s="36">
        <v>0</v>
      </c>
      <c r="E244" s="36">
        <v>1</v>
      </c>
      <c r="F244" s="36">
        <v>0</v>
      </c>
      <c r="G244" s="36">
        <v>0</v>
      </c>
      <c r="H244" s="36">
        <v>0</v>
      </c>
      <c r="I244" s="36">
        <v>0</v>
      </c>
      <c r="J244" s="36">
        <v>1</v>
      </c>
      <c r="K244" s="36">
        <v>0</v>
      </c>
      <c r="L244" s="36">
        <v>0</v>
      </c>
      <c r="M244" s="36">
        <v>0</v>
      </c>
      <c r="N244" s="36">
        <v>1</v>
      </c>
      <c r="O244" s="47">
        <v>3102101</v>
      </c>
      <c r="P244" s="38">
        <v>377.48</v>
      </c>
      <c r="Q244" s="38">
        <v>384.80799999999999</v>
      </c>
      <c r="R244" s="38">
        <v>376.8</v>
      </c>
      <c r="S244" s="38">
        <v>380.33</v>
      </c>
      <c r="T244" s="38">
        <v>10.113297361627801</v>
      </c>
      <c r="U244" s="38">
        <v>372.12729058050002</v>
      </c>
      <c r="V244" s="38">
        <v>396.79719675307001</v>
      </c>
      <c r="W244" s="38">
        <v>401.43989208488301</v>
      </c>
      <c r="X244" s="38">
        <v>408.06010791511699</v>
      </c>
      <c r="Y244" s="48">
        <v>-66.085056527084902</v>
      </c>
      <c r="Z244" s="48">
        <v>34.025377243248002</v>
      </c>
      <c r="AA244" s="49">
        <v>-0.56001591774259896</v>
      </c>
      <c r="AB244" s="36">
        <v>0</v>
      </c>
      <c r="AC244" s="36">
        <v>0</v>
      </c>
      <c r="AD244" s="50">
        <v>7.2298728813558304E-3</v>
      </c>
      <c r="AE244" s="50">
        <v>7.2565481077359302E-3</v>
      </c>
      <c r="AF244" s="50">
        <v>-1.16164241164242E-2</v>
      </c>
      <c r="AG244" s="36">
        <v>0</v>
      </c>
      <c r="AH244" s="36">
        <v>0</v>
      </c>
      <c r="AI244" s="38">
        <v>390.44329736162803</v>
      </c>
      <c r="AJ244" s="38">
        <v>400.55659472325601</v>
      </c>
      <c r="AK244" s="38">
        <v>410.66989208488297</v>
      </c>
      <c r="AL244" s="38">
        <v>391.73989999999998</v>
      </c>
      <c r="AM244" s="38">
        <v>418.363</v>
      </c>
      <c r="AN244" s="38">
        <v>456.39600000000002</v>
      </c>
      <c r="AO244" s="38">
        <v>360.10340527674401</v>
      </c>
      <c r="AP244" s="38">
        <v>357.04951337495601</v>
      </c>
      <c r="AQ244" s="50">
        <v>-5.3181696745603899E-2</v>
      </c>
      <c r="AR244" s="50">
        <v>7.9772545118405799E-2</v>
      </c>
      <c r="AS244" s="36" t="s">
        <v>50</v>
      </c>
      <c r="AT244" s="36" t="s">
        <v>50</v>
      </c>
      <c r="AU244" s="36" t="s">
        <v>50</v>
      </c>
      <c r="AV244" s="36" t="s">
        <v>50</v>
      </c>
      <c r="AW244" s="36" t="s">
        <v>50</v>
      </c>
      <c r="AX244" s="38">
        <v>357.04951337495601</v>
      </c>
      <c r="AY244" s="38">
        <v>390.44329736162803</v>
      </c>
      <c r="AZ244" s="38">
        <v>410.66989208488297</v>
      </c>
      <c r="BA244" s="38">
        <v>456.39600000000002</v>
      </c>
    </row>
    <row r="245" spans="1:53" hidden="1" x14ac:dyDescent="0.35">
      <c r="A245" s="36" t="s">
        <v>76</v>
      </c>
      <c r="B245" s="37">
        <v>45202</v>
      </c>
      <c r="C245" s="36">
        <v>0</v>
      </c>
      <c r="D245" s="36">
        <v>-1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1</v>
      </c>
      <c r="K245" s="36">
        <v>0</v>
      </c>
      <c r="L245" s="36">
        <v>0</v>
      </c>
      <c r="M245" s="36">
        <v>0</v>
      </c>
      <c r="N245" s="36">
        <v>1</v>
      </c>
      <c r="O245" s="47">
        <v>8878134</v>
      </c>
      <c r="P245" s="38">
        <v>377.11</v>
      </c>
      <c r="Q245" s="38">
        <v>394.9</v>
      </c>
      <c r="R245" s="38">
        <v>372.8492</v>
      </c>
      <c r="S245" s="38">
        <v>376.75</v>
      </c>
      <c r="T245" s="38">
        <v>10.965976121511501</v>
      </c>
      <c r="U245" s="38">
        <v>372.00869229313702</v>
      </c>
      <c r="V245" s="38">
        <v>392.874167295603</v>
      </c>
      <c r="W245" s="38">
        <v>403.997928364534</v>
      </c>
      <c r="X245" s="38">
        <v>378.492071635466</v>
      </c>
      <c r="Y245" s="48">
        <v>-72.886199973880807</v>
      </c>
      <c r="Z245" s="48">
        <v>32.283896855406098</v>
      </c>
      <c r="AA245" s="49">
        <v>-0.43699983570261203</v>
      </c>
      <c r="AB245" s="36">
        <v>0</v>
      </c>
      <c r="AC245" s="36">
        <v>0</v>
      </c>
      <c r="AD245" s="50">
        <v>-9.41287828990609E-3</v>
      </c>
      <c r="AE245" s="50">
        <v>1.0362418960569301E-3</v>
      </c>
      <c r="AF245" s="50">
        <v>-6.59195781147001E-3</v>
      </c>
      <c r="AG245" s="36">
        <v>0</v>
      </c>
      <c r="AH245" s="36">
        <v>0</v>
      </c>
      <c r="AI245" s="38">
        <v>387.71597612151101</v>
      </c>
      <c r="AJ245" s="38">
        <v>398.68195224302298</v>
      </c>
      <c r="AK245" s="38">
        <v>409.64792836453398</v>
      </c>
      <c r="AL245" s="38">
        <v>388.05250000000001</v>
      </c>
      <c r="AM245" s="38">
        <v>414.42500000000001</v>
      </c>
      <c r="AN245" s="38">
        <v>452.1</v>
      </c>
      <c r="AO245" s="38">
        <v>354.81804775697702</v>
      </c>
      <c r="AP245" s="38">
        <v>360.10340527674401</v>
      </c>
      <c r="AQ245" s="50">
        <v>-5.8213542781746501E-2</v>
      </c>
      <c r="AR245" s="50">
        <v>8.7320314172619595E-2</v>
      </c>
      <c r="AS245" s="36" t="s">
        <v>50</v>
      </c>
      <c r="AT245" s="36" t="s">
        <v>50</v>
      </c>
      <c r="AU245" s="36" t="s">
        <v>50</v>
      </c>
      <c r="AV245" s="36" t="s">
        <v>50</v>
      </c>
      <c r="AW245" s="36" t="s">
        <v>50</v>
      </c>
      <c r="AX245" s="38">
        <v>360.10340527674401</v>
      </c>
      <c r="AY245" s="38">
        <v>387.71597612151101</v>
      </c>
      <c r="AZ245" s="38">
        <v>409.64792836453398</v>
      </c>
      <c r="BA245" s="38">
        <v>452.1</v>
      </c>
    </row>
    <row r="246" spans="1:53" hidden="1" x14ac:dyDescent="0.35">
      <c r="A246" s="36" t="s">
        <v>76</v>
      </c>
      <c r="B246" s="37">
        <v>45203</v>
      </c>
      <c r="C246" s="36">
        <v>0</v>
      </c>
      <c r="D246" s="36">
        <v>0</v>
      </c>
      <c r="E246" s="36">
        <v>1</v>
      </c>
      <c r="F246" s="36">
        <v>0</v>
      </c>
      <c r="G246" s="36">
        <v>0</v>
      </c>
      <c r="H246" s="36">
        <v>0</v>
      </c>
      <c r="I246" s="36">
        <v>0</v>
      </c>
      <c r="J246" s="36">
        <v>-1</v>
      </c>
      <c r="K246" s="36">
        <v>0</v>
      </c>
      <c r="L246" s="36">
        <v>0</v>
      </c>
      <c r="M246" s="36">
        <v>0</v>
      </c>
      <c r="N246" s="36">
        <v>1</v>
      </c>
      <c r="O246" s="47">
        <v>4303658</v>
      </c>
      <c r="P246" s="38">
        <v>376.5</v>
      </c>
      <c r="Q246" s="38">
        <v>380.22</v>
      </c>
      <c r="R246" s="38">
        <v>373.58</v>
      </c>
      <c r="S246" s="38">
        <v>376.9</v>
      </c>
      <c r="T246" s="38">
        <v>10.6569778271178</v>
      </c>
      <c r="U246" s="38">
        <v>372.62165733074801</v>
      </c>
      <c r="V246" s="38">
        <v>391.37331270611099</v>
      </c>
      <c r="W246" s="38">
        <v>403.07093348135299</v>
      </c>
      <c r="X246" s="38">
        <v>372.72876651864698</v>
      </c>
      <c r="Y246" s="48">
        <v>-69.800058152462697</v>
      </c>
      <c r="Z246" s="48">
        <v>32.439923470759403</v>
      </c>
      <c r="AA246" s="49">
        <v>-0.30995099836907503</v>
      </c>
      <c r="AB246" s="36">
        <v>0</v>
      </c>
      <c r="AC246" s="36">
        <v>0</v>
      </c>
      <c r="AD246" s="50">
        <v>3.9814200398135998E-4</v>
      </c>
      <c r="AE246" s="50">
        <v>-1.85381355932215E-3</v>
      </c>
      <c r="AF246" s="50">
        <v>-1.82737890304298E-3</v>
      </c>
      <c r="AG246" s="36">
        <v>0</v>
      </c>
      <c r="AH246" s="36">
        <v>0</v>
      </c>
      <c r="AI246" s="38">
        <v>387.55697782711798</v>
      </c>
      <c r="AJ246" s="38">
        <v>398.21395565423597</v>
      </c>
      <c r="AK246" s="38">
        <v>408.87093348135301</v>
      </c>
      <c r="AL246" s="38">
        <v>388.20699999999999</v>
      </c>
      <c r="AM246" s="38">
        <v>414.59</v>
      </c>
      <c r="AN246" s="38">
        <v>452.28</v>
      </c>
      <c r="AO246" s="38">
        <v>355.58604434576398</v>
      </c>
      <c r="AP246" s="38">
        <v>354.81804775697702</v>
      </c>
      <c r="AQ246" s="50">
        <v>-5.6550691573986699E-2</v>
      </c>
      <c r="AR246" s="50">
        <v>8.4826037360980197E-2</v>
      </c>
      <c r="AS246" s="36" t="s">
        <v>50</v>
      </c>
      <c r="AT246" s="36" t="s">
        <v>50</v>
      </c>
      <c r="AU246" s="36" t="s">
        <v>50</v>
      </c>
      <c r="AV246" s="36" t="s">
        <v>50</v>
      </c>
      <c r="AW246" s="36" t="s">
        <v>50</v>
      </c>
      <c r="AX246" s="38">
        <v>354.81804775697702</v>
      </c>
      <c r="AY246" s="38">
        <v>387.55697782711798</v>
      </c>
      <c r="AZ246" s="38">
        <v>408.87093348135301</v>
      </c>
      <c r="BA246" s="38">
        <v>452.28</v>
      </c>
    </row>
    <row r="247" spans="1:53" hidden="1" x14ac:dyDescent="0.35">
      <c r="A247" s="36" t="s">
        <v>76</v>
      </c>
      <c r="B247" s="37">
        <v>45204</v>
      </c>
      <c r="C247" s="36">
        <v>0</v>
      </c>
      <c r="D247" s="36">
        <v>-1</v>
      </c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-1</v>
      </c>
      <c r="K247" s="36">
        <v>0</v>
      </c>
      <c r="L247" s="36">
        <v>0</v>
      </c>
      <c r="M247" s="36">
        <v>0</v>
      </c>
      <c r="N247" s="36">
        <v>1</v>
      </c>
      <c r="O247" s="47">
        <v>5034773</v>
      </c>
      <c r="P247" s="38">
        <v>378.01</v>
      </c>
      <c r="Q247" s="38">
        <v>378.59989999999999</v>
      </c>
      <c r="R247" s="38">
        <v>367.24</v>
      </c>
      <c r="S247" s="38">
        <v>372.59</v>
      </c>
      <c r="T247" s="38">
        <v>10.707186553752299</v>
      </c>
      <c r="U247" s="38">
        <v>371.81862872515802</v>
      </c>
      <c r="V247" s="38">
        <v>389.28493680510701</v>
      </c>
      <c r="W247" s="38">
        <v>399.36155966125699</v>
      </c>
      <c r="X247" s="38">
        <v>367.34344033874299</v>
      </c>
      <c r="Y247" s="48">
        <v>-81.694621168306199</v>
      </c>
      <c r="Z247" s="48">
        <v>30.280951788868499</v>
      </c>
      <c r="AA247" s="49">
        <v>-0.26006557835662403</v>
      </c>
      <c r="AB247" s="36">
        <v>0</v>
      </c>
      <c r="AC247" s="36">
        <v>0</v>
      </c>
      <c r="AD247" s="50">
        <v>-1.1435394003714501E-2</v>
      </c>
      <c r="AE247" s="50">
        <v>-2.0350748034601601E-2</v>
      </c>
      <c r="AF247" s="50">
        <v>-1.0017004995217399E-2</v>
      </c>
      <c r="AG247" s="36">
        <v>0</v>
      </c>
      <c r="AH247" s="36">
        <v>0</v>
      </c>
      <c r="AI247" s="38">
        <v>383.297186553752</v>
      </c>
      <c r="AJ247" s="38">
        <v>394.00437310750402</v>
      </c>
      <c r="AK247" s="38">
        <v>404.71155966125701</v>
      </c>
      <c r="AL247" s="38">
        <v>383.76769999999999</v>
      </c>
      <c r="AM247" s="38">
        <v>409.84899999999999</v>
      </c>
      <c r="AN247" s="38">
        <v>447.108</v>
      </c>
      <c r="AO247" s="38">
        <v>351.17562689249502</v>
      </c>
      <c r="AP247" s="38">
        <v>355.58604434576398</v>
      </c>
      <c r="AQ247" s="50">
        <v>-5.7474363529629098E-2</v>
      </c>
      <c r="AR247" s="50">
        <v>8.6211545294443595E-2</v>
      </c>
      <c r="AS247" s="36" t="s">
        <v>50</v>
      </c>
      <c r="AT247" s="36" t="s">
        <v>50</v>
      </c>
      <c r="AU247" s="36" t="s">
        <v>50</v>
      </c>
      <c r="AV247" s="36" t="s">
        <v>50</v>
      </c>
      <c r="AW247" s="36" t="s">
        <v>50</v>
      </c>
      <c r="AX247" s="38">
        <v>355.58604434576398</v>
      </c>
      <c r="AY247" s="38">
        <v>383.297186553752</v>
      </c>
      <c r="AZ247" s="38">
        <v>404.71155966125701</v>
      </c>
      <c r="BA247" s="38">
        <v>447.108</v>
      </c>
    </row>
    <row r="248" spans="1:53" hidden="1" x14ac:dyDescent="0.35">
      <c r="A248" s="36" t="s">
        <v>76</v>
      </c>
      <c r="B248" s="37">
        <v>45205</v>
      </c>
      <c r="C248" s="36">
        <v>0</v>
      </c>
      <c r="D248" s="36">
        <v>0</v>
      </c>
      <c r="E248" s="36">
        <v>1</v>
      </c>
      <c r="F248" s="36">
        <v>0</v>
      </c>
      <c r="G248" s="36">
        <v>0</v>
      </c>
      <c r="H248" s="36">
        <v>0</v>
      </c>
      <c r="I248" s="36">
        <v>0</v>
      </c>
      <c r="J248" s="36">
        <v>-1</v>
      </c>
      <c r="K248" s="36">
        <v>0</v>
      </c>
      <c r="L248" s="36">
        <v>0</v>
      </c>
      <c r="M248" s="36">
        <v>0</v>
      </c>
      <c r="N248" s="36">
        <v>1</v>
      </c>
      <c r="O248" s="47">
        <v>4778118</v>
      </c>
      <c r="P248" s="38">
        <v>368.43</v>
      </c>
      <c r="Q248" s="38">
        <v>382.52</v>
      </c>
      <c r="R248" s="38">
        <v>367.77</v>
      </c>
      <c r="S248" s="38">
        <v>381.51</v>
      </c>
      <c r="T248" s="38">
        <v>10.995958942769899</v>
      </c>
      <c r="U248" s="38">
        <v>374.40433259331098</v>
      </c>
      <c r="V248" s="38">
        <v>388.483646479703</v>
      </c>
      <c r="W248" s="38">
        <v>400.22787682831</v>
      </c>
      <c r="X248" s="38">
        <v>365.24212317169003</v>
      </c>
      <c r="Y248" s="48">
        <v>-42.216855089717001</v>
      </c>
      <c r="Z248" s="48">
        <v>39.2867619593802</v>
      </c>
      <c r="AA248" s="49">
        <v>-4.0908879818163602E-2</v>
      </c>
      <c r="AB248" s="36">
        <v>0</v>
      </c>
      <c r="AC248" s="36">
        <v>0</v>
      </c>
      <c r="AD248" s="50">
        <v>2.3940524437048801E-2</v>
      </c>
      <c r="AE248" s="50">
        <v>1.2634372926343699E-2</v>
      </c>
      <c r="AF248" s="50">
        <v>1.03548728813558E-2</v>
      </c>
      <c r="AG248" s="36">
        <v>0</v>
      </c>
      <c r="AH248" s="36">
        <v>0</v>
      </c>
      <c r="AI248" s="38">
        <v>392.50595894277001</v>
      </c>
      <c r="AJ248" s="38">
        <v>403.50191788554002</v>
      </c>
      <c r="AK248" s="38">
        <v>414.49787682830998</v>
      </c>
      <c r="AL248" s="38">
        <v>392.95530000000002</v>
      </c>
      <c r="AM248" s="38">
        <v>419.661</v>
      </c>
      <c r="AN248" s="38">
        <v>457.81200000000001</v>
      </c>
      <c r="AO248" s="38">
        <v>359.51808211446001</v>
      </c>
      <c r="AP248" s="38">
        <v>351.17562689249502</v>
      </c>
      <c r="AQ248" s="50">
        <v>-5.7644407448140103E-2</v>
      </c>
      <c r="AR248" s="50">
        <v>8.6466611172209995E-2</v>
      </c>
      <c r="AS248" s="36" t="s">
        <v>50</v>
      </c>
      <c r="AT248" s="36" t="s">
        <v>50</v>
      </c>
      <c r="AU248" s="36" t="s">
        <v>50</v>
      </c>
      <c r="AV248" s="36" t="s">
        <v>50</v>
      </c>
      <c r="AW248" s="36" t="s">
        <v>50</v>
      </c>
      <c r="AX248" s="38">
        <v>351.17562689249502</v>
      </c>
      <c r="AY248" s="38">
        <v>392.50595894277001</v>
      </c>
      <c r="AZ248" s="38">
        <v>414.49787682830998</v>
      </c>
      <c r="BA248" s="38">
        <v>457.81200000000001</v>
      </c>
    </row>
    <row r="249" spans="1:53" hidden="1" x14ac:dyDescent="0.35">
      <c r="A249" s="36" t="s">
        <v>76</v>
      </c>
      <c r="B249" s="37">
        <v>45208</v>
      </c>
      <c r="C249" s="36">
        <v>0</v>
      </c>
      <c r="D249" s="36">
        <v>0</v>
      </c>
      <c r="E249" s="36">
        <v>1</v>
      </c>
      <c r="F249" s="36">
        <v>0</v>
      </c>
      <c r="G249" s="36">
        <v>0</v>
      </c>
      <c r="H249" s="36">
        <v>1</v>
      </c>
      <c r="I249" s="36">
        <v>0</v>
      </c>
      <c r="J249" s="36">
        <v>1</v>
      </c>
      <c r="K249" s="36">
        <v>0</v>
      </c>
      <c r="L249" s="36">
        <v>0</v>
      </c>
      <c r="M249" s="36">
        <v>0</v>
      </c>
      <c r="N249" s="36">
        <v>1</v>
      </c>
      <c r="O249" s="47">
        <v>3299802</v>
      </c>
      <c r="P249" s="38">
        <v>378.05</v>
      </c>
      <c r="Q249" s="38">
        <v>387.17</v>
      </c>
      <c r="R249" s="38">
        <v>377.755</v>
      </c>
      <c r="S249" s="38">
        <v>385.95</v>
      </c>
      <c r="T249" s="38">
        <v>10.883033304000699</v>
      </c>
      <c r="U249" s="38">
        <v>377.77354484907198</v>
      </c>
      <c r="V249" s="38">
        <v>388.30151848029101</v>
      </c>
      <c r="W249" s="38">
        <v>399.889099912002</v>
      </c>
      <c r="X249" s="38">
        <v>365.33590008799803</v>
      </c>
      <c r="Y249" s="48">
        <v>-11.0133173586485</v>
      </c>
      <c r="Z249" s="48">
        <v>43.218469727799999</v>
      </c>
      <c r="AA249" s="49">
        <v>0.19968423512844299</v>
      </c>
      <c r="AB249" s="36">
        <v>0</v>
      </c>
      <c r="AC249" s="36">
        <v>0</v>
      </c>
      <c r="AD249" s="50">
        <v>1.16379649288354E-2</v>
      </c>
      <c r="AE249" s="50">
        <v>2.4011674184133799E-2</v>
      </c>
      <c r="AF249" s="50">
        <v>1.47766413377856E-2</v>
      </c>
      <c r="AG249" s="36">
        <v>0</v>
      </c>
      <c r="AH249" s="36">
        <v>0</v>
      </c>
      <c r="AI249" s="38">
        <v>396.83303330400099</v>
      </c>
      <c r="AJ249" s="38">
        <v>407.71606660800097</v>
      </c>
      <c r="AK249" s="38">
        <v>418.59909991200198</v>
      </c>
      <c r="AL249" s="38">
        <v>397.52850000000001</v>
      </c>
      <c r="AM249" s="38">
        <v>424.54500000000002</v>
      </c>
      <c r="AN249" s="38">
        <v>463.14</v>
      </c>
      <c r="AO249" s="38">
        <v>364.18393339199901</v>
      </c>
      <c r="AP249" s="38">
        <v>359.51808211446001</v>
      </c>
      <c r="AQ249" s="50">
        <v>-5.6396078787411097E-2</v>
      </c>
      <c r="AR249" s="50">
        <v>8.4594118181116701E-2</v>
      </c>
      <c r="AS249" s="36" t="s">
        <v>50</v>
      </c>
      <c r="AT249" s="36" t="s">
        <v>50</v>
      </c>
      <c r="AU249" s="36" t="s">
        <v>50</v>
      </c>
      <c r="AV249" s="36" t="s">
        <v>50</v>
      </c>
      <c r="AW249" s="36" t="s">
        <v>50</v>
      </c>
      <c r="AX249" s="38">
        <v>359.51808211446001</v>
      </c>
      <c r="AY249" s="38">
        <v>396.83303330400099</v>
      </c>
      <c r="AZ249" s="38">
        <v>418.59909991200198</v>
      </c>
      <c r="BA249" s="38">
        <v>463.14</v>
      </c>
    </row>
    <row r="250" spans="1:53" hidden="1" x14ac:dyDescent="0.35">
      <c r="A250" s="36" t="s">
        <v>76</v>
      </c>
      <c r="B250" s="37">
        <v>45209</v>
      </c>
      <c r="C250" s="36">
        <v>0</v>
      </c>
      <c r="D250" s="36">
        <v>-1</v>
      </c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1</v>
      </c>
      <c r="K250" s="36">
        <v>0</v>
      </c>
      <c r="L250" s="36">
        <v>0</v>
      </c>
      <c r="M250" s="36">
        <v>0</v>
      </c>
      <c r="N250" s="36">
        <v>1</v>
      </c>
      <c r="O250" s="47">
        <v>7288939</v>
      </c>
      <c r="P250" s="38">
        <v>385.58</v>
      </c>
      <c r="Q250" s="38">
        <v>388.7</v>
      </c>
      <c r="R250" s="38">
        <v>372.25</v>
      </c>
      <c r="S250" s="38">
        <v>373.32</v>
      </c>
      <c r="T250" s="38">
        <v>11.2806737822863</v>
      </c>
      <c r="U250" s="38">
        <v>376.01471851287698</v>
      </c>
      <c r="V250" s="38">
        <v>386.07769112664602</v>
      </c>
      <c r="W250" s="38">
        <v>401.08202134685899</v>
      </c>
      <c r="X250" s="38">
        <v>362.05787865314102</v>
      </c>
      <c r="Y250" s="48">
        <v>-94.7018983752059</v>
      </c>
      <c r="Z250" s="48">
        <v>36.0640090385495</v>
      </c>
      <c r="AA250" s="49">
        <v>0.156920451508235</v>
      </c>
      <c r="AB250" s="36">
        <v>0</v>
      </c>
      <c r="AC250" s="36">
        <v>1</v>
      </c>
      <c r="AD250" s="50">
        <v>-3.2724446171783897E-2</v>
      </c>
      <c r="AE250" s="50">
        <v>1.9592581658123402E-3</v>
      </c>
      <c r="AF250" s="50">
        <v>-9.10418049104182E-3</v>
      </c>
      <c r="AG250" s="36">
        <v>0</v>
      </c>
      <c r="AH250" s="36">
        <v>0</v>
      </c>
      <c r="AI250" s="38">
        <v>384.60067378228598</v>
      </c>
      <c r="AJ250" s="38">
        <v>395.88134756457299</v>
      </c>
      <c r="AK250" s="38">
        <v>407.16202134685898</v>
      </c>
      <c r="AL250" s="38">
        <v>384.51960000000003</v>
      </c>
      <c r="AM250" s="38">
        <v>410.65199999999999</v>
      </c>
      <c r="AN250" s="38">
        <v>447.98399999999998</v>
      </c>
      <c r="AO250" s="38">
        <v>350.758652435427</v>
      </c>
      <c r="AP250" s="38">
        <v>364.18393339199901</v>
      </c>
      <c r="AQ250" s="50">
        <v>-6.0434339345796201E-2</v>
      </c>
      <c r="AR250" s="50">
        <v>9.0651509018694398E-2</v>
      </c>
      <c r="AS250" s="36" t="s">
        <v>50</v>
      </c>
      <c r="AT250" s="36" t="s">
        <v>50</v>
      </c>
      <c r="AU250" s="36" t="s">
        <v>50</v>
      </c>
      <c r="AV250" s="36" t="s">
        <v>50</v>
      </c>
      <c r="AW250" s="36" t="s">
        <v>50</v>
      </c>
      <c r="AX250" s="38">
        <v>364.18393339199901</v>
      </c>
      <c r="AY250" s="38">
        <v>384.51960000000003</v>
      </c>
      <c r="AZ250" s="38">
        <v>407.16202134685898</v>
      </c>
      <c r="BA250" s="38">
        <v>447.98399999999998</v>
      </c>
    </row>
    <row r="251" spans="1:53" hidden="1" x14ac:dyDescent="0.35">
      <c r="A251" s="36" t="s">
        <v>76</v>
      </c>
      <c r="B251" s="37">
        <v>45210</v>
      </c>
      <c r="C251" s="36">
        <v>0</v>
      </c>
      <c r="D251" s="36">
        <v>-1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-1</v>
      </c>
      <c r="K251" s="36">
        <v>0</v>
      </c>
      <c r="L251" s="36">
        <v>0</v>
      </c>
      <c r="M251" s="36">
        <v>0</v>
      </c>
      <c r="N251" s="36">
        <v>1</v>
      </c>
      <c r="O251" s="47">
        <v>9151395</v>
      </c>
      <c r="P251" s="38">
        <v>372.77499999999998</v>
      </c>
      <c r="Q251" s="38">
        <v>377.81</v>
      </c>
      <c r="R251" s="38">
        <v>365.34</v>
      </c>
      <c r="S251" s="38">
        <v>365.93</v>
      </c>
      <c r="T251" s="38">
        <v>11.365625654980199</v>
      </c>
      <c r="U251" s="38">
        <v>372.20022423780898</v>
      </c>
      <c r="V251" s="38">
        <v>382.68911765655099</v>
      </c>
      <c r="W251" s="38">
        <v>399.43687696493998</v>
      </c>
      <c r="X251" s="38">
        <v>360.803123035059</v>
      </c>
      <c r="Y251" s="48">
        <v>-155.65693603555101</v>
      </c>
      <c r="Z251" s="48">
        <v>32.657452570287603</v>
      </c>
      <c r="AA251" s="49">
        <v>2.3502266204715301E-2</v>
      </c>
      <c r="AB251" s="36">
        <v>0</v>
      </c>
      <c r="AC251" s="36">
        <v>0</v>
      </c>
      <c r="AD251" s="50">
        <v>-1.9795349833922601E-2</v>
      </c>
      <c r="AE251" s="50">
        <v>-4.08377237818143E-2</v>
      </c>
      <c r="AF251" s="50">
        <v>-2.91058636243035E-2</v>
      </c>
      <c r="AG251" s="36">
        <v>0</v>
      </c>
      <c r="AH251" s="36">
        <v>0</v>
      </c>
      <c r="AI251" s="38">
        <v>377.29562565497997</v>
      </c>
      <c r="AJ251" s="38">
        <v>388.66125130995999</v>
      </c>
      <c r="AK251" s="38">
        <v>400.02687696494098</v>
      </c>
      <c r="AL251" s="38">
        <v>376.90789999999998</v>
      </c>
      <c r="AM251" s="38">
        <v>402.52300000000002</v>
      </c>
      <c r="AN251" s="38">
        <v>439.11599999999999</v>
      </c>
      <c r="AO251" s="38">
        <v>343.19874869004002</v>
      </c>
      <c r="AP251" s="38">
        <v>350.758652435427</v>
      </c>
      <c r="AQ251" s="50">
        <v>-6.2119124723199297E-2</v>
      </c>
      <c r="AR251" s="50">
        <v>9.3178687084799094E-2</v>
      </c>
      <c r="AS251" s="36" t="s">
        <v>50</v>
      </c>
      <c r="AT251" s="36" t="s">
        <v>50</v>
      </c>
      <c r="AU251" s="36" t="s">
        <v>50</v>
      </c>
      <c r="AV251" s="36" t="s">
        <v>50</v>
      </c>
      <c r="AW251" s="36" t="s">
        <v>50</v>
      </c>
      <c r="AX251" s="38">
        <v>350.758652435427</v>
      </c>
      <c r="AY251" s="38">
        <v>376.90789999999998</v>
      </c>
      <c r="AZ251" s="38">
        <v>400.02687696494098</v>
      </c>
      <c r="BA251" s="38">
        <v>439.11599999999999</v>
      </c>
    </row>
    <row r="252" spans="1:53" hidden="1" x14ac:dyDescent="0.35">
      <c r="A252" s="36" t="s">
        <v>76</v>
      </c>
      <c r="B252" s="37">
        <v>45211</v>
      </c>
      <c r="C252" s="36">
        <v>0</v>
      </c>
      <c r="D252" s="36">
        <v>-1</v>
      </c>
      <c r="E252" s="36">
        <v>-1</v>
      </c>
      <c r="F252" s="36">
        <v>0</v>
      </c>
      <c r="G252" s="36">
        <v>0</v>
      </c>
      <c r="H252" s="36">
        <v>0</v>
      </c>
      <c r="I252" s="36">
        <v>0</v>
      </c>
      <c r="J252" s="36">
        <v>-1</v>
      </c>
      <c r="K252" s="36">
        <v>0</v>
      </c>
      <c r="L252" s="36">
        <v>0</v>
      </c>
      <c r="M252" s="36">
        <v>0</v>
      </c>
      <c r="N252" s="36">
        <v>0</v>
      </c>
      <c r="O252" s="47">
        <v>7376086</v>
      </c>
      <c r="P252" s="38">
        <v>366.48</v>
      </c>
      <c r="Q252" s="38">
        <v>368.83</v>
      </c>
      <c r="R252" s="38">
        <v>359.05</v>
      </c>
      <c r="S252" s="38">
        <v>361.2</v>
      </c>
      <c r="T252" s="38">
        <v>11.2523666796244</v>
      </c>
      <c r="U252" s="38">
        <v>367.737456194571</v>
      </c>
      <c r="V252" s="38">
        <v>379.92857669910899</v>
      </c>
      <c r="W252" s="38">
        <v>392.80710003887299</v>
      </c>
      <c r="X252" s="38">
        <v>361.142899961127</v>
      </c>
      <c r="Y252" s="48">
        <v>-190.706131330294</v>
      </c>
      <c r="Z252" s="48">
        <v>30.661128211288499</v>
      </c>
      <c r="AA252" s="49">
        <v>-0.116979476551654</v>
      </c>
      <c r="AB252" s="36">
        <v>0</v>
      </c>
      <c r="AC252" s="36">
        <v>0</v>
      </c>
      <c r="AD252" s="50">
        <v>-1.29259694477086E-2</v>
      </c>
      <c r="AE252" s="50">
        <v>-6.41274776525457E-2</v>
      </c>
      <c r="AF252" s="50">
        <v>-3.0569795217262899E-2</v>
      </c>
      <c r="AG252" s="36">
        <v>0</v>
      </c>
      <c r="AH252" s="36">
        <v>0</v>
      </c>
      <c r="AI252" s="38">
        <v>372.45236667962399</v>
      </c>
      <c r="AJ252" s="38">
        <v>383.70473335924902</v>
      </c>
      <c r="AK252" s="38">
        <v>394.95710003887302</v>
      </c>
      <c r="AL252" s="38">
        <v>372.036</v>
      </c>
      <c r="AM252" s="38">
        <v>397.32</v>
      </c>
      <c r="AN252" s="38">
        <v>433.44</v>
      </c>
      <c r="AO252" s="38">
        <v>338.69526664075102</v>
      </c>
      <c r="AP252" s="38">
        <v>343.19874869004002</v>
      </c>
      <c r="AQ252" s="50">
        <v>-6.2305463342327998E-2</v>
      </c>
      <c r="AR252" s="50">
        <v>9.3458195013491993E-2</v>
      </c>
      <c r="AS252" s="36" t="s">
        <v>50</v>
      </c>
      <c r="AT252" s="36" t="s">
        <v>50</v>
      </c>
      <c r="AU252" s="36" t="s">
        <v>50</v>
      </c>
      <c r="AV252" s="36" t="s">
        <v>50</v>
      </c>
      <c r="AW252" s="36" t="s">
        <v>50</v>
      </c>
      <c r="AX252" s="38">
        <v>343.19874869004002</v>
      </c>
      <c r="AY252" s="38">
        <v>372.036</v>
      </c>
      <c r="AZ252" s="38">
        <v>394.95710003887302</v>
      </c>
      <c r="BA252" s="38">
        <v>433.44</v>
      </c>
    </row>
    <row r="253" spans="1:53" hidden="1" x14ac:dyDescent="0.35">
      <c r="A253" s="36" t="s">
        <v>76</v>
      </c>
      <c r="B253" s="37">
        <v>45212</v>
      </c>
      <c r="C253" s="36">
        <v>0</v>
      </c>
      <c r="D253" s="36">
        <v>0</v>
      </c>
      <c r="E253" s="36">
        <v>0</v>
      </c>
      <c r="F253" s="36">
        <v>0</v>
      </c>
      <c r="G253" s="36">
        <v>0</v>
      </c>
      <c r="H253" s="36">
        <v>-1</v>
      </c>
      <c r="I253" s="36">
        <v>0</v>
      </c>
      <c r="J253" s="36">
        <v>-1</v>
      </c>
      <c r="K253" s="36">
        <v>0</v>
      </c>
      <c r="L253" s="36">
        <v>1</v>
      </c>
      <c r="M253" s="36">
        <v>0</v>
      </c>
      <c r="N253" s="36">
        <v>0</v>
      </c>
      <c r="O253" s="47">
        <v>6316320</v>
      </c>
      <c r="P253" s="38">
        <v>355.64</v>
      </c>
      <c r="Q253" s="38">
        <v>358.93</v>
      </c>
      <c r="R253" s="38">
        <v>352.05</v>
      </c>
      <c r="S253" s="38">
        <v>355.68</v>
      </c>
      <c r="T253" s="38">
        <v>11.1021976310798</v>
      </c>
      <c r="U253" s="38">
        <v>361.65973688646699</v>
      </c>
      <c r="V253" s="38">
        <v>377.35569740973</v>
      </c>
      <c r="W253" s="38">
        <v>385.35659289324002</v>
      </c>
      <c r="X253" s="38">
        <v>361.59340710676003</v>
      </c>
      <c r="Y253" s="48">
        <v>-217.620214247973</v>
      </c>
      <c r="Z253" s="48">
        <v>28.473599350891401</v>
      </c>
      <c r="AA253" s="49">
        <v>-0.26899726167507199</v>
      </c>
      <c r="AB253" s="36">
        <v>1</v>
      </c>
      <c r="AC253" s="36">
        <v>0</v>
      </c>
      <c r="AD253" s="50">
        <v>-1.5282392026578001E-2</v>
      </c>
      <c r="AE253" s="50">
        <v>-4.7251687560269998E-2</v>
      </c>
      <c r="AF253" s="50">
        <v>-6.7704647322481701E-2</v>
      </c>
      <c r="AG253" s="36">
        <v>0</v>
      </c>
      <c r="AH253" s="36">
        <v>0</v>
      </c>
      <c r="AI253" s="38">
        <v>366.78219763108001</v>
      </c>
      <c r="AJ253" s="38">
        <v>377.88439526216001</v>
      </c>
      <c r="AK253" s="38">
        <v>388.98659289324002</v>
      </c>
      <c r="AL253" s="38">
        <v>366.35039999999998</v>
      </c>
      <c r="AM253" s="38">
        <v>391.24799999999999</v>
      </c>
      <c r="AN253" s="38">
        <v>426.81599999999997</v>
      </c>
      <c r="AO253" s="38">
        <v>333.47560473784</v>
      </c>
      <c r="AP253" s="38">
        <v>338.69526664075102</v>
      </c>
      <c r="AQ253" s="50">
        <v>-6.2428011870669299E-2</v>
      </c>
      <c r="AR253" s="50">
        <v>9.3642017806003994E-2</v>
      </c>
      <c r="AS253" s="36" t="s">
        <v>50</v>
      </c>
      <c r="AT253" s="36" t="s">
        <v>90</v>
      </c>
      <c r="AU253" s="36" t="s">
        <v>90</v>
      </c>
      <c r="AV253" s="36" t="s">
        <v>90</v>
      </c>
      <c r="AW253" s="36" t="s">
        <v>90</v>
      </c>
      <c r="AX253" s="38">
        <v>338.69526664075102</v>
      </c>
      <c r="AY253" s="38">
        <v>366.35039999999998</v>
      </c>
      <c r="AZ253" s="38">
        <v>388.98659289324002</v>
      </c>
      <c r="BA253" s="38">
        <v>426.81599999999997</v>
      </c>
    </row>
    <row r="254" spans="1:53" hidden="1" x14ac:dyDescent="0.35">
      <c r="A254" s="36" t="s">
        <v>76</v>
      </c>
      <c r="B254" s="37">
        <v>45215</v>
      </c>
      <c r="C254" s="36">
        <v>0</v>
      </c>
      <c r="D254" s="36">
        <v>0</v>
      </c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-1</v>
      </c>
      <c r="K254" s="36">
        <v>0</v>
      </c>
      <c r="L254" s="36">
        <v>1</v>
      </c>
      <c r="M254" s="36">
        <v>0</v>
      </c>
      <c r="N254" s="36">
        <v>0</v>
      </c>
      <c r="O254" s="47">
        <v>5128947</v>
      </c>
      <c r="P254" s="38">
        <v>356.21</v>
      </c>
      <c r="Q254" s="38">
        <v>363.07990000000001</v>
      </c>
      <c r="R254" s="38">
        <v>354.77</v>
      </c>
      <c r="S254" s="38">
        <v>360.82</v>
      </c>
      <c r="T254" s="38">
        <v>10.902747800288401</v>
      </c>
      <c r="U254" s="38">
        <v>357.34160290710901</v>
      </c>
      <c r="V254" s="38">
        <v>375.97791979837098</v>
      </c>
      <c r="W254" s="38">
        <v>384.75824340086501</v>
      </c>
      <c r="X254" s="38">
        <v>362.19175659913498</v>
      </c>
      <c r="Y254" s="48">
        <v>-149.36412694819199</v>
      </c>
      <c r="Z254" s="48">
        <v>33.249229322681401</v>
      </c>
      <c r="AA254" s="49">
        <v>-0.238439401659745</v>
      </c>
      <c r="AB254" s="36">
        <v>1</v>
      </c>
      <c r="AC254" s="36">
        <v>0</v>
      </c>
      <c r="AD254" s="50">
        <v>1.4451192082771E-2</v>
      </c>
      <c r="AE254" s="50">
        <v>-1.3964419424480101E-2</v>
      </c>
      <c r="AF254" s="50">
        <v>-6.5112061147817105E-2</v>
      </c>
      <c r="AG254" s="36">
        <v>0</v>
      </c>
      <c r="AH254" s="36">
        <v>0</v>
      </c>
      <c r="AI254" s="38">
        <v>371.722747800288</v>
      </c>
      <c r="AJ254" s="38">
        <v>382.62549560057698</v>
      </c>
      <c r="AK254" s="38">
        <v>393.52824340086499</v>
      </c>
      <c r="AL254" s="38">
        <v>371.64460000000003</v>
      </c>
      <c r="AM254" s="38">
        <v>396.90199999999999</v>
      </c>
      <c r="AN254" s="38">
        <v>432.98399999999998</v>
      </c>
      <c r="AO254" s="38">
        <v>339.014504399423</v>
      </c>
      <c r="AP254" s="38">
        <v>333.47560473784</v>
      </c>
      <c r="AQ254" s="50">
        <v>-6.0433167786089502E-2</v>
      </c>
      <c r="AR254" s="50">
        <v>9.0649751679134402E-2</v>
      </c>
      <c r="AS254" s="36" t="s">
        <v>50</v>
      </c>
      <c r="AT254" s="36" t="s">
        <v>50</v>
      </c>
      <c r="AU254" s="36" t="s">
        <v>50</v>
      </c>
      <c r="AV254" s="36" t="s">
        <v>50</v>
      </c>
      <c r="AW254" s="36" t="s">
        <v>50</v>
      </c>
      <c r="AX254" s="38">
        <v>333.47560473784</v>
      </c>
      <c r="AY254" s="38">
        <v>371.64460000000003</v>
      </c>
      <c r="AZ254" s="38">
        <v>393.52824340086499</v>
      </c>
      <c r="BA254" s="38">
        <v>432.98399999999998</v>
      </c>
    </row>
    <row r="255" spans="1:53" hidden="1" x14ac:dyDescent="0.35">
      <c r="A255" s="36" t="s">
        <v>76</v>
      </c>
      <c r="B255" s="37">
        <v>45216</v>
      </c>
      <c r="C255" s="36">
        <v>0</v>
      </c>
      <c r="D255" s="36">
        <v>-1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-1</v>
      </c>
      <c r="K255" s="36">
        <v>0</v>
      </c>
      <c r="L255" s="36">
        <v>0</v>
      </c>
      <c r="M255" s="36">
        <v>0</v>
      </c>
      <c r="N255" s="36">
        <v>0</v>
      </c>
      <c r="O255" s="47">
        <v>5908412</v>
      </c>
      <c r="P255" s="38">
        <v>361.1</v>
      </c>
      <c r="Q255" s="38">
        <v>362.70490000000001</v>
      </c>
      <c r="R255" s="38">
        <v>353.89</v>
      </c>
      <c r="S255" s="38">
        <v>355.72</v>
      </c>
      <c r="T255" s="38">
        <v>10.7536158145535</v>
      </c>
      <c r="U255" s="38">
        <v>352.69858419672602</v>
      </c>
      <c r="V255" s="38">
        <v>373.93491947266898</v>
      </c>
      <c r="W255" s="38">
        <v>384.31084744366098</v>
      </c>
      <c r="X255" s="38">
        <v>362.63915255633901</v>
      </c>
      <c r="Y255" s="48">
        <v>-163.41699509092601</v>
      </c>
      <c r="Z255" s="48">
        <v>31.035070475887998</v>
      </c>
      <c r="AA255" s="49">
        <v>-0.26848725499526799</v>
      </c>
      <c r="AB255" s="36">
        <v>1</v>
      </c>
      <c r="AC255" s="36">
        <v>0</v>
      </c>
      <c r="AD255" s="50">
        <v>-1.41344714816251E-2</v>
      </c>
      <c r="AE255" s="50">
        <v>-1.5171650055370901E-2</v>
      </c>
      <c r="AF255" s="50">
        <v>-4.7144540876459799E-2</v>
      </c>
      <c r="AG255" s="36">
        <v>0</v>
      </c>
      <c r="AH255" s="36">
        <v>0</v>
      </c>
      <c r="AI255" s="38">
        <v>366.47361581455402</v>
      </c>
      <c r="AJ255" s="38">
        <v>377.227231629107</v>
      </c>
      <c r="AK255" s="38">
        <v>387.98084744366099</v>
      </c>
      <c r="AL255" s="38">
        <v>366.39159999999998</v>
      </c>
      <c r="AM255" s="38">
        <v>391.29199999999997</v>
      </c>
      <c r="AN255" s="38">
        <v>426.86399999999998</v>
      </c>
      <c r="AO255" s="38">
        <v>334.212768370893</v>
      </c>
      <c r="AP255" s="38">
        <v>339.014504399423</v>
      </c>
      <c r="AQ255" s="50">
        <v>-6.0461125686233803E-2</v>
      </c>
      <c r="AR255" s="50">
        <v>9.0691688529350695E-2</v>
      </c>
      <c r="AS255" s="36" t="s">
        <v>50</v>
      </c>
      <c r="AT255" s="36" t="s">
        <v>50</v>
      </c>
      <c r="AU255" s="36" t="s">
        <v>50</v>
      </c>
      <c r="AV255" s="36" t="s">
        <v>50</v>
      </c>
      <c r="AW255" s="36" t="s">
        <v>50</v>
      </c>
      <c r="AX255" s="38">
        <v>339.014504399423</v>
      </c>
      <c r="AY255" s="38">
        <v>366.39159999999998</v>
      </c>
      <c r="AZ255" s="38">
        <v>387.98084744366099</v>
      </c>
      <c r="BA255" s="38">
        <v>426.86399999999998</v>
      </c>
    </row>
    <row r="256" spans="1:53" hidden="1" x14ac:dyDescent="0.35">
      <c r="A256" s="36" t="s">
        <v>76</v>
      </c>
      <c r="B256" s="37">
        <v>45217</v>
      </c>
      <c r="C256" s="36">
        <v>0</v>
      </c>
      <c r="D256" s="36">
        <v>-1</v>
      </c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-1</v>
      </c>
      <c r="K256" s="36">
        <v>0</v>
      </c>
      <c r="L256" s="36">
        <v>0</v>
      </c>
      <c r="M256" s="36">
        <v>0</v>
      </c>
      <c r="N256" s="36">
        <v>0</v>
      </c>
      <c r="O256" s="47">
        <v>11429643</v>
      </c>
      <c r="P256" s="38">
        <v>351</v>
      </c>
      <c r="Q256" s="38">
        <v>354.79</v>
      </c>
      <c r="R256" s="38">
        <v>344.73</v>
      </c>
      <c r="S256" s="38">
        <v>346.19</v>
      </c>
      <c r="T256" s="38">
        <v>10.7705003992283</v>
      </c>
      <c r="U256" s="38">
        <v>347.25429616095698</v>
      </c>
      <c r="V256" s="38">
        <v>369.109127754003</v>
      </c>
      <c r="W256" s="38">
        <v>377.04150119768502</v>
      </c>
      <c r="X256" s="38">
        <v>362.58849880231497</v>
      </c>
      <c r="Y256" s="48">
        <v>-195.30261468695301</v>
      </c>
      <c r="Z256" s="48">
        <v>27.367565101199801</v>
      </c>
      <c r="AA256" s="49">
        <v>-0.412759030195684</v>
      </c>
      <c r="AB256" s="36">
        <v>1</v>
      </c>
      <c r="AC256" s="36">
        <v>0</v>
      </c>
      <c r="AD256" s="50">
        <v>-2.6790734285393102E-2</v>
      </c>
      <c r="AE256" s="50">
        <v>-2.6681286549707601E-2</v>
      </c>
      <c r="AF256" s="50">
        <v>-5.3944743530183401E-2</v>
      </c>
      <c r="AG256" s="36">
        <v>0</v>
      </c>
      <c r="AH256" s="36">
        <v>0</v>
      </c>
      <c r="AI256" s="38">
        <v>356.96050039922801</v>
      </c>
      <c r="AJ256" s="38">
        <v>367.73100079845699</v>
      </c>
      <c r="AK256" s="38">
        <v>378.501501197685</v>
      </c>
      <c r="AL256" s="38">
        <v>356.57569999999998</v>
      </c>
      <c r="AM256" s="38">
        <v>380.80900000000003</v>
      </c>
      <c r="AN256" s="38">
        <v>415.428</v>
      </c>
      <c r="AO256" s="38">
        <v>324.64899920154301</v>
      </c>
      <c r="AP256" s="38">
        <v>334.212768370893</v>
      </c>
      <c r="AQ256" s="50">
        <v>-6.22230590093781E-2</v>
      </c>
      <c r="AR256" s="50">
        <v>9.3334588514066896E-2</v>
      </c>
      <c r="AS256" s="36" t="s">
        <v>50</v>
      </c>
      <c r="AT256" s="36" t="s">
        <v>50</v>
      </c>
      <c r="AU256" s="36" t="s">
        <v>50</v>
      </c>
      <c r="AV256" s="36" t="s">
        <v>50</v>
      </c>
      <c r="AW256" s="36" t="s">
        <v>50</v>
      </c>
      <c r="AX256" s="38">
        <v>334.212768370893</v>
      </c>
      <c r="AY256" s="38">
        <v>356.57569999999998</v>
      </c>
      <c r="AZ256" s="38">
        <v>378.501501197685</v>
      </c>
      <c r="BA256" s="38">
        <v>415.428</v>
      </c>
    </row>
    <row r="257" spans="1:53" hidden="1" x14ac:dyDescent="0.35">
      <c r="A257" s="36" t="s">
        <v>76</v>
      </c>
      <c r="B257" s="37">
        <v>45218</v>
      </c>
      <c r="C257" s="36">
        <v>0</v>
      </c>
      <c r="D257" s="36">
        <v>-1</v>
      </c>
      <c r="E257" s="36">
        <v>0</v>
      </c>
      <c r="F257" s="36">
        <v>0</v>
      </c>
      <c r="G257" s="36">
        <v>1</v>
      </c>
      <c r="H257" s="36">
        <v>0</v>
      </c>
      <c r="I257" s="36">
        <v>1</v>
      </c>
      <c r="J257" s="36">
        <v>1</v>
      </c>
      <c r="K257" s="36">
        <v>1</v>
      </c>
      <c r="L257" s="36">
        <v>0</v>
      </c>
      <c r="M257" s="36">
        <v>0</v>
      </c>
      <c r="N257" s="36">
        <v>0</v>
      </c>
      <c r="O257" s="47">
        <v>28074416</v>
      </c>
      <c r="P257" s="38">
        <v>404.74</v>
      </c>
      <c r="Q257" s="38">
        <v>408.95</v>
      </c>
      <c r="R257" s="38">
        <v>392.26010000000002</v>
      </c>
      <c r="S257" s="38">
        <v>401.77</v>
      </c>
      <c r="T257" s="38">
        <v>14.484036084997699</v>
      </c>
      <c r="U257" s="38">
        <v>364.11260594987402</v>
      </c>
      <c r="V257" s="38">
        <v>379.44054686012203</v>
      </c>
      <c r="W257" s="38">
        <v>388.18210825499301</v>
      </c>
      <c r="X257" s="38">
        <v>365.497891745007</v>
      </c>
      <c r="Y257" s="48">
        <v>195.12035177093401</v>
      </c>
      <c r="Z257" s="48">
        <v>58.310235451783797</v>
      </c>
      <c r="AA257" s="49">
        <v>0.50727968181622396</v>
      </c>
      <c r="AB257" s="36">
        <v>0</v>
      </c>
      <c r="AC257" s="36">
        <v>0</v>
      </c>
      <c r="AD257" s="50">
        <v>0.16054767613160401</v>
      </c>
      <c r="AE257" s="50">
        <v>0.113491491602461</v>
      </c>
      <c r="AF257" s="50">
        <v>0.112320044296788</v>
      </c>
      <c r="AG257" s="36">
        <v>0</v>
      </c>
      <c r="AH257" s="36">
        <v>0</v>
      </c>
      <c r="AI257" s="38">
        <v>416.25403608499801</v>
      </c>
      <c r="AJ257" s="38">
        <v>430.73807216999501</v>
      </c>
      <c r="AK257" s="38">
        <v>445.22210825499297</v>
      </c>
      <c r="AL257" s="38">
        <v>413.82310000000001</v>
      </c>
      <c r="AM257" s="38">
        <v>441.947</v>
      </c>
      <c r="AN257" s="38">
        <v>482.12400000000002</v>
      </c>
      <c r="AO257" s="38">
        <v>372.80192783000501</v>
      </c>
      <c r="AP257" s="38">
        <v>324.64899920154301</v>
      </c>
      <c r="AQ257" s="50">
        <v>-7.2101132911853494E-2</v>
      </c>
      <c r="AR257" s="50">
        <v>0.10815169936778</v>
      </c>
      <c r="AS257" s="36" t="s">
        <v>50</v>
      </c>
      <c r="AT257" s="36" t="s">
        <v>50</v>
      </c>
      <c r="AU257" s="36" t="s">
        <v>50</v>
      </c>
      <c r="AV257" s="36" t="s">
        <v>50</v>
      </c>
      <c r="AW257" s="36" t="s">
        <v>50</v>
      </c>
      <c r="AX257" s="38">
        <v>324.64899920154301</v>
      </c>
      <c r="AY257" s="38">
        <v>413.82310000000001</v>
      </c>
      <c r="AZ257" s="38">
        <v>445.22210825499297</v>
      </c>
      <c r="BA257" s="38">
        <v>482.12400000000002</v>
      </c>
    </row>
    <row r="258" spans="1:53" hidden="1" x14ac:dyDescent="0.35">
      <c r="A258" s="36" t="s">
        <v>76</v>
      </c>
      <c r="B258" s="37">
        <v>45219</v>
      </c>
      <c r="C258" s="36">
        <v>0</v>
      </c>
      <c r="D258" s="36">
        <v>0</v>
      </c>
      <c r="E258" s="36">
        <v>0</v>
      </c>
      <c r="F258" s="36">
        <v>0</v>
      </c>
      <c r="G258" s="36">
        <v>0</v>
      </c>
      <c r="H258" s="36">
        <v>0</v>
      </c>
      <c r="I258" s="36">
        <v>1</v>
      </c>
      <c r="J258" s="36">
        <v>1</v>
      </c>
      <c r="K258" s="36">
        <v>1</v>
      </c>
      <c r="L258" s="36">
        <v>0</v>
      </c>
      <c r="M258" s="36">
        <v>0</v>
      </c>
      <c r="N258" s="36">
        <v>0</v>
      </c>
      <c r="O258" s="47">
        <v>12782922</v>
      </c>
      <c r="P258" s="38">
        <v>405.63</v>
      </c>
      <c r="Q258" s="38">
        <v>410.64</v>
      </c>
      <c r="R258" s="38">
        <v>398.01</v>
      </c>
      <c r="S258" s="38">
        <v>400.96</v>
      </c>
      <c r="T258" s="38">
        <v>14.3516049360693</v>
      </c>
      <c r="U258" s="38">
        <v>378.54304123171499</v>
      </c>
      <c r="V258" s="38">
        <v>382.28356417613799</v>
      </c>
      <c r="W258" s="38">
        <v>387.78481480820801</v>
      </c>
      <c r="X258" s="38">
        <v>367.58518519179199</v>
      </c>
      <c r="Y258" s="48">
        <v>167.552060524127</v>
      </c>
      <c r="Z258" s="48">
        <v>57.922951917014302</v>
      </c>
      <c r="AA258" s="49">
        <v>1.0676928472379901</v>
      </c>
      <c r="AB258" s="36">
        <v>0</v>
      </c>
      <c r="AC258" s="36">
        <v>0</v>
      </c>
      <c r="AD258" s="50">
        <v>-2.01607885108396E-3</v>
      </c>
      <c r="AE258" s="50">
        <v>0.127178679860564</v>
      </c>
      <c r="AF258" s="50">
        <v>0.12730544309491701</v>
      </c>
      <c r="AG258" s="36">
        <v>0</v>
      </c>
      <c r="AH258" s="36">
        <v>0</v>
      </c>
      <c r="AI258" s="38">
        <v>415.31160493606899</v>
      </c>
      <c r="AJ258" s="38">
        <v>429.66320987213902</v>
      </c>
      <c r="AK258" s="38">
        <v>444.01481480820797</v>
      </c>
      <c r="AL258" s="38">
        <v>412.98880000000003</v>
      </c>
      <c r="AM258" s="38">
        <v>441.05599999999998</v>
      </c>
      <c r="AN258" s="38">
        <v>481.15199999999999</v>
      </c>
      <c r="AO258" s="38">
        <v>372.256790127861</v>
      </c>
      <c r="AP258" s="38">
        <v>372.80192783000501</v>
      </c>
      <c r="AQ258" s="50">
        <v>-7.1586217757727902E-2</v>
      </c>
      <c r="AR258" s="50">
        <v>0.107379326636592</v>
      </c>
      <c r="AS258" s="36" t="s">
        <v>50</v>
      </c>
      <c r="AT258" s="36" t="s">
        <v>50</v>
      </c>
      <c r="AU258" s="36" t="s">
        <v>50</v>
      </c>
      <c r="AV258" s="36" t="s">
        <v>50</v>
      </c>
      <c r="AW258" s="36" t="s">
        <v>50</v>
      </c>
      <c r="AX258" s="38">
        <v>372.80192783000501</v>
      </c>
      <c r="AY258" s="38">
        <v>412.98880000000003</v>
      </c>
      <c r="AZ258" s="38">
        <v>444.01481480820797</v>
      </c>
      <c r="BA258" s="38">
        <v>481.15199999999999</v>
      </c>
    </row>
    <row r="259" spans="1:53" hidden="1" x14ac:dyDescent="0.35">
      <c r="A259" s="36" t="s">
        <v>76</v>
      </c>
      <c r="B259" s="37">
        <v>45222</v>
      </c>
      <c r="C259" s="36">
        <v>0</v>
      </c>
      <c r="D259" s="36">
        <v>1</v>
      </c>
      <c r="E259" s="36">
        <v>1</v>
      </c>
      <c r="F259" s="36">
        <v>0</v>
      </c>
      <c r="G259" s="36">
        <v>0</v>
      </c>
      <c r="H259" s="36">
        <v>1</v>
      </c>
      <c r="I259" s="36">
        <v>1</v>
      </c>
      <c r="J259" s="36">
        <v>1</v>
      </c>
      <c r="K259" s="36">
        <v>0</v>
      </c>
      <c r="L259" s="36">
        <v>0</v>
      </c>
      <c r="M259" s="36">
        <v>0</v>
      </c>
      <c r="N259" s="36">
        <v>0</v>
      </c>
      <c r="O259" s="47">
        <v>7390032</v>
      </c>
      <c r="P259" s="38">
        <v>403.32</v>
      </c>
      <c r="Q259" s="38">
        <v>407.54</v>
      </c>
      <c r="R259" s="38">
        <v>398.52010000000001</v>
      </c>
      <c r="S259" s="38">
        <v>406.84</v>
      </c>
      <c r="T259" s="38">
        <v>13.9707688692072</v>
      </c>
      <c r="U259" s="38">
        <v>392.52248828049397</v>
      </c>
      <c r="V259" s="38">
        <v>384.08304898978599</v>
      </c>
      <c r="W259" s="38">
        <v>386.642306607622</v>
      </c>
      <c r="X259" s="38">
        <v>368.727693392378</v>
      </c>
      <c r="Y259" s="48">
        <v>182.55543649469101</v>
      </c>
      <c r="Z259" s="48">
        <v>59.999884839761499</v>
      </c>
      <c r="AA259" s="49">
        <v>1.48447524550517</v>
      </c>
      <c r="AB259" s="36">
        <v>0</v>
      </c>
      <c r="AC259" s="36">
        <v>1</v>
      </c>
      <c r="AD259" s="50">
        <v>1.46648044692737E-2</v>
      </c>
      <c r="AE259" s="50">
        <v>0.17519281319506599</v>
      </c>
      <c r="AF259" s="50">
        <v>0.12754281913419399</v>
      </c>
      <c r="AG259" s="36">
        <v>1</v>
      </c>
      <c r="AH259" s="36">
        <v>1</v>
      </c>
      <c r="AI259" s="38">
        <v>420.81076886920698</v>
      </c>
      <c r="AJ259" s="38">
        <v>434.78153773841399</v>
      </c>
      <c r="AK259" s="38">
        <v>448.75230660762202</v>
      </c>
      <c r="AL259" s="38">
        <v>419.04520000000002</v>
      </c>
      <c r="AM259" s="38">
        <v>447.524</v>
      </c>
      <c r="AN259" s="38">
        <v>488.20800000000003</v>
      </c>
      <c r="AO259" s="38">
        <v>378.89846226158602</v>
      </c>
      <c r="AP259" s="38">
        <v>372.256790127861</v>
      </c>
      <c r="AQ259" s="50">
        <v>-6.8679426158721898E-2</v>
      </c>
      <c r="AR259" s="50">
        <v>0.10301913923808299</v>
      </c>
      <c r="AS259" s="36" t="s">
        <v>61</v>
      </c>
      <c r="AT259" s="36" t="s">
        <v>61</v>
      </c>
      <c r="AU259" s="36" t="s">
        <v>61</v>
      </c>
      <c r="AV259" s="36" t="s">
        <v>61</v>
      </c>
      <c r="AW259" s="36" t="s">
        <v>61</v>
      </c>
      <c r="AX259" s="38">
        <v>378.89846226158602</v>
      </c>
      <c r="AY259" s="38">
        <v>419.04520000000002</v>
      </c>
      <c r="AZ259" s="38">
        <v>448.75230660762202</v>
      </c>
      <c r="BA259" s="38">
        <v>488.20800000000003</v>
      </c>
    </row>
    <row r="260" spans="1:53" hidden="1" x14ac:dyDescent="0.35">
      <c r="A260" s="36" t="s">
        <v>76</v>
      </c>
      <c r="B260" s="37">
        <v>45223</v>
      </c>
      <c r="C260" s="36">
        <v>0</v>
      </c>
      <c r="D260" s="36">
        <v>1</v>
      </c>
      <c r="E260" s="36">
        <v>1</v>
      </c>
      <c r="F260" s="36">
        <v>0</v>
      </c>
      <c r="G260" s="36">
        <v>0</v>
      </c>
      <c r="H260" s="36">
        <v>1</v>
      </c>
      <c r="I260" s="36">
        <v>1</v>
      </c>
      <c r="J260" s="36">
        <v>1</v>
      </c>
      <c r="K260" s="36">
        <v>0</v>
      </c>
      <c r="L260" s="36">
        <v>0</v>
      </c>
      <c r="M260" s="36">
        <v>0</v>
      </c>
      <c r="N260" s="36">
        <v>0</v>
      </c>
      <c r="O260" s="47">
        <v>6459247</v>
      </c>
      <c r="P260" s="38">
        <v>409.68</v>
      </c>
      <c r="Q260" s="38">
        <v>416.68990000000002</v>
      </c>
      <c r="R260" s="38">
        <v>408.39</v>
      </c>
      <c r="S260" s="38">
        <v>413.73</v>
      </c>
      <c r="T260" s="38">
        <v>13.6764210928353</v>
      </c>
      <c r="U260" s="38">
        <v>406.46203586585898</v>
      </c>
      <c r="V260" s="38">
        <v>385.99768525386799</v>
      </c>
      <c r="W260" s="38">
        <v>385.75926327850601</v>
      </c>
      <c r="X260" s="38">
        <v>375.66063672149397</v>
      </c>
      <c r="Y260" s="48">
        <v>186.66584487057801</v>
      </c>
      <c r="Z260" s="48">
        <v>62.345316519812499</v>
      </c>
      <c r="AA260" s="49">
        <v>1.8006729217410999</v>
      </c>
      <c r="AB260" s="36">
        <v>0</v>
      </c>
      <c r="AC260" s="36">
        <v>1</v>
      </c>
      <c r="AD260" s="50">
        <v>1.6935404581653799E-2</v>
      </c>
      <c r="AE260" s="50">
        <v>2.9768275381437202E-2</v>
      </c>
      <c r="AF260" s="50">
        <v>0.16307770156302701</v>
      </c>
      <c r="AG260" s="36">
        <v>1</v>
      </c>
      <c r="AH260" s="36">
        <v>0</v>
      </c>
      <c r="AI260" s="38">
        <v>427.40642109283499</v>
      </c>
      <c r="AJ260" s="38">
        <v>441.08284218567098</v>
      </c>
      <c r="AK260" s="38">
        <v>454.75926327850601</v>
      </c>
      <c r="AL260" s="38">
        <v>426.14190000000002</v>
      </c>
      <c r="AM260" s="38">
        <v>455.10300000000001</v>
      </c>
      <c r="AN260" s="38">
        <v>496.476</v>
      </c>
      <c r="AO260" s="38">
        <v>386.37715781433002</v>
      </c>
      <c r="AP260" s="38">
        <v>378.89846226158602</v>
      </c>
      <c r="AQ260" s="50">
        <v>-6.6112784148286294E-2</v>
      </c>
      <c r="AR260" s="50">
        <v>9.9169176222429503E-2</v>
      </c>
      <c r="AS260" s="36" t="s">
        <v>61</v>
      </c>
      <c r="AT260" s="36" t="s">
        <v>61</v>
      </c>
      <c r="AU260" s="36" t="s">
        <v>61</v>
      </c>
      <c r="AV260" s="36" t="s">
        <v>61</v>
      </c>
      <c r="AW260" s="36" t="s">
        <v>61</v>
      </c>
      <c r="AX260" s="38">
        <v>386.37715781433002</v>
      </c>
      <c r="AY260" s="38">
        <v>426.14190000000002</v>
      </c>
      <c r="AZ260" s="38">
        <v>454.75926327850601</v>
      </c>
      <c r="BA260" s="38">
        <v>496.476</v>
      </c>
    </row>
    <row r="261" spans="1:53" x14ac:dyDescent="0.35">
      <c r="A261" s="36" t="s">
        <v>76</v>
      </c>
      <c r="B261" s="37">
        <v>45224</v>
      </c>
      <c r="C261" s="36">
        <v>1</v>
      </c>
      <c r="D261" s="36">
        <v>0</v>
      </c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1</v>
      </c>
      <c r="K261" s="36">
        <v>0</v>
      </c>
      <c r="L261" s="36">
        <v>0</v>
      </c>
      <c r="M261" s="36">
        <v>0</v>
      </c>
      <c r="N261" s="36">
        <v>0</v>
      </c>
      <c r="O261" s="47">
        <v>6223440</v>
      </c>
      <c r="P261" s="38">
        <v>416.02</v>
      </c>
      <c r="Q261" s="38">
        <v>418.84</v>
      </c>
      <c r="R261" s="38">
        <v>410.11</v>
      </c>
      <c r="S261" s="38">
        <v>411.25</v>
      </c>
      <c r="T261" s="38">
        <v>13.3231053004899</v>
      </c>
      <c r="U261" s="38">
        <v>418.29530207206602</v>
      </c>
      <c r="V261" s="38">
        <v>387.61636000589903</v>
      </c>
      <c r="W261" s="38">
        <v>384.69931590147002</v>
      </c>
      <c r="X261" s="38">
        <v>378.87068409852998</v>
      </c>
      <c r="Y261" s="48">
        <v>143.23229625673</v>
      </c>
      <c r="Z261" s="48">
        <v>60.959767206611701</v>
      </c>
      <c r="AA261" s="49">
        <v>1.87723960859974</v>
      </c>
      <c r="AB261" s="36">
        <v>0</v>
      </c>
      <c r="AC261" s="36">
        <v>1</v>
      </c>
      <c r="AD261" s="50">
        <v>-5.99424745607043E-3</v>
      </c>
      <c r="AE261" s="50">
        <v>2.5663407821229101E-2</v>
      </c>
      <c r="AF261" s="50">
        <v>0.18793148271180601</v>
      </c>
      <c r="AG261" s="36">
        <v>1</v>
      </c>
      <c r="AH261" s="36">
        <v>0</v>
      </c>
      <c r="AI261" s="38">
        <v>427.40642109283499</v>
      </c>
      <c r="AJ261" s="38">
        <v>441.08284218567098</v>
      </c>
      <c r="AK261" s="38">
        <v>454.75926327850601</v>
      </c>
      <c r="AL261" s="38">
        <v>426.14190000000002</v>
      </c>
      <c r="AM261" s="38">
        <v>455.10300000000001</v>
      </c>
      <c r="AN261" s="38">
        <v>496.476</v>
      </c>
      <c r="AO261" s="38">
        <v>386.37715781433002</v>
      </c>
      <c r="AP261" s="38">
        <v>386.37715781433002</v>
      </c>
      <c r="AQ261" s="50">
        <v>-6.0481075223514903E-2</v>
      </c>
      <c r="AR261" s="50">
        <v>0.105797600677218</v>
      </c>
      <c r="AS261" s="36" t="s">
        <v>50</v>
      </c>
      <c r="AT261" s="36" t="s">
        <v>50</v>
      </c>
      <c r="AU261" s="36" t="s">
        <v>50</v>
      </c>
      <c r="AV261" s="36" t="s">
        <v>50</v>
      </c>
      <c r="AW261" s="36" t="s">
        <v>50</v>
      </c>
      <c r="AX261" s="38">
        <v>386.37715781433002</v>
      </c>
      <c r="AY261" s="38">
        <v>426.14190000000002</v>
      </c>
      <c r="AZ261" s="38">
        <v>454.75926327850601</v>
      </c>
      <c r="BA261" s="38">
        <v>496.476</v>
      </c>
    </row>
    <row r="262" spans="1:53" hidden="1" x14ac:dyDescent="0.35">
      <c r="A262" s="36" t="s">
        <v>63</v>
      </c>
      <c r="B262" s="37">
        <v>45197</v>
      </c>
      <c r="C262" s="36">
        <v>0</v>
      </c>
      <c r="D262" s="36">
        <v>0</v>
      </c>
      <c r="E262" s="36">
        <v>1</v>
      </c>
      <c r="F262" s="36">
        <v>0</v>
      </c>
      <c r="G262" s="36">
        <v>1</v>
      </c>
      <c r="H262" s="36">
        <v>0</v>
      </c>
      <c r="I262" s="36">
        <v>0</v>
      </c>
      <c r="J262" s="36">
        <v>1</v>
      </c>
      <c r="K262" s="36">
        <v>0</v>
      </c>
      <c r="L262" s="36">
        <v>0</v>
      </c>
      <c r="M262" s="36">
        <v>0</v>
      </c>
      <c r="N262" s="36">
        <v>1</v>
      </c>
      <c r="O262" s="47">
        <v>42466279</v>
      </c>
      <c r="P262" s="38">
        <v>424.6</v>
      </c>
      <c r="Q262" s="38">
        <v>434.4631</v>
      </c>
      <c r="R262" s="38">
        <v>421.15</v>
      </c>
      <c r="S262" s="38">
        <v>430.89</v>
      </c>
      <c r="T262" s="38">
        <v>15.266431126945101</v>
      </c>
      <c r="U262" s="38">
        <v>416.71422886511999</v>
      </c>
      <c r="V262" s="38">
        <v>437.378593314868</v>
      </c>
      <c r="W262" s="38">
        <v>455.59929338083498</v>
      </c>
      <c r="X262" s="38">
        <v>415.83070661916503</v>
      </c>
      <c r="Y262" s="48">
        <v>-50.355027303096001</v>
      </c>
      <c r="Z262" s="48">
        <v>44.540595269630401</v>
      </c>
      <c r="AA262" s="49">
        <v>-0.60255019882199901</v>
      </c>
      <c r="AB262" s="36">
        <v>0</v>
      </c>
      <c r="AC262" s="36">
        <v>1</v>
      </c>
      <c r="AD262" s="50">
        <v>1.4622774795139799E-2</v>
      </c>
      <c r="AE262" s="50">
        <v>2.0534318601676801E-2</v>
      </c>
      <c r="AF262" s="50">
        <v>5.0515639856644701E-2</v>
      </c>
      <c r="AG262" s="36">
        <v>1</v>
      </c>
      <c r="AH262" s="36">
        <v>0</v>
      </c>
      <c r="AI262" s="38">
        <v>491.25012408252098</v>
      </c>
      <c r="AJ262" s="38">
        <v>510.91033145411001</v>
      </c>
      <c r="AK262" s="38">
        <v>530.57053882569903</v>
      </c>
      <c r="AL262" s="38">
        <v>485.73761421225998</v>
      </c>
      <c r="AM262" s="38">
        <v>518.74890838202498</v>
      </c>
      <c r="AN262" s="38">
        <v>565.90790005311806</v>
      </c>
      <c r="AO262" s="38">
        <v>433.62063660170901</v>
      </c>
      <c r="AP262" s="38">
        <v>393.84662526504098</v>
      </c>
      <c r="AQ262" s="50">
        <v>6.3372011457882103E-3</v>
      </c>
      <c r="AR262" s="50">
        <v>0.231336394034903</v>
      </c>
      <c r="AS262" s="36" t="s">
        <v>50</v>
      </c>
      <c r="AT262" s="36" t="s">
        <v>50</v>
      </c>
      <c r="AU262" s="36" t="s">
        <v>58</v>
      </c>
      <c r="AV262" s="36" t="s">
        <v>65</v>
      </c>
      <c r="AW262" s="36" t="s">
        <v>66</v>
      </c>
      <c r="AX262" s="38">
        <v>393.84662526504098</v>
      </c>
      <c r="AY262" s="38">
        <v>485.73761421225998</v>
      </c>
      <c r="AZ262" s="38">
        <v>530.57053882569903</v>
      </c>
      <c r="BA262" s="38">
        <v>565.90790005311806</v>
      </c>
    </row>
    <row r="263" spans="1:53" hidden="1" x14ac:dyDescent="0.35">
      <c r="A263" s="36" t="s">
        <v>63</v>
      </c>
      <c r="B263" s="37">
        <v>45198</v>
      </c>
      <c r="C263" s="36">
        <v>0</v>
      </c>
      <c r="D263" s="36">
        <v>-1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1</v>
      </c>
      <c r="K263" s="36">
        <v>0</v>
      </c>
      <c r="L263" s="36">
        <v>0</v>
      </c>
      <c r="M263" s="36">
        <v>0</v>
      </c>
      <c r="N263" s="36">
        <v>1</v>
      </c>
      <c r="O263" s="47">
        <v>39782993</v>
      </c>
      <c r="P263" s="38">
        <v>438.27</v>
      </c>
      <c r="Q263" s="38">
        <v>441.44</v>
      </c>
      <c r="R263" s="38">
        <v>433.06939999999997</v>
      </c>
      <c r="S263" s="38">
        <v>434.99</v>
      </c>
      <c r="T263" s="38">
        <v>14.9295431893062</v>
      </c>
      <c r="U263" s="38">
        <v>424.01073270782501</v>
      </c>
      <c r="V263" s="38">
        <v>437.15548795459102</v>
      </c>
      <c r="W263" s="38">
        <v>454.58862956791899</v>
      </c>
      <c r="X263" s="38">
        <v>415.081270432081</v>
      </c>
      <c r="Y263" s="48">
        <v>-30.3461112349408</v>
      </c>
      <c r="Z263" s="48">
        <v>46.850522534749601</v>
      </c>
      <c r="AA263" s="49">
        <v>-0.30773210969582598</v>
      </c>
      <c r="AB263" s="36">
        <v>0</v>
      </c>
      <c r="AC263" s="36">
        <v>1</v>
      </c>
      <c r="AD263" s="50">
        <v>9.5151894915176099E-3</v>
      </c>
      <c r="AE263" s="50">
        <v>3.7889814129942002E-2</v>
      </c>
      <c r="AF263" s="50">
        <v>4.5397740927661599E-2</v>
      </c>
      <c r="AG263" s="36">
        <v>1</v>
      </c>
      <c r="AH263" s="36">
        <v>0</v>
      </c>
      <c r="AI263" s="38">
        <v>491.25012408252098</v>
      </c>
      <c r="AJ263" s="38">
        <v>510.91033145411001</v>
      </c>
      <c r="AK263" s="38">
        <v>530.57053882569903</v>
      </c>
      <c r="AL263" s="38">
        <v>485.73761421225998</v>
      </c>
      <c r="AM263" s="38">
        <v>518.74890838202498</v>
      </c>
      <c r="AN263" s="38">
        <v>565.90790005311806</v>
      </c>
      <c r="AO263" s="38">
        <v>433.62063660170901</v>
      </c>
      <c r="AP263" s="38">
        <v>400.35713774611003</v>
      </c>
      <c r="AQ263" s="50">
        <v>-3.1480342037548902E-3</v>
      </c>
      <c r="AR263" s="50">
        <v>0.21973042788500799</v>
      </c>
      <c r="AS263" s="36" t="s">
        <v>50</v>
      </c>
      <c r="AT263" s="36" t="s">
        <v>50</v>
      </c>
      <c r="AU263" s="36" t="s">
        <v>58</v>
      </c>
      <c r="AV263" s="36" t="s">
        <v>50</v>
      </c>
      <c r="AW263" s="36" t="s">
        <v>50</v>
      </c>
      <c r="AX263" s="38">
        <v>400.35713774611003</v>
      </c>
      <c r="AY263" s="38">
        <v>485.73761421225998</v>
      </c>
      <c r="AZ263" s="38">
        <v>530.57053882569903</v>
      </c>
      <c r="BA263" s="38">
        <v>565.90790005311806</v>
      </c>
    </row>
    <row r="264" spans="1:53" hidden="1" x14ac:dyDescent="0.35">
      <c r="A264" s="36" t="s">
        <v>63</v>
      </c>
      <c r="B264" s="37">
        <v>45201</v>
      </c>
      <c r="C264" s="36">
        <v>0</v>
      </c>
      <c r="D264" s="36">
        <v>0</v>
      </c>
      <c r="E264" s="36">
        <v>1</v>
      </c>
      <c r="F264" s="36">
        <v>0</v>
      </c>
      <c r="G264" s="36">
        <v>0</v>
      </c>
      <c r="H264" s="36">
        <v>1</v>
      </c>
      <c r="I264" s="36">
        <v>1</v>
      </c>
      <c r="J264" s="36">
        <v>1</v>
      </c>
      <c r="K264" s="36">
        <v>0</v>
      </c>
      <c r="L264" s="36">
        <v>0</v>
      </c>
      <c r="M264" s="36">
        <v>0</v>
      </c>
      <c r="N264" s="36">
        <v>1</v>
      </c>
      <c r="O264" s="47">
        <v>43329821</v>
      </c>
      <c r="P264" s="38">
        <v>440.3</v>
      </c>
      <c r="Q264" s="38">
        <v>451.75</v>
      </c>
      <c r="R264" s="38">
        <v>438.61</v>
      </c>
      <c r="S264" s="38">
        <v>447.82</v>
      </c>
      <c r="T264" s="38">
        <v>15.060290104355801</v>
      </c>
      <c r="U264" s="38">
        <v>433.550599488221</v>
      </c>
      <c r="V264" s="38">
        <v>438.25774122591702</v>
      </c>
      <c r="W264" s="38">
        <v>454.98087031306699</v>
      </c>
      <c r="X264" s="38">
        <v>414.689029686933</v>
      </c>
      <c r="Y264" s="48">
        <v>26.720130242599499</v>
      </c>
      <c r="Z264" s="48">
        <v>53.392464978584002</v>
      </c>
      <c r="AA264" s="49">
        <v>9.6435861973541301E-2</v>
      </c>
      <c r="AB264" s="36">
        <v>0</v>
      </c>
      <c r="AC264" s="36">
        <v>1</v>
      </c>
      <c r="AD264" s="50">
        <v>2.9494930917952099E-2</v>
      </c>
      <c r="AE264" s="50">
        <v>5.4488085146463201E-2</v>
      </c>
      <c r="AF264" s="50">
        <v>6.0631898062621301E-2</v>
      </c>
      <c r="AG264" s="36">
        <v>1</v>
      </c>
      <c r="AH264" s="36">
        <v>0</v>
      </c>
      <c r="AI264" s="38">
        <v>491.25012408252098</v>
      </c>
      <c r="AJ264" s="38">
        <v>510.91033145411001</v>
      </c>
      <c r="AK264" s="38">
        <v>530.57053882569903</v>
      </c>
      <c r="AL264" s="38">
        <v>485.73761421225998</v>
      </c>
      <c r="AM264" s="38">
        <v>518.74890838202498</v>
      </c>
      <c r="AN264" s="38">
        <v>565.90790005311806</v>
      </c>
      <c r="AO264" s="38">
        <v>433.62063660170901</v>
      </c>
      <c r="AP264" s="38">
        <v>405.130913621388</v>
      </c>
      <c r="AQ264" s="50">
        <v>-3.1707747305371202E-2</v>
      </c>
      <c r="AR264" s="50">
        <v>0.18478526824549901</v>
      </c>
      <c r="AS264" s="36" t="s">
        <v>50</v>
      </c>
      <c r="AT264" s="36" t="s">
        <v>50</v>
      </c>
      <c r="AU264" s="36" t="s">
        <v>58</v>
      </c>
      <c r="AV264" s="36" t="s">
        <v>50</v>
      </c>
      <c r="AW264" s="36" t="s">
        <v>50</v>
      </c>
      <c r="AX264" s="38">
        <v>433.62063660170901</v>
      </c>
      <c r="AY264" s="38">
        <v>485.73761421225998</v>
      </c>
      <c r="AZ264" s="38">
        <v>530.57053882569903</v>
      </c>
      <c r="BA264" s="38">
        <v>565.90790005311806</v>
      </c>
    </row>
    <row r="265" spans="1:53" hidden="1" x14ac:dyDescent="0.35">
      <c r="A265" s="36" t="s">
        <v>63</v>
      </c>
      <c r="B265" s="37">
        <v>45202</v>
      </c>
      <c r="C265" s="36">
        <v>0</v>
      </c>
      <c r="D265" s="36">
        <v>0</v>
      </c>
      <c r="E265" s="36">
        <v>0</v>
      </c>
      <c r="F265" s="36">
        <v>0</v>
      </c>
      <c r="G265" s="36">
        <v>0</v>
      </c>
      <c r="H265" s="36">
        <v>1</v>
      </c>
      <c r="I265" s="36">
        <v>0</v>
      </c>
      <c r="J265" s="36">
        <v>1</v>
      </c>
      <c r="K265" s="36">
        <v>0</v>
      </c>
      <c r="L265" s="36">
        <v>0</v>
      </c>
      <c r="M265" s="36">
        <v>0</v>
      </c>
      <c r="N265" s="36">
        <v>1</v>
      </c>
      <c r="O265" s="47">
        <v>47084954</v>
      </c>
      <c r="P265" s="38">
        <v>448.08</v>
      </c>
      <c r="Q265" s="38">
        <v>451.3</v>
      </c>
      <c r="R265" s="38">
        <v>432.46</v>
      </c>
      <c r="S265" s="38">
        <v>435.17</v>
      </c>
      <c r="T265" s="38">
        <v>15.3302693826161</v>
      </c>
      <c r="U265" s="38">
        <v>436.48230867218098</v>
      </c>
      <c r="V265" s="38">
        <v>437.91884802861898</v>
      </c>
      <c r="W265" s="38">
        <v>455.790808147848</v>
      </c>
      <c r="X265" s="38">
        <v>413.87909185215199</v>
      </c>
      <c r="Y265" s="48">
        <v>-17.881692322587501</v>
      </c>
      <c r="Z265" s="48">
        <v>47.220959992768698</v>
      </c>
      <c r="AA265" s="49">
        <v>0.17346319621067999</v>
      </c>
      <c r="AB265" s="36">
        <v>0</v>
      </c>
      <c r="AC265" s="36">
        <v>1</v>
      </c>
      <c r="AD265" s="50">
        <v>-2.82479567683444E-2</v>
      </c>
      <c r="AE265" s="50">
        <v>9.9329295179744898E-3</v>
      </c>
      <c r="AF265" s="50">
        <v>3.8319295650306603E-2</v>
      </c>
      <c r="AG265" s="36">
        <v>1</v>
      </c>
      <c r="AH265" s="36">
        <v>0</v>
      </c>
      <c r="AI265" s="38">
        <v>491.25012408252098</v>
      </c>
      <c r="AJ265" s="38">
        <v>510.91033145411001</v>
      </c>
      <c r="AK265" s="38">
        <v>530.57053882569903</v>
      </c>
      <c r="AL265" s="38">
        <v>485.73761421225998</v>
      </c>
      <c r="AM265" s="38">
        <v>518.74890838202498</v>
      </c>
      <c r="AN265" s="38">
        <v>565.90790005311806</v>
      </c>
      <c r="AO265" s="38">
        <v>433.62063660170901</v>
      </c>
      <c r="AP265" s="38">
        <v>417.69941979128799</v>
      </c>
      <c r="AQ265" s="50">
        <v>-3.56036353216294E-3</v>
      </c>
      <c r="AR265" s="50">
        <v>0.21922590901417699</v>
      </c>
      <c r="AS265" s="36" t="s">
        <v>50</v>
      </c>
      <c r="AT265" s="36" t="s">
        <v>50</v>
      </c>
      <c r="AU265" s="36" t="s">
        <v>58</v>
      </c>
      <c r="AV265" s="36" t="s">
        <v>50</v>
      </c>
      <c r="AW265" s="36" t="s">
        <v>50</v>
      </c>
      <c r="AX265" s="38">
        <v>433.62063660170901</v>
      </c>
      <c r="AY265" s="38">
        <v>485.73761421225998</v>
      </c>
      <c r="AZ265" s="38">
        <v>530.57053882569903</v>
      </c>
      <c r="BA265" s="38">
        <v>565.90790005311806</v>
      </c>
    </row>
    <row r="266" spans="1:53" hidden="1" x14ac:dyDescent="0.35">
      <c r="A266" s="36" t="s">
        <v>63</v>
      </c>
      <c r="B266" s="37">
        <v>45203</v>
      </c>
      <c r="C266" s="36">
        <v>0</v>
      </c>
      <c r="D266" s="36">
        <v>0</v>
      </c>
      <c r="E266" s="36">
        <v>1</v>
      </c>
      <c r="F266" s="36">
        <v>0</v>
      </c>
      <c r="G266" s="36">
        <v>0</v>
      </c>
      <c r="H266" s="36">
        <v>1</v>
      </c>
      <c r="I266" s="36">
        <v>0</v>
      </c>
      <c r="J266" s="36">
        <v>-1</v>
      </c>
      <c r="K266" s="36">
        <v>0</v>
      </c>
      <c r="L266" s="36">
        <v>0</v>
      </c>
      <c r="M266" s="36">
        <v>0</v>
      </c>
      <c r="N266" s="36">
        <v>1</v>
      </c>
      <c r="O266" s="47">
        <v>36182086</v>
      </c>
      <c r="P266" s="38">
        <v>437.42</v>
      </c>
      <c r="Q266" s="38">
        <v>441.43</v>
      </c>
      <c r="R266" s="38">
        <v>432.92009999999999</v>
      </c>
      <c r="S266" s="38">
        <v>440.41</v>
      </c>
      <c r="T266" s="38">
        <v>14.843100141000599</v>
      </c>
      <c r="U266" s="38">
        <v>440.56279800451102</v>
      </c>
      <c r="V266" s="38">
        <v>438.12921093500501</v>
      </c>
      <c r="W266" s="38">
        <v>454.329300423002</v>
      </c>
      <c r="X266" s="38">
        <v>411.46069957699802</v>
      </c>
      <c r="Y266" s="48">
        <v>16.6150165823951</v>
      </c>
      <c r="Z266" s="48">
        <v>49.808951381076398</v>
      </c>
      <c r="AA266" s="49">
        <v>0.30339299215630899</v>
      </c>
      <c r="AB266" s="36">
        <v>0</v>
      </c>
      <c r="AC266" s="36">
        <v>1</v>
      </c>
      <c r="AD266" s="50">
        <v>1.20412712273365E-2</v>
      </c>
      <c r="AE266" s="50">
        <v>1.24600565530242E-2</v>
      </c>
      <c r="AF266" s="50">
        <v>3.7039653386079001E-2</v>
      </c>
      <c r="AG266" s="36">
        <v>1</v>
      </c>
      <c r="AH266" s="36">
        <v>0</v>
      </c>
      <c r="AI266" s="38">
        <v>491.25012408252098</v>
      </c>
      <c r="AJ266" s="38">
        <v>510.91033145411001</v>
      </c>
      <c r="AK266" s="38">
        <v>530.57053882569903</v>
      </c>
      <c r="AL266" s="38">
        <v>485.73761421225998</v>
      </c>
      <c r="AM266" s="38">
        <v>518.74890838202498</v>
      </c>
      <c r="AN266" s="38">
        <v>565.90790005311806</v>
      </c>
      <c r="AO266" s="38">
        <v>433.62063660170901</v>
      </c>
      <c r="AP266" s="38">
        <v>404.50946123476803</v>
      </c>
      <c r="AQ266" s="50">
        <v>-1.5416006444656899E-2</v>
      </c>
      <c r="AR266" s="50">
        <v>0.20471955411025999</v>
      </c>
      <c r="AS266" s="36" t="s">
        <v>50</v>
      </c>
      <c r="AT266" s="36" t="s">
        <v>50</v>
      </c>
      <c r="AU266" s="36" t="s">
        <v>58</v>
      </c>
      <c r="AV266" s="36" t="s">
        <v>50</v>
      </c>
      <c r="AW266" s="36" t="s">
        <v>50</v>
      </c>
      <c r="AX266" s="38">
        <v>433.62063660170901</v>
      </c>
      <c r="AY266" s="38">
        <v>485.73761421225998</v>
      </c>
      <c r="AZ266" s="38">
        <v>530.57053882569903</v>
      </c>
      <c r="BA266" s="38">
        <v>565.90790005311806</v>
      </c>
    </row>
    <row r="267" spans="1:53" hidden="1" x14ac:dyDescent="0.35">
      <c r="A267" s="36" t="s">
        <v>63</v>
      </c>
      <c r="B267" s="37">
        <v>45204</v>
      </c>
      <c r="C267" s="36">
        <v>0</v>
      </c>
      <c r="D267" s="36">
        <v>0</v>
      </c>
      <c r="E267" s="36">
        <v>1</v>
      </c>
      <c r="F267" s="36">
        <v>0</v>
      </c>
      <c r="G267" s="36">
        <v>0</v>
      </c>
      <c r="H267" s="36">
        <v>1</v>
      </c>
      <c r="I267" s="36">
        <v>0</v>
      </c>
      <c r="J267" s="36">
        <v>1</v>
      </c>
      <c r="K267" s="36">
        <v>0</v>
      </c>
      <c r="L267" s="36">
        <v>0</v>
      </c>
      <c r="M267" s="36">
        <v>0</v>
      </c>
      <c r="N267" s="36">
        <v>1</v>
      </c>
      <c r="O267" s="47">
        <v>39348309</v>
      </c>
      <c r="P267" s="38">
        <v>440.5</v>
      </c>
      <c r="Q267" s="38">
        <v>449</v>
      </c>
      <c r="R267" s="38">
        <v>438.88</v>
      </c>
      <c r="S267" s="38">
        <v>446.88</v>
      </c>
      <c r="T267" s="38">
        <v>14.5057358452149</v>
      </c>
      <c r="U267" s="38">
        <v>445.18319836732701</v>
      </c>
      <c r="V267" s="38">
        <v>438.94371040206897</v>
      </c>
      <c r="W267" s="38">
        <v>453.31720753564503</v>
      </c>
      <c r="X267" s="38">
        <v>408.23279246435499</v>
      </c>
      <c r="Y267" s="48">
        <v>59.800037728730103</v>
      </c>
      <c r="Z267" s="48">
        <v>52.881179287396897</v>
      </c>
      <c r="AA267" s="49">
        <v>0.47666787256246801</v>
      </c>
      <c r="AB267" s="36">
        <v>0</v>
      </c>
      <c r="AC267" s="36">
        <v>0</v>
      </c>
      <c r="AD267" s="50">
        <v>1.4690856247587401E-2</v>
      </c>
      <c r="AE267" s="50">
        <v>-2.0990576570943599E-3</v>
      </c>
      <c r="AF267" s="50">
        <v>3.7109239016918497E-2</v>
      </c>
      <c r="AG267" s="36">
        <v>1</v>
      </c>
      <c r="AH267" s="36">
        <v>0</v>
      </c>
      <c r="AI267" s="38">
        <v>491.25012408252098</v>
      </c>
      <c r="AJ267" s="38">
        <v>510.91033145411001</v>
      </c>
      <c r="AK267" s="38">
        <v>530.57053882569903</v>
      </c>
      <c r="AL267" s="38">
        <v>485.73761421225998</v>
      </c>
      <c r="AM267" s="38">
        <v>518.74890838202498</v>
      </c>
      <c r="AN267" s="38">
        <v>565.90790005311806</v>
      </c>
      <c r="AO267" s="38">
        <v>433.62063660170901</v>
      </c>
      <c r="AP267" s="38">
        <v>410.72379971799899</v>
      </c>
      <c r="AQ267" s="50">
        <v>-2.96709707265739E-2</v>
      </c>
      <c r="AR267" s="50">
        <v>0.18727743203029801</v>
      </c>
      <c r="AS267" s="36" t="s">
        <v>50</v>
      </c>
      <c r="AT267" s="36" t="s">
        <v>50</v>
      </c>
      <c r="AU267" s="36" t="s">
        <v>50</v>
      </c>
      <c r="AV267" s="36" t="s">
        <v>50</v>
      </c>
      <c r="AW267" s="36" t="s">
        <v>50</v>
      </c>
      <c r="AX267" s="38">
        <v>433.62063660170901</v>
      </c>
      <c r="AY267" s="38">
        <v>485.73761421225998</v>
      </c>
      <c r="AZ267" s="38">
        <v>530.57053882569903</v>
      </c>
      <c r="BA267" s="38">
        <v>565.90790005311806</v>
      </c>
    </row>
    <row r="268" spans="1:53" hidden="1" x14ac:dyDescent="0.35">
      <c r="A268" s="36" t="s">
        <v>63</v>
      </c>
      <c r="B268" s="37">
        <v>45205</v>
      </c>
      <c r="C268" s="36">
        <v>0</v>
      </c>
      <c r="D268" s="36">
        <v>1</v>
      </c>
      <c r="E268" s="36">
        <v>1</v>
      </c>
      <c r="F268" s="36">
        <v>0</v>
      </c>
      <c r="G268" s="36">
        <v>0</v>
      </c>
      <c r="H268" s="36">
        <v>0</v>
      </c>
      <c r="I268" s="36">
        <v>0</v>
      </c>
      <c r="J268" s="36">
        <v>1</v>
      </c>
      <c r="K268" s="36">
        <v>1</v>
      </c>
      <c r="L268" s="36">
        <v>0</v>
      </c>
      <c r="M268" s="36">
        <v>0</v>
      </c>
      <c r="N268" s="36">
        <v>0</v>
      </c>
      <c r="O268" s="47">
        <v>43443602</v>
      </c>
      <c r="P268" s="38">
        <v>441.93</v>
      </c>
      <c r="Q268" s="38">
        <v>457.89</v>
      </c>
      <c r="R268" s="38">
        <v>440.26</v>
      </c>
      <c r="S268" s="38">
        <v>457.62</v>
      </c>
      <c r="T268" s="38">
        <v>14.7288975705567</v>
      </c>
      <c r="U268" s="38">
        <v>451.93170775508599</v>
      </c>
      <c r="V268" s="38">
        <v>440.88352795069301</v>
      </c>
      <c r="W268" s="38">
        <v>453.98669271167</v>
      </c>
      <c r="X268" s="38">
        <v>413.70330728833</v>
      </c>
      <c r="Y268" s="48">
        <v>120.59064807219001</v>
      </c>
      <c r="Z268" s="48">
        <v>57.528565587435899</v>
      </c>
      <c r="AA268" s="49">
        <v>0.72805821088583</v>
      </c>
      <c r="AB268" s="36">
        <v>0</v>
      </c>
      <c r="AC268" s="36">
        <v>0</v>
      </c>
      <c r="AD268" s="50">
        <v>2.40332975295382E-2</v>
      </c>
      <c r="AE268" s="50">
        <v>5.1589034170554E-2</v>
      </c>
      <c r="AF268" s="50">
        <v>5.2024184464010699E-2</v>
      </c>
      <c r="AG268" s="36">
        <v>1</v>
      </c>
      <c r="AH268" s="36">
        <v>0</v>
      </c>
      <c r="AI268" s="38">
        <v>491.25012408252098</v>
      </c>
      <c r="AJ268" s="38">
        <v>510.91033145411001</v>
      </c>
      <c r="AK268" s="38">
        <v>530.57053882569903</v>
      </c>
      <c r="AL268" s="38">
        <v>485.73761421225998</v>
      </c>
      <c r="AM268" s="38">
        <v>518.74890838202498</v>
      </c>
      <c r="AN268" s="38">
        <v>565.90790005311806</v>
      </c>
      <c r="AO268" s="38">
        <v>433.62063660170901</v>
      </c>
      <c r="AP268" s="38">
        <v>417.86852830957002</v>
      </c>
      <c r="AQ268" s="50">
        <v>-5.2443869145341798E-2</v>
      </c>
      <c r="AR268" s="50">
        <v>0.15941291644967301</v>
      </c>
      <c r="AS268" s="36" t="s">
        <v>50</v>
      </c>
      <c r="AT268" s="36" t="s">
        <v>50</v>
      </c>
      <c r="AU268" s="36" t="s">
        <v>50</v>
      </c>
      <c r="AV268" s="36" t="s">
        <v>50</v>
      </c>
      <c r="AW268" s="36" t="s">
        <v>50</v>
      </c>
      <c r="AX268" s="38">
        <v>433.62063660170901</v>
      </c>
      <c r="AY268" s="38">
        <v>485.73761421225998</v>
      </c>
      <c r="AZ268" s="38">
        <v>530.57053882569903</v>
      </c>
      <c r="BA268" s="38">
        <v>565.90790005311806</v>
      </c>
    </row>
    <row r="269" spans="1:53" hidden="1" x14ac:dyDescent="0.35">
      <c r="A269" s="36" t="s">
        <v>63</v>
      </c>
      <c r="B269" s="37">
        <v>45208</v>
      </c>
      <c r="C269" s="36">
        <v>0</v>
      </c>
      <c r="D269" s="36">
        <v>1</v>
      </c>
      <c r="E269" s="36">
        <v>1</v>
      </c>
      <c r="F269" s="36">
        <v>0</v>
      </c>
      <c r="G269" s="36">
        <v>0</v>
      </c>
      <c r="H269" s="36">
        <v>0</v>
      </c>
      <c r="I269" s="36">
        <v>1</v>
      </c>
      <c r="J269" s="36">
        <v>1</v>
      </c>
      <c r="K269" s="36">
        <v>0</v>
      </c>
      <c r="L269" s="36">
        <v>0</v>
      </c>
      <c r="M269" s="36">
        <v>0</v>
      </c>
      <c r="N269" s="36">
        <v>1</v>
      </c>
      <c r="O269" s="47">
        <v>40967472</v>
      </c>
      <c r="P269" s="38">
        <v>448.42</v>
      </c>
      <c r="Q269" s="38">
        <v>456.05</v>
      </c>
      <c r="R269" s="38">
        <v>443.68</v>
      </c>
      <c r="S269" s="38">
        <v>452.73</v>
      </c>
      <c r="T269" s="38">
        <v>14.6725477440883</v>
      </c>
      <c r="U269" s="38">
        <v>454.13594270870698</v>
      </c>
      <c r="V269" s="38">
        <v>442.04645229314502</v>
      </c>
      <c r="W269" s="38">
        <v>453.81764323226503</v>
      </c>
      <c r="X269" s="38">
        <v>413.87235676773503</v>
      </c>
      <c r="Y269" s="48">
        <v>91.789932347207497</v>
      </c>
      <c r="Z269" s="48">
        <v>54.8747183137218</v>
      </c>
      <c r="AA269" s="49">
        <v>0.78616258444766396</v>
      </c>
      <c r="AB269" s="36">
        <v>0</v>
      </c>
      <c r="AC269" s="36">
        <v>0</v>
      </c>
      <c r="AD269" s="50">
        <v>-1.06857217778943E-2</v>
      </c>
      <c r="AE269" s="50">
        <v>2.7973933380259299E-2</v>
      </c>
      <c r="AF269" s="50">
        <v>1.0964226698226999E-2</v>
      </c>
      <c r="AG269" s="36">
        <v>1</v>
      </c>
      <c r="AH269" s="36">
        <v>0</v>
      </c>
      <c r="AI269" s="38">
        <v>491.25012408252098</v>
      </c>
      <c r="AJ269" s="38">
        <v>510.91033145411001</v>
      </c>
      <c r="AK269" s="38">
        <v>530.57053882569903</v>
      </c>
      <c r="AL269" s="38">
        <v>485.73761421225998</v>
      </c>
      <c r="AM269" s="38">
        <v>518.74890838202498</v>
      </c>
      <c r="AN269" s="38">
        <v>565.90790005311806</v>
      </c>
      <c r="AO269" s="38">
        <v>433.62063660170901</v>
      </c>
      <c r="AP269" s="38">
        <v>428.16220485888698</v>
      </c>
      <c r="AQ269" s="50">
        <v>-4.2209182952955102E-2</v>
      </c>
      <c r="AR269" s="50">
        <v>0.17193589739071699</v>
      </c>
      <c r="AS269" s="36" t="s">
        <v>50</v>
      </c>
      <c r="AT269" s="36" t="s">
        <v>50</v>
      </c>
      <c r="AU269" s="36" t="s">
        <v>50</v>
      </c>
      <c r="AV269" s="36" t="s">
        <v>50</v>
      </c>
      <c r="AW269" s="36" t="s">
        <v>50</v>
      </c>
      <c r="AX269" s="38">
        <v>433.62063660170901</v>
      </c>
      <c r="AY269" s="38">
        <v>485.73761421225998</v>
      </c>
      <c r="AZ269" s="38">
        <v>530.57053882569903</v>
      </c>
      <c r="BA269" s="38">
        <v>565.90790005311806</v>
      </c>
    </row>
    <row r="270" spans="1:53" hidden="1" x14ac:dyDescent="0.35">
      <c r="A270" s="36" t="s">
        <v>63</v>
      </c>
      <c r="B270" s="37">
        <v>45209</v>
      </c>
      <c r="C270" s="36">
        <v>0</v>
      </c>
      <c r="D270" s="36">
        <v>1</v>
      </c>
      <c r="E270" s="36">
        <v>1</v>
      </c>
      <c r="F270" s="36">
        <v>0</v>
      </c>
      <c r="G270" s="36">
        <v>0</v>
      </c>
      <c r="H270" s="36">
        <v>0</v>
      </c>
      <c r="I270" s="36">
        <v>0</v>
      </c>
      <c r="J270" s="36">
        <v>1</v>
      </c>
      <c r="K270" s="36">
        <v>0</v>
      </c>
      <c r="L270" s="36">
        <v>0</v>
      </c>
      <c r="M270" s="36">
        <v>0</v>
      </c>
      <c r="N270" s="36">
        <v>0</v>
      </c>
      <c r="O270" s="47">
        <v>36858208</v>
      </c>
      <c r="P270" s="38">
        <v>453.1</v>
      </c>
      <c r="Q270" s="38">
        <v>462.59</v>
      </c>
      <c r="R270" s="38">
        <v>450.88</v>
      </c>
      <c r="S270" s="38">
        <v>457.98</v>
      </c>
      <c r="T270" s="38">
        <v>14.4609371909392</v>
      </c>
      <c r="U270" s="38">
        <v>457.83213494348701</v>
      </c>
      <c r="V270" s="38">
        <v>443.465154403253</v>
      </c>
      <c r="W270" s="38">
        <v>453.18281157281803</v>
      </c>
      <c r="X270" s="38">
        <v>419.20718842718202</v>
      </c>
      <c r="Y270" s="48">
        <v>114.65431690373801</v>
      </c>
      <c r="Z270" s="48">
        <v>57.159686453670297</v>
      </c>
      <c r="AA270" s="49">
        <v>0.86500846853061897</v>
      </c>
      <c r="AB270" s="36">
        <v>0</v>
      </c>
      <c r="AC270" s="36">
        <v>1</v>
      </c>
      <c r="AD270" s="50">
        <v>1.15963156848453E-2</v>
      </c>
      <c r="AE270" s="50">
        <v>2.48388829215897E-2</v>
      </c>
      <c r="AF270" s="50">
        <v>5.2416297079302301E-2</v>
      </c>
      <c r="AG270" s="36">
        <v>1</v>
      </c>
      <c r="AH270" s="36">
        <v>0</v>
      </c>
      <c r="AI270" s="38">
        <v>491.25012408252098</v>
      </c>
      <c r="AJ270" s="38">
        <v>510.91033145411001</v>
      </c>
      <c r="AK270" s="38">
        <v>530.57053882569903</v>
      </c>
      <c r="AL270" s="38">
        <v>485.73761421225998</v>
      </c>
      <c r="AM270" s="38">
        <v>518.74890838202498</v>
      </c>
      <c r="AN270" s="38">
        <v>565.90790005311806</v>
      </c>
      <c r="AO270" s="38">
        <v>433.62063660170901</v>
      </c>
      <c r="AP270" s="38">
        <v>423.38490451182298</v>
      </c>
      <c r="AQ270" s="50">
        <v>-5.3188705616601897E-2</v>
      </c>
      <c r="AR270" s="50">
        <v>0.15850154772195199</v>
      </c>
      <c r="AS270" s="36" t="s">
        <v>50</v>
      </c>
      <c r="AT270" s="36" t="s">
        <v>50</v>
      </c>
      <c r="AU270" s="36" t="s">
        <v>58</v>
      </c>
      <c r="AV270" s="36" t="s">
        <v>50</v>
      </c>
      <c r="AW270" s="36" t="s">
        <v>50</v>
      </c>
      <c r="AX270" s="38">
        <v>433.62063660170901</v>
      </c>
      <c r="AY270" s="38">
        <v>485.73761421225998</v>
      </c>
      <c r="AZ270" s="38">
        <v>530.57053882569903</v>
      </c>
      <c r="BA270" s="38">
        <v>565.90790005311806</v>
      </c>
    </row>
    <row r="271" spans="1:53" hidden="1" x14ac:dyDescent="0.35">
      <c r="A271" s="36" t="s">
        <v>63</v>
      </c>
      <c r="B271" s="37">
        <v>45210</v>
      </c>
      <c r="C271" s="36">
        <v>0</v>
      </c>
      <c r="D271" s="36">
        <v>1</v>
      </c>
      <c r="E271" s="36">
        <v>1</v>
      </c>
      <c r="F271" s="36">
        <v>0</v>
      </c>
      <c r="G271" s="36">
        <v>0</v>
      </c>
      <c r="H271" s="36">
        <v>0</v>
      </c>
      <c r="I271" s="36">
        <v>0</v>
      </c>
      <c r="J271" s="36">
        <v>1</v>
      </c>
      <c r="K271" s="36">
        <v>0</v>
      </c>
      <c r="L271" s="36">
        <v>0</v>
      </c>
      <c r="M271" s="36">
        <v>0</v>
      </c>
      <c r="N271" s="36">
        <v>0</v>
      </c>
      <c r="O271" s="47">
        <v>37813689</v>
      </c>
      <c r="P271" s="38">
        <v>461.96</v>
      </c>
      <c r="Q271" s="38">
        <v>468.59</v>
      </c>
      <c r="R271" s="38">
        <v>460.5</v>
      </c>
      <c r="S271" s="38">
        <v>468.06</v>
      </c>
      <c r="T271" s="38">
        <v>14.1858702487292</v>
      </c>
      <c r="U271" s="38">
        <v>465.19538313558098</v>
      </c>
      <c r="V271" s="38">
        <v>445.74866390491599</v>
      </c>
      <c r="W271" s="38">
        <v>454.32761074618799</v>
      </c>
      <c r="X271" s="38">
        <v>426.03238925381203</v>
      </c>
      <c r="Y271" s="48">
        <v>157.958570214991</v>
      </c>
      <c r="Z271" s="48">
        <v>61.219952334150697</v>
      </c>
      <c r="AA271" s="49">
        <v>1.0187111958685</v>
      </c>
      <c r="AB271" s="36">
        <v>0</v>
      </c>
      <c r="AC271" s="36">
        <v>1</v>
      </c>
      <c r="AD271" s="50">
        <v>2.20096947464954E-2</v>
      </c>
      <c r="AE271" s="50">
        <v>2.2813688212927799E-2</v>
      </c>
      <c r="AF271" s="50">
        <v>6.2782407302286403E-2</v>
      </c>
      <c r="AG271" s="36">
        <v>1</v>
      </c>
      <c r="AH271" s="36">
        <v>0</v>
      </c>
      <c r="AI271" s="38">
        <v>491.25012408252098</v>
      </c>
      <c r="AJ271" s="38">
        <v>510.91033145411001</v>
      </c>
      <c r="AK271" s="38">
        <v>530.57053882569903</v>
      </c>
      <c r="AL271" s="38">
        <v>485.73761421225998</v>
      </c>
      <c r="AM271" s="38">
        <v>518.74890838202498</v>
      </c>
      <c r="AN271" s="38">
        <v>565.90790005311806</v>
      </c>
      <c r="AO271" s="38">
        <v>433.62063660170901</v>
      </c>
      <c r="AP271" s="38">
        <v>429.05812561812201</v>
      </c>
      <c r="AQ271" s="50">
        <v>-7.3578950130947604E-2</v>
      </c>
      <c r="AR271" s="50">
        <v>0.133552405302097</v>
      </c>
      <c r="AS271" s="36" t="s">
        <v>50</v>
      </c>
      <c r="AT271" s="36" t="s">
        <v>50</v>
      </c>
      <c r="AU271" s="36" t="s">
        <v>58</v>
      </c>
      <c r="AV271" s="36" t="s">
        <v>50</v>
      </c>
      <c r="AW271" s="36" t="s">
        <v>50</v>
      </c>
      <c r="AX271" s="38">
        <v>433.62063660170901</v>
      </c>
      <c r="AY271" s="38">
        <v>485.73761421225998</v>
      </c>
      <c r="AZ271" s="38">
        <v>530.57053882569903</v>
      </c>
      <c r="BA271" s="38">
        <v>565.90790005311806</v>
      </c>
    </row>
    <row r="272" spans="1:53" hidden="1" x14ac:dyDescent="0.35">
      <c r="A272" s="36" t="s">
        <v>63</v>
      </c>
      <c r="B272" s="37">
        <v>45211</v>
      </c>
      <c r="C272" s="36">
        <v>0</v>
      </c>
      <c r="D272" s="36">
        <v>1</v>
      </c>
      <c r="E272" s="36">
        <v>1</v>
      </c>
      <c r="F272" s="36">
        <v>0</v>
      </c>
      <c r="G272" s="36">
        <v>0</v>
      </c>
      <c r="H272" s="36">
        <v>0</v>
      </c>
      <c r="I272" s="36">
        <v>0</v>
      </c>
      <c r="J272" s="36">
        <v>1</v>
      </c>
      <c r="K272" s="36">
        <v>0</v>
      </c>
      <c r="L272" s="36">
        <v>0</v>
      </c>
      <c r="M272" s="36">
        <v>0</v>
      </c>
      <c r="N272" s="36">
        <v>0</v>
      </c>
      <c r="O272" s="47">
        <v>48132500</v>
      </c>
      <c r="P272" s="38">
        <v>467.77</v>
      </c>
      <c r="Q272" s="38">
        <v>476.09</v>
      </c>
      <c r="R272" s="38">
        <v>463.3</v>
      </c>
      <c r="S272" s="38">
        <v>469.45</v>
      </c>
      <c r="T272" s="38">
        <v>14.0861652309629</v>
      </c>
      <c r="U272" s="38">
        <v>470.66076802001999</v>
      </c>
      <c r="V272" s="38">
        <v>448.51127958819001</v>
      </c>
      <c r="W272" s="38">
        <v>454.02849569288901</v>
      </c>
      <c r="X272" s="38">
        <v>433.831504307111</v>
      </c>
      <c r="Y272" s="48">
        <v>153.453174041956</v>
      </c>
      <c r="Z272" s="48">
        <v>61.758196278666396</v>
      </c>
      <c r="AA272" s="49">
        <v>1.08356995788104</v>
      </c>
      <c r="AB272" s="36">
        <v>0</v>
      </c>
      <c r="AC272" s="36">
        <v>1</v>
      </c>
      <c r="AD272" s="50">
        <v>2.9697047387086798E-3</v>
      </c>
      <c r="AE272" s="50">
        <v>3.6931504428688103E-2</v>
      </c>
      <c r="AF272" s="50">
        <v>5.0505728607232403E-2</v>
      </c>
      <c r="AG272" s="36">
        <v>1</v>
      </c>
      <c r="AH272" s="36">
        <v>0</v>
      </c>
      <c r="AI272" s="38">
        <v>491.25012408252098</v>
      </c>
      <c r="AJ272" s="38">
        <v>510.91033145411001</v>
      </c>
      <c r="AK272" s="38">
        <v>530.57053882569903</v>
      </c>
      <c r="AL272" s="38">
        <v>485.73761421225998</v>
      </c>
      <c r="AM272" s="38">
        <v>518.74890838202498</v>
      </c>
      <c r="AN272" s="38">
        <v>565.90790005311806</v>
      </c>
      <c r="AO272" s="38">
        <v>433.62063660170901</v>
      </c>
      <c r="AP272" s="38">
        <v>439.688259502542</v>
      </c>
      <c r="AQ272" s="50">
        <v>-7.6322001061436398E-2</v>
      </c>
      <c r="AR272" s="50">
        <v>0.13019605671679499</v>
      </c>
      <c r="AS272" s="36" t="s">
        <v>50</v>
      </c>
      <c r="AT272" s="36" t="s">
        <v>50</v>
      </c>
      <c r="AU272" s="36" t="s">
        <v>58</v>
      </c>
      <c r="AV272" s="36" t="s">
        <v>50</v>
      </c>
      <c r="AW272" s="36" t="s">
        <v>50</v>
      </c>
      <c r="AX272" s="38">
        <v>439.688259502542</v>
      </c>
      <c r="AY272" s="38">
        <v>485.73761421225998</v>
      </c>
      <c r="AZ272" s="38">
        <v>530.57053882569903</v>
      </c>
      <c r="BA272" s="38">
        <v>565.90790005311806</v>
      </c>
    </row>
    <row r="273" spans="1:53" hidden="1" x14ac:dyDescent="0.35">
      <c r="A273" s="36" t="s">
        <v>63</v>
      </c>
      <c r="B273" s="37">
        <v>45212</v>
      </c>
      <c r="C273" s="36">
        <v>0</v>
      </c>
      <c r="D273" s="36">
        <v>0</v>
      </c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-1</v>
      </c>
      <c r="K273" s="36">
        <v>0</v>
      </c>
      <c r="L273" s="36">
        <v>0</v>
      </c>
      <c r="M273" s="36">
        <v>0</v>
      </c>
      <c r="N273" s="36">
        <v>0</v>
      </c>
      <c r="O273" s="47">
        <v>47542599</v>
      </c>
      <c r="P273" s="38">
        <v>469.6</v>
      </c>
      <c r="Q273" s="38">
        <v>471.16</v>
      </c>
      <c r="R273" s="38">
        <v>452.8</v>
      </c>
      <c r="S273" s="38">
        <v>454.61</v>
      </c>
      <c r="T273" s="38">
        <v>14.3914391430369</v>
      </c>
      <c r="U273" s="38">
        <v>468.17153747092601</v>
      </c>
      <c r="V273" s="38">
        <v>449.20048041048898</v>
      </c>
      <c r="W273" s="38">
        <v>459.46441742911099</v>
      </c>
      <c r="X273" s="38">
        <v>432.91568257088898</v>
      </c>
      <c r="Y273" s="48">
        <v>71.769257826239595</v>
      </c>
      <c r="Z273" s="48">
        <v>53.2591730377845</v>
      </c>
      <c r="AA273" s="49">
        <v>0.85833964236757299</v>
      </c>
      <c r="AB273" s="36">
        <v>0</v>
      </c>
      <c r="AC273" s="36">
        <v>0</v>
      </c>
      <c r="AD273" s="50">
        <v>-3.1611460219405599E-2</v>
      </c>
      <c r="AE273" s="50">
        <v>-7.3583999301279597E-3</v>
      </c>
      <c r="AF273" s="50">
        <v>-6.57750972422532E-3</v>
      </c>
      <c r="AG273" s="36">
        <v>1</v>
      </c>
      <c r="AH273" s="36">
        <v>0</v>
      </c>
      <c r="AI273" s="38">
        <v>491.25012408252098</v>
      </c>
      <c r="AJ273" s="38">
        <v>510.91033145411001</v>
      </c>
      <c r="AK273" s="38">
        <v>530.57053882569903</v>
      </c>
      <c r="AL273" s="38">
        <v>485.73761421225998</v>
      </c>
      <c r="AM273" s="38">
        <v>518.74890838202498</v>
      </c>
      <c r="AN273" s="38">
        <v>565.90790005311806</v>
      </c>
      <c r="AO273" s="38">
        <v>433.62063660170901</v>
      </c>
      <c r="AP273" s="38">
        <v>441.27766953807401</v>
      </c>
      <c r="AQ273" s="50">
        <v>-4.6170043330088097E-2</v>
      </c>
      <c r="AR273" s="50">
        <v>0.167089458713402</v>
      </c>
      <c r="AS273" s="36" t="s">
        <v>50</v>
      </c>
      <c r="AT273" s="36" t="s">
        <v>50</v>
      </c>
      <c r="AU273" s="36" t="s">
        <v>50</v>
      </c>
      <c r="AV273" s="36" t="s">
        <v>50</v>
      </c>
      <c r="AW273" s="36" t="s">
        <v>50</v>
      </c>
      <c r="AX273" s="38">
        <v>441.27766953807401</v>
      </c>
      <c r="AY273" s="38">
        <v>485.73761421225998</v>
      </c>
      <c r="AZ273" s="38">
        <v>530.57053882569903</v>
      </c>
      <c r="BA273" s="38">
        <v>565.90790005311806</v>
      </c>
    </row>
    <row r="274" spans="1:53" hidden="1" x14ac:dyDescent="0.35">
      <c r="A274" s="36" t="s">
        <v>63</v>
      </c>
      <c r="B274" s="37">
        <v>45215</v>
      </c>
      <c r="C274" s="36">
        <v>0</v>
      </c>
      <c r="D274" s="36">
        <v>1</v>
      </c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-1</v>
      </c>
      <c r="K274" s="36">
        <v>0</v>
      </c>
      <c r="L274" s="36">
        <v>0</v>
      </c>
      <c r="M274" s="36">
        <v>0</v>
      </c>
      <c r="N274" s="36">
        <v>0</v>
      </c>
      <c r="O274" s="47">
        <v>37509924</v>
      </c>
      <c r="P274" s="38">
        <v>450.63</v>
      </c>
      <c r="Q274" s="38">
        <v>462.25</v>
      </c>
      <c r="R274" s="38">
        <v>449.12</v>
      </c>
      <c r="S274" s="38">
        <v>460.95</v>
      </c>
      <c r="T274" s="38">
        <v>14.3013363471057</v>
      </c>
      <c r="U274" s="38">
        <v>467.90853065802997</v>
      </c>
      <c r="V274" s="38">
        <v>450.26276356616398</v>
      </c>
      <c r="W274" s="38">
        <v>459.19410904131701</v>
      </c>
      <c r="X274" s="38">
        <v>433.18599095868302</v>
      </c>
      <c r="Y274" s="48">
        <v>89.786969468895805</v>
      </c>
      <c r="Z274" s="48">
        <v>56.042398815908001</v>
      </c>
      <c r="AA274" s="49">
        <v>0.76148159624447398</v>
      </c>
      <c r="AB274" s="36">
        <v>0</v>
      </c>
      <c r="AC274" s="36">
        <v>0</v>
      </c>
      <c r="AD274" s="50">
        <v>1.3946019665207501E-2</v>
      </c>
      <c r="AE274" s="50">
        <v>-1.51903602102295E-2</v>
      </c>
      <c r="AF274" s="50">
        <v>1.8156517129414799E-2</v>
      </c>
      <c r="AG274" s="36">
        <v>1</v>
      </c>
      <c r="AH274" s="36">
        <v>0</v>
      </c>
      <c r="AI274" s="38">
        <v>491.25012408252098</v>
      </c>
      <c r="AJ274" s="38">
        <v>510.91033145411001</v>
      </c>
      <c r="AK274" s="38">
        <v>530.57053882569903</v>
      </c>
      <c r="AL274" s="38">
        <v>485.73761421225998</v>
      </c>
      <c r="AM274" s="38">
        <v>518.74890838202498</v>
      </c>
      <c r="AN274" s="38">
        <v>565.90790005311806</v>
      </c>
      <c r="AO274" s="38">
        <v>433.62063660170901</v>
      </c>
      <c r="AP274" s="38">
        <v>425.82712171392598</v>
      </c>
      <c r="AQ274" s="50">
        <v>-5.9289214444714897E-2</v>
      </c>
      <c r="AR274" s="50">
        <v>0.15103707305716299</v>
      </c>
      <c r="AS274" s="36" t="s">
        <v>50</v>
      </c>
      <c r="AT274" s="36" t="s">
        <v>50</v>
      </c>
      <c r="AU274" s="36" t="s">
        <v>50</v>
      </c>
      <c r="AV274" s="36" t="s">
        <v>50</v>
      </c>
      <c r="AW274" s="36" t="s">
        <v>50</v>
      </c>
      <c r="AX274" s="38">
        <v>433.62063660170901</v>
      </c>
      <c r="AY274" s="38">
        <v>485.73761421225998</v>
      </c>
      <c r="AZ274" s="38">
        <v>530.57053882569903</v>
      </c>
      <c r="BA274" s="38">
        <v>565.90790005311806</v>
      </c>
    </row>
    <row r="275" spans="1:53" hidden="1" x14ac:dyDescent="0.35">
      <c r="A275" s="36" t="s">
        <v>63</v>
      </c>
      <c r="B275" s="37">
        <v>45216</v>
      </c>
      <c r="C275" s="36">
        <v>0</v>
      </c>
      <c r="D275" s="36">
        <v>0</v>
      </c>
      <c r="E275" s="36">
        <v>-1</v>
      </c>
      <c r="F275" s="36">
        <v>0</v>
      </c>
      <c r="G275" s="36">
        <v>0</v>
      </c>
      <c r="H275" s="36">
        <v>0</v>
      </c>
      <c r="I275" s="36">
        <v>-1</v>
      </c>
      <c r="J275" s="36">
        <v>-1</v>
      </c>
      <c r="K275" s="36">
        <v>0</v>
      </c>
      <c r="L275" s="36">
        <v>0</v>
      </c>
      <c r="M275" s="36">
        <v>0</v>
      </c>
      <c r="N275" s="36">
        <v>0</v>
      </c>
      <c r="O275" s="47">
        <v>81233267</v>
      </c>
      <c r="P275" s="38">
        <v>440</v>
      </c>
      <c r="Q275" s="38">
        <v>447.54</v>
      </c>
      <c r="R275" s="38">
        <v>424.8</v>
      </c>
      <c r="S275" s="38">
        <v>439.38</v>
      </c>
      <c r="T275" s="38">
        <v>15.8619551794553</v>
      </c>
      <c r="U275" s="38">
        <v>459.81697962929701</v>
      </c>
      <c r="V275" s="38">
        <v>448.29398825454501</v>
      </c>
      <c r="W275" s="38">
        <v>468.735865538366</v>
      </c>
      <c r="X275" s="38">
        <v>428.50413446163401</v>
      </c>
      <c r="Y275" s="48">
        <v>-5.3045944062048198</v>
      </c>
      <c r="Z275" s="48">
        <v>46.005351525515799</v>
      </c>
      <c r="AA275" s="49">
        <v>0.35457631751246099</v>
      </c>
      <c r="AB275" s="36">
        <v>1</v>
      </c>
      <c r="AC275" s="36">
        <v>0</v>
      </c>
      <c r="AD275" s="50">
        <v>-4.67946631955743E-2</v>
      </c>
      <c r="AE275" s="50">
        <v>-6.4053679838108404E-2</v>
      </c>
      <c r="AF275" s="50">
        <v>-4.0613127210795297E-2</v>
      </c>
      <c r="AG275" s="36">
        <v>1</v>
      </c>
      <c r="AH275" s="36">
        <v>0</v>
      </c>
      <c r="AI275" s="38">
        <v>491.25012408252098</v>
      </c>
      <c r="AJ275" s="38">
        <v>510.91033145411001</v>
      </c>
      <c r="AK275" s="38">
        <v>530.57053882569903</v>
      </c>
      <c r="AL275" s="38">
        <v>485.73761421225998</v>
      </c>
      <c r="AM275" s="38">
        <v>518.74890838202498</v>
      </c>
      <c r="AN275" s="38">
        <v>565.90790005311806</v>
      </c>
      <c r="AO275" s="38">
        <v>433.62063660170901</v>
      </c>
      <c r="AP275" s="38">
        <v>432.34732730578901</v>
      </c>
      <c r="AQ275" s="50">
        <v>-1.31079325374194E-2</v>
      </c>
      <c r="AR275" s="50">
        <v>0.20754367250603001</v>
      </c>
      <c r="AS275" s="36" t="s">
        <v>50</v>
      </c>
      <c r="AT275" s="36" t="s">
        <v>50</v>
      </c>
      <c r="AU275" s="36" t="s">
        <v>69</v>
      </c>
      <c r="AV275" s="36" t="s">
        <v>50</v>
      </c>
      <c r="AW275" s="36" t="s">
        <v>50</v>
      </c>
      <c r="AX275" s="38">
        <v>433.62063660170901</v>
      </c>
      <c r="AY275" s="38">
        <v>485.73761421225998</v>
      </c>
      <c r="AZ275" s="38">
        <v>530.57053882569903</v>
      </c>
      <c r="BA275" s="38">
        <v>565.90790005311806</v>
      </c>
    </row>
    <row r="276" spans="1:53" hidden="1" x14ac:dyDescent="0.35">
      <c r="A276" s="36" t="s">
        <v>63</v>
      </c>
      <c r="B276" s="37">
        <v>45217</v>
      </c>
      <c r="C276" s="36">
        <v>0</v>
      </c>
      <c r="D276" s="36">
        <v>0</v>
      </c>
      <c r="E276" s="36">
        <v>-1</v>
      </c>
      <c r="F276" s="36">
        <v>0</v>
      </c>
      <c r="G276" s="36">
        <v>0</v>
      </c>
      <c r="H276" s="36">
        <v>-1</v>
      </c>
      <c r="I276" s="36">
        <v>-1</v>
      </c>
      <c r="J276" s="36">
        <v>-1</v>
      </c>
      <c r="K276" s="36">
        <v>0</v>
      </c>
      <c r="L276" s="36">
        <v>1</v>
      </c>
      <c r="M276" s="36">
        <v>0</v>
      </c>
      <c r="N276" s="36">
        <v>0</v>
      </c>
      <c r="O276" s="47">
        <v>62729434</v>
      </c>
      <c r="P276" s="38">
        <v>425.91</v>
      </c>
      <c r="Q276" s="38">
        <v>432.19</v>
      </c>
      <c r="R276" s="38">
        <v>418.25</v>
      </c>
      <c r="S276" s="38">
        <v>421.96</v>
      </c>
      <c r="T276" s="38">
        <v>16.238244095208501</v>
      </c>
      <c r="U276" s="38">
        <v>445.468437878516</v>
      </c>
      <c r="V276" s="38">
        <v>444.82050400844503</v>
      </c>
      <c r="W276" s="38">
        <v>466.96473228562598</v>
      </c>
      <c r="X276" s="38">
        <v>427.37526771437399</v>
      </c>
      <c r="Y276" s="48">
        <v>-82.077284772742004</v>
      </c>
      <c r="Z276" s="48">
        <v>39.805083270101903</v>
      </c>
      <c r="AA276" s="49">
        <v>-0.170243539955269</v>
      </c>
      <c r="AB276" s="36">
        <v>1</v>
      </c>
      <c r="AC276" s="36">
        <v>0</v>
      </c>
      <c r="AD276" s="50">
        <v>-3.9646775001138002E-2</v>
      </c>
      <c r="AE276" s="50">
        <v>-7.1819801588174595E-2</v>
      </c>
      <c r="AF276" s="50">
        <v>-9.8491646370123503E-2</v>
      </c>
      <c r="AG276" s="36">
        <v>1</v>
      </c>
      <c r="AH276" s="36">
        <v>0</v>
      </c>
      <c r="AI276" s="38">
        <v>491.25012408252098</v>
      </c>
      <c r="AJ276" s="38">
        <v>510.91033145411001</v>
      </c>
      <c r="AK276" s="38">
        <v>530.57053882569903</v>
      </c>
      <c r="AL276" s="38">
        <v>485.73761421225998</v>
      </c>
      <c r="AM276" s="38">
        <v>518.74890838202498</v>
      </c>
      <c r="AN276" s="38">
        <v>565.90790005311806</v>
      </c>
      <c r="AO276" s="38">
        <v>433.62063660170901</v>
      </c>
      <c r="AP276" s="38">
        <v>407.65608964108901</v>
      </c>
      <c r="AQ276" s="50">
        <v>2.76344596684726E-2</v>
      </c>
      <c r="AR276" s="50">
        <v>0.25739534274741599</v>
      </c>
      <c r="AS276" s="36" t="s">
        <v>50</v>
      </c>
      <c r="AT276" s="36" t="s">
        <v>50</v>
      </c>
      <c r="AU276" s="36" t="s">
        <v>69</v>
      </c>
      <c r="AV276" s="36" t="s">
        <v>59</v>
      </c>
      <c r="AW276" s="36" t="s">
        <v>60</v>
      </c>
      <c r="AX276" s="38">
        <v>433.62063660170901</v>
      </c>
      <c r="AY276" s="38">
        <v>485.73761421225998</v>
      </c>
      <c r="AZ276" s="38">
        <v>530.57053882569903</v>
      </c>
      <c r="BA276" s="38">
        <v>565.90790005311806</v>
      </c>
    </row>
    <row r="277" spans="1:53" hidden="1" x14ac:dyDescent="0.35">
      <c r="A277" s="36" t="s">
        <v>63</v>
      </c>
      <c r="B277" s="37">
        <v>45218</v>
      </c>
      <c r="C277" s="36">
        <v>0</v>
      </c>
      <c r="D277" s="36">
        <v>-1</v>
      </c>
      <c r="E277" s="36">
        <v>-1</v>
      </c>
      <c r="F277" s="36">
        <v>0</v>
      </c>
      <c r="G277" s="36">
        <v>0</v>
      </c>
      <c r="H277" s="36">
        <v>-1</v>
      </c>
      <c r="I277" s="36">
        <v>-1</v>
      </c>
      <c r="J277" s="36">
        <v>-1</v>
      </c>
      <c r="K277" s="36">
        <v>0</v>
      </c>
      <c r="L277" s="36">
        <v>1</v>
      </c>
      <c r="M277" s="36">
        <v>0</v>
      </c>
      <c r="N277" s="36">
        <v>0</v>
      </c>
      <c r="O277" s="47">
        <v>50123308</v>
      </c>
      <c r="P277" s="38">
        <v>428.11</v>
      </c>
      <c r="Q277" s="38">
        <v>432.97</v>
      </c>
      <c r="R277" s="38">
        <v>418.82</v>
      </c>
      <c r="S277" s="38">
        <v>421.01</v>
      </c>
      <c r="T277" s="38">
        <v>16.089083802693601</v>
      </c>
      <c r="U277" s="38">
        <v>432.34054008242202</v>
      </c>
      <c r="V277" s="38">
        <v>442.36660989286497</v>
      </c>
      <c r="W277" s="38">
        <v>466.51725140808099</v>
      </c>
      <c r="X277" s="38">
        <v>427.82274859191898</v>
      </c>
      <c r="Y277" s="48">
        <v>-91.619867160085093</v>
      </c>
      <c r="Z277" s="48">
        <v>39.492492030009302</v>
      </c>
      <c r="AA277" s="49">
        <v>-0.50908407549913204</v>
      </c>
      <c r="AB277" s="36">
        <v>1</v>
      </c>
      <c r="AC277" s="36">
        <v>0</v>
      </c>
      <c r="AD277" s="50">
        <v>-2.2513982367996701E-3</v>
      </c>
      <c r="AE277" s="50">
        <v>-8.6647141772426495E-2</v>
      </c>
      <c r="AF277" s="50">
        <v>-0.103184577697305</v>
      </c>
      <c r="AG277" s="36">
        <v>1</v>
      </c>
      <c r="AH277" s="36">
        <v>0</v>
      </c>
      <c r="AI277" s="38">
        <v>491.25012408252098</v>
      </c>
      <c r="AJ277" s="38">
        <v>510.91033145411001</v>
      </c>
      <c r="AK277" s="38">
        <v>530.57053882569903</v>
      </c>
      <c r="AL277" s="38">
        <v>485.73761421225998</v>
      </c>
      <c r="AM277" s="38">
        <v>518.74890838202498</v>
      </c>
      <c r="AN277" s="38">
        <v>565.90790005311806</v>
      </c>
      <c r="AO277" s="38">
        <v>433.62063660170901</v>
      </c>
      <c r="AP277" s="38">
        <v>389.48351180958298</v>
      </c>
      <c r="AQ277" s="50">
        <v>2.9953294700146502E-2</v>
      </c>
      <c r="AR277" s="50">
        <v>0.26023262826464799</v>
      </c>
      <c r="AS277" s="36" t="s">
        <v>50</v>
      </c>
      <c r="AT277" s="36" t="s">
        <v>90</v>
      </c>
      <c r="AU277" s="36" t="s">
        <v>69</v>
      </c>
      <c r="AV277" s="36" t="s">
        <v>65</v>
      </c>
      <c r="AW277" s="36" t="s">
        <v>66</v>
      </c>
      <c r="AX277" s="38">
        <v>389.48351180958298</v>
      </c>
      <c r="AY277" s="38">
        <v>485.73761421225998</v>
      </c>
      <c r="AZ277" s="38">
        <v>530.57053882569903</v>
      </c>
      <c r="BA277" s="38">
        <v>565.90790005311806</v>
      </c>
    </row>
    <row r="278" spans="1:53" hidden="1" x14ac:dyDescent="0.35">
      <c r="A278" s="36" t="s">
        <v>63</v>
      </c>
      <c r="B278" s="37">
        <v>45219</v>
      </c>
      <c r="C278" s="36">
        <v>0</v>
      </c>
      <c r="D278" s="36">
        <v>-1</v>
      </c>
      <c r="E278" s="36">
        <v>-1</v>
      </c>
      <c r="F278" s="36">
        <v>0</v>
      </c>
      <c r="G278" s="36">
        <v>0</v>
      </c>
      <c r="H278" s="36">
        <v>-1</v>
      </c>
      <c r="I278" s="36">
        <v>-1</v>
      </c>
      <c r="J278" s="36">
        <v>-1</v>
      </c>
      <c r="K278" s="36">
        <v>0</v>
      </c>
      <c r="L278" s="36">
        <v>0</v>
      </c>
      <c r="M278" s="36">
        <v>0</v>
      </c>
      <c r="N278" s="36">
        <v>0</v>
      </c>
      <c r="O278" s="47">
        <v>47726605</v>
      </c>
      <c r="P278" s="38">
        <v>418.9</v>
      </c>
      <c r="Q278" s="38">
        <v>424.7</v>
      </c>
      <c r="R278" s="38">
        <v>410.78</v>
      </c>
      <c r="S278" s="38">
        <v>413.87</v>
      </c>
      <c r="T278" s="38">
        <v>15.9341492453584</v>
      </c>
      <c r="U278" s="38">
        <v>420.22589643107301</v>
      </c>
      <c r="V278" s="38">
        <v>439.594608540411</v>
      </c>
      <c r="W278" s="38">
        <v>458.58244773607498</v>
      </c>
      <c r="X278" s="38">
        <v>428.28755226392502</v>
      </c>
      <c r="Y278" s="48">
        <v>-122.828411840569</v>
      </c>
      <c r="Z278" s="48">
        <v>37.1322894353316</v>
      </c>
      <c r="AA278" s="49">
        <v>-0.802089960772285</v>
      </c>
      <c r="AB278" s="36">
        <v>1</v>
      </c>
      <c r="AC278" s="36">
        <v>0</v>
      </c>
      <c r="AD278" s="50">
        <v>-1.6959217120733401E-2</v>
      </c>
      <c r="AE278" s="50">
        <v>-5.8059083253675599E-2</v>
      </c>
      <c r="AF278" s="50">
        <v>-8.9615274631002398E-2</v>
      </c>
      <c r="AG278" s="36">
        <v>0</v>
      </c>
      <c r="AH278" s="36">
        <v>0</v>
      </c>
      <c r="AI278" s="38">
        <v>429.80414924535802</v>
      </c>
      <c r="AJ278" s="38">
        <v>445.738298490717</v>
      </c>
      <c r="AK278" s="38">
        <v>461.67244773607501</v>
      </c>
      <c r="AL278" s="38">
        <v>426.28609999999998</v>
      </c>
      <c r="AM278" s="38">
        <v>455.25700000000001</v>
      </c>
      <c r="AN278" s="38">
        <v>496.64400000000001</v>
      </c>
      <c r="AO278" s="38">
        <v>382.00170150928301</v>
      </c>
      <c r="AP278" s="38">
        <v>388.831832394613</v>
      </c>
      <c r="AQ278" s="50">
        <v>-7.7000745380715496E-2</v>
      </c>
      <c r="AR278" s="50">
        <v>0.11550111807107299</v>
      </c>
      <c r="AS278" s="36" t="s">
        <v>50</v>
      </c>
      <c r="AT278" s="36" t="s">
        <v>90</v>
      </c>
      <c r="AU278" s="36" t="s">
        <v>90</v>
      </c>
      <c r="AV278" s="36" t="s">
        <v>90</v>
      </c>
      <c r="AW278" s="36" t="s">
        <v>90</v>
      </c>
      <c r="AX278" s="38">
        <v>388.831832394613</v>
      </c>
      <c r="AY278" s="38">
        <v>426.28609999999998</v>
      </c>
      <c r="AZ278" s="38">
        <v>461.67244773607501</v>
      </c>
      <c r="BA278" s="38">
        <v>496.64400000000001</v>
      </c>
    </row>
    <row r="279" spans="1:53" hidden="1" x14ac:dyDescent="0.35">
      <c r="A279" s="36" t="s">
        <v>63</v>
      </c>
      <c r="B279" s="37">
        <v>45222</v>
      </c>
      <c r="C279" s="36">
        <v>0</v>
      </c>
      <c r="D279" s="36">
        <v>0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-1</v>
      </c>
      <c r="K279" s="36">
        <v>0</v>
      </c>
      <c r="L279" s="36">
        <v>0</v>
      </c>
      <c r="M279" s="36">
        <v>0</v>
      </c>
      <c r="N279" s="36">
        <v>0</v>
      </c>
      <c r="O279" s="47">
        <v>47853049</v>
      </c>
      <c r="P279" s="38">
        <v>412.29</v>
      </c>
      <c r="Q279" s="38">
        <v>432.47989999999999</v>
      </c>
      <c r="R279" s="38">
        <v>409.45</v>
      </c>
      <c r="S279" s="38">
        <v>429.75</v>
      </c>
      <c r="T279" s="38">
        <v>16.440988584975599</v>
      </c>
      <c r="U279" s="38">
        <v>416.86118798905898</v>
      </c>
      <c r="V279" s="38">
        <v>438.64772783395199</v>
      </c>
      <c r="W279" s="38">
        <v>458.77296575492699</v>
      </c>
      <c r="X279" s="38">
        <v>426.76703424507298</v>
      </c>
      <c r="Y279" s="48">
        <v>-53.8503261338196</v>
      </c>
      <c r="Z279" s="48">
        <v>45.004534358531103</v>
      </c>
      <c r="AA279" s="49">
        <v>-0.71407837878270997</v>
      </c>
      <c r="AB279" s="36">
        <v>0</v>
      </c>
      <c r="AC279" s="36">
        <v>0</v>
      </c>
      <c r="AD279" s="50">
        <v>3.8369536327832403E-2</v>
      </c>
      <c r="AE279" s="50">
        <v>1.84614655417576E-2</v>
      </c>
      <c r="AF279" s="50">
        <v>-6.7686300032541502E-2</v>
      </c>
      <c r="AG279" s="36">
        <v>0</v>
      </c>
      <c r="AH279" s="36">
        <v>0</v>
      </c>
      <c r="AI279" s="38">
        <v>446.19098858497603</v>
      </c>
      <c r="AJ279" s="38">
        <v>462.63197716995103</v>
      </c>
      <c r="AK279" s="38">
        <v>479.072965754927</v>
      </c>
      <c r="AL279" s="38">
        <v>442.64249999999998</v>
      </c>
      <c r="AM279" s="38">
        <v>472.72500000000002</v>
      </c>
      <c r="AN279" s="38">
        <v>515.70000000000005</v>
      </c>
      <c r="AO279" s="38">
        <v>396.86802283004897</v>
      </c>
      <c r="AP279" s="38">
        <v>382.00170150928301</v>
      </c>
      <c r="AQ279" s="50">
        <v>-7.6514199348344997E-2</v>
      </c>
      <c r="AR279" s="50">
        <v>0.114771299022517</v>
      </c>
      <c r="AS279" s="36" t="s">
        <v>50</v>
      </c>
      <c r="AT279" s="36" t="s">
        <v>50</v>
      </c>
      <c r="AU279" s="36" t="s">
        <v>50</v>
      </c>
      <c r="AV279" s="36" t="s">
        <v>50</v>
      </c>
      <c r="AW279" s="36" t="s">
        <v>50</v>
      </c>
      <c r="AX279" s="38">
        <v>382.00170150928301</v>
      </c>
      <c r="AY279" s="38">
        <v>442.64249999999998</v>
      </c>
      <c r="AZ279" s="38">
        <v>479.072965754927</v>
      </c>
      <c r="BA279" s="38">
        <v>515.70000000000005</v>
      </c>
    </row>
    <row r="280" spans="1:53" hidden="1" x14ac:dyDescent="0.35">
      <c r="A280" s="36" t="s">
        <v>63</v>
      </c>
      <c r="B280" s="37">
        <v>45223</v>
      </c>
      <c r="C280" s="36">
        <v>0</v>
      </c>
      <c r="D280" s="36">
        <v>0</v>
      </c>
      <c r="E280" s="36">
        <v>0</v>
      </c>
      <c r="F280" s="36">
        <v>0</v>
      </c>
      <c r="G280" s="36">
        <v>1</v>
      </c>
      <c r="H280" s="36">
        <v>0</v>
      </c>
      <c r="I280" s="36">
        <v>0</v>
      </c>
      <c r="J280" s="36">
        <v>1</v>
      </c>
      <c r="K280" s="36">
        <v>0</v>
      </c>
      <c r="L280" s="36">
        <v>0</v>
      </c>
      <c r="M280" s="36">
        <v>0</v>
      </c>
      <c r="N280" s="36">
        <v>1</v>
      </c>
      <c r="O280" s="47">
        <v>40146337</v>
      </c>
      <c r="P280" s="38">
        <v>430.77</v>
      </c>
      <c r="Q280" s="38">
        <v>436.97</v>
      </c>
      <c r="R280" s="38">
        <v>426.91</v>
      </c>
      <c r="S280" s="38">
        <v>436.63</v>
      </c>
      <c r="T280" s="38">
        <v>15.9852036860488</v>
      </c>
      <c r="U280" s="38">
        <v>417.994608354685</v>
      </c>
      <c r="V280" s="38">
        <v>438.48598133042299</v>
      </c>
      <c r="W280" s="38">
        <v>457.40561105814601</v>
      </c>
      <c r="X280" s="38">
        <v>428.13438894185401</v>
      </c>
      <c r="Y280" s="48">
        <v>-27.5255906573869</v>
      </c>
      <c r="Z280" s="48">
        <v>48.040246965194498</v>
      </c>
      <c r="AA280" s="49">
        <v>-0.51893345145712499</v>
      </c>
      <c r="AB280" s="36">
        <v>0</v>
      </c>
      <c r="AC280" s="36">
        <v>0</v>
      </c>
      <c r="AD280" s="50">
        <v>1.6009307737056399E-2</v>
      </c>
      <c r="AE280" s="50">
        <v>3.7101256502220903E-2</v>
      </c>
      <c r="AF280" s="50">
        <v>-6.2588192453002E-3</v>
      </c>
      <c r="AG280" s="36">
        <v>0</v>
      </c>
      <c r="AH280" s="36">
        <v>0</v>
      </c>
      <c r="AI280" s="38">
        <v>452.61520368604897</v>
      </c>
      <c r="AJ280" s="38">
        <v>468.600407372098</v>
      </c>
      <c r="AK280" s="38">
        <v>484.58561105814601</v>
      </c>
      <c r="AL280" s="38">
        <v>449.72890000000001</v>
      </c>
      <c r="AM280" s="38">
        <v>480.29300000000001</v>
      </c>
      <c r="AN280" s="38">
        <v>523.95600000000002</v>
      </c>
      <c r="AO280" s="38">
        <v>404.65959262790199</v>
      </c>
      <c r="AP280" s="38">
        <v>396.86802283004897</v>
      </c>
      <c r="AQ280" s="50">
        <v>-7.3220821684487097E-2</v>
      </c>
      <c r="AR280" s="50">
        <v>0.10983123252673101</v>
      </c>
      <c r="AS280" s="36" t="s">
        <v>50</v>
      </c>
      <c r="AT280" s="36" t="s">
        <v>50</v>
      </c>
      <c r="AU280" s="36" t="s">
        <v>50</v>
      </c>
      <c r="AV280" s="36" t="s">
        <v>50</v>
      </c>
      <c r="AW280" s="36" t="s">
        <v>50</v>
      </c>
      <c r="AX280" s="38">
        <v>396.86802283004897</v>
      </c>
      <c r="AY280" s="38">
        <v>449.72890000000001</v>
      </c>
      <c r="AZ280" s="38">
        <v>484.58561105814601</v>
      </c>
      <c r="BA280" s="38">
        <v>523.95600000000002</v>
      </c>
    </row>
    <row r="281" spans="1:53" x14ac:dyDescent="0.35">
      <c r="A281" s="36" t="s">
        <v>63</v>
      </c>
      <c r="B281" s="37">
        <v>45224</v>
      </c>
      <c r="C281" s="36">
        <v>1</v>
      </c>
      <c r="D281" s="36">
        <v>-1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-1</v>
      </c>
      <c r="K281" s="36">
        <v>0</v>
      </c>
      <c r="L281" s="36">
        <v>0</v>
      </c>
      <c r="M281" s="36">
        <v>0</v>
      </c>
      <c r="N281" s="36">
        <v>1</v>
      </c>
      <c r="O281" s="47">
        <v>38532439</v>
      </c>
      <c r="P281" s="38">
        <v>434.05</v>
      </c>
      <c r="Q281" s="38">
        <v>436.5</v>
      </c>
      <c r="R281" s="38">
        <v>415.55</v>
      </c>
      <c r="S281" s="38">
        <v>417.79</v>
      </c>
      <c r="T281" s="38">
        <v>16.349117708473901</v>
      </c>
      <c r="U281" s="38">
        <v>415.61558865383302</v>
      </c>
      <c r="V281" s="38">
        <v>436.89591195547598</v>
      </c>
      <c r="W281" s="38">
        <v>458.49735312542202</v>
      </c>
      <c r="X281" s="38">
        <v>427.042646874578</v>
      </c>
      <c r="Y281" s="48">
        <v>-115.604788193758</v>
      </c>
      <c r="Z281" s="48">
        <v>41.3148610408454</v>
      </c>
      <c r="AA281" s="49">
        <v>-0.64165840448324196</v>
      </c>
      <c r="AB281" s="36">
        <v>0</v>
      </c>
      <c r="AC281" s="36">
        <v>1</v>
      </c>
      <c r="AD281" s="50">
        <v>-4.3148661337974903E-2</v>
      </c>
      <c r="AE281" s="50">
        <v>9.4715731993138298E-3</v>
      </c>
      <c r="AF281" s="50">
        <v>-9.88245331311015E-3</v>
      </c>
      <c r="AG281" s="36">
        <v>0</v>
      </c>
      <c r="AH281" s="36">
        <v>0</v>
      </c>
      <c r="AI281" s="38">
        <v>434.13911770847398</v>
      </c>
      <c r="AJ281" s="38">
        <v>450.48823541694799</v>
      </c>
      <c r="AK281" s="38">
        <v>466.837353125422</v>
      </c>
      <c r="AL281" s="38">
        <v>430.32369999999997</v>
      </c>
      <c r="AM281" s="38">
        <v>459.56900000000002</v>
      </c>
      <c r="AN281" s="38">
        <v>501.34800000000001</v>
      </c>
      <c r="AO281" s="38">
        <v>385.091764583052</v>
      </c>
      <c r="AP281" s="38">
        <v>404.65959262790199</v>
      </c>
      <c r="AQ281" s="50">
        <v>-7.8264763199089801E-2</v>
      </c>
      <c r="AR281" s="50">
        <v>0.117397144798635</v>
      </c>
      <c r="AS281" s="36" t="s">
        <v>50</v>
      </c>
      <c r="AT281" s="36" t="s">
        <v>50</v>
      </c>
      <c r="AU281" s="36" t="s">
        <v>50</v>
      </c>
      <c r="AV281" s="36" t="s">
        <v>50</v>
      </c>
      <c r="AW281" s="36" t="s">
        <v>50</v>
      </c>
      <c r="AX281" s="38">
        <v>404.65959262790199</v>
      </c>
      <c r="AY281" s="38">
        <v>430.32369999999997</v>
      </c>
      <c r="AZ281" s="38">
        <v>466.837353125422</v>
      </c>
      <c r="BA281" s="38">
        <v>501.34800000000001</v>
      </c>
    </row>
    <row r="282" spans="1:53" hidden="1" x14ac:dyDescent="0.35">
      <c r="A282" s="36" t="s">
        <v>77</v>
      </c>
      <c r="B282" s="37">
        <v>45197</v>
      </c>
      <c r="C282" s="36">
        <v>0</v>
      </c>
      <c r="D282" s="36">
        <v>0</v>
      </c>
      <c r="E282" s="36">
        <v>0</v>
      </c>
      <c r="F282" s="36">
        <v>0</v>
      </c>
      <c r="G282" s="36">
        <v>1</v>
      </c>
      <c r="H282" s="36">
        <v>0</v>
      </c>
      <c r="I282" s="36">
        <v>0</v>
      </c>
      <c r="J282" s="36">
        <v>-1</v>
      </c>
      <c r="K282" s="36">
        <v>0</v>
      </c>
      <c r="L282" s="36">
        <v>0</v>
      </c>
      <c r="M282" s="36">
        <v>0</v>
      </c>
      <c r="N282" s="36">
        <v>1</v>
      </c>
      <c r="O282" s="47">
        <v>7373621</v>
      </c>
      <c r="P282" s="38">
        <v>103.651846601236</v>
      </c>
      <c r="Q282" s="38">
        <v>106.21250454380301</v>
      </c>
      <c r="R282" s="38">
        <v>102.894609233007</v>
      </c>
      <c r="S282" s="38">
        <v>105.764140312614</v>
      </c>
      <c r="T282" s="38">
        <v>3.29406077567829</v>
      </c>
      <c r="U282" s="38">
        <v>103.252263649228</v>
      </c>
      <c r="V282" s="38">
        <v>111.976705070452</v>
      </c>
      <c r="W282" s="38">
        <v>112.776791560041</v>
      </c>
      <c r="X282" s="38">
        <v>117.069658821638</v>
      </c>
      <c r="Y282" s="48">
        <v>-90.939731460503793</v>
      </c>
      <c r="Z282" s="48">
        <v>35.068358262640501</v>
      </c>
      <c r="AA282" s="49">
        <v>-1.09993541279652</v>
      </c>
      <c r="AB282" s="36">
        <v>1</v>
      </c>
      <c r="AC282" s="36">
        <v>0</v>
      </c>
      <c r="AD282" s="50">
        <v>1.4624354807881599E-2</v>
      </c>
      <c r="AE282" s="50">
        <v>-1.9852262234528201E-2</v>
      </c>
      <c r="AF282" s="50">
        <v>-2.99734990404803E-2</v>
      </c>
      <c r="AG282" s="36">
        <v>0</v>
      </c>
      <c r="AH282" s="36">
        <v>0</v>
      </c>
      <c r="AI282" s="38">
        <v>109.05820108829199</v>
      </c>
      <c r="AJ282" s="38">
        <v>112.35226186397099</v>
      </c>
      <c r="AK282" s="38">
        <v>115.646322639649</v>
      </c>
      <c r="AL282" s="38">
        <v>108.937064521992</v>
      </c>
      <c r="AM282" s="38">
        <v>116.340554343875</v>
      </c>
      <c r="AN282" s="38">
        <v>126.916968375137</v>
      </c>
      <c r="AO282" s="38">
        <v>99.176018761257396</v>
      </c>
      <c r="AP282" s="38">
        <v>97.655247226772005</v>
      </c>
      <c r="AQ282" s="50">
        <v>-6.2290692590925803E-2</v>
      </c>
      <c r="AR282" s="50">
        <v>9.3436038886388698E-2</v>
      </c>
      <c r="AS282" s="36" t="s">
        <v>50</v>
      </c>
      <c r="AT282" s="36" t="s">
        <v>50</v>
      </c>
      <c r="AU282" s="36" t="s">
        <v>50</v>
      </c>
      <c r="AV282" s="36" t="s">
        <v>50</v>
      </c>
      <c r="AW282" s="36" t="s">
        <v>50</v>
      </c>
      <c r="AX282" s="38">
        <v>97.655247226772005</v>
      </c>
      <c r="AY282" s="38">
        <v>108.937064521992</v>
      </c>
      <c r="AZ282" s="38">
        <v>115.646322639649</v>
      </c>
      <c r="BA282" s="38">
        <v>126.916968375137</v>
      </c>
    </row>
    <row r="283" spans="1:53" hidden="1" x14ac:dyDescent="0.35">
      <c r="A283" s="36" t="s">
        <v>77</v>
      </c>
      <c r="B283" s="37">
        <v>45198</v>
      </c>
      <c r="C283" s="36">
        <v>0</v>
      </c>
      <c r="D283" s="36">
        <v>-1</v>
      </c>
      <c r="E283" s="36">
        <v>0</v>
      </c>
      <c r="F283" s="36">
        <v>0</v>
      </c>
      <c r="G283" s="36">
        <v>1</v>
      </c>
      <c r="H283" s="36">
        <v>0</v>
      </c>
      <c r="I283" s="36">
        <v>0</v>
      </c>
      <c r="J283" s="36">
        <v>1</v>
      </c>
      <c r="K283" s="36">
        <v>0</v>
      </c>
      <c r="L283" s="36">
        <v>0</v>
      </c>
      <c r="M283" s="36">
        <v>0</v>
      </c>
      <c r="N283" s="36">
        <v>1</v>
      </c>
      <c r="O283" s="47">
        <v>7299109</v>
      </c>
      <c r="P283" s="38">
        <v>106.72065067248199</v>
      </c>
      <c r="Q283" s="38">
        <v>106.97472373682299</v>
      </c>
      <c r="R283" s="38">
        <v>104.996939294802</v>
      </c>
      <c r="S283" s="38">
        <v>105.534976372228</v>
      </c>
      <c r="T283" s="38">
        <v>3.2000410375599202</v>
      </c>
      <c r="U283" s="38">
        <v>103.067671778568</v>
      </c>
      <c r="V283" s="38">
        <v>111.50212127413801</v>
      </c>
      <c r="W283" s="38">
        <v>112.494732345686</v>
      </c>
      <c r="X283" s="38">
        <v>105.18112007161599</v>
      </c>
      <c r="Y283" s="48">
        <v>-87.423312883439294</v>
      </c>
      <c r="Z283" s="48">
        <v>34.729775951478601</v>
      </c>
      <c r="AA283" s="49">
        <v>-0.95320829984289601</v>
      </c>
      <c r="AB283" s="36">
        <v>0</v>
      </c>
      <c r="AC283" s="36">
        <v>0</v>
      </c>
      <c r="AD283" s="50">
        <v>-2.1667451719330098E-3</v>
      </c>
      <c r="AE283" s="50">
        <v>9.9160945842877695E-3</v>
      </c>
      <c r="AF283" s="50">
        <v>-2.8524259378155298E-2</v>
      </c>
      <c r="AG283" s="36">
        <v>0</v>
      </c>
      <c r="AH283" s="36">
        <v>0</v>
      </c>
      <c r="AI283" s="38">
        <v>108.735017409788</v>
      </c>
      <c r="AJ283" s="38">
        <v>111.935058447348</v>
      </c>
      <c r="AK283" s="38">
        <v>115.135099484908</v>
      </c>
      <c r="AL283" s="38">
        <v>108.701025663395</v>
      </c>
      <c r="AM283" s="38">
        <v>116.08847400945101</v>
      </c>
      <c r="AN283" s="38">
        <v>126.64197164667399</v>
      </c>
      <c r="AO283" s="38">
        <v>99.134894297108204</v>
      </c>
      <c r="AP283" s="38">
        <v>99.176018761257396</v>
      </c>
      <c r="AQ283" s="50">
        <v>-6.0644179731905903E-2</v>
      </c>
      <c r="AR283" s="50">
        <v>9.0966269597858807E-2</v>
      </c>
      <c r="AS283" s="36" t="s">
        <v>50</v>
      </c>
      <c r="AT283" s="36" t="s">
        <v>50</v>
      </c>
      <c r="AU283" s="36" t="s">
        <v>50</v>
      </c>
      <c r="AV283" s="36" t="s">
        <v>50</v>
      </c>
      <c r="AW283" s="36" t="s">
        <v>50</v>
      </c>
      <c r="AX283" s="38">
        <v>99.176018761257396</v>
      </c>
      <c r="AY283" s="38">
        <v>108.701025663395</v>
      </c>
      <c r="AZ283" s="38">
        <v>115.135099484908</v>
      </c>
      <c r="BA283" s="38">
        <v>126.64197164667399</v>
      </c>
    </row>
    <row r="284" spans="1:53" hidden="1" x14ac:dyDescent="0.35">
      <c r="A284" s="36" t="s">
        <v>77</v>
      </c>
      <c r="B284" s="37">
        <v>45201</v>
      </c>
      <c r="C284" s="36">
        <v>0</v>
      </c>
      <c r="D284" s="36">
        <v>0</v>
      </c>
      <c r="E284" s="36">
        <v>1</v>
      </c>
      <c r="F284" s="36">
        <v>0</v>
      </c>
      <c r="G284" s="36">
        <v>0</v>
      </c>
      <c r="H284" s="36">
        <v>0</v>
      </c>
      <c r="I284" s="36">
        <v>0</v>
      </c>
      <c r="J284" s="36">
        <v>1</v>
      </c>
      <c r="K284" s="36">
        <v>0</v>
      </c>
      <c r="L284" s="36">
        <v>0</v>
      </c>
      <c r="M284" s="36">
        <v>0</v>
      </c>
      <c r="N284" s="36">
        <v>1</v>
      </c>
      <c r="O284" s="47">
        <v>5963457</v>
      </c>
      <c r="P284" s="38">
        <v>105.425376226827</v>
      </c>
      <c r="Q284" s="38">
        <v>106.346714903671</v>
      </c>
      <c r="R284" s="38">
        <v>104.907266448564</v>
      </c>
      <c r="S284" s="38">
        <v>106.322104689204</v>
      </c>
      <c r="T284" s="38">
        <v>3.0742844245275802</v>
      </c>
      <c r="U284" s="38">
        <v>103.305224399906</v>
      </c>
      <c r="V284" s="38">
        <v>111.171006418575</v>
      </c>
      <c r="W284" s="38">
        <v>112.11746250658901</v>
      </c>
      <c r="X284" s="38">
        <v>105.558389910713</v>
      </c>
      <c r="Y284" s="48">
        <v>-74.421752855867595</v>
      </c>
      <c r="Z284" s="48">
        <v>36.9804273008697</v>
      </c>
      <c r="AA284" s="49">
        <v>-0.74960377394052502</v>
      </c>
      <c r="AB284" s="36">
        <v>0</v>
      </c>
      <c r="AC284" s="36">
        <v>0</v>
      </c>
      <c r="AD284" s="50">
        <v>7.4584592145048399E-3</v>
      </c>
      <c r="AE284" s="50">
        <v>1.9977059835597701E-2</v>
      </c>
      <c r="AF284" s="50">
        <v>-1.4681440443210901E-2</v>
      </c>
      <c r="AG284" s="36">
        <v>0</v>
      </c>
      <c r="AH284" s="36">
        <v>0</v>
      </c>
      <c r="AI284" s="38">
        <v>109.396389113732</v>
      </c>
      <c r="AJ284" s="38">
        <v>112.47067353825901</v>
      </c>
      <c r="AK284" s="38">
        <v>115.544957962787</v>
      </c>
      <c r="AL284" s="38">
        <v>109.51176782988</v>
      </c>
      <c r="AM284" s="38">
        <v>116.954315158124</v>
      </c>
      <c r="AN284" s="38">
        <v>127.58652562704501</v>
      </c>
      <c r="AO284" s="38">
        <v>100.173535840149</v>
      </c>
      <c r="AP284" s="38">
        <v>99.134894297108204</v>
      </c>
      <c r="AQ284" s="50">
        <v>-5.7829638220842097E-2</v>
      </c>
      <c r="AR284" s="50">
        <v>8.6744457331263194E-2</v>
      </c>
      <c r="AS284" s="36" t="s">
        <v>50</v>
      </c>
      <c r="AT284" s="36" t="s">
        <v>50</v>
      </c>
      <c r="AU284" s="36" t="s">
        <v>50</v>
      </c>
      <c r="AV284" s="36" t="s">
        <v>50</v>
      </c>
      <c r="AW284" s="36" t="s">
        <v>50</v>
      </c>
      <c r="AX284" s="38">
        <v>99.134894297108204</v>
      </c>
      <c r="AY284" s="38">
        <v>109.396389113732</v>
      </c>
      <c r="AZ284" s="38">
        <v>115.544957962787</v>
      </c>
      <c r="BA284" s="38">
        <v>127.58652562704501</v>
      </c>
    </row>
    <row r="285" spans="1:53" hidden="1" x14ac:dyDescent="0.35">
      <c r="A285" s="36" t="s">
        <v>77</v>
      </c>
      <c r="B285" s="37">
        <v>45202</v>
      </c>
      <c r="C285" s="36">
        <v>0</v>
      </c>
      <c r="D285" s="36">
        <v>-1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-1</v>
      </c>
      <c r="K285" s="36">
        <v>0</v>
      </c>
      <c r="L285" s="36">
        <v>0</v>
      </c>
      <c r="M285" s="36">
        <v>0</v>
      </c>
      <c r="N285" s="36">
        <v>1</v>
      </c>
      <c r="O285" s="47">
        <v>8783327</v>
      </c>
      <c r="P285" s="38">
        <v>106.03315885132599</v>
      </c>
      <c r="Q285" s="38">
        <v>106.112868047982</v>
      </c>
      <c r="R285" s="38">
        <v>103.16362777171901</v>
      </c>
      <c r="S285" s="38">
        <v>104.140065430752</v>
      </c>
      <c r="T285" s="38">
        <v>3.0802981740245499</v>
      </c>
      <c r="U285" s="38">
        <v>103.082018139429</v>
      </c>
      <c r="V285" s="38">
        <v>110.503676642698</v>
      </c>
      <c r="W285" s="38">
        <v>112.13550375507999</v>
      </c>
      <c r="X285" s="38">
        <v>105.540348662223</v>
      </c>
      <c r="Y285" s="48">
        <v>-94.151754948795201</v>
      </c>
      <c r="Z285" s="48">
        <v>33.528879685018502</v>
      </c>
      <c r="AA285" s="49">
        <v>-0.69318095499390897</v>
      </c>
      <c r="AB285" s="36">
        <v>0</v>
      </c>
      <c r="AC285" s="36">
        <v>0</v>
      </c>
      <c r="AD285" s="50">
        <v>-2.05229125667746E-2</v>
      </c>
      <c r="AE285" s="50">
        <v>-1.5355628827139501E-2</v>
      </c>
      <c r="AF285" s="50">
        <v>-3.4324942791769202E-3</v>
      </c>
      <c r="AG285" s="36">
        <v>0</v>
      </c>
      <c r="AH285" s="36">
        <v>0</v>
      </c>
      <c r="AI285" s="38">
        <v>107.22036360477701</v>
      </c>
      <c r="AJ285" s="38">
        <v>110.300661778801</v>
      </c>
      <c r="AK285" s="38">
        <v>113.380959952826</v>
      </c>
      <c r="AL285" s="38">
        <v>107.264267393675</v>
      </c>
      <c r="AM285" s="38">
        <v>114.55407197382701</v>
      </c>
      <c r="AN285" s="38">
        <v>124.968078516902</v>
      </c>
      <c r="AO285" s="38">
        <v>97.979469082702906</v>
      </c>
      <c r="AP285" s="38">
        <v>100.173535840149</v>
      </c>
      <c r="AQ285" s="50">
        <v>-5.9156831931756297E-2</v>
      </c>
      <c r="AR285" s="50">
        <v>8.8735247897634401E-2</v>
      </c>
      <c r="AS285" s="36" t="s">
        <v>50</v>
      </c>
      <c r="AT285" s="36" t="s">
        <v>50</v>
      </c>
      <c r="AU285" s="36" t="s">
        <v>50</v>
      </c>
      <c r="AV285" s="36" t="s">
        <v>50</v>
      </c>
      <c r="AW285" s="36" t="s">
        <v>50</v>
      </c>
      <c r="AX285" s="38">
        <v>100.173535840149</v>
      </c>
      <c r="AY285" s="38">
        <v>107.22036360477701</v>
      </c>
      <c r="AZ285" s="38">
        <v>113.380959952826</v>
      </c>
      <c r="BA285" s="38">
        <v>124.968078516902</v>
      </c>
    </row>
    <row r="286" spans="1:53" hidden="1" x14ac:dyDescent="0.35">
      <c r="A286" s="36" t="s">
        <v>77</v>
      </c>
      <c r="B286" s="37">
        <v>45203</v>
      </c>
      <c r="C286" s="36">
        <v>0</v>
      </c>
      <c r="D286" s="36">
        <v>0</v>
      </c>
      <c r="E286" s="36">
        <v>1</v>
      </c>
      <c r="F286" s="36">
        <v>0</v>
      </c>
      <c r="G286" s="36">
        <v>0</v>
      </c>
      <c r="H286" s="36">
        <v>0</v>
      </c>
      <c r="I286" s="36">
        <v>0</v>
      </c>
      <c r="J286" s="36">
        <v>1</v>
      </c>
      <c r="K286" s="36">
        <v>0</v>
      </c>
      <c r="L286" s="36">
        <v>0</v>
      </c>
      <c r="M286" s="36">
        <v>0</v>
      </c>
      <c r="N286" s="36">
        <v>1</v>
      </c>
      <c r="O286" s="47">
        <v>8842650</v>
      </c>
      <c r="P286" s="38">
        <v>104.578466012359</v>
      </c>
      <c r="Q286" s="38">
        <v>106.90996001454</v>
      </c>
      <c r="R286" s="38">
        <v>104.120138131589</v>
      </c>
      <c r="S286" s="38">
        <v>106.690759723737</v>
      </c>
      <c r="T286" s="38">
        <v>3.05954986751934</v>
      </c>
      <c r="U286" s="38">
        <v>104.160249400685</v>
      </c>
      <c r="V286" s="38">
        <v>110.139582537583</v>
      </c>
      <c r="W286" s="38">
        <v>112.073258835565</v>
      </c>
      <c r="X286" s="38">
        <v>105.60259358173801</v>
      </c>
      <c r="Y286" s="48">
        <v>-58.674591614281397</v>
      </c>
      <c r="Z286" s="48">
        <v>40.517791531728399</v>
      </c>
      <c r="AA286" s="49">
        <v>-0.45203016289185699</v>
      </c>
      <c r="AB286" s="36">
        <v>0</v>
      </c>
      <c r="AC286" s="36">
        <v>0</v>
      </c>
      <c r="AD286" s="50">
        <v>2.4492920015314199E-2</v>
      </c>
      <c r="AE286" s="50">
        <v>1.09516616314243E-2</v>
      </c>
      <c r="AF286" s="50">
        <v>2.3513668514627599E-2</v>
      </c>
      <c r="AG286" s="36">
        <v>0</v>
      </c>
      <c r="AH286" s="36">
        <v>0</v>
      </c>
      <c r="AI286" s="38">
        <v>109.750309591256</v>
      </c>
      <c r="AJ286" s="38">
        <v>112.809859458776</v>
      </c>
      <c r="AK286" s="38">
        <v>115.869409326295</v>
      </c>
      <c r="AL286" s="38">
        <v>109.891482515449</v>
      </c>
      <c r="AM286" s="38">
        <v>117.35983569611101</v>
      </c>
      <c r="AN286" s="38">
        <v>128.028911668484</v>
      </c>
      <c r="AO286" s="38">
        <v>100.571659988698</v>
      </c>
      <c r="AP286" s="38">
        <v>97.979469082702906</v>
      </c>
      <c r="AQ286" s="50">
        <v>-5.7353605418907598E-2</v>
      </c>
      <c r="AR286" s="50">
        <v>8.6030408128361296E-2</v>
      </c>
      <c r="AS286" s="36" t="s">
        <v>50</v>
      </c>
      <c r="AT286" s="36" t="s">
        <v>50</v>
      </c>
      <c r="AU286" s="36" t="s">
        <v>50</v>
      </c>
      <c r="AV286" s="36" t="s">
        <v>50</v>
      </c>
      <c r="AW286" s="36" t="s">
        <v>50</v>
      </c>
      <c r="AX286" s="38">
        <v>97.979469082702906</v>
      </c>
      <c r="AY286" s="38">
        <v>109.750309591256</v>
      </c>
      <c r="AZ286" s="38">
        <v>115.869409326295</v>
      </c>
      <c r="BA286" s="38">
        <v>128.028911668484</v>
      </c>
    </row>
    <row r="287" spans="1:53" hidden="1" x14ac:dyDescent="0.35">
      <c r="A287" s="36" t="s">
        <v>77</v>
      </c>
      <c r="B287" s="37">
        <v>45204</v>
      </c>
      <c r="C287" s="36">
        <v>0</v>
      </c>
      <c r="D287" s="36">
        <v>0</v>
      </c>
      <c r="E287" s="36">
        <v>1</v>
      </c>
      <c r="F287" s="36">
        <v>0</v>
      </c>
      <c r="G287" s="36">
        <v>0</v>
      </c>
      <c r="H287" s="36">
        <v>0</v>
      </c>
      <c r="I287" s="36">
        <v>0</v>
      </c>
      <c r="J287" s="36">
        <v>1</v>
      </c>
      <c r="K287" s="36">
        <v>0</v>
      </c>
      <c r="L287" s="36">
        <v>0</v>
      </c>
      <c r="M287" s="36">
        <v>0</v>
      </c>
      <c r="N287" s="36">
        <v>1</v>
      </c>
      <c r="O287" s="47">
        <v>7651479</v>
      </c>
      <c r="P287" s="38">
        <v>106.581159578335</v>
      </c>
      <c r="Q287" s="38">
        <v>108.045816066885</v>
      </c>
      <c r="R287" s="38">
        <v>105.79901308615</v>
      </c>
      <c r="S287" s="38">
        <v>107.95614322064699</v>
      </c>
      <c r="T287" s="38">
        <v>3.00149651846327</v>
      </c>
      <c r="U287" s="38">
        <v>105.387543204506</v>
      </c>
      <c r="V287" s="38">
        <v>109.948871206959</v>
      </c>
      <c r="W287" s="38">
        <v>111.899098788396</v>
      </c>
      <c r="X287" s="38">
        <v>105.27388823450499</v>
      </c>
      <c r="Y287" s="48">
        <v>-36.006977338686397</v>
      </c>
      <c r="Z287" s="48">
        <v>43.681359473725998</v>
      </c>
      <c r="AA287" s="49">
        <v>-0.18101130877170901</v>
      </c>
      <c r="AB287" s="36">
        <v>0</v>
      </c>
      <c r="AC287" s="36">
        <v>0</v>
      </c>
      <c r="AD287" s="50">
        <v>1.18602913709355E-2</v>
      </c>
      <c r="AE287" s="50">
        <v>1.5368756442694099E-2</v>
      </c>
      <c r="AF287" s="50">
        <v>2.0725388601031899E-2</v>
      </c>
      <c r="AG287" s="36">
        <v>0</v>
      </c>
      <c r="AH287" s="36">
        <v>0</v>
      </c>
      <c r="AI287" s="38">
        <v>110.95763973910999</v>
      </c>
      <c r="AJ287" s="38">
        <v>113.959136257574</v>
      </c>
      <c r="AK287" s="38">
        <v>116.960632776037</v>
      </c>
      <c r="AL287" s="38">
        <v>111.19482751726601</v>
      </c>
      <c r="AM287" s="38">
        <v>118.751757542712</v>
      </c>
      <c r="AN287" s="38">
        <v>129.54737186477601</v>
      </c>
      <c r="AO287" s="38">
        <v>101.95315018372</v>
      </c>
      <c r="AP287" s="38">
        <v>100.571659988698</v>
      </c>
      <c r="AQ287" s="50">
        <v>-5.5605849355485598E-2</v>
      </c>
      <c r="AR287" s="50">
        <v>8.3408774033228494E-2</v>
      </c>
      <c r="AS287" s="36" t="s">
        <v>50</v>
      </c>
      <c r="AT287" s="36" t="s">
        <v>50</v>
      </c>
      <c r="AU287" s="36" t="s">
        <v>50</v>
      </c>
      <c r="AV287" s="36" t="s">
        <v>50</v>
      </c>
      <c r="AW287" s="36" t="s">
        <v>50</v>
      </c>
      <c r="AX287" s="38">
        <v>100.571659988698</v>
      </c>
      <c r="AY287" s="38">
        <v>110.95763973910999</v>
      </c>
      <c r="AZ287" s="38">
        <v>116.960632776037</v>
      </c>
      <c r="BA287" s="38">
        <v>129.54737186477601</v>
      </c>
    </row>
    <row r="288" spans="1:53" hidden="1" x14ac:dyDescent="0.35">
      <c r="A288" s="36" t="s">
        <v>77</v>
      </c>
      <c r="B288" s="37">
        <v>45205</v>
      </c>
      <c r="C288" s="36">
        <v>0</v>
      </c>
      <c r="D288" s="36">
        <v>0</v>
      </c>
      <c r="E288" s="36">
        <v>1</v>
      </c>
      <c r="F288" s="36">
        <v>0</v>
      </c>
      <c r="G288" s="36">
        <v>0</v>
      </c>
      <c r="H288" s="36">
        <v>1</v>
      </c>
      <c r="I288" s="36">
        <v>0</v>
      </c>
      <c r="J288" s="36">
        <v>1</v>
      </c>
      <c r="K288" s="36">
        <v>0</v>
      </c>
      <c r="L288" s="36">
        <v>0</v>
      </c>
      <c r="M288" s="36">
        <v>0</v>
      </c>
      <c r="N288" s="36">
        <v>1</v>
      </c>
      <c r="O288" s="47">
        <v>8246950</v>
      </c>
      <c r="P288" s="38">
        <v>107.537669938204</v>
      </c>
      <c r="Q288" s="38">
        <v>110.128218829516</v>
      </c>
      <c r="R288" s="38">
        <v>107.18894220283499</v>
      </c>
      <c r="S288" s="38">
        <v>109.560290803344</v>
      </c>
      <c r="T288" s="38">
        <v>2.9970522404788298</v>
      </c>
      <c r="U288" s="38">
        <v>106.85726685173501</v>
      </c>
      <c r="V288" s="38">
        <v>109.911034713609</v>
      </c>
      <c r="W288" s="38">
        <v>111.885765954443</v>
      </c>
      <c r="X288" s="38">
        <v>105.287221068459</v>
      </c>
      <c r="Y288" s="48">
        <v>0.64700542711656295</v>
      </c>
      <c r="Z288" s="48">
        <v>47.493836262168699</v>
      </c>
      <c r="AA288" s="49">
        <v>0.115205912889979</v>
      </c>
      <c r="AB288" s="36">
        <v>0</v>
      </c>
      <c r="AC288" s="36">
        <v>1</v>
      </c>
      <c r="AD288" s="50">
        <v>1.4859252422702401E-2</v>
      </c>
      <c r="AE288" s="50">
        <v>5.2047455032531997E-2</v>
      </c>
      <c r="AF288" s="50">
        <v>3.8141993957704401E-2</v>
      </c>
      <c r="AG288" s="36">
        <v>0</v>
      </c>
      <c r="AH288" s="36">
        <v>0</v>
      </c>
      <c r="AI288" s="38">
        <v>112.557343043823</v>
      </c>
      <c r="AJ288" s="38">
        <v>115.554395284302</v>
      </c>
      <c r="AK288" s="38">
        <v>118.55144752478</v>
      </c>
      <c r="AL288" s="38">
        <v>112.847099527444</v>
      </c>
      <c r="AM288" s="38">
        <v>120.51631988367799</v>
      </c>
      <c r="AN288" s="38">
        <v>131.47234896401301</v>
      </c>
      <c r="AO288" s="38">
        <v>103.566186322386</v>
      </c>
      <c r="AP288" s="38">
        <v>101.95315018372</v>
      </c>
      <c r="AQ288" s="50">
        <v>-5.4710556507346401E-2</v>
      </c>
      <c r="AR288" s="50">
        <v>8.2065834761019696E-2</v>
      </c>
      <c r="AS288" s="36" t="s">
        <v>50</v>
      </c>
      <c r="AT288" s="36" t="s">
        <v>50</v>
      </c>
      <c r="AU288" s="36" t="s">
        <v>50</v>
      </c>
      <c r="AV288" s="36" t="s">
        <v>50</v>
      </c>
      <c r="AW288" s="36" t="s">
        <v>50</v>
      </c>
      <c r="AX288" s="38">
        <v>101.95315018372</v>
      </c>
      <c r="AY288" s="38">
        <v>112.557343043823</v>
      </c>
      <c r="AZ288" s="38">
        <v>118.55144752478</v>
      </c>
      <c r="BA288" s="38">
        <v>131.47234896401301</v>
      </c>
    </row>
    <row r="289" spans="1:53" hidden="1" x14ac:dyDescent="0.35">
      <c r="A289" s="36" t="s">
        <v>77</v>
      </c>
      <c r="B289" s="37">
        <v>45208</v>
      </c>
      <c r="C289" s="36">
        <v>0</v>
      </c>
      <c r="D289" s="36">
        <v>-1</v>
      </c>
      <c r="E289" s="36">
        <v>0</v>
      </c>
      <c r="F289" s="36">
        <v>0</v>
      </c>
      <c r="G289" s="36">
        <v>0</v>
      </c>
      <c r="H289" s="36">
        <v>1</v>
      </c>
      <c r="I289" s="36">
        <v>1</v>
      </c>
      <c r="J289" s="36">
        <v>1</v>
      </c>
      <c r="K289" s="36">
        <v>0</v>
      </c>
      <c r="L289" s="36">
        <v>0</v>
      </c>
      <c r="M289" s="36">
        <v>0</v>
      </c>
      <c r="N289" s="36">
        <v>1</v>
      </c>
      <c r="O289" s="47">
        <v>6012363</v>
      </c>
      <c r="P289" s="38">
        <v>110.34741912032</v>
      </c>
      <c r="Q289" s="38">
        <v>110.566619411123</v>
      </c>
      <c r="R289" s="38">
        <v>109.072071973828</v>
      </c>
      <c r="S289" s="38">
        <v>109.918982188295</v>
      </c>
      <c r="T289" s="38">
        <v>2.8897304688228802</v>
      </c>
      <c r="U289" s="38">
        <v>108.139477214306</v>
      </c>
      <c r="V289" s="38">
        <v>109.911615321217</v>
      </c>
      <c r="W289" s="38">
        <v>111.56380063947501</v>
      </c>
      <c r="X289" s="38">
        <v>105.60918638342601</v>
      </c>
      <c r="Y289" s="48">
        <v>31.699986933224601</v>
      </c>
      <c r="Z289" s="48">
        <v>48.336014966293298</v>
      </c>
      <c r="AA289" s="49">
        <v>0.337952072475732</v>
      </c>
      <c r="AB289" s="36">
        <v>0</v>
      </c>
      <c r="AC289" s="36">
        <v>1</v>
      </c>
      <c r="AD289" s="50">
        <v>3.2739177882873298E-3</v>
      </c>
      <c r="AE289" s="50">
        <v>3.0257751214042301E-2</v>
      </c>
      <c r="AF289" s="50">
        <v>3.3830006559832898E-2</v>
      </c>
      <c r="AG289" s="36">
        <v>0</v>
      </c>
      <c r="AH289" s="36">
        <v>0</v>
      </c>
      <c r="AI289" s="38">
        <v>112.80871265711799</v>
      </c>
      <c r="AJ289" s="38">
        <v>115.698443125941</v>
      </c>
      <c r="AK289" s="38">
        <v>118.588173594764</v>
      </c>
      <c r="AL289" s="38">
        <v>113.21655165394399</v>
      </c>
      <c r="AM289" s="38">
        <v>120.91088040712501</v>
      </c>
      <c r="AN289" s="38">
        <v>131.902778625954</v>
      </c>
      <c r="AO289" s="38">
        <v>104.139521250649</v>
      </c>
      <c r="AP289" s="38">
        <v>103.566186322386</v>
      </c>
      <c r="AQ289" s="50">
        <v>-5.2579279962266703E-2</v>
      </c>
      <c r="AR289" s="50">
        <v>7.8868919943399896E-2</v>
      </c>
      <c r="AS289" s="36" t="s">
        <v>50</v>
      </c>
      <c r="AT289" s="36" t="s">
        <v>50</v>
      </c>
      <c r="AU289" s="36" t="s">
        <v>50</v>
      </c>
      <c r="AV289" s="36" t="s">
        <v>50</v>
      </c>
      <c r="AW289" s="36" t="s">
        <v>50</v>
      </c>
      <c r="AX289" s="38">
        <v>103.566186322386</v>
      </c>
      <c r="AY289" s="38">
        <v>112.80871265711799</v>
      </c>
      <c r="AZ289" s="38">
        <v>118.588173594764</v>
      </c>
      <c r="BA289" s="38">
        <v>131.902778625954</v>
      </c>
    </row>
    <row r="290" spans="1:53" hidden="1" x14ac:dyDescent="0.35">
      <c r="A290" s="36" t="s">
        <v>77</v>
      </c>
      <c r="B290" s="37">
        <v>45209</v>
      </c>
      <c r="C290" s="36">
        <v>0</v>
      </c>
      <c r="D290" s="36">
        <v>0</v>
      </c>
      <c r="E290" s="36">
        <v>0</v>
      </c>
      <c r="F290" s="36">
        <v>0</v>
      </c>
      <c r="G290" s="36">
        <v>0</v>
      </c>
      <c r="H290" s="36">
        <v>1</v>
      </c>
      <c r="I290" s="36">
        <v>0</v>
      </c>
      <c r="J290" s="36">
        <v>1</v>
      </c>
      <c r="K290" s="36">
        <v>0</v>
      </c>
      <c r="L290" s="36">
        <v>0</v>
      </c>
      <c r="M290" s="36">
        <v>0</v>
      </c>
      <c r="N290" s="36">
        <v>1</v>
      </c>
      <c r="O290" s="47">
        <v>6910436</v>
      </c>
      <c r="P290" s="38">
        <v>109.809382042894</v>
      </c>
      <c r="Q290" s="38">
        <v>110.656292257361</v>
      </c>
      <c r="R290" s="38">
        <v>109.221526717557</v>
      </c>
      <c r="S290" s="38">
        <v>109.311199563795</v>
      </c>
      <c r="T290" s="38">
        <v>2.78580440246437</v>
      </c>
      <c r="U290" s="38">
        <v>109.09435664218</v>
      </c>
      <c r="V290" s="38">
        <v>109.85702132264601</v>
      </c>
      <c r="W290" s="38">
        <v>111.2520224404</v>
      </c>
      <c r="X290" s="38">
        <v>103.733644589772</v>
      </c>
      <c r="Y290" s="48">
        <v>15.597287428273599</v>
      </c>
      <c r="Z290" s="48">
        <v>46.961504699310503</v>
      </c>
      <c r="AA290" s="49">
        <v>0.44536146427988599</v>
      </c>
      <c r="AB290" s="36">
        <v>0</v>
      </c>
      <c r="AC290" s="36">
        <v>1</v>
      </c>
      <c r="AD290" s="50">
        <v>-5.5293691080477003E-3</v>
      </c>
      <c r="AE290" s="50">
        <v>1.2551915089986701E-2</v>
      </c>
      <c r="AF290" s="50">
        <v>4.96555683122894E-2</v>
      </c>
      <c r="AG290" s="36">
        <v>0</v>
      </c>
      <c r="AH290" s="36">
        <v>0</v>
      </c>
      <c r="AI290" s="38">
        <v>112.097003966259</v>
      </c>
      <c r="AJ290" s="38">
        <v>114.882808368724</v>
      </c>
      <c r="AK290" s="38">
        <v>117.66861277118799</v>
      </c>
      <c r="AL290" s="38">
        <v>112.59053555070901</v>
      </c>
      <c r="AM290" s="38">
        <v>120.242319520175</v>
      </c>
      <c r="AN290" s="38">
        <v>131.17343947655399</v>
      </c>
      <c r="AO290" s="38">
        <v>103.739590758866</v>
      </c>
      <c r="AP290" s="38">
        <v>104.139521250649</v>
      </c>
      <c r="AQ290" s="50">
        <v>-5.09701551822885E-2</v>
      </c>
      <c r="AR290" s="50">
        <v>7.6455232773432802E-2</v>
      </c>
      <c r="AS290" s="36" t="s">
        <v>50</v>
      </c>
      <c r="AT290" s="36" t="s">
        <v>50</v>
      </c>
      <c r="AU290" s="36" t="s">
        <v>50</v>
      </c>
      <c r="AV290" s="36" t="s">
        <v>50</v>
      </c>
      <c r="AW290" s="36" t="s">
        <v>50</v>
      </c>
      <c r="AX290" s="38">
        <v>104.139521250649</v>
      </c>
      <c r="AY290" s="38">
        <v>112.097003966259</v>
      </c>
      <c r="AZ290" s="38">
        <v>117.66861277118799</v>
      </c>
      <c r="BA290" s="38">
        <v>131.17343947655399</v>
      </c>
    </row>
    <row r="291" spans="1:53" hidden="1" x14ac:dyDescent="0.35">
      <c r="A291" s="36" t="s">
        <v>77</v>
      </c>
      <c r="B291" s="37">
        <v>45210</v>
      </c>
      <c r="C291" s="36">
        <v>0</v>
      </c>
      <c r="D291" s="36">
        <v>0</v>
      </c>
      <c r="E291" s="36">
        <v>1</v>
      </c>
      <c r="F291" s="36">
        <v>0</v>
      </c>
      <c r="G291" s="36">
        <v>0</v>
      </c>
      <c r="H291" s="36">
        <v>1</v>
      </c>
      <c r="I291" s="36">
        <v>0</v>
      </c>
      <c r="J291" s="36">
        <v>1</v>
      </c>
      <c r="K291" s="36">
        <v>0</v>
      </c>
      <c r="L291" s="36">
        <v>0</v>
      </c>
      <c r="M291" s="36">
        <v>0</v>
      </c>
      <c r="N291" s="36">
        <v>1</v>
      </c>
      <c r="O291" s="47">
        <v>5641686</v>
      </c>
      <c r="P291" s="38">
        <v>109.51</v>
      </c>
      <c r="Q291" s="38">
        <v>110.059</v>
      </c>
      <c r="R291" s="38">
        <v>108.83</v>
      </c>
      <c r="S291" s="38">
        <v>109.64</v>
      </c>
      <c r="T291" s="38">
        <v>2.6746040880026301</v>
      </c>
      <c r="U291" s="38">
        <v>109.96167132955701</v>
      </c>
      <c r="V291" s="38">
        <v>109.840185779923</v>
      </c>
      <c r="W291" s="38">
        <v>110.91842149701399</v>
      </c>
      <c r="X291" s="38">
        <v>102.632479993353</v>
      </c>
      <c r="Y291" s="48">
        <v>27.512026376953099</v>
      </c>
      <c r="Z291" s="48">
        <v>47.8258774904454</v>
      </c>
      <c r="AA291" s="49">
        <v>0.52881876106043402</v>
      </c>
      <c r="AB291" s="36">
        <v>0</v>
      </c>
      <c r="AC291" s="36">
        <v>1</v>
      </c>
      <c r="AD291" s="50">
        <v>3.00792999726537E-3</v>
      </c>
      <c r="AE291" s="50">
        <v>7.2753728628807799E-4</v>
      </c>
      <c r="AF291" s="50">
        <v>2.7642883825175699E-2</v>
      </c>
      <c r="AG291" s="36">
        <v>0</v>
      </c>
      <c r="AH291" s="36">
        <v>0</v>
      </c>
      <c r="AI291" s="38">
        <v>112.31460408800299</v>
      </c>
      <c r="AJ291" s="38">
        <v>114.98920817600499</v>
      </c>
      <c r="AK291" s="38">
        <v>117.663812264008</v>
      </c>
      <c r="AL291" s="38">
        <v>112.92919999999999</v>
      </c>
      <c r="AM291" s="38">
        <v>120.604</v>
      </c>
      <c r="AN291" s="38">
        <v>131.56800000000001</v>
      </c>
      <c r="AO291" s="38">
        <v>104.29079182399499</v>
      </c>
      <c r="AP291" s="38">
        <v>103.739590758866</v>
      </c>
      <c r="AQ291" s="50">
        <v>-4.8788837796472702E-2</v>
      </c>
      <c r="AR291" s="50">
        <v>7.3183256694708904E-2</v>
      </c>
      <c r="AS291" s="36" t="s">
        <v>50</v>
      </c>
      <c r="AT291" s="36" t="s">
        <v>50</v>
      </c>
      <c r="AU291" s="36" t="s">
        <v>50</v>
      </c>
      <c r="AV291" s="36" t="s">
        <v>50</v>
      </c>
      <c r="AW291" s="36" t="s">
        <v>50</v>
      </c>
      <c r="AX291" s="38">
        <v>103.739590758866</v>
      </c>
      <c r="AY291" s="38">
        <v>112.31460408800299</v>
      </c>
      <c r="AZ291" s="38">
        <v>117.663812264008</v>
      </c>
      <c r="BA291" s="38">
        <v>131.56800000000001</v>
      </c>
    </row>
    <row r="292" spans="1:53" hidden="1" x14ac:dyDescent="0.35">
      <c r="A292" s="36" t="s">
        <v>77</v>
      </c>
      <c r="B292" s="37">
        <v>45211</v>
      </c>
      <c r="C292" s="36">
        <v>0</v>
      </c>
      <c r="D292" s="36">
        <v>0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1</v>
      </c>
      <c r="K292" s="36">
        <v>0</v>
      </c>
      <c r="L292" s="36">
        <v>0</v>
      </c>
      <c r="M292" s="36">
        <v>0</v>
      </c>
      <c r="N292" s="36">
        <v>1</v>
      </c>
      <c r="O292" s="47">
        <v>6598533</v>
      </c>
      <c r="P292" s="38">
        <v>109.95</v>
      </c>
      <c r="Q292" s="38">
        <v>110.92</v>
      </c>
      <c r="R292" s="38">
        <v>108.88</v>
      </c>
      <c r="S292" s="38">
        <v>109.11</v>
      </c>
      <c r="T292" s="38">
        <v>2.62927522457387</v>
      </c>
      <c r="U292" s="38">
        <v>110.131649001966</v>
      </c>
      <c r="V292" s="38">
        <v>109.773220447962</v>
      </c>
      <c r="W292" s="38">
        <v>110.782434906728</v>
      </c>
      <c r="X292" s="38">
        <v>103.032174326278</v>
      </c>
      <c r="Y292" s="48">
        <v>20.282875433536599</v>
      </c>
      <c r="Z292" s="48">
        <v>46.510091509429998</v>
      </c>
      <c r="AA292" s="49">
        <v>0.54131038356550798</v>
      </c>
      <c r="AB292" s="36">
        <v>0</v>
      </c>
      <c r="AC292" s="36">
        <v>0</v>
      </c>
      <c r="AD292" s="50">
        <v>-4.8340021889821299E-3</v>
      </c>
      <c r="AE292" s="50">
        <v>-7.3598042138817302E-3</v>
      </c>
      <c r="AF292" s="50">
        <v>1.0688199345864799E-2</v>
      </c>
      <c r="AG292" s="36">
        <v>0</v>
      </c>
      <c r="AH292" s="36">
        <v>0</v>
      </c>
      <c r="AI292" s="38">
        <v>111.739275224574</v>
      </c>
      <c r="AJ292" s="38">
        <v>114.368550449148</v>
      </c>
      <c r="AK292" s="38">
        <v>116.99782567372201</v>
      </c>
      <c r="AL292" s="38">
        <v>112.38330000000001</v>
      </c>
      <c r="AM292" s="38">
        <v>120.021</v>
      </c>
      <c r="AN292" s="38">
        <v>130.93199999999999</v>
      </c>
      <c r="AO292" s="38">
        <v>103.851449550852</v>
      </c>
      <c r="AP292" s="38">
        <v>104.29079182399499</v>
      </c>
      <c r="AQ292" s="50">
        <v>-4.81949450018124E-2</v>
      </c>
      <c r="AR292" s="50">
        <v>7.2292417502718406E-2</v>
      </c>
      <c r="AS292" s="36" t="s">
        <v>50</v>
      </c>
      <c r="AT292" s="36" t="s">
        <v>50</v>
      </c>
      <c r="AU292" s="36" t="s">
        <v>50</v>
      </c>
      <c r="AV292" s="36" t="s">
        <v>50</v>
      </c>
      <c r="AW292" s="36" t="s">
        <v>50</v>
      </c>
      <c r="AX292" s="38">
        <v>104.29079182399499</v>
      </c>
      <c r="AY292" s="38">
        <v>111.739275224574</v>
      </c>
      <c r="AZ292" s="38">
        <v>116.99782567372201</v>
      </c>
      <c r="BA292" s="38">
        <v>130.93199999999999</v>
      </c>
    </row>
    <row r="293" spans="1:53" hidden="1" x14ac:dyDescent="0.35">
      <c r="A293" s="36" t="s">
        <v>77</v>
      </c>
      <c r="B293" s="37">
        <v>45212</v>
      </c>
      <c r="C293" s="36">
        <v>0</v>
      </c>
      <c r="D293" s="36">
        <v>0</v>
      </c>
      <c r="E293" s="36">
        <v>0</v>
      </c>
      <c r="F293" s="36">
        <v>0</v>
      </c>
      <c r="G293" s="36">
        <v>0</v>
      </c>
      <c r="H293" s="36">
        <v>0</v>
      </c>
      <c r="I293" s="36">
        <v>-1</v>
      </c>
      <c r="J293" s="36">
        <v>-1</v>
      </c>
      <c r="K293" s="36">
        <v>0</v>
      </c>
      <c r="L293" s="36">
        <v>0</v>
      </c>
      <c r="M293" s="36">
        <v>0</v>
      </c>
      <c r="N293" s="36">
        <v>0</v>
      </c>
      <c r="O293" s="47">
        <v>5882175</v>
      </c>
      <c r="P293" s="38">
        <v>109.19</v>
      </c>
      <c r="Q293" s="38">
        <v>109.51</v>
      </c>
      <c r="R293" s="38">
        <v>107.79</v>
      </c>
      <c r="S293" s="38">
        <v>108.25</v>
      </c>
      <c r="T293" s="38">
        <v>2.5643269942471698</v>
      </c>
      <c r="U293" s="38">
        <v>109.69712790851899</v>
      </c>
      <c r="V293" s="38">
        <v>109.64618994982899</v>
      </c>
      <c r="W293" s="38">
        <v>110.58759021574799</v>
      </c>
      <c r="X293" s="38">
        <v>103.227019017258</v>
      </c>
      <c r="Y293" s="48">
        <v>3.0601239501481601</v>
      </c>
      <c r="Z293" s="48">
        <v>44.376634315259501</v>
      </c>
      <c r="AA293" s="49">
        <v>0.48804167076997201</v>
      </c>
      <c r="AB293" s="36">
        <v>0</v>
      </c>
      <c r="AC293" s="36">
        <v>0</v>
      </c>
      <c r="AD293" s="50">
        <v>-7.8819539913848394E-3</v>
      </c>
      <c r="AE293" s="50">
        <v>-9.7080589000002205E-3</v>
      </c>
      <c r="AF293" s="50">
        <v>-1.19595411233064E-2</v>
      </c>
      <c r="AG293" s="36">
        <v>0</v>
      </c>
      <c r="AH293" s="36">
        <v>0</v>
      </c>
      <c r="AI293" s="38">
        <v>110.814326994247</v>
      </c>
      <c r="AJ293" s="38">
        <v>113.37865398849399</v>
      </c>
      <c r="AK293" s="38">
        <v>115.942980982742</v>
      </c>
      <c r="AL293" s="38">
        <v>111.4975</v>
      </c>
      <c r="AM293" s="38">
        <v>119.075</v>
      </c>
      <c r="AN293" s="38">
        <v>129.9</v>
      </c>
      <c r="AO293" s="38">
        <v>103.12134601150601</v>
      </c>
      <c r="AP293" s="38">
        <v>103.851449550852</v>
      </c>
      <c r="AQ293" s="50">
        <v>-4.7377865944520398E-2</v>
      </c>
      <c r="AR293" s="50">
        <v>7.1066798916780596E-2</v>
      </c>
      <c r="AS293" s="36" t="s">
        <v>50</v>
      </c>
      <c r="AT293" s="36" t="s">
        <v>50</v>
      </c>
      <c r="AU293" s="36" t="s">
        <v>50</v>
      </c>
      <c r="AV293" s="36" t="s">
        <v>50</v>
      </c>
      <c r="AW293" s="36" t="s">
        <v>50</v>
      </c>
      <c r="AX293" s="38">
        <v>103.851449550852</v>
      </c>
      <c r="AY293" s="38">
        <v>110.814326994247</v>
      </c>
      <c r="AZ293" s="38">
        <v>115.942980982742</v>
      </c>
      <c r="BA293" s="38">
        <v>129.9</v>
      </c>
    </row>
    <row r="294" spans="1:53" hidden="1" x14ac:dyDescent="0.35">
      <c r="A294" s="36" t="s">
        <v>77</v>
      </c>
      <c r="B294" s="37">
        <v>45215</v>
      </c>
      <c r="C294" s="36">
        <v>0</v>
      </c>
      <c r="D294" s="36">
        <v>0</v>
      </c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-1</v>
      </c>
      <c r="K294" s="36">
        <v>0</v>
      </c>
      <c r="L294" s="36">
        <v>0</v>
      </c>
      <c r="M294" s="36">
        <v>0</v>
      </c>
      <c r="N294" s="36">
        <v>0</v>
      </c>
      <c r="O294" s="47">
        <v>5487985</v>
      </c>
      <c r="P294" s="38">
        <v>108.95</v>
      </c>
      <c r="Q294" s="38">
        <v>109.59</v>
      </c>
      <c r="R294" s="38">
        <v>108.3116</v>
      </c>
      <c r="S294" s="38">
        <v>108.71</v>
      </c>
      <c r="T294" s="38">
        <v>2.4768750660866501</v>
      </c>
      <c r="U294" s="38">
        <v>109.330443471366</v>
      </c>
      <c r="V294" s="38">
        <v>109.572853187291</v>
      </c>
      <c r="W294" s="38">
        <v>110.32523443126701</v>
      </c>
      <c r="X294" s="38">
        <v>103.48937480174</v>
      </c>
      <c r="Y294" s="48">
        <v>24.8899738022421</v>
      </c>
      <c r="Z294" s="48">
        <v>45.808531140254402</v>
      </c>
      <c r="AA294" s="49">
        <v>0.47256770686223598</v>
      </c>
      <c r="AB294" s="36">
        <v>1</v>
      </c>
      <c r="AC294" s="36">
        <v>0</v>
      </c>
      <c r="AD294" s="50">
        <v>4.2494226327944003E-3</v>
      </c>
      <c r="AE294" s="50">
        <v>-8.4823057278366198E-3</v>
      </c>
      <c r="AF294" s="50">
        <v>-1.09988480990843E-2</v>
      </c>
      <c r="AG294" s="36">
        <v>0</v>
      </c>
      <c r="AH294" s="36">
        <v>0</v>
      </c>
      <c r="AI294" s="38">
        <v>111.186875066087</v>
      </c>
      <c r="AJ294" s="38">
        <v>113.66375013217301</v>
      </c>
      <c r="AK294" s="38">
        <v>116.14062519826</v>
      </c>
      <c r="AL294" s="38">
        <v>111.9713</v>
      </c>
      <c r="AM294" s="38">
        <v>119.581</v>
      </c>
      <c r="AN294" s="38">
        <v>130.452</v>
      </c>
      <c r="AO294" s="38">
        <v>103.75624986782699</v>
      </c>
      <c r="AP294" s="38">
        <v>103.12134601150601</v>
      </c>
      <c r="AQ294" s="50">
        <v>-4.5568486175819302E-2</v>
      </c>
      <c r="AR294" s="50">
        <v>6.8352729263728804E-2</v>
      </c>
      <c r="AS294" s="36" t="s">
        <v>50</v>
      </c>
      <c r="AT294" s="36" t="s">
        <v>50</v>
      </c>
      <c r="AU294" s="36" t="s">
        <v>50</v>
      </c>
      <c r="AV294" s="36" t="s">
        <v>50</v>
      </c>
      <c r="AW294" s="36" t="s">
        <v>50</v>
      </c>
      <c r="AX294" s="38">
        <v>103.12134601150601</v>
      </c>
      <c r="AY294" s="38">
        <v>111.186875066087</v>
      </c>
      <c r="AZ294" s="38">
        <v>116.14062519826</v>
      </c>
      <c r="BA294" s="38">
        <v>130.452</v>
      </c>
    </row>
    <row r="295" spans="1:53" hidden="1" x14ac:dyDescent="0.35">
      <c r="A295" s="36" t="s">
        <v>77</v>
      </c>
      <c r="B295" s="37">
        <v>45216</v>
      </c>
      <c r="C295" s="36">
        <v>0</v>
      </c>
      <c r="D295" s="36">
        <v>0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-1</v>
      </c>
      <c r="K295" s="36">
        <v>0</v>
      </c>
      <c r="L295" s="36">
        <v>0</v>
      </c>
      <c r="M295" s="36">
        <v>0</v>
      </c>
      <c r="N295" s="36">
        <v>0</v>
      </c>
      <c r="O295" s="47">
        <v>5261788</v>
      </c>
      <c r="P295" s="38">
        <v>107.58</v>
      </c>
      <c r="Q295" s="38">
        <v>109.79</v>
      </c>
      <c r="R295" s="38">
        <v>106.902</v>
      </c>
      <c r="S295" s="38">
        <v>109.04</v>
      </c>
      <c r="T295" s="38">
        <v>2.50624113279475</v>
      </c>
      <c r="U295" s="38">
        <v>109.173073590019</v>
      </c>
      <c r="V295" s="38">
        <v>109.530714215751</v>
      </c>
      <c r="W295" s="38">
        <v>110.413332631391</v>
      </c>
      <c r="X295" s="38">
        <v>103.401276601616</v>
      </c>
      <c r="Y295" s="48">
        <v>45.4499222733319</v>
      </c>
      <c r="Z295" s="48">
        <v>46.865284443144802</v>
      </c>
      <c r="AA295" s="49">
        <v>0.47294804957916198</v>
      </c>
      <c r="AB295" s="36">
        <v>1</v>
      </c>
      <c r="AC295" s="36">
        <v>0</v>
      </c>
      <c r="AD295" s="50">
        <v>3.0355993008923999E-3</v>
      </c>
      <c r="AE295" s="50">
        <v>-6.4155439464754101E-4</v>
      </c>
      <c r="AF295" s="50">
        <v>-2.4809860734967002E-3</v>
      </c>
      <c r="AG295" s="36">
        <v>0</v>
      </c>
      <c r="AH295" s="36">
        <v>0</v>
      </c>
      <c r="AI295" s="38">
        <v>111.546241132795</v>
      </c>
      <c r="AJ295" s="38">
        <v>114.05248226559</v>
      </c>
      <c r="AK295" s="38">
        <v>116.558723398384</v>
      </c>
      <c r="AL295" s="38">
        <v>112.3112</v>
      </c>
      <c r="AM295" s="38">
        <v>119.944</v>
      </c>
      <c r="AN295" s="38">
        <v>130.84800000000001</v>
      </c>
      <c r="AO295" s="38">
        <v>104.02751773441101</v>
      </c>
      <c r="AP295" s="38">
        <v>103.75624986782699</v>
      </c>
      <c r="AQ295" s="50">
        <v>-4.5969206397555903E-2</v>
      </c>
      <c r="AR295" s="50">
        <v>6.8953809596333904E-2</v>
      </c>
      <c r="AS295" s="36" t="s">
        <v>50</v>
      </c>
      <c r="AT295" s="36" t="s">
        <v>50</v>
      </c>
      <c r="AU295" s="36" t="s">
        <v>50</v>
      </c>
      <c r="AV295" s="36" t="s">
        <v>50</v>
      </c>
      <c r="AW295" s="36" t="s">
        <v>50</v>
      </c>
      <c r="AX295" s="38">
        <v>103.75624986782699</v>
      </c>
      <c r="AY295" s="38">
        <v>111.546241132795</v>
      </c>
      <c r="AZ295" s="38">
        <v>116.558723398384</v>
      </c>
      <c r="BA295" s="38">
        <v>130.84800000000001</v>
      </c>
    </row>
    <row r="296" spans="1:53" hidden="1" x14ac:dyDescent="0.35">
      <c r="A296" s="36" t="s">
        <v>77</v>
      </c>
      <c r="B296" s="37">
        <v>45217</v>
      </c>
      <c r="C296" s="36">
        <v>0</v>
      </c>
      <c r="D296" s="36">
        <v>0</v>
      </c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-1</v>
      </c>
      <c r="K296" s="36">
        <v>0</v>
      </c>
      <c r="L296" s="36">
        <v>0</v>
      </c>
      <c r="M296" s="36">
        <v>0</v>
      </c>
      <c r="N296" s="36">
        <v>0</v>
      </c>
      <c r="O296" s="47">
        <v>5123946</v>
      </c>
      <c r="P296" s="38">
        <v>108.4</v>
      </c>
      <c r="Q296" s="38">
        <v>109.73</v>
      </c>
      <c r="R296" s="38">
        <v>107.86</v>
      </c>
      <c r="S296" s="38">
        <v>108.25</v>
      </c>
      <c r="T296" s="38">
        <v>2.4607953375951301</v>
      </c>
      <c r="U296" s="38">
        <v>108.782405704216</v>
      </c>
      <c r="V296" s="38">
        <v>109.426247672302</v>
      </c>
      <c r="W296" s="38">
        <v>110.546013784504</v>
      </c>
      <c r="X296" s="38">
        <v>103.537613987215</v>
      </c>
      <c r="Y296" s="48">
        <v>25.7203873851083</v>
      </c>
      <c r="Z296" s="48">
        <v>44.621974360594201</v>
      </c>
      <c r="AA296" s="49">
        <v>0.416487689439279</v>
      </c>
      <c r="AB296" s="36">
        <v>0</v>
      </c>
      <c r="AC296" s="36">
        <v>0</v>
      </c>
      <c r="AD296" s="50">
        <v>-7.2450476889215501E-3</v>
      </c>
      <c r="AE296" s="50">
        <v>0</v>
      </c>
      <c r="AF296" s="50">
        <v>-1.2677854797519201E-2</v>
      </c>
      <c r="AG296" s="36">
        <v>0</v>
      </c>
      <c r="AH296" s="36">
        <v>0</v>
      </c>
      <c r="AI296" s="38">
        <v>110.710795337595</v>
      </c>
      <c r="AJ296" s="38">
        <v>113.17159067519</v>
      </c>
      <c r="AK296" s="38">
        <v>115.63238601278501</v>
      </c>
      <c r="AL296" s="38">
        <v>111.4975</v>
      </c>
      <c r="AM296" s="38">
        <v>119.075</v>
      </c>
      <c r="AN296" s="38">
        <v>129.9</v>
      </c>
      <c r="AO296" s="38">
        <v>103.32840932481</v>
      </c>
      <c r="AP296" s="38">
        <v>104.02751773441101</v>
      </c>
      <c r="AQ296" s="50">
        <v>-4.5465040879355698E-2</v>
      </c>
      <c r="AR296" s="50">
        <v>6.8197561319033498E-2</v>
      </c>
      <c r="AS296" s="36" t="s">
        <v>50</v>
      </c>
      <c r="AT296" s="36" t="s">
        <v>50</v>
      </c>
      <c r="AU296" s="36" t="s">
        <v>50</v>
      </c>
      <c r="AV296" s="36" t="s">
        <v>50</v>
      </c>
      <c r="AW296" s="36" t="s">
        <v>50</v>
      </c>
      <c r="AX296" s="38">
        <v>104.02751773441101</v>
      </c>
      <c r="AY296" s="38">
        <v>110.710795337595</v>
      </c>
      <c r="AZ296" s="38">
        <v>115.63238601278501</v>
      </c>
      <c r="BA296" s="38">
        <v>129.9</v>
      </c>
    </row>
    <row r="297" spans="1:53" hidden="1" x14ac:dyDescent="0.35">
      <c r="A297" s="36" t="s">
        <v>77</v>
      </c>
      <c r="B297" s="37">
        <v>45218</v>
      </c>
      <c r="C297" s="36">
        <v>0</v>
      </c>
      <c r="D297" s="36">
        <v>0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1</v>
      </c>
      <c r="K297" s="36">
        <v>0</v>
      </c>
      <c r="L297" s="36">
        <v>0</v>
      </c>
      <c r="M297" s="36">
        <v>0</v>
      </c>
      <c r="N297" s="36">
        <v>0</v>
      </c>
      <c r="O297" s="47">
        <v>7989244</v>
      </c>
      <c r="P297" s="38">
        <v>108.63</v>
      </c>
      <c r="Q297" s="38">
        <v>110.22</v>
      </c>
      <c r="R297" s="38">
        <v>108.19</v>
      </c>
      <c r="S297" s="38">
        <v>108.34</v>
      </c>
      <c r="T297" s="38">
        <v>2.4300242420526201</v>
      </c>
      <c r="U297" s="38">
        <v>108.513786485268</v>
      </c>
      <c r="V297" s="38">
        <v>109.28883522463001</v>
      </c>
      <c r="W297" s="38">
        <v>110.45370049787699</v>
      </c>
      <c r="X297" s="38">
        <v>103.629927273842</v>
      </c>
      <c r="Y297" s="48">
        <v>31.321053816629401</v>
      </c>
      <c r="Z297" s="48">
        <v>44.9452943808366</v>
      </c>
      <c r="AA297" s="49">
        <v>0.37796038655374797</v>
      </c>
      <c r="AB297" s="36">
        <v>0</v>
      </c>
      <c r="AC297" s="36">
        <v>0</v>
      </c>
      <c r="AD297" s="50">
        <v>8.3140877598155598E-4</v>
      </c>
      <c r="AE297" s="50">
        <v>-3.4035507313033798E-3</v>
      </c>
      <c r="AF297" s="50">
        <v>-7.0570983411236002E-3</v>
      </c>
      <c r="AG297" s="36">
        <v>0</v>
      </c>
      <c r="AH297" s="36">
        <v>0</v>
      </c>
      <c r="AI297" s="38">
        <v>110.770024242053</v>
      </c>
      <c r="AJ297" s="38">
        <v>113.200048484105</v>
      </c>
      <c r="AK297" s="38">
        <v>115.63007272615801</v>
      </c>
      <c r="AL297" s="38">
        <v>111.5902</v>
      </c>
      <c r="AM297" s="38">
        <v>119.17400000000001</v>
      </c>
      <c r="AN297" s="38">
        <v>130.00800000000001</v>
      </c>
      <c r="AO297" s="38">
        <v>103.479951515895</v>
      </c>
      <c r="AP297" s="38">
        <v>103.32840932481</v>
      </c>
      <c r="AQ297" s="50">
        <v>-4.4859225439405903E-2</v>
      </c>
      <c r="AR297" s="50">
        <v>6.7288838159108896E-2</v>
      </c>
      <c r="AS297" s="36" t="s">
        <v>50</v>
      </c>
      <c r="AT297" s="36" t="s">
        <v>50</v>
      </c>
      <c r="AU297" s="36" t="s">
        <v>50</v>
      </c>
      <c r="AV297" s="36" t="s">
        <v>50</v>
      </c>
      <c r="AW297" s="36" t="s">
        <v>50</v>
      </c>
      <c r="AX297" s="38">
        <v>103.32840932481</v>
      </c>
      <c r="AY297" s="38">
        <v>110.770024242053</v>
      </c>
      <c r="AZ297" s="38">
        <v>115.63007272615801</v>
      </c>
      <c r="BA297" s="38">
        <v>130.00800000000001</v>
      </c>
    </row>
    <row r="298" spans="1:53" hidden="1" x14ac:dyDescent="0.35">
      <c r="A298" s="36" t="s">
        <v>77</v>
      </c>
      <c r="B298" s="37">
        <v>45219</v>
      </c>
      <c r="C298" s="36">
        <v>0</v>
      </c>
      <c r="D298" s="36">
        <v>-1</v>
      </c>
      <c r="E298" s="36">
        <v>-1</v>
      </c>
      <c r="F298" s="36">
        <v>0</v>
      </c>
      <c r="G298" s="36">
        <v>0</v>
      </c>
      <c r="H298" s="36">
        <v>-1</v>
      </c>
      <c r="I298" s="36">
        <v>0</v>
      </c>
      <c r="J298" s="36">
        <v>-1</v>
      </c>
      <c r="K298" s="36">
        <v>0</v>
      </c>
      <c r="L298" s="36">
        <v>1</v>
      </c>
      <c r="M298" s="36">
        <v>0</v>
      </c>
      <c r="N298" s="36">
        <v>0</v>
      </c>
      <c r="O298" s="47">
        <v>21831362</v>
      </c>
      <c r="P298" s="38">
        <v>106.99</v>
      </c>
      <c r="Q298" s="38">
        <v>107.035</v>
      </c>
      <c r="R298" s="38">
        <v>100.66</v>
      </c>
      <c r="S298" s="38">
        <v>101.85</v>
      </c>
      <c r="T298" s="38">
        <v>2.8050225104774298</v>
      </c>
      <c r="U298" s="38">
        <v>106.060370760673</v>
      </c>
      <c r="V298" s="38">
        <v>107.172586531912</v>
      </c>
      <c r="W298" s="38">
        <v>109.075067531432</v>
      </c>
      <c r="X298" s="38">
        <v>102.504932468568</v>
      </c>
      <c r="Y298" s="48">
        <v>-189.803349303505</v>
      </c>
      <c r="Z298" s="48">
        <v>30.924231971847799</v>
      </c>
      <c r="AA298" s="49">
        <v>-3.63613954662481E-2</v>
      </c>
      <c r="AB298" s="36">
        <v>0</v>
      </c>
      <c r="AC298" s="36">
        <v>0</v>
      </c>
      <c r="AD298" s="50">
        <v>-5.9904005907328903E-2</v>
      </c>
      <c r="AE298" s="50">
        <v>-6.5939104915627406E-2</v>
      </c>
      <c r="AF298" s="50">
        <v>-5.9122401847575098E-2</v>
      </c>
      <c r="AG298" s="36">
        <v>0</v>
      </c>
      <c r="AH298" s="36">
        <v>0</v>
      </c>
      <c r="AI298" s="38">
        <v>104.655022510477</v>
      </c>
      <c r="AJ298" s="38">
        <v>107.46004502095499</v>
      </c>
      <c r="AK298" s="38">
        <v>110.265067531432</v>
      </c>
      <c r="AL298" s="38">
        <v>104.9055</v>
      </c>
      <c r="AM298" s="38">
        <v>112.035</v>
      </c>
      <c r="AN298" s="38">
        <v>122.22</v>
      </c>
      <c r="AO298" s="38">
        <v>96.239954979045095</v>
      </c>
      <c r="AP298" s="38">
        <v>103.479951515895</v>
      </c>
      <c r="AQ298" s="50">
        <v>-5.5081443504711398E-2</v>
      </c>
      <c r="AR298" s="50">
        <v>8.2622165257067295E-2</v>
      </c>
      <c r="AS298" s="36" t="s">
        <v>50</v>
      </c>
      <c r="AT298" s="36" t="s">
        <v>90</v>
      </c>
      <c r="AU298" s="36" t="s">
        <v>90</v>
      </c>
      <c r="AV298" s="36" t="s">
        <v>90</v>
      </c>
      <c r="AW298" s="36" t="s">
        <v>90</v>
      </c>
      <c r="AX298" s="38">
        <v>103.479951515895</v>
      </c>
      <c r="AY298" s="38">
        <v>104.655022510477</v>
      </c>
      <c r="AZ298" s="38">
        <v>110.265067531432</v>
      </c>
      <c r="BA298" s="38">
        <v>122.22</v>
      </c>
    </row>
    <row r="299" spans="1:53" hidden="1" x14ac:dyDescent="0.35">
      <c r="A299" s="36" t="s">
        <v>77</v>
      </c>
      <c r="B299" s="37">
        <v>45222</v>
      </c>
      <c r="C299" s="36">
        <v>0</v>
      </c>
      <c r="D299" s="36">
        <v>0</v>
      </c>
      <c r="E299" s="36">
        <v>0</v>
      </c>
      <c r="F299" s="36">
        <v>0</v>
      </c>
      <c r="G299" s="36">
        <v>0</v>
      </c>
      <c r="H299" s="36">
        <v>-1</v>
      </c>
      <c r="I299" s="36">
        <v>0</v>
      </c>
      <c r="J299" s="36">
        <v>-1</v>
      </c>
      <c r="K299" s="36">
        <v>0</v>
      </c>
      <c r="L299" s="36">
        <v>0</v>
      </c>
      <c r="M299" s="36">
        <v>0</v>
      </c>
      <c r="N299" s="36">
        <v>0</v>
      </c>
      <c r="O299" s="47">
        <v>10722584</v>
      </c>
      <c r="P299" s="38">
        <v>102.04</v>
      </c>
      <c r="Q299" s="38">
        <v>104.69</v>
      </c>
      <c r="R299" s="38">
        <v>102.01</v>
      </c>
      <c r="S299" s="38">
        <v>103.66</v>
      </c>
      <c r="T299" s="38">
        <v>2.80752090258619</v>
      </c>
      <c r="U299" s="38">
        <v>104.747576076915</v>
      </c>
      <c r="V299" s="38">
        <v>106.71016633747</v>
      </c>
      <c r="W299" s="38">
        <v>109.082562707759</v>
      </c>
      <c r="X299" s="38">
        <v>102.497437292241</v>
      </c>
      <c r="Y299" s="48">
        <v>-109.079928638867</v>
      </c>
      <c r="Z299" s="48">
        <v>36.841821670890198</v>
      </c>
      <c r="AA299" s="49">
        <v>-0.177013764435901</v>
      </c>
      <c r="AB299" s="36">
        <v>1</v>
      </c>
      <c r="AC299" s="36">
        <v>0</v>
      </c>
      <c r="AD299" s="50">
        <v>1.7771232204221901E-2</v>
      </c>
      <c r="AE299" s="50">
        <v>-4.2401847575057799E-2</v>
      </c>
      <c r="AF299" s="50">
        <v>-4.6453868089412202E-2</v>
      </c>
      <c r="AG299" s="36">
        <v>0</v>
      </c>
      <c r="AH299" s="36">
        <v>0</v>
      </c>
      <c r="AI299" s="38">
        <v>106.467520902586</v>
      </c>
      <c r="AJ299" s="38">
        <v>109.27504180517199</v>
      </c>
      <c r="AK299" s="38">
        <v>112.082562707759</v>
      </c>
      <c r="AL299" s="38">
        <v>106.7698</v>
      </c>
      <c r="AM299" s="38">
        <v>114.026</v>
      </c>
      <c r="AN299" s="38">
        <v>124.392</v>
      </c>
      <c r="AO299" s="38">
        <v>98.044958194827601</v>
      </c>
      <c r="AP299" s="38">
        <v>96.239954979045095</v>
      </c>
      <c r="AQ299" s="50">
        <v>-5.4167873868149398E-2</v>
      </c>
      <c r="AR299" s="50">
        <v>8.1251810802224197E-2</v>
      </c>
      <c r="AS299" s="36" t="s">
        <v>50</v>
      </c>
      <c r="AT299" s="36" t="s">
        <v>90</v>
      </c>
      <c r="AU299" s="36" t="s">
        <v>90</v>
      </c>
      <c r="AV299" s="36" t="s">
        <v>90</v>
      </c>
      <c r="AW299" s="36" t="s">
        <v>90</v>
      </c>
      <c r="AX299" s="38">
        <v>96.239954979045095</v>
      </c>
      <c r="AY299" s="38">
        <v>106.467520902586</v>
      </c>
      <c r="AZ299" s="38">
        <v>112.082562707759</v>
      </c>
      <c r="BA299" s="38">
        <v>124.392</v>
      </c>
    </row>
    <row r="300" spans="1:53" hidden="1" x14ac:dyDescent="0.35">
      <c r="A300" s="36" t="s">
        <v>77</v>
      </c>
      <c r="B300" s="37">
        <v>45223</v>
      </c>
      <c r="C300" s="36">
        <v>0</v>
      </c>
      <c r="D300" s="36">
        <v>-1</v>
      </c>
      <c r="E300" s="36">
        <v>-1</v>
      </c>
      <c r="F300" s="36">
        <v>0</v>
      </c>
      <c r="G300" s="36">
        <v>0</v>
      </c>
      <c r="H300" s="36">
        <v>-1</v>
      </c>
      <c r="I300" s="36">
        <v>0</v>
      </c>
      <c r="J300" s="36">
        <v>-1</v>
      </c>
      <c r="K300" s="36">
        <v>0</v>
      </c>
      <c r="L300" s="36">
        <v>0</v>
      </c>
      <c r="M300" s="36">
        <v>0</v>
      </c>
      <c r="N300" s="36">
        <v>0</v>
      </c>
      <c r="O300" s="47">
        <v>6173992</v>
      </c>
      <c r="P300" s="38">
        <v>103.95</v>
      </c>
      <c r="Q300" s="38">
        <v>104.46</v>
      </c>
      <c r="R300" s="38">
        <v>102.5</v>
      </c>
      <c r="S300" s="38">
        <v>103.2</v>
      </c>
      <c r="T300" s="38">
        <v>2.7469836952586002</v>
      </c>
      <c r="U300" s="38">
        <v>103.434380426567</v>
      </c>
      <c r="V300" s="38">
        <v>106.441663621948</v>
      </c>
      <c r="W300" s="38">
        <v>108.900951085776</v>
      </c>
      <c r="X300" s="38">
        <v>102.679048914224</v>
      </c>
      <c r="Y300" s="48">
        <v>-117.75912525524301</v>
      </c>
      <c r="Z300" s="48">
        <v>35.997789689542202</v>
      </c>
      <c r="AA300" s="49">
        <v>-0.27180874513018399</v>
      </c>
      <c r="AB300" s="36">
        <v>1</v>
      </c>
      <c r="AC300" s="36">
        <v>0</v>
      </c>
      <c r="AD300" s="50">
        <v>-4.4375844105729702E-3</v>
      </c>
      <c r="AE300" s="50">
        <v>-4.7443234262506899E-2</v>
      </c>
      <c r="AF300" s="50">
        <v>-5.3558327219369102E-2</v>
      </c>
      <c r="AG300" s="36">
        <v>0</v>
      </c>
      <c r="AH300" s="36">
        <v>0</v>
      </c>
      <c r="AI300" s="38">
        <v>105.94698369525899</v>
      </c>
      <c r="AJ300" s="38">
        <v>108.693967390517</v>
      </c>
      <c r="AK300" s="38">
        <v>111.44095108577601</v>
      </c>
      <c r="AL300" s="38">
        <v>106.29600000000001</v>
      </c>
      <c r="AM300" s="38">
        <v>113.52</v>
      </c>
      <c r="AN300" s="38">
        <v>123.84</v>
      </c>
      <c r="AO300" s="38">
        <v>97.706032609482804</v>
      </c>
      <c r="AP300" s="38">
        <v>98.044958194827601</v>
      </c>
      <c r="AQ300" s="50">
        <v>-5.3236118125166702E-2</v>
      </c>
      <c r="AR300" s="50">
        <v>7.9854177187750106E-2</v>
      </c>
      <c r="AS300" s="36" t="s">
        <v>50</v>
      </c>
      <c r="AT300" s="36" t="s">
        <v>90</v>
      </c>
      <c r="AU300" s="36" t="s">
        <v>90</v>
      </c>
      <c r="AV300" s="36" t="s">
        <v>90</v>
      </c>
      <c r="AW300" s="36" t="s">
        <v>90</v>
      </c>
      <c r="AX300" s="38">
        <v>98.044958194827601</v>
      </c>
      <c r="AY300" s="38">
        <v>105.94698369525899</v>
      </c>
      <c r="AZ300" s="38">
        <v>111.44095108577601</v>
      </c>
      <c r="BA300" s="38">
        <v>123.84</v>
      </c>
    </row>
    <row r="301" spans="1:53" x14ac:dyDescent="0.35">
      <c r="A301" s="36" t="s">
        <v>77</v>
      </c>
      <c r="B301" s="37">
        <v>45224</v>
      </c>
      <c r="C301" s="36">
        <v>1</v>
      </c>
      <c r="D301" s="36">
        <v>-1</v>
      </c>
      <c r="E301" s="36">
        <v>-1</v>
      </c>
      <c r="F301" s="36">
        <v>0</v>
      </c>
      <c r="G301" s="36">
        <v>0</v>
      </c>
      <c r="H301" s="36">
        <v>-1</v>
      </c>
      <c r="I301" s="36">
        <v>0</v>
      </c>
      <c r="J301" s="36">
        <v>-1</v>
      </c>
      <c r="K301" s="36">
        <v>0</v>
      </c>
      <c r="L301" s="36">
        <v>0</v>
      </c>
      <c r="M301" s="36">
        <v>0</v>
      </c>
      <c r="N301" s="36">
        <v>0</v>
      </c>
      <c r="O301" s="47">
        <v>7054337</v>
      </c>
      <c r="P301" s="38">
        <v>102.7</v>
      </c>
      <c r="Q301" s="38">
        <v>103.67</v>
      </c>
      <c r="R301" s="38">
        <v>101.01</v>
      </c>
      <c r="S301" s="38">
        <v>101.46</v>
      </c>
      <c r="T301" s="38">
        <v>2.7407705741687001</v>
      </c>
      <c r="U301" s="38">
        <v>101.769038530827</v>
      </c>
      <c r="V301" s="38">
        <v>106.013755808139</v>
      </c>
      <c r="W301" s="38">
        <v>108.882311722506</v>
      </c>
      <c r="X301" s="38">
        <v>102.697688277494</v>
      </c>
      <c r="Y301" s="48">
        <v>-156.51156559597601</v>
      </c>
      <c r="Z301" s="48">
        <v>32.925085075406102</v>
      </c>
      <c r="AA301" s="49">
        <v>-0.409529111332814</v>
      </c>
      <c r="AB301" s="36">
        <v>1</v>
      </c>
      <c r="AC301" s="36">
        <v>0</v>
      </c>
      <c r="AD301" s="50">
        <v>-1.68604651162792E-2</v>
      </c>
      <c r="AE301" s="50">
        <v>-3.82916053019146E-3</v>
      </c>
      <c r="AF301" s="50">
        <v>-6.2725173210161703E-2</v>
      </c>
      <c r="AG301" s="36">
        <v>0</v>
      </c>
      <c r="AH301" s="36">
        <v>0</v>
      </c>
      <c r="AI301" s="38">
        <v>104.200770574169</v>
      </c>
      <c r="AJ301" s="38">
        <v>106.941541148337</v>
      </c>
      <c r="AK301" s="38">
        <v>109.682311722506</v>
      </c>
      <c r="AL301" s="38">
        <v>104.5038</v>
      </c>
      <c r="AM301" s="38">
        <v>111.60599999999999</v>
      </c>
      <c r="AN301" s="38">
        <v>121.752</v>
      </c>
      <c r="AO301" s="38">
        <v>95.978458851662594</v>
      </c>
      <c r="AP301" s="38">
        <v>97.706032609482804</v>
      </c>
      <c r="AQ301" s="50">
        <v>-5.40266227906308E-2</v>
      </c>
      <c r="AR301" s="50">
        <v>8.1039934185946294E-2</v>
      </c>
      <c r="AS301" s="36" t="s">
        <v>50</v>
      </c>
      <c r="AT301" s="36" t="s">
        <v>90</v>
      </c>
      <c r="AU301" s="36" t="s">
        <v>90</v>
      </c>
      <c r="AV301" s="36" t="s">
        <v>90</v>
      </c>
      <c r="AW301" s="36" t="s">
        <v>90</v>
      </c>
      <c r="AX301" s="38">
        <v>97.706032609482804</v>
      </c>
      <c r="AY301" s="38">
        <v>104.200770574169</v>
      </c>
      <c r="AZ301" s="38">
        <v>109.682311722506</v>
      </c>
      <c r="BA301" s="38">
        <v>121.752</v>
      </c>
    </row>
    <row r="302" spans="1:53" hidden="1" x14ac:dyDescent="0.35">
      <c r="A302" s="36" t="s">
        <v>78</v>
      </c>
      <c r="B302" s="37">
        <v>45197</v>
      </c>
      <c r="C302" s="36">
        <v>0</v>
      </c>
      <c r="D302" s="36">
        <v>-1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-1</v>
      </c>
      <c r="K302" s="36">
        <v>0</v>
      </c>
      <c r="L302" s="36">
        <v>0</v>
      </c>
      <c r="M302" s="36">
        <v>0</v>
      </c>
      <c r="N302" s="36">
        <v>1</v>
      </c>
      <c r="O302" s="47">
        <v>18445348</v>
      </c>
      <c r="P302" s="38">
        <v>7.75</v>
      </c>
      <c r="Q302" s="38">
        <v>7.75</v>
      </c>
      <c r="R302" s="38">
        <v>7.27</v>
      </c>
      <c r="S302" s="38">
        <v>7.57</v>
      </c>
      <c r="T302" s="38">
        <v>0.44098835459595997</v>
      </c>
      <c r="U302" s="38">
        <v>7.3474151024563996</v>
      </c>
      <c r="V302" s="38">
        <v>8.0401449078962202</v>
      </c>
      <c r="W302" s="38">
        <v>8.5929650637878794</v>
      </c>
      <c r="X302" s="38">
        <v>7.47703493621212</v>
      </c>
      <c r="Y302" s="48">
        <v>-101.38563622170901</v>
      </c>
      <c r="Z302" s="48">
        <v>37.0597950319059</v>
      </c>
      <c r="AA302" s="49">
        <v>-1.88874327887119E-2</v>
      </c>
      <c r="AB302" s="36">
        <v>0</v>
      </c>
      <c r="AC302" s="36">
        <v>0</v>
      </c>
      <c r="AD302" s="50">
        <v>-2.0698576972833099E-2</v>
      </c>
      <c r="AE302" s="50">
        <v>1.3386880856760401E-2</v>
      </c>
      <c r="AF302" s="50">
        <v>-3.9473684210525502E-3</v>
      </c>
      <c r="AG302" s="36">
        <v>0</v>
      </c>
      <c r="AH302" s="36">
        <v>0</v>
      </c>
      <c r="AI302" s="38">
        <v>8.0109883545959608</v>
      </c>
      <c r="AJ302" s="38">
        <v>8.4519767091919196</v>
      </c>
      <c r="AK302" s="38">
        <v>8.8929650637878801</v>
      </c>
      <c r="AL302" s="38">
        <v>7.7971000000000004</v>
      </c>
      <c r="AM302" s="38">
        <v>8.327</v>
      </c>
      <c r="AN302" s="38">
        <v>9.0839999999999996</v>
      </c>
      <c r="AO302" s="38">
        <v>6.6880232908080801</v>
      </c>
      <c r="AP302" s="38">
        <v>6.8540250824087003</v>
      </c>
      <c r="AQ302" s="50">
        <v>-0.116509472812671</v>
      </c>
      <c r="AR302" s="50">
        <v>0.17476420921900701</v>
      </c>
      <c r="AS302" s="36" t="s">
        <v>50</v>
      </c>
      <c r="AT302" s="36" t="s">
        <v>50</v>
      </c>
      <c r="AU302" s="36" t="s">
        <v>50</v>
      </c>
      <c r="AV302" s="36" t="s">
        <v>50</v>
      </c>
      <c r="AW302" s="36" t="s">
        <v>50</v>
      </c>
      <c r="AX302" s="38">
        <v>6.8540250824087003</v>
      </c>
      <c r="AY302" s="38">
        <v>7.7971000000000004</v>
      </c>
      <c r="AZ302" s="38">
        <v>8.8929650637878801</v>
      </c>
      <c r="BA302" s="38">
        <v>9.0839999999999996</v>
      </c>
    </row>
    <row r="303" spans="1:53" hidden="1" x14ac:dyDescent="0.35">
      <c r="A303" s="36" t="s">
        <v>78</v>
      </c>
      <c r="B303" s="37">
        <v>45198</v>
      </c>
      <c r="C303" s="36">
        <v>0</v>
      </c>
      <c r="D303" s="36">
        <v>-1</v>
      </c>
      <c r="E303" s="36">
        <v>0</v>
      </c>
      <c r="F303" s="36">
        <v>0</v>
      </c>
      <c r="G303" s="36">
        <v>0</v>
      </c>
      <c r="H303" s="36">
        <v>1</v>
      </c>
      <c r="I303" s="36">
        <v>0</v>
      </c>
      <c r="J303" s="36">
        <v>1</v>
      </c>
      <c r="K303" s="36">
        <v>0</v>
      </c>
      <c r="L303" s="36">
        <v>0</v>
      </c>
      <c r="M303" s="36">
        <v>0</v>
      </c>
      <c r="N303" s="36">
        <v>1</v>
      </c>
      <c r="O303" s="47">
        <v>18358337</v>
      </c>
      <c r="P303" s="38">
        <v>7.7</v>
      </c>
      <c r="Q303" s="38">
        <v>7.95</v>
      </c>
      <c r="R303" s="38">
        <v>7.47</v>
      </c>
      <c r="S303" s="38">
        <v>7.6</v>
      </c>
      <c r="T303" s="38">
        <v>0.44377490069624898</v>
      </c>
      <c r="U303" s="38">
        <v>7.40879417473705</v>
      </c>
      <c r="V303" s="38">
        <v>7.9890753671813703</v>
      </c>
      <c r="W303" s="38">
        <v>8.6013247020887498</v>
      </c>
      <c r="X303" s="38">
        <v>7.4686752979112496</v>
      </c>
      <c r="Y303" s="48">
        <v>-84.600445265507503</v>
      </c>
      <c r="Z303" s="48">
        <v>37.712802654480598</v>
      </c>
      <c r="AA303" s="49">
        <v>7.8896080574044597E-2</v>
      </c>
      <c r="AB303" s="36">
        <v>0</v>
      </c>
      <c r="AC303" s="36">
        <v>1</v>
      </c>
      <c r="AD303" s="50">
        <v>3.9630118890355802E-3</v>
      </c>
      <c r="AE303" s="50">
        <v>6.6225165562913699E-3</v>
      </c>
      <c r="AF303" s="50">
        <v>2.2880215343203201E-2</v>
      </c>
      <c r="AG303" s="36">
        <v>0</v>
      </c>
      <c r="AH303" s="36">
        <v>0</v>
      </c>
      <c r="AI303" s="38">
        <v>8.0437749006962491</v>
      </c>
      <c r="AJ303" s="38">
        <v>8.4875498013925004</v>
      </c>
      <c r="AK303" s="38">
        <v>8.9313247020887498</v>
      </c>
      <c r="AL303" s="38">
        <v>7.8280000000000003</v>
      </c>
      <c r="AM303" s="38">
        <v>8.36</v>
      </c>
      <c r="AN303" s="38">
        <v>9.1199999999999992</v>
      </c>
      <c r="AO303" s="38">
        <v>6.7124501986074998</v>
      </c>
      <c r="AP303" s="38">
        <v>6.6880232908080801</v>
      </c>
      <c r="AQ303" s="50">
        <v>-0.116782868604276</v>
      </c>
      <c r="AR303" s="50">
        <v>0.175174302906414</v>
      </c>
      <c r="AS303" s="36" t="s">
        <v>50</v>
      </c>
      <c r="AT303" s="36" t="s">
        <v>50</v>
      </c>
      <c r="AU303" s="36" t="s">
        <v>50</v>
      </c>
      <c r="AV303" s="36" t="s">
        <v>50</v>
      </c>
      <c r="AW303" s="36" t="s">
        <v>50</v>
      </c>
      <c r="AX303" s="38">
        <v>6.6880232908080801</v>
      </c>
      <c r="AY303" s="38">
        <v>7.8280000000000003</v>
      </c>
      <c r="AZ303" s="38">
        <v>8.9313247020887498</v>
      </c>
      <c r="BA303" s="38">
        <v>9.1199999999999992</v>
      </c>
    </row>
    <row r="304" spans="1:53" hidden="1" x14ac:dyDescent="0.35">
      <c r="A304" s="36" t="s">
        <v>78</v>
      </c>
      <c r="B304" s="37">
        <v>45201</v>
      </c>
      <c r="C304" s="36">
        <v>0</v>
      </c>
      <c r="D304" s="36">
        <v>-1</v>
      </c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-1</v>
      </c>
      <c r="K304" s="36">
        <v>0</v>
      </c>
      <c r="L304" s="36">
        <v>1</v>
      </c>
      <c r="M304" s="36">
        <v>0</v>
      </c>
      <c r="N304" s="36">
        <v>1</v>
      </c>
      <c r="O304" s="47">
        <v>36648857</v>
      </c>
      <c r="P304" s="38">
        <v>7.5</v>
      </c>
      <c r="Q304" s="38">
        <v>7.54</v>
      </c>
      <c r="R304" s="38">
        <v>6.74</v>
      </c>
      <c r="S304" s="38">
        <v>6.8250000000000002</v>
      </c>
      <c r="T304" s="38">
        <v>0.473505264932231</v>
      </c>
      <c r="U304" s="38">
        <v>7.1890134156939496</v>
      </c>
      <c r="V304" s="38">
        <v>7.7568822877630099</v>
      </c>
      <c r="W304" s="38">
        <v>8.1605157947966909</v>
      </c>
      <c r="X304" s="38">
        <v>7.3794842052033101</v>
      </c>
      <c r="Y304" s="48">
        <v>-193.15117933041</v>
      </c>
      <c r="Z304" s="48">
        <v>29.2656038011615</v>
      </c>
      <c r="AA304" s="49">
        <v>-0.45585619139237499</v>
      </c>
      <c r="AB304" s="36">
        <v>0</v>
      </c>
      <c r="AC304" s="36">
        <v>0</v>
      </c>
      <c r="AD304" s="50">
        <v>-0.10197368421052599</v>
      </c>
      <c r="AE304" s="50">
        <v>-0.11707632600258699</v>
      </c>
      <c r="AF304" s="50">
        <v>-8.6345381526104395E-2</v>
      </c>
      <c r="AG304" s="36">
        <v>0</v>
      </c>
      <c r="AH304" s="36">
        <v>0</v>
      </c>
      <c r="AI304" s="38">
        <v>7.2985052649322304</v>
      </c>
      <c r="AJ304" s="38">
        <v>7.7720105298644597</v>
      </c>
      <c r="AK304" s="38">
        <v>8.2455157947966899</v>
      </c>
      <c r="AL304" s="38">
        <v>7.0297499999999999</v>
      </c>
      <c r="AM304" s="38">
        <v>7.5075000000000003</v>
      </c>
      <c r="AN304" s="38">
        <v>8.19</v>
      </c>
      <c r="AO304" s="38">
        <v>5.8779894701355397</v>
      </c>
      <c r="AP304" s="38">
        <v>6.7124501986074998</v>
      </c>
      <c r="AQ304" s="50">
        <v>-0.13875612159186301</v>
      </c>
      <c r="AR304" s="50">
        <v>0.20813418238779399</v>
      </c>
      <c r="AS304" s="36" t="s">
        <v>50</v>
      </c>
      <c r="AT304" s="36" t="s">
        <v>55</v>
      </c>
      <c r="AU304" s="36" t="s">
        <v>55</v>
      </c>
      <c r="AV304" s="36" t="s">
        <v>55</v>
      </c>
      <c r="AW304" s="36" t="s">
        <v>55</v>
      </c>
      <c r="AX304" s="38">
        <v>6.7124501986074998</v>
      </c>
      <c r="AY304" s="38">
        <v>7.0297499999999999</v>
      </c>
      <c r="AZ304" s="38">
        <v>8.2455157947966899</v>
      </c>
      <c r="BA304" s="38">
        <v>8.19</v>
      </c>
    </row>
    <row r="305" spans="1:53" hidden="1" x14ac:dyDescent="0.35">
      <c r="A305" s="36" t="s">
        <v>78</v>
      </c>
      <c r="B305" s="37">
        <v>45202</v>
      </c>
      <c r="C305" s="36">
        <v>0</v>
      </c>
      <c r="D305" s="36">
        <v>-1</v>
      </c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-1</v>
      </c>
      <c r="K305" s="36">
        <v>0</v>
      </c>
      <c r="L305" s="36">
        <v>1</v>
      </c>
      <c r="M305" s="36">
        <v>0</v>
      </c>
      <c r="N305" s="36">
        <v>1</v>
      </c>
      <c r="O305" s="47">
        <v>25957204</v>
      </c>
      <c r="P305" s="38">
        <v>6.72</v>
      </c>
      <c r="Q305" s="38">
        <v>6.7350000000000003</v>
      </c>
      <c r="R305" s="38">
        <v>6.46</v>
      </c>
      <c r="S305" s="38">
        <v>6.53</v>
      </c>
      <c r="T305" s="38">
        <v>0.46575488886564298</v>
      </c>
      <c r="U305" s="38">
        <v>6.8910109764768697</v>
      </c>
      <c r="V305" s="38">
        <v>7.5956916548537698</v>
      </c>
      <c r="W305" s="38">
        <v>7.8572646665969303</v>
      </c>
      <c r="X305" s="38">
        <v>7.4027353334030703</v>
      </c>
      <c r="Y305" s="48">
        <v>-199.73358848802599</v>
      </c>
      <c r="Z305" s="48">
        <v>26.804465299509399</v>
      </c>
      <c r="AA305" s="49">
        <v>-0.98554235198443496</v>
      </c>
      <c r="AB305" s="36">
        <v>0</v>
      </c>
      <c r="AC305" s="36">
        <v>0</v>
      </c>
      <c r="AD305" s="50">
        <v>-4.3223443223443202E-2</v>
      </c>
      <c r="AE305" s="50">
        <v>-0.13738441215323599</v>
      </c>
      <c r="AF305" s="50">
        <v>-0.13509933774834401</v>
      </c>
      <c r="AG305" s="36">
        <v>0</v>
      </c>
      <c r="AH305" s="36">
        <v>0</v>
      </c>
      <c r="AI305" s="38">
        <v>6.9957548888656396</v>
      </c>
      <c r="AJ305" s="38">
        <v>7.4615097777312904</v>
      </c>
      <c r="AK305" s="38">
        <v>7.9272646665969297</v>
      </c>
      <c r="AL305" s="38">
        <v>6.7259000000000002</v>
      </c>
      <c r="AM305" s="38">
        <v>7.1829999999999998</v>
      </c>
      <c r="AN305" s="38">
        <v>7.8360000000000003</v>
      </c>
      <c r="AO305" s="38">
        <v>5.5984902222687101</v>
      </c>
      <c r="AP305" s="38">
        <v>5.8779894701355397</v>
      </c>
      <c r="AQ305" s="50">
        <v>-0.142650808228375</v>
      </c>
      <c r="AR305" s="50">
        <v>0.21397621234256201</v>
      </c>
      <c r="AS305" s="36" t="s">
        <v>50</v>
      </c>
      <c r="AT305" s="36" t="s">
        <v>55</v>
      </c>
      <c r="AU305" s="36" t="s">
        <v>55</v>
      </c>
      <c r="AV305" s="36" t="s">
        <v>55</v>
      </c>
      <c r="AW305" s="36" t="s">
        <v>55</v>
      </c>
      <c r="AX305" s="38">
        <v>5.8779894701355397</v>
      </c>
      <c r="AY305" s="38">
        <v>6.7259000000000002</v>
      </c>
      <c r="AZ305" s="38">
        <v>7.9272646665969297</v>
      </c>
      <c r="BA305" s="38">
        <v>7.8360000000000003</v>
      </c>
    </row>
    <row r="306" spans="1:53" hidden="1" x14ac:dyDescent="0.35">
      <c r="A306" s="36" t="s">
        <v>78</v>
      </c>
      <c r="B306" s="37">
        <v>45203</v>
      </c>
      <c r="C306" s="36">
        <v>0</v>
      </c>
      <c r="D306" s="36">
        <v>-1</v>
      </c>
      <c r="E306" s="36">
        <v>-1</v>
      </c>
      <c r="F306" s="36">
        <v>0</v>
      </c>
      <c r="G306" s="36">
        <v>0</v>
      </c>
      <c r="H306" s="36">
        <v>0</v>
      </c>
      <c r="I306" s="36">
        <v>0</v>
      </c>
      <c r="J306" s="36">
        <v>-1</v>
      </c>
      <c r="K306" s="36">
        <v>0</v>
      </c>
      <c r="L306" s="36">
        <v>0</v>
      </c>
      <c r="M306" s="36">
        <v>0</v>
      </c>
      <c r="N306" s="36">
        <v>1</v>
      </c>
      <c r="O306" s="47">
        <v>24812031</v>
      </c>
      <c r="P306" s="38">
        <v>6.55</v>
      </c>
      <c r="Q306" s="38">
        <v>6.6</v>
      </c>
      <c r="R306" s="38">
        <v>6.1749999999999998</v>
      </c>
      <c r="S306" s="38">
        <v>6.53</v>
      </c>
      <c r="T306" s="38">
        <v>0.46284382537523999</v>
      </c>
      <c r="U306" s="38">
        <v>6.6235544352992504</v>
      </c>
      <c r="V306" s="38">
        <v>7.4704601720970203</v>
      </c>
      <c r="W306" s="38">
        <v>7.5635314761257204</v>
      </c>
      <c r="X306" s="38">
        <v>7.3964685238742804</v>
      </c>
      <c r="Y306" s="48">
        <v>-171.04761904762299</v>
      </c>
      <c r="Z306" s="48">
        <v>26.804465299509399</v>
      </c>
      <c r="AA306" s="49">
        <v>-1.2396603929171</v>
      </c>
      <c r="AB306" s="36">
        <v>1</v>
      </c>
      <c r="AC306" s="36">
        <v>0</v>
      </c>
      <c r="AD306" s="50">
        <v>0</v>
      </c>
      <c r="AE306" s="50">
        <v>-0.14078947368420999</v>
      </c>
      <c r="AF306" s="50">
        <v>-0.15523932729624801</v>
      </c>
      <c r="AG306" s="36">
        <v>0</v>
      </c>
      <c r="AH306" s="36">
        <v>0</v>
      </c>
      <c r="AI306" s="38">
        <v>6.9928438253752399</v>
      </c>
      <c r="AJ306" s="38">
        <v>7.4556876507504803</v>
      </c>
      <c r="AK306" s="38">
        <v>7.9185314761257199</v>
      </c>
      <c r="AL306" s="38">
        <v>6.7259000000000002</v>
      </c>
      <c r="AM306" s="38">
        <v>7.1829999999999998</v>
      </c>
      <c r="AN306" s="38">
        <v>7.8360000000000003</v>
      </c>
      <c r="AO306" s="38">
        <v>5.6043123492495202</v>
      </c>
      <c r="AP306" s="38">
        <v>5.5984902222687101</v>
      </c>
      <c r="AQ306" s="50">
        <v>-0.14175921144723999</v>
      </c>
      <c r="AR306" s="50">
        <v>0.212638817170861</v>
      </c>
      <c r="AS306" s="36" t="s">
        <v>50</v>
      </c>
      <c r="AT306" s="36" t="s">
        <v>50</v>
      </c>
      <c r="AU306" s="36" t="s">
        <v>50</v>
      </c>
      <c r="AV306" s="36" t="s">
        <v>50</v>
      </c>
      <c r="AW306" s="36" t="s">
        <v>50</v>
      </c>
      <c r="AX306" s="38">
        <v>5.5984902222687101</v>
      </c>
      <c r="AY306" s="38">
        <v>6.7259000000000002</v>
      </c>
      <c r="AZ306" s="38">
        <v>7.9185314761257199</v>
      </c>
      <c r="BA306" s="38">
        <v>7.8360000000000003</v>
      </c>
    </row>
    <row r="307" spans="1:53" hidden="1" x14ac:dyDescent="0.35">
      <c r="A307" s="36" t="s">
        <v>78</v>
      </c>
      <c r="B307" s="37">
        <v>45204</v>
      </c>
      <c r="C307" s="36">
        <v>0</v>
      </c>
      <c r="D307" s="36">
        <v>0</v>
      </c>
      <c r="E307" s="36">
        <v>0</v>
      </c>
      <c r="F307" s="36">
        <v>0</v>
      </c>
      <c r="G307" s="36">
        <v>1</v>
      </c>
      <c r="H307" s="36">
        <v>-1</v>
      </c>
      <c r="I307" s="36">
        <v>0</v>
      </c>
      <c r="J307" s="36">
        <v>-1</v>
      </c>
      <c r="K307" s="36">
        <v>0</v>
      </c>
      <c r="L307" s="36">
        <v>0</v>
      </c>
      <c r="M307" s="36">
        <v>0</v>
      </c>
      <c r="N307" s="36">
        <v>1</v>
      </c>
      <c r="O307" s="47">
        <v>19715522</v>
      </c>
      <c r="P307" s="38">
        <v>6.4</v>
      </c>
      <c r="Q307" s="38">
        <v>6.53</v>
      </c>
      <c r="R307" s="38">
        <v>6.19</v>
      </c>
      <c r="S307" s="38">
        <v>6.4</v>
      </c>
      <c r="T307" s="38">
        <v>0.454069266419866</v>
      </c>
      <c r="U307" s="38">
        <v>6.3556354470630296</v>
      </c>
      <c r="V307" s="38">
        <v>7.37113568728802</v>
      </c>
      <c r="W307" s="38">
        <v>7.5372077992596003</v>
      </c>
      <c r="X307" s="38">
        <v>7.1177922007404</v>
      </c>
      <c r="Y307" s="48">
        <v>-162.746039366302</v>
      </c>
      <c r="Z307" s="48">
        <v>25.6998773048918</v>
      </c>
      <c r="AA307" s="49">
        <v>-1.4145879757250499</v>
      </c>
      <c r="AB307" s="36">
        <v>1</v>
      </c>
      <c r="AC307" s="36">
        <v>0</v>
      </c>
      <c r="AD307" s="50">
        <v>-1.9908116385911199E-2</v>
      </c>
      <c r="AE307" s="50">
        <v>-6.2271062271062202E-2</v>
      </c>
      <c r="AF307" s="50">
        <v>-0.15455746367239101</v>
      </c>
      <c r="AG307" s="36">
        <v>0</v>
      </c>
      <c r="AH307" s="36">
        <v>0</v>
      </c>
      <c r="AI307" s="38">
        <v>6.8540692664198701</v>
      </c>
      <c r="AJ307" s="38">
        <v>7.3081385328397301</v>
      </c>
      <c r="AK307" s="38">
        <v>7.7622077992595999</v>
      </c>
      <c r="AL307" s="38">
        <v>6.5919999999999996</v>
      </c>
      <c r="AM307" s="38">
        <v>7.04</v>
      </c>
      <c r="AN307" s="38">
        <v>7.68</v>
      </c>
      <c r="AO307" s="38">
        <v>5.4918614671602697</v>
      </c>
      <c r="AP307" s="38">
        <v>5.6043123492495202</v>
      </c>
      <c r="AQ307" s="50">
        <v>-0.141896645756208</v>
      </c>
      <c r="AR307" s="50">
        <v>0.21284496863431199</v>
      </c>
      <c r="AS307" s="36" t="s">
        <v>50</v>
      </c>
      <c r="AT307" s="36" t="s">
        <v>50</v>
      </c>
      <c r="AU307" s="36" t="s">
        <v>50</v>
      </c>
      <c r="AV307" s="36" t="s">
        <v>50</v>
      </c>
      <c r="AW307" s="36" t="s">
        <v>50</v>
      </c>
      <c r="AX307" s="38">
        <v>5.6043123492495202</v>
      </c>
      <c r="AY307" s="38">
        <v>6.5919999999999996</v>
      </c>
      <c r="AZ307" s="38">
        <v>7.7622077992595999</v>
      </c>
      <c r="BA307" s="38">
        <v>7.68</v>
      </c>
    </row>
    <row r="308" spans="1:53" hidden="1" x14ac:dyDescent="0.35">
      <c r="A308" s="36" t="s">
        <v>78</v>
      </c>
      <c r="B308" s="37">
        <v>45205</v>
      </c>
      <c r="C308" s="36">
        <v>0</v>
      </c>
      <c r="D308" s="36">
        <v>0</v>
      </c>
      <c r="E308" s="36">
        <v>0</v>
      </c>
      <c r="F308" s="36">
        <v>1</v>
      </c>
      <c r="G308" s="36">
        <v>1</v>
      </c>
      <c r="H308" s="36">
        <v>0</v>
      </c>
      <c r="I308" s="36">
        <v>0</v>
      </c>
      <c r="J308" s="36">
        <v>-1</v>
      </c>
      <c r="K308" s="36">
        <v>0</v>
      </c>
      <c r="L308" s="36">
        <v>0</v>
      </c>
      <c r="M308" s="36">
        <v>1</v>
      </c>
      <c r="N308" s="36">
        <v>1</v>
      </c>
      <c r="O308" s="47">
        <v>18205786</v>
      </c>
      <c r="P308" s="38">
        <v>6.22</v>
      </c>
      <c r="Q308" s="38">
        <v>6.77</v>
      </c>
      <c r="R308" s="38">
        <v>6.165</v>
      </c>
      <c r="S308" s="38">
        <v>6.61</v>
      </c>
      <c r="T308" s="38">
        <v>0.46485003310416101</v>
      </c>
      <c r="U308" s="38">
        <v>6.2246108203242896</v>
      </c>
      <c r="V308" s="38">
        <v>7.3061915000008701</v>
      </c>
      <c r="W308" s="38">
        <v>7.5595500993124798</v>
      </c>
      <c r="X308" s="38">
        <v>7.0554499006875204</v>
      </c>
      <c r="Y308" s="48">
        <v>-119.88237955213999</v>
      </c>
      <c r="Z308" s="48">
        <v>30.670084216010402</v>
      </c>
      <c r="AA308" s="49">
        <v>-1.22736034225964</v>
      </c>
      <c r="AB308" s="36">
        <v>0</v>
      </c>
      <c r="AC308" s="36">
        <v>0</v>
      </c>
      <c r="AD308" s="50">
        <v>3.2812500000000001E-2</v>
      </c>
      <c r="AE308" s="50">
        <v>1.22511485451761E-2</v>
      </c>
      <c r="AF308" s="50">
        <v>-0.130263157894737</v>
      </c>
      <c r="AG308" s="36">
        <v>0</v>
      </c>
      <c r="AH308" s="36">
        <v>0</v>
      </c>
      <c r="AI308" s="38">
        <v>7.0748500331041599</v>
      </c>
      <c r="AJ308" s="38">
        <v>7.5397000662083196</v>
      </c>
      <c r="AK308" s="38">
        <v>8.0045500993124801</v>
      </c>
      <c r="AL308" s="38">
        <v>6.8083</v>
      </c>
      <c r="AM308" s="38">
        <v>7.2709999999999999</v>
      </c>
      <c r="AN308" s="38">
        <v>7.9320000000000004</v>
      </c>
      <c r="AO308" s="38">
        <v>5.6802999337916802</v>
      </c>
      <c r="AP308" s="38">
        <v>5.4918614671602697</v>
      </c>
      <c r="AQ308" s="50">
        <v>-0.14065053951714401</v>
      </c>
      <c r="AR308" s="50">
        <v>0.21097580927571599</v>
      </c>
      <c r="AS308" s="36" t="s">
        <v>50</v>
      </c>
      <c r="AT308" s="36" t="s">
        <v>50</v>
      </c>
      <c r="AU308" s="36" t="s">
        <v>50</v>
      </c>
      <c r="AV308" s="36" t="s">
        <v>50</v>
      </c>
      <c r="AW308" s="36" t="s">
        <v>50</v>
      </c>
      <c r="AX308" s="38">
        <v>5.4918614671602697</v>
      </c>
      <c r="AY308" s="38">
        <v>6.8083</v>
      </c>
      <c r="AZ308" s="38">
        <v>8.0045500993124801</v>
      </c>
      <c r="BA308" s="38">
        <v>7.9320000000000004</v>
      </c>
    </row>
    <row r="309" spans="1:53" hidden="1" x14ac:dyDescent="0.35">
      <c r="A309" s="36" t="s">
        <v>78</v>
      </c>
      <c r="B309" s="37">
        <v>45208</v>
      </c>
      <c r="C309" s="36">
        <v>0</v>
      </c>
      <c r="D309" s="36">
        <v>-1</v>
      </c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-1</v>
      </c>
      <c r="K309" s="36">
        <v>0</v>
      </c>
      <c r="L309" s="36">
        <v>0</v>
      </c>
      <c r="M309" s="36">
        <v>1</v>
      </c>
      <c r="N309" s="36">
        <v>1</v>
      </c>
      <c r="O309" s="47">
        <v>16234681</v>
      </c>
      <c r="P309" s="38">
        <v>6.48</v>
      </c>
      <c r="Q309" s="38">
        <v>6.75</v>
      </c>
      <c r="R309" s="38">
        <v>6.27</v>
      </c>
      <c r="S309" s="38">
        <v>6.41</v>
      </c>
      <c r="T309" s="38">
        <v>0.46593217359672101</v>
      </c>
      <c r="U309" s="38">
        <v>6.1124088529926004</v>
      </c>
      <c r="V309" s="38">
        <v>7.2390255682540898</v>
      </c>
      <c r="W309" s="38">
        <v>7.56279652079016</v>
      </c>
      <c r="X309" s="38">
        <v>7.0522034792098403</v>
      </c>
      <c r="Y309" s="48">
        <v>-124.005784526396</v>
      </c>
      <c r="Z309" s="48">
        <v>28.700944586952801</v>
      </c>
      <c r="AA309" s="49">
        <v>-1.1772264272130799</v>
      </c>
      <c r="AB309" s="36">
        <v>0</v>
      </c>
      <c r="AC309" s="36">
        <v>0</v>
      </c>
      <c r="AD309" s="50">
        <v>-3.02571860816944E-2</v>
      </c>
      <c r="AE309" s="50">
        <v>-1.8376722817764202E-2</v>
      </c>
      <c r="AF309" s="50">
        <v>-6.0805860805860798E-2</v>
      </c>
      <c r="AG309" s="36">
        <v>0</v>
      </c>
      <c r="AH309" s="36">
        <v>0</v>
      </c>
      <c r="AI309" s="38">
        <v>6.8759321735967198</v>
      </c>
      <c r="AJ309" s="38">
        <v>7.3418643471934404</v>
      </c>
      <c r="AK309" s="38">
        <v>7.8077965207901601</v>
      </c>
      <c r="AL309" s="38">
        <v>6.6022999999999996</v>
      </c>
      <c r="AM309" s="38">
        <v>7.0510000000000002</v>
      </c>
      <c r="AN309" s="38">
        <v>7.6920000000000002</v>
      </c>
      <c r="AO309" s="38">
        <v>5.4781356528065599</v>
      </c>
      <c r="AP309" s="38">
        <v>5.6802999337916802</v>
      </c>
      <c r="AQ309" s="50">
        <v>-0.14537665322830601</v>
      </c>
      <c r="AR309" s="50">
        <v>0.21806497984245901</v>
      </c>
      <c r="AS309" s="36" t="s">
        <v>50</v>
      </c>
      <c r="AT309" s="36" t="s">
        <v>50</v>
      </c>
      <c r="AU309" s="36" t="s">
        <v>50</v>
      </c>
      <c r="AV309" s="36" t="s">
        <v>50</v>
      </c>
      <c r="AW309" s="36" t="s">
        <v>50</v>
      </c>
      <c r="AX309" s="38">
        <v>5.6802999337916802</v>
      </c>
      <c r="AY309" s="38">
        <v>6.6022999999999996</v>
      </c>
      <c r="AZ309" s="38">
        <v>7.8077965207901601</v>
      </c>
      <c r="BA309" s="38">
        <v>7.6920000000000002</v>
      </c>
    </row>
    <row r="310" spans="1:53" hidden="1" x14ac:dyDescent="0.35">
      <c r="A310" s="36" t="s">
        <v>78</v>
      </c>
      <c r="B310" s="37">
        <v>45209</v>
      </c>
      <c r="C310" s="36">
        <v>0</v>
      </c>
      <c r="D310" s="36">
        <v>0</v>
      </c>
      <c r="E310" s="36">
        <v>1</v>
      </c>
      <c r="F310" s="36">
        <v>0</v>
      </c>
      <c r="G310" s="36">
        <v>1</v>
      </c>
      <c r="H310" s="36">
        <v>0</v>
      </c>
      <c r="I310" s="36">
        <v>0</v>
      </c>
      <c r="J310" s="36">
        <v>1</v>
      </c>
      <c r="K310" s="36">
        <v>0</v>
      </c>
      <c r="L310" s="36">
        <v>0</v>
      </c>
      <c r="M310" s="36">
        <v>1</v>
      </c>
      <c r="N310" s="36">
        <v>1</v>
      </c>
      <c r="O310" s="47">
        <v>28098351</v>
      </c>
      <c r="P310" s="38">
        <v>6.43</v>
      </c>
      <c r="Q310" s="38">
        <v>7.2150999999999996</v>
      </c>
      <c r="R310" s="38">
        <v>6.4</v>
      </c>
      <c r="S310" s="38">
        <v>7.16</v>
      </c>
      <c r="T310" s="38">
        <v>0.490872732625527</v>
      </c>
      <c r="U310" s="38">
        <v>6.3906072433575796</v>
      </c>
      <c r="V310" s="38">
        <v>7.2293135008785301</v>
      </c>
      <c r="W310" s="38">
        <v>7.6376181978765798</v>
      </c>
      <c r="X310" s="38">
        <v>6.4773818021234204</v>
      </c>
      <c r="Y310" s="48">
        <v>-35.089219542789003</v>
      </c>
      <c r="Z310" s="48">
        <v>43.381321971452202</v>
      </c>
      <c r="AA310" s="49">
        <v>-0.356727308784761</v>
      </c>
      <c r="AB310" s="36">
        <v>0</v>
      </c>
      <c r="AC310" s="36">
        <v>0</v>
      </c>
      <c r="AD310" s="50">
        <v>0.117004680187207</v>
      </c>
      <c r="AE310" s="50">
        <v>0.11874999999999999</v>
      </c>
      <c r="AF310" s="50">
        <v>9.6477794793261906E-2</v>
      </c>
      <c r="AG310" s="36">
        <v>0</v>
      </c>
      <c r="AH310" s="36">
        <v>0</v>
      </c>
      <c r="AI310" s="38">
        <v>7.6508727326255297</v>
      </c>
      <c r="AJ310" s="38">
        <v>8.1417454652510504</v>
      </c>
      <c r="AK310" s="38">
        <v>8.6326181978765799</v>
      </c>
      <c r="AL310" s="38">
        <v>7.3747999999999996</v>
      </c>
      <c r="AM310" s="38">
        <v>7.8760000000000003</v>
      </c>
      <c r="AN310" s="38">
        <v>8.5920000000000005</v>
      </c>
      <c r="AO310" s="38">
        <v>6.1782545347489499</v>
      </c>
      <c r="AP310" s="38">
        <v>5.4781356528065599</v>
      </c>
      <c r="AQ310" s="50">
        <v>-0.13711528844288501</v>
      </c>
      <c r="AR310" s="50">
        <v>0.20567293266432701</v>
      </c>
      <c r="AS310" s="36" t="s">
        <v>50</v>
      </c>
      <c r="AT310" s="36" t="s">
        <v>50</v>
      </c>
      <c r="AU310" s="36" t="s">
        <v>50</v>
      </c>
      <c r="AV310" s="36" t="s">
        <v>50</v>
      </c>
      <c r="AW310" s="36" t="s">
        <v>50</v>
      </c>
      <c r="AX310" s="38">
        <v>5.4781356528065599</v>
      </c>
      <c r="AY310" s="38">
        <v>7.3747999999999996</v>
      </c>
      <c r="AZ310" s="38">
        <v>8.6326181978765799</v>
      </c>
      <c r="BA310" s="38">
        <v>8.5920000000000005</v>
      </c>
    </row>
    <row r="311" spans="1:53" hidden="1" x14ac:dyDescent="0.35">
      <c r="A311" s="36" t="s">
        <v>78</v>
      </c>
      <c r="B311" s="37">
        <v>45210</v>
      </c>
      <c r="C311" s="36">
        <v>0</v>
      </c>
      <c r="D311" s="36">
        <v>-1</v>
      </c>
      <c r="E311" s="36">
        <v>0</v>
      </c>
      <c r="F311" s="36">
        <v>1</v>
      </c>
      <c r="G311" s="36">
        <v>1</v>
      </c>
      <c r="H311" s="36">
        <v>1</v>
      </c>
      <c r="I311" s="36">
        <v>1</v>
      </c>
      <c r="J311" s="36">
        <v>1</v>
      </c>
      <c r="K311" s="36">
        <v>0</v>
      </c>
      <c r="L311" s="36">
        <v>0</v>
      </c>
      <c r="M311" s="36">
        <v>1</v>
      </c>
      <c r="N311" s="36">
        <v>1</v>
      </c>
      <c r="O311" s="47">
        <v>69361913</v>
      </c>
      <c r="P311" s="38">
        <v>7.8</v>
      </c>
      <c r="Q311" s="38">
        <v>7.89</v>
      </c>
      <c r="R311" s="38">
        <v>7.29</v>
      </c>
      <c r="S311" s="38">
        <v>7.54</v>
      </c>
      <c r="T311" s="38">
        <v>0.50795325172370298</v>
      </c>
      <c r="U311" s="38">
        <v>6.7832241082016598</v>
      </c>
      <c r="V311" s="38">
        <v>7.3074383697457304</v>
      </c>
      <c r="W311" s="38">
        <v>7.6888597551711104</v>
      </c>
      <c r="X311" s="38">
        <v>6.4261402448288898</v>
      </c>
      <c r="Y311" s="48">
        <v>12.6366732389286</v>
      </c>
      <c r="Z311" s="48">
        <v>49.099793990701002</v>
      </c>
      <c r="AA311" s="49">
        <v>0.57967288788296401</v>
      </c>
      <c r="AB311" s="36">
        <v>0</v>
      </c>
      <c r="AC311" s="36">
        <v>0</v>
      </c>
      <c r="AD311" s="50">
        <v>5.3072625698324001E-2</v>
      </c>
      <c r="AE311" s="50">
        <v>0.14069591527987901</v>
      </c>
      <c r="AF311" s="50">
        <v>0.154670750382848</v>
      </c>
      <c r="AG311" s="36">
        <v>0</v>
      </c>
      <c r="AH311" s="36">
        <v>0</v>
      </c>
      <c r="AI311" s="38">
        <v>8.0479532517236994</v>
      </c>
      <c r="AJ311" s="38">
        <v>8.5559065034474102</v>
      </c>
      <c r="AK311" s="38">
        <v>9.0638597551711104</v>
      </c>
      <c r="AL311" s="38">
        <v>7.7662000000000004</v>
      </c>
      <c r="AM311" s="38">
        <v>8.2940000000000005</v>
      </c>
      <c r="AN311" s="38">
        <v>9.048</v>
      </c>
      <c r="AO311" s="38">
        <v>6.5240934965525899</v>
      </c>
      <c r="AP311" s="38">
        <v>6.1782545347489499</v>
      </c>
      <c r="AQ311" s="50">
        <v>-0.13473561053679101</v>
      </c>
      <c r="AR311" s="50">
        <v>0.20210341580518701</v>
      </c>
      <c r="AS311" s="36" t="s">
        <v>50</v>
      </c>
      <c r="AT311" s="36" t="s">
        <v>50</v>
      </c>
      <c r="AU311" s="36" t="s">
        <v>50</v>
      </c>
      <c r="AV311" s="36" t="s">
        <v>50</v>
      </c>
      <c r="AW311" s="36" t="s">
        <v>50</v>
      </c>
      <c r="AX311" s="38">
        <v>6.1782545347489499</v>
      </c>
      <c r="AY311" s="38">
        <v>7.7662000000000004</v>
      </c>
      <c r="AZ311" s="38">
        <v>9.0638597551711104</v>
      </c>
      <c r="BA311" s="38">
        <v>9.048</v>
      </c>
    </row>
    <row r="312" spans="1:53" hidden="1" x14ac:dyDescent="0.35">
      <c r="A312" s="36" t="s">
        <v>78</v>
      </c>
      <c r="B312" s="37">
        <v>45211</v>
      </c>
      <c r="C312" s="36">
        <v>0</v>
      </c>
      <c r="D312" s="36">
        <v>-1</v>
      </c>
      <c r="E312" s="36">
        <v>0</v>
      </c>
      <c r="F312" s="36">
        <v>0</v>
      </c>
      <c r="G312" s="36">
        <v>0</v>
      </c>
      <c r="H312" s="36">
        <v>1</v>
      </c>
      <c r="I312" s="36">
        <v>1</v>
      </c>
      <c r="J312" s="36">
        <v>1</v>
      </c>
      <c r="K312" s="36">
        <v>0</v>
      </c>
      <c r="L312" s="36">
        <v>0</v>
      </c>
      <c r="M312" s="36">
        <v>1</v>
      </c>
      <c r="N312" s="36">
        <v>1</v>
      </c>
      <c r="O312" s="47">
        <v>28456529</v>
      </c>
      <c r="P312" s="38">
        <v>7.51</v>
      </c>
      <c r="Q312" s="38">
        <v>7.6</v>
      </c>
      <c r="R312" s="38">
        <v>7.23</v>
      </c>
      <c r="S312" s="38">
        <v>7.41</v>
      </c>
      <c r="T312" s="38">
        <v>0.49809944802915301</v>
      </c>
      <c r="U312" s="38">
        <v>7.0690015430740898</v>
      </c>
      <c r="V312" s="38">
        <v>7.3176484661647798</v>
      </c>
      <c r="W312" s="38">
        <v>7.6592983440874596</v>
      </c>
      <c r="X312" s="38">
        <v>6.4557016559125397</v>
      </c>
      <c r="Y312" s="48">
        <v>5.4439065734322396</v>
      </c>
      <c r="Z312" s="48">
        <v>47.338314835435298</v>
      </c>
      <c r="AA312" s="49">
        <v>1.08282700220798</v>
      </c>
      <c r="AB312" s="36">
        <v>0</v>
      </c>
      <c r="AC312" s="36">
        <v>1</v>
      </c>
      <c r="AD312" s="50">
        <v>-1.72413793103448E-2</v>
      </c>
      <c r="AE312" s="50">
        <v>0.15600624024960999</v>
      </c>
      <c r="AF312" s="50">
        <v>0.15781249999999999</v>
      </c>
      <c r="AG312" s="36">
        <v>0</v>
      </c>
      <c r="AH312" s="36">
        <v>0</v>
      </c>
      <c r="AI312" s="38">
        <v>7.9080994480291498</v>
      </c>
      <c r="AJ312" s="38">
        <v>8.4061988960583101</v>
      </c>
      <c r="AK312" s="38">
        <v>8.9042983440874597</v>
      </c>
      <c r="AL312" s="38">
        <v>7.6322999999999999</v>
      </c>
      <c r="AM312" s="38">
        <v>8.1509999999999998</v>
      </c>
      <c r="AN312" s="38">
        <v>8.8919999999999995</v>
      </c>
      <c r="AO312" s="38">
        <v>6.4138011039416902</v>
      </c>
      <c r="AP312" s="38">
        <v>6.5240934965525899</v>
      </c>
      <c r="AQ312" s="50">
        <v>-0.13443979703890799</v>
      </c>
      <c r="AR312" s="50">
        <v>0.201659695558362</v>
      </c>
      <c r="AS312" s="36" t="s">
        <v>50</v>
      </c>
      <c r="AT312" s="36" t="s">
        <v>50</v>
      </c>
      <c r="AU312" s="36" t="s">
        <v>50</v>
      </c>
      <c r="AV312" s="36" t="s">
        <v>50</v>
      </c>
      <c r="AW312" s="36" t="s">
        <v>50</v>
      </c>
      <c r="AX312" s="38">
        <v>6.5240934965525899</v>
      </c>
      <c r="AY312" s="38">
        <v>7.6322999999999999</v>
      </c>
      <c r="AZ312" s="38">
        <v>8.9042983440874597</v>
      </c>
      <c r="BA312" s="38">
        <v>8.8919999999999995</v>
      </c>
    </row>
    <row r="313" spans="1:53" hidden="1" x14ac:dyDescent="0.35">
      <c r="A313" s="36" t="s">
        <v>78</v>
      </c>
      <c r="B313" s="37">
        <v>45212</v>
      </c>
      <c r="C313" s="36">
        <v>0</v>
      </c>
      <c r="D313" s="36">
        <v>-1</v>
      </c>
      <c r="E313" s="36">
        <v>0</v>
      </c>
      <c r="F313" s="36">
        <v>0</v>
      </c>
      <c r="G313" s="36">
        <v>0</v>
      </c>
      <c r="H313" s="36">
        <v>1</v>
      </c>
      <c r="I313" s="36">
        <v>1</v>
      </c>
      <c r="J313" s="36">
        <v>1</v>
      </c>
      <c r="K313" s="36">
        <v>0</v>
      </c>
      <c r="L313" s="36">
        <v>0</v>
      </c>
      <c r="M313" s="36">
        <v>1</v>
      </c>
      <c r="N313" s="36">
        <v>1</v>
      </c>
      <c r="O313" s="47">
        <v>32735370</v>
      </c>
      <c r="P313" s="38">
        <v>7.47</v>
      </c>
      <c r="Q313" s="38">
        <v>7.7850000000000001</v>
      </c>
      <c r="R313" s="38">
        <v>7.27</v>
      </c>
      <c r="S313" s="38">
        <v>7.34</v>
      </c>
      <c r="T313" s="38">
        <v>0.49930663031278499</v>
      </c>
      <c r="U313" s="38">
        <v>7.2700921716060698</v>
      </c>
      <c r="V313" s="38">
        <v>7.3200855806568796</v>
      </c>
      <c r="W313" s="38">
        <v>7.66291989093836</v>
      </c>
      <c r="X313" s="38">
        <v>6.4520801090616402</v>
      </c>
      <c r="Y313" s="48">
        <v>4.3619341454294798</v>
      </c>
      <c r="Z313" s="48">
        <v>46.373580276218902</v>
      </c>
      <c r="AA313" s="49">
        <v>1.33925273342049</v>
      </c>
      <c r="AB313" s="36">
        <v>0</v>
      </c>
      <c r="AC313" s="36">
        <v>1</v>
      </c>
      <c r="AD313" s="50">
        <v>-9.4466936572200101E-3</v>
      </c>
      <c r="AE313" s="50">
        <v>2.5139664804469199E-2</v>
      </c>
      <c r="AF313" s="50">
        <v>0.110438729198184</v>
      </c>
      <c r="AG313" s="36">
        <v>0</v>
      </c>
      <c r="AH313" s="36">
        <v>0</v>
      </c>
      <c r="AI313" s="38">
        <v>7.8393066303127803</v>
      </c>
      <c r="AJ313" s="38">
        <v>8.3386132606255696</v>
      </c>
      <c r="AK313" s="38">
        <v>8.8379198909383607</v>
      </c>
      <c r="AL313" s="38">
        <v>7.5602</v>
      </c>
      <c r="AM313" s="38">
        <v>8.0739999999999998</v>
      </c>
      <c r="AN313" s="38">
        <v>8.8079999999999998</v>
      </c>
      <c r="AO313" s="38">
        <v>6.3413867393744301</v>
      </c>
      <c r="AP313" s="38">
        <v>6.4138011039416902</v>
      </c>
      <c r="AQ313" s="50">
        <v>-0.13605085294626301</v>
      </c>
      <c r="AR313" s="50">
        <v>0.20407627941939399</v>
      </c>
      <c r="AS313" s="36" t="s">
        <v>50</v>
      </c>
      <c r="AT313" s="36" t="s">
        <v>50</v>
      </c>
      <c r="AU313" s="36" t="s">
        <v>50</v>
      </c>
      <c r="AV313" s="36" t="s">
        <v>50</v>
      </c>
      <c r="AW313" s="36" t="s">
        <v>50</v>
      </c>
      <c r="AX313" s="38">
        <v>6.4138011039416902</v>
      </c>
      <c r="AY313" s="38">
        <v>7.5602</v>
      </c>
      <c r="AZ313" s="38">
        <v>8.8379198909383607</v>
      </c>
      <c r="BA313" s="38">
        <v>8.8079999999999998</v>
      </c>
    </row>
    <row r="314" spans="1:53" hidden="1" x14ac:dyDescent="0.35">
      <c r="A314" s="36" t="s">
        <v>78</v>
      </c>
      <c r="B314" s="37">
        <v>45215</v>
      </c>
      <c r="C314" s="36">
        <v>0</v>
      </c>
      <c r="D314" s="36">
        <v>0</v>
      </c>
      <c r="E314" s="36">
        <v>1</v>
      </c>
      <c r="F314" s="36">
        <v>0</v>
      </c>
      <c r="G314" s="36">
        <v>0</v>
      </c>
      <c r="H314" s="36">
        <v>1</v>
      </c>
      <c r="I314" s="36">
        <v>1</v>
      </c>
      <c r="J314" s="36">
        <v>1</v>
      </c>
      <c r="K314" s="36">
        <v>0</v>
      </c>
      <c r="L314" s="36">
        <v>0</v>
      </c>
      <c r="M314" s="36">
        <v>1</v>
      </c>
      <c r="N314" s="36">
        <v>1</v>
      </c>
      <c r="O314" s="47">
        <v>22568082</v>
      </c>
      <c r="P314" s="38">
        <v>7.37</v>
      </c>
      <c r="Q314" s="38">
        <v>7.61</v>
      </c>
      <c r="R314" s="38">
        <v>7.2</v>
      </c>
      <c r="S314" s="38">
        <v>7.51</v>
      </c>
      <c r="T314" s="38">
        <v>0.492927585290443</v>
      </c>
      <c r="U314" s="38">
        <v>7.4955299585867801</v>
      </c>
      <c r="V314" s="38">
        <v>7.3350639907770798</v>
      </c>
      <c r="W314" s="38">
        <v>7.6437827558713298</v>
      </c>
      <c r="X314" s="38">
        <v>6.4712172441286704</v>
      </c>
      <c r="Y314" s="48">
        <v>34.668305125766999</v>
      </c>
      <c r="Z314" s="48">
        <v>49.087251030459299</v>
      </c>
      <c r="AA314" s="49">
        <v>1.6358955029825999</v>
      </c>
      <c r="AB314" s="36">
        <v>0</v>
      </c>
      <c r="AC314" s="36">
        <v>0</v>
      </c>
      <c r="AD314" s="50">
        <v>2.31607629427793E-2</v>
      </c>
      <c r="AE314" s="50">
        <v>-3.9787798408488402E-3</v>
      </c>
      <c r="AF314" s="50">
        <v>0.171606864274571</v>
      </c>
      <c r="AG314" s="36">
        <v>0</v>
      </c>
      <c r="AH314" s="36">
        <v>0</v>
      </c>
      <c r="AI314" s="38">
        <v>8.0029275852904398</v>
      </c>
      <c r="AJ314" s="38">
        <v>8.4958551705808905</v>
      </c>
      <c r="AK314" s="38">
        <v>8.9887827558713305</v>
      </c>
      <c r="AL314" s="38">
        <v>7.7352999999999996</v>
      </c>
      <c r="AM314" s="38">
        <v>8.2609999999999992</v>
      </c>
      <c r="AN314" s="38">
        <v>9.0120000000000005</v>
      </c>
      <c r="AO314" s="38">
        <v>6.52414482941911</v>
      </c>
      <c r="AP314" s="38">
        <v>6.3413867393744301</v>
      </c>
      <c r="AQ314" s="50">
        <v>-0.13127232630904001</v>
      </c>
      <c r="AR314" s="50">
        <v>0.19690848946355899</v>
      </c>
      <c r="AS314" s="36" t="s">
        <v>50</v>
      </c>
      <c r="AT314" s="36" t="s">
        <v>50</v>
      </c>
      <c r="AU314" s="36" t="s">
        <v>50</v>
      </c>
      <c r="AV314" s="36" t="s">
        <v>50</v>
      </c>
      <c r="AW314" s="36" t="s">
        <v>50</v>
      </c>
      <c r="AX314" s="38">
        <v>6.3413867393744301</v>
      </c>
      <c r="AY314" s="38">
        <v>7.7352999999999996</v>
      </c>
      <c r="AZ314" s="38">
        <v>8.9887827558713305</v>
      </c>
      <c r="BA314" s="38">
        <v>9.0120000000000005</v>
      </c>
    </row>
    <row r="315" spans="1:53" hidden="1" x14ac:dyDescent="0.35">
      <c r="A315" s="36" t="s">
        <v>78</v>
      </c>
      <c r="B315" s="37">
        <v>45216</v>
      </c>
      <c r="C315" s="36">
        <v>0</v>
      </c>
      <c r="D315" s="36">
        <v>0</v>
      </c>
      <c r="E315" s="36">
        <v>1</v>
      </c>
      <c r="F315" s="36">
        <v>0</v>
      </c>
      <c r="G315" s="36">
        <v>0</v>
      </c>
      <c r="H315" s="36">
        <v>0</v>
      </c>
      <c r="I315" s="36">
        <v>0</v>
      </c>
      <c r="J315" s="36">
        <v>1</v>
      </c>
      <c r="K315" s="36">
        <v>1</v>
      </c>
      <c r="L315" s="36">
        <v>0</v>
      </c>
      <c r="M315" s="36">
        <v>0</v>
      </c>
      <c r="N315" s="36">
        <v>1</v>
      </c>
      <c r="O315" s="47">
        <v>21920805</v>
      </c>
      <c r="P315" s="38">
        <v>7.33</v>
      </c>
      <c r="Q315" s="38">
        <v>7.9</v>
      </c>
      <c r="R315" s="38">
        <v>7.29</v>
      </c>
      <c r="S315" s="38">
        <v>7.72</v>
      </c>
      <c r="T315" s="38">
        <v>0.50128990062683998</v>
      </c>
      <c r="U315" s="38">
        <v>7.7063426933891899</v>
      </c>
      <c r="V315" s="38">
        <v>7.3649747880288396</v>
      </c>
      <c r="W315" s="38">
        <v>7.6688697018805199</v>
      </c>
      <c r="X315" s="38">
        <v>6.4461302981194804</v>
      </c>
      <c r="Y315" s="48">
        <v>72.780203784567902</v>
      </c>
      <c r="Z315" s="48">
        <v>52.298440877942902</v>
      </c>
      <c r="AA315" s="49">
        <v>1.9717380186678799</v>
      </c>
      <c r="AB315" s="36">
        <v>0</v>
      </c>
      <c r="AC315" s="36">
        <v>0</v>
      </c>
      <c r="AD315" s="50">
        <v>2.7962716378162399E-2</v>
      </c>
      <c r="AE315" s="50">
        <v>4.1835357624831301E-2</v>
      </c>
      <c r="AF315" s="50">
        <v>7.82122905027932E-2</v>
      </c>
      <c r="AG315" s="36">
        <v>0</v>
      </c>
      <c r="AH315" s="36">
        <v>0</v>
      </c>
      <c r="AI315" s="38">
        <v>8.2212899006268394</v>
      </c>
      <c r="AJ315" s="38">
        <v>8.7225798012536799</v>
      </c>
      <c r="AK315" s="38">
        <v>9.2238697018805205</v>
      </c>
      <c r="AL315" s="38">
        <v>7.9516</v>
      </c>
      <c r="AM315" s="38">
        <v>8.4920000000000009</v>
      </c>
      <c r="AN315" s="38">
        <v>9.2639999999999993</v>
      </c>
      <c r="AO315" s="38">
        <v>6.7174201987463196</v>
      </c>
      <c r="AP315" s="38">
        <v>6.52414482941911</v>
      </c>
      <c r="AQ315" s="50">
        <v>-0.129867849903326</v>
      </c>
      <c r="AR315" s="50">
        <v>0.19480177485499001</v>
      </c>
      <c r="AS315" s="36" t="s">
        <v>50</v>
      </c>
      <c r="AT315" s="36" t="s">
        <v>50</v>
      </c>
      <c r="AU315" s="36" t="s">
        <v>50</v>
      </c>
      <c r="AV315" s="36" t="s">
        <v>50</v>
      </c>
      <c r="AW315" s="36" t="s">
        <v>50</v>
      </c>
      <c r="AX315" s="38">
        <v>6.52414482941911</v>
      </c>
      <c r="AY315" s="38">
        <v>7.9516</v>
      </c>
      <c r="AZ315" s="38">
        <v>9.2238697018805205</v>
      </c>
      <c r="BA315" s="38">
        <v>9.2639999999999993</v>
      </c>
    </row>
    <row r="316" spans="1:53" hidden="1" x14ac:dyDescent="0.35">
      <c r="A316" s="36" t="s">
        <v>78</v>
      </c>
      <c r="B316" s="37">
        <v>45217</v>
      </c>
      <c r="C316" s="36">
        <v>0</v>
      </c>
      <c r="D316" s="36">
        <v>0</v>
      </c>
      <c r="E316" s="36">
        <v>0</v>
      </c>
      <c r="F316" s="36">
        <v>0</v>
      </c>
      <c r="G316" s="36">
        <v>0</v>
      </c>
      <c r="H316" s="36">
        <v>0</v>
      </c>
      <c r="I316" s="36">
        <v>-1</v>
      </c>
      <c r="J316" s="36">
        <v>-1</v>
      </c>
      <c r="K316" s="36">
        <v>0</v>
      </c>
      <c r="L316" s="36">
        <v>0</v>
      </c>
      <c r="M316" s="36">
        <v>1</v>
      </c>
      <c r="N316" s="36">
        <v>1</v>
      </c>
      <c r="O316" s="47">
        <v>27598721</v>
      </c>
      <c r="P316" s="38">
        <v>7.61</v>
      </c>
      <c r="Q316" s="38">
        <v>7.62</v>
      </c>
      <c r="R316" s="38">
        <v>6.9</v>
      </c>
      <c r="S316" s="38">
        <v>7</v>
      </c>
      <c r="T316" s="38">
        <v>0.52405490772492302</v>
      </c>
      <c r="U316" s="38">
        <v>7.51428038550024</v>
      </c>
      <c r="V316" s="38">
        <v>7.3296185673997902</v>
      </c>
      <c r="W316" s="38">
        <v>7.7371647231747698</v>
      </c>
      <c r="X316" s="38">
        <v>6.3778352768252304</v>
      </c>
      <c r="Y316" s="48">
        <v>-31.921797679894201</v>
      </c>
      <c r="Z316" s="48">
        <v>42.419638761465798</v>
      </c>
      <c r="AA316" s="49">
        <v>1.49909847040396</v>
      </c>
      <c r="AB316" s="36">
        <v>0</v>
      </c>
      <c r="AC316" s="36">
        <v>0</v>
      </c>
      <c r="AD316" s="50">
        <v>-9.3264248704663197E-2</v>
      </c>
      <c r="AE316" s="50">
        <v>-4.6321525885558601E-2</v>
      </c>
      <c r="AF316" s="50">
        <v>-7.1618037135278506E-2</v>
      </c>
      <c r="AG316" s="36">
        <v>0</v>
      </c>
      <c r="AH316" s="36">
        <v>0</v>
      </c>
      <c r="AI316" s="38">
        <v>7.5240549077249197</v>
      </c>
      <c r="AJ316" s="38">
        <v>8.04810981544985</v>
      </c>
      <c r="AK316" s="38">
        <v>8.5721647231747706</v>
      </c>
      <c r="AL316" s="38">
        <v>7.21</v>
      </c>
      <c r="AM316" s="38">
        <v>7.7</v>
      </c>
      <c r="AN316" s="38">
        <v>8.4</v>
      </c>
      <c r="AO316" s="38">
        <v>5.95189018455015</v>
      </c>
      <c r="AP316" s="38">
        <v>6.7174201987463196</v>
      </c>
      <c r="AQ316" s="50">
        <v>-0.14972997363569199</v>
      </c>
      <c r="AR316" s="50">
        <v>0.224594960453538</v>
      </c>
      <c r="AS316" s="36" t="s">
        <v>50</v>
      </c>
      <c r="AT316" s="36" t="s">
        <v>50</v>
      </c>
      <c r="AU316" s="36" t="s">
        <v>50</v>
      </c>
      <c r="AV316" s="36" t="s">
        <v>50</v>
      </c>
      <c r="AW316" s="36" t="s">
        <v>50</v>
      </c>
      <c r="AX316" s="38">
        <v>6.7174201987463196</v>
      </c>
      <c r="AY316" s="38">
        <v>7.21</v>
      </c>
      <c r="AZ316" s="38">
        <v>8.5721647231747706</v>
      </c>
      <c r="BA316" s="38">
        <v>8.4</v>
      </c>
    </row>
    <row r="317" spans="1:53" hidden="1" x14ac:dyDescent="0.35">
      <c r="A317" s="36" t="s">
        <v>78</v>
      </c>
      <c r="B317" s="37">
        <v>45218</v>
      </c>
      <c r="C317" s="36">
        <v>0</v>
      </c>
      <c r="D317" s="36">
        <v>-1</v>
      </c>
      <c r="E317" s="36">
        <v>0</v>
      </c>
      <c r="F317" s="36">
        <v>0</v>
      </c>
      <c r="G317" s="36">
        <v>0</v>
      </c>
      <c r="H317" s="36">
        <v>0</v>
      </c>
      <c r="I317" s="36">
        <v>-1</v>
      </c>
      <c r="J317" s="36">
        <v>-1</v>
      </c>
      <c r="K317" s="36">
        <v>0</v>
      </c>
      <c r="L317" s="36">
        <v>0</v>
      </c>
      <c r="M317" s="36">
        <v>1</v>
      </c>
      <c r="N317" s="36">
        <v>1</v>
      </c>
      <c r="O317" s="47">
        <v>23098693</v>
      </c>
      <c r="P317" s="38">
        <v>7.05</v>
      </c>
      <c r="Q317" s="38">
        <v>7.11</v>
      </c>
      <c r="R317" s="38">
        <v>6.5250000000000004</v>
      </c>
      <c r="S317" s="38">
        <v>6.56</v>
      </c>
      <c r="T317" s="38">
        <v>0.52840812860171404</v>
      </c>
      <c r="U317" s="38">
        <v>7.1744112245001999</v>
      </c>
      <c r="V317" s="38">
        <v>7.26795196223443</v>
      </c>
      <c r="W317" s="38">
        <v>7.7502243858051401</v>
      </c>
      <c r="X317" s="38">
        <v>6.3147756141948603</v>
      </c>
      <c r="Y317" s="48">
        <v>-90.806739653704994</v>
      </c>
      <c r="Z317" s="48">
        <v>37.729348562093399</v>
      </c>
      <c r="AA317" s="49">
        <v>0.77674603484624205</v>
      </c>
      <c r="AB317" s="36">
        <v>0</v>
      </c>
      <c r="AC317" s="36">
        <v>0</v>
      </c>
      <c r="AD317" s="50">
        <v>-6.2857142857142903E-2</v>
      </c>
      <c r="AE317" s="50">
        <v>-0.126498002663116</v>
      </c>
      <c r="AF317" s="50">
        <v>-0.114709851551957</v>
      </c>
      <c r="AG317" s="36">
        <v>0</v>
      </c>
      <c r="AH317" s="36">
        <v>0</v>
      </c>
      <c r="AI317" s="38">
        <v>7.08840812860171</v>
      </c>
      <c r="AJ317" s="38">
        <v>7.6168162572034301</v>
      </c>
      <c r="AK317" s="38">
        <v>8.1452243858051396</v>
      </c>
      <c r="AL317" s="38">
        <v>6.7568000000000001</v>
      </c>
      <c r="AM317" s="38">
        <v>7.2160000000000002</v>
      </c>
      <c r="AN317" s="38">
        <v>7.8719999999999999</v>
      </c>
      <c r="AO317" s="38">
        <v>5.50318374279657</v>
      </c>
      <c r="AP317" s="38">
        <v>5.95189018455015</v>
      </c>
      <c r="AQ317" s="50">
        <v>-0.16110003920784</v>
      </c>
      <c r="AR317" s="50">
        <v>0.24165005881175999</v>
      </c>
      <c r="AS317" s="36" t="s">
        <v>50</v>
      </c>
      <c r="AT317" s="36" t="s">
        <v>56</v>
      </c>
      <c r="AU317" s="36" t="s">
        <v>56</v>
      </c>
      <c r="AV317" s="36" t="s">
        <v>56</v>
      </c>
      <c r="AW317" s="36" t="s">
        <v>56</v>
      </c>
      <c r="AX317" s="38">
        <v>5.95189018455015</v>
      </c>
      <c r="AY317" s="38">
        <v>6.7568000000000001</v>
      </c>
      <c r="AZ317" s="38">
        <v>8.1452243858051396</v>
      </c>
      <c r="BA317" s="38">
        <v>7.8719999999999999</v>
      </c>
    </row>
    <row r="318" spans="1:53" hidden="1" x14ac:dyDescent="0.35">
      <c r="A318" s="36" t="s">
        <v>78</v>
      </c>
      <c r="B318" s="37">
        <v>45219</v>
      </c>
      <c r="C318" s="36">
        <v>0</v>
      </c>
      <c r="D318" s="36">
        <v>-1</v>
      </c>
      <c r="E318" s="36">
        <v>-1</v>
      </c>
      <c r="F318" s="36">
        <v>0</v>
      </c>
      <c r="G318" s="36">
        <v>0</v>
      </c>
      <c r="H318" s="36">
        <v>-1</v>
      </c>
      <c r="I318" s="36">
        <v>-1</v>
      </c>
      <c r="J318" s="36">
        <v>-1</v>
      </c>
      <c r="K318" s="36">
        <v>0</v>
      </c>
      <c r="L318" s="36">
        <v>1</v>
      </c>
      <c r="M318" s="36">
        <v>1</v>
      </c>
      <c r="N318" s="36">
        <v>1</v>
      </c>
      <c r="O318" s="47">
        <v>38352556</v>
      </c>
      <c r="P318" s="38">
        <v>6.38</v>
      </c>
      <c r="Q318" s="38">
        <v>6.43</v>
      </c>
      <c r="R318" s="38">
        <v>6.06</v>
      </c>
      <c r="S318" s="38">
        <v>6.1</v>
      </c>
      <c r="T318" s="38">
        <v>0.526378976558735</v>
      </c>
      <c r="U318" s="38">
        <v>6.7472455473183404</v>
      </c>
      <c r="V318" s="38">
        <v>7.1227178170523997</v>
      </c>
      <c r="W318" s="38">
        <v>7.6391369296761997</v>
      </c>
      <c r="X318" s="38">
        <v>6.3208630703238002</v>
      </c>
      <c r="Y318" s="48">
        <v>-137.60967804329499</v>
      </c>
      <c r="Z318" s="48">
        <v>33.552510754267701</v>
      </c>
      <c r="AA318" s="49">
        <v>-9.9882318810378096E-2</v>
      </c>
      <c r="AB318" s="36">
        <v>1</v>
      </c>
      <c r="AC318" s="36">
        <v>0</v>
      </c>
      <c r="AD318" s="50">
        <v>-7.0121951219512202E-2</v>
      </c>
      <c r="AE318" s="50">
        <v>-0.209844559585492</v>
      </c>
      <c r="AF318" s="50">
        <v>-0.168937329700273</v>
      </c>
      <c r="AG318" s="36">
        <v>0</v>
      </c>
      <c r="AH318" s="36">
        <v>0</v>
      </c>
      <c r="AI318" s="38">
        <v>6.6263789765587298</v>
      </c>
      <c r="AJ318" s="38">
        <v>7.1527579531174696</v>
      </c>
      <c r="AK318" s="38">
        <v>7.6791369296761998</v>
      </c>
      <c r="AL318" s="38">
        <v>6.2830000000000004</v>
      </c>
      <c r="AM318" s="38">
        <v>6.71</v>
      </c>
      <c r="AN318" s="38">
        <v>7.32</v>
      </c>
      <c r="AO318" s="38">
        <v>5.0472420468825296</v>
      </c>
      <c r="AP318" s="38">
        <v>5.50318374279657</v>
      </c>
      <c r="AQ318" s="50">
        <v>-0.172583271002864</v>
      </c>
      <c r="AR318" s="50">
        <v>0.25887490650429601</v>
      </c>
      <c r="AS318" s="36" t="s">
        <v>50</v>
      </c>
      <c r="AT318" s="36" t="s">
        <v>90</v>
      </c>
      <c r="AU318" s="36" t="s">
        <v>90</v>
      </c>
      <c r="AV318" s="36" t="s">
        <v>90</v>
      </c>
      <c r="AW318" s="36" t="s">
        <v>90</v>
      </c>
      <c r="AX318" s="38">
        <v>5.50318374279657</v>
      </c>
      <c r="AY318" s="38">
        <v>6.2830000000000004</v>
      </c>
      <c r="AZ318" s="38">
        <v>7.6791369296761998</v>
      </c>
      <c r="BA318" s="38">
        <v>7.32</v>
      </c>
    </row>
    <row r="319" spans="1:53" hidden="1" x14ac:dyDescent="0.35">
      <c r="A319" s="36" t="s">
        <v>78</v>
      </c>
      <c r="B319" s="37">
        <v>45222</v>
      </c>
      <c r="C319" s="36">
        <v>0</v>
      </c>
      <c r="D319" s="36">
        <v>-1</v>
      </c>
      <c r="E319" s="36">
        <v>-1</v>
      </c>
      <c r="F319" s="36">
        <v>0</v>
      </c>
      <c r="G319" s="36">
        <v>0</v>
      </c>
      <c r="H319" s="36">
        <v>-1</v>
      </c>
      <c r="I319" s="36">
        <v>-1</v>
      </c>
      <c r="J319" s="36">
        <v>-1</v>
      </c>
      <c r="K319" s="36">
        <v>0</v>
      </c>
      <c r="L319" s="36">
        <v>1</v>
      </c>
      <c r="M319" s="36">
        <v>1</v>
      </c>
      <c r="N319" s="36">
        <v>1</v>
      </c>
      <c r="O319" s="47">
        <v>23093923</v>
      </c>
      <c r="P319" s="38">
        <v>6.01</v>
      </c>
      <c r="Q319" s="38">
        <v>6.13</v>
      </c>
      <c r="R319" s="38">
        <v>5.782</v>
      </c>
      <c r="S319" s="38">
        <v>5.88</v>
      </c>
      <c r="T319" s="38">
        <v>0.51363762109025402</v>
      </c>
      <c r="U319" s="38">
        <v>6.3086554478059202</v>
      </c>
      <c r="V319" s="38">
        <v>7.0316914924056899</v>
      </c>
      <c r="W319" s="38">
        <v>7.3229128632707603</v>
      </c>
      <c r="X319" s="38">
        <v>6.3590871367292401</v>
      </c>
      <c r="Y319" s="48">
        <v>-144.99797488862299</v>
      </c>
      <c r="Z319" s="48">
        <v>31.742587489714801</v>
      </c>
      <c r="AA319" s="49">
        <v>-0.82707051473386906</v>
      </c>
      <c r="AB319" s="36">
        <v>1</v>
      </c>
      <c r="AC319" s="36">
        <v>0</v>
      </c>
      <c r="AD319" s="50">
        <v>-3.6065573770491799E-2</v>
      </c>
      <c r="AE319" s="50">
        <v>-0.16</v>
      </c>
      <c r="AF319" s="50">
        <v>-0.217043941411451</v>
      </c>
      <c r="AG319" s="36">
        <v>0</v>
      </c>
      <c r="AH319" s="36">
        <v>0</v>
      </c>
      <c r="AI319" s="38">
        <v>6.3936376210902504</v>
      </c>
      <c r="AJ319" s="38">
        <v>6.9072752421805097</v>
      </c>
      <c r="AK319" s="38">
        <v>7.4209128632707602</v>
      </c>
      <c r="AL319" s="38">
        <v>6.0564</v>
      </c>
      <c r="AM319" s="38">
        <v>6.468</v>
      </c>
      <c r="AN319" s="38">
        <v>7.056</v>
      </c>
      <c r="AO319" s="38">
        <v>4.8527247578194901</v>
      </c>
      <c r="AP319" s="38">
        <v>5.0472420468825296</v>
      </c>
      <c r="AQ319" s="50">
        <v>-0.17470667384022201</v>
      </c>
      <c r="AR319" s="50">
        <v>0.26206001076033397</v>
      </c>
      <c r="AS319" s="36" t="s">
        <v>50</v>
      </c>
      <c r="AT319" s="36" t="s">
        <v>90</v>
      </c>
      <c r="AU319" s="36" t="s">
        <v>90</v>
      </c>
      <c r="AV319" s="36" t="s">
        <v>90</v>
      </c>
      <c r="AW319" s="36" t="s">
        <v>90</v>
      </c>
      <c r="AX319" s="38">
        <v>5.0472420468825296</v>
      </c>
      <c r="AY319" s="38">
        <v>6.0564</v>
      </c>
      <c r="AZ319" s="38">
        <v>7.4209128632707602</v>
      </c>
      <c r="BA319" s="38">
        <v>7.056</v>
      </c>
    </row>
    <row r="320" spans="1:53" hidden="1" x14ac:dyDescent="0.35">
      <c r="A320" s="36" t="s">
        <v>78</v>
      </c>
      <c r="B320" s="37">
        <v>45223</v>
      </c>
      <c r="C320" s="36">
        <v>0</v>
      </c>
      <c r="D320" s="36">
        <v>0</v>
      </c>
      <c r="E320" s="36">
        <v>0</v>
      </c>
      <c r="F320" s="36">
        <v>0</v>
      </c>
      <c r="G320" s="36">
        <v>1</v>
      </c>
      <c r="H320" s="36">
        <v>0</v>
      </c>
      <c r="I320" s="36">
        <v>0</v>
      </c>
      <c r="J320" s="36">
        <v>-1</v>
      </c>
      <c r="K320" s="36">
        <v>0</v>
      </c>
      <c r="L320" s="36">
        <v>0</v>
      </c>
      <c r="M320" s="36">
        <v>1</v>
      </c>
      <c r="N320" s="36">
        <v>1</v>
      </c>
      <c r="O320" s="47">
        <v>24022489</v>
      </c>
      <c r="P320" s="38">
        <v>6.01</v>
      </c>
      <c r="Q320" s="38">
        <v>6.4649999999999999</v>
      </c>
      <c r="R320" s="38">
        <v>6.01</v>
      </c>
      <c r="S320" s="38">
        <v>6.3</v>
      </c>
      <c r="T320" s="38">
        <v>0.51873493386952096</v>
      </c>
      <c r="U320" s="38">
        <v>6.0679908209321098</v>
      </c>
      <c r="V320" s="38">
        <v>6.9752116147259304</v>
      </c>
      <c r="W320" s="38">
        <v>7.3382048016085601</v>
      </c>
      <c r="X320" s="38">
        <v>6.3437951983914402</v>
      </c>
      <c r="Y320" s="48">
        <v>-81.296917425334698</v>
      </c>
      <c r="Z320" s="48">
        <v>38.556864738717799</v>
      </c>
      <c r="AA320" s="49">
        <v>-0.82456137399719298</v>
      </c>
      <c r="AB320" s="36">
        <v>1</v>
      </c>
      <c r="AC320" s="36">
        <v>0</v>
      </c>
      <c r="AD320" s="50">
        <v>7.1428571428571397E-2</v>
      </c>
      <c r="AE320" s="50">
        <v>-3.9634146341463401E-2</v>
      </c>
      <c r="AF320" s="50">
        <v>-0.18393782383419699</v>
      </c>
      <c r="AG320" s="36">
        <v>0</v>
      </c>
      <c r="AH320" s="36">
        <v>0</v>
      </c>
      <c r="AI320" s="38">
        <v>6.8187349338695196</v>
      </c>
      <c r="AJ320" s="38">
        <v>7.3374698677390402</v>
      </c>
      <c r="AK320" s="38">
        <v>7.8562048016085599</v>
      </c>
      <c r="AL320" s="38">
        <v>6.4889999999999999</v>
      </c>
      <c r="AM320" s="38">
        <v>6.93</v>
      </c>
      <c r="AN320" s="38">
        <v>7.56</v>
      </c>
      <c r="AO320" s="38">
        <v>5.2625301322609603</v>
      </c>
      <c r="AP320" s="38">
        <v>4.8527247578194901</v>
      </c>
      <c r="AQ320" s="50">
        <v>-0.164677756783975</v>
      </c>
      <c r="AR320" s="50">
        <v>0.24701663517596301</v>
      </c>
      <c r="AS320" s="36" t="s">
        <v>50</v>
      </c>
      <c r="AT320" s="36" t="s">
        <v>50</v>
      </c>
      <c r="AU320" s="36" t="s">
        <v>50</v>
      </c>
      <c r="AV320" s="36" t="s">
        <v>50</v>
      </c>
      <c r="AW320" s="36" t="s">
        <v>50</v>
      </c>
      <c r="AX320" s="38">
        <v>4.8527247578194901</v>
      </c>
      <c r="AY320" s="38">
        <v>6.4889999999999999</v>
      </c>
      <c r="AZ320" s="38">
        <v>7.8562048016085599</v>
      </c>
      <c r="BA320" s="38">
        <v>7.56</v>
      </c>
    </row>
    <row r="321" spans="1:53" x14ac:dyDescent="0.35">
      <c r="A321" s="36" t="s">
        <v>78</v>
      </c>
      <c r="B321" s="37">
        <v>45224</v>
      </c>
      <c r="C321" s="36">
        <v>1</v>
      </c>
      <c r="D321" s="36">
        <v>0</v>
      </c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-1</v>
      </c>
      <c r="K321" s="36">
        <v>0</v>
      </c>
      <c r="L321" s="36">
        <v>0</v>
      </c>
      <c r="M321" s="36">
        <v>0</v>
      </c>
      <c r="N321" s="36">
        <v>1</v>
      </c>
      <c r="O321" s="47">
        <v>17837997</v>
      </c>
      <c r="P321" s="38">
        <v>6.17</v>
      </c>
      <c r="Q321" s="38">
        <v>6.24</v>
      </c>
      <c r="R321" s="38">
        <v>6.01</v>
      </c>
      <c r="S321" s="38">
        <v>6.22</v>
      </c>
      <c r="T321" s="38">
        <v>0.502396724307413</v>
      </c>
      <c r="U321" s="38">
        <v>5.8883561262171797</v>
      </c>
      <c r="V321" s="38">
        <v>6.9233354803389497</v>
      </c>
      <c r="W321" s="38">
        <v>7.2891901729222397</v>
      </c>
      <c r="X321" s="38">
        <v>6.3928098270777598</v>
      </c>
      <c r="Y321" s="48">
        <v>-83.7048286222862</v>
      </c>
      <c r="Z321" s="48">
        <v>37.7831279138612</v>
      </c>
      <c r="AA321" s="49">
        <v>-0.81763666242171495</v>
      </c>
      <c r="AB321" s="36">
        <v>0</v>
      </c>
      <c r="AC321" s="36">
        <v>0</v>
      </c>
      <c r="AD321" s="50">
        <v>-1.26984126984127E-2</v>
      </c>
      <c r="AE321" s="50">
        <v>1.9672131147540999E-2</v>
      </c>
      <c r="AF321" s="50">
        <v>-0.111428571428571</v>
      </c>
      <c r="AG321" s="36">
        <v>0</v>
      </c>
      <c r="AH321" s="36">
        <v>0</v>
      </c>
      <c r="AI321" s="38">
        <v>6.7223967243074103</v>
      </c>
      <c r="AJ321" s="38">
        <v>7.2247934486148297</v>
      </c>
      <c r="AK321" s="38">
        <v>7.7271901729222403</v>
      </c>
      <c r="AL321" s="38">
        <v>6.4066000000000001</v>
      </c>
      <c r="AM321" s="38">
        <v>6.8419999999999996</v>
      </c>
      <c r="AN321" s="38">
        <v>7.4640000000000004</v>
      </c>
      <c r="AO321" s="38">
        <v>5.2152065513851698</v>
      </c>
      <c r="AP321" s="38">
        <v>5.2625301322609603</v>
      </c>
      <c r="AQ321" s="50">
        <v>-0.16154235508276901</v>
      </c>
      <c r="AR321" s="50">
        <v>0.242313532624154</v>
      </c>
      <c r="AS321" s="36" t="s">
        <v>50</v>
      </c>
      <c r="AT321" s="36" t="s">
        <v>50</v>
      </c>
      <c r="AU321" s="36" t="s">
        <v>50</v>
      </c>
      <c r="AV321" s="36" t="s">
        <v>50</v>
      </c>
      <c r="AW321" s="36" t="s">
        <v>50</v>
      </c>
      <c r="AX321" s="38">
        <v>5.2625301322609603</v>
      </c>
      <c r="AY321" s="38">
        <v>6.4066000000000001</v>
      </c>
      <c r="AZ321" s="38">
        <v>7.7271901729222403</v>
      </c>
      <c r="BA321" s="38">
        <v>7.4640000000000004</v>
      </c>
    </row>
    <row r="322" spans="1:53" hidden="1" x14ac:dyDescent="0.35">
      <c r="A322" s="36" t="s">
        <v>120</v>
      </c>
      <c r="B322" s="37">
        <v>45197</v>
      </c>
      <c r="C322" s="36">
        <v>0</v>
      </c>
      <c r="D322" s="36">
        <v>0</v>
      </c>
      <c r="E322" s="36">
        <v>0</v>
      </c>
      <c r="F322" s="36">
        <v>1</v>
      </c>
      <c r="G322" s="36">
        <v>1</v>
      </c>
      <c r="H322" s="36">
        <v>0</v>
      </c>
      <c r="I322" s="36">
        <v>0</v>
      </c>
      <c r="J322" s="36">
        <v>-1</v>
      </c>
      <c r="K322" s="36">
        <v>0</v>
      </c>
      <c r="L322" s="36">
        <v>0</v>
      </c>
      <c r="M322" s="36">
        <v>1</v>
      </c>
      <c r="N322" s="36">
        <v>1</v>
      </c>
      <c r="O322" s="47">
        <v>16715358</v>
      </c>
      <c r="P322" s="38">
        <v>8.42</v>
      </c>
      <c r="Q322" s="38">
        <v>8.6549999999999994</v>
      </c>
      <c r="R322" s="38">
        <v>8.34</v>
      </c>
      <c r="S322" s="38">
        <v>8.56</v>
      </c>
      <c r="T322" s="38">
        <v>0.33909046107681801</v>
      </c>
      <c r="U322" s="38">
        <v>8.3035586891782103</v>
      </c>
      <c r="V322" s="38">
        <v>9.0591460547249696</v>
      </c>
      <c r="W322" s="38">
        <v>9.2972713832304503</v>
      </c>
      <c r="X322" s="38">
        <v>8.6177286167695506</v>
      </c>
      <c r="Y322" s="48">
        <v>-88.910600879339498</v>
      </c>
      <c r="Z322" s="48">
        <v>35.028740119067599</v>
      </c>
      <c r="AA322" s="49">
        <v>-0.48801035492211098</v>
      </c>
      <c r="AB322" s="36">
        <v>1</v>
      </c>
      <c r="AC322" s="36">
        <v>0</v>
      </c>
      <c r="AD322" s="50">
        <v>8.2449941107185197E-3</v>
      </c>
      <c r="AE322" s="50">
        <v>-4.6511627906975798E-3</v>
      </c>
      <c r="AF322" s="50">
        <v>-8.1112398609502097E-3</v>
      </c>
      <c r="AG322" s="36">
        <v>0</v>
      </c>
      <c r="AH322" s="36">
        <v>0</v>
      </c>
      <c r="AI322" s="38">
        <v>8.8990904610768204</v>
      </c>
      <c r="AJ322" s="38">
        <v>9.2381809221536404</v>
      </c>
      <c r="AK322" s="38">
        <v>9.5772713832304497</v>
      </c>
      <c r="AL322" s="38">
        <v>8.8168000000000006</v>
      </c>
      <c r="AM322" s="38">
        <v>9.4160000000000004</v>
      </c>
      <c r="AN322" s="38">
        <v>10.272</v>
      </c>
      <c r="AO322" s="38">
        <v>7.8818190778463704</v>
      </c>
      <c r="AP322" s="38">
        <v>7.8081128530653201</v>
      </c>
      <c r="AQ322" s="50">
        <v>-7.92267432422471E-2</v>
      </c>
      <c r="AR322" s="50">
        <v>0.118840114863371</v>
      </c>
      <c r="AS322" s="36" t="s">
        <v>50</v>
      </c>
      <c r="AT322" s="36" t="s">
        <v>50</v>
      </c>
      <c r="AU322" s="36" t="s">
        <v>50</v>
      </c>
      <c r="AV322" s="36" t="s">
        <v>50</v>
      </c>
      <c r="AW322" s="36" t="s">
        <v>50</v>
      </c>
      <c r="AX322" s="38">
        <v>7.8081128530653201</v>
      </c>
      <c r="AY322" s="38">
        <v>8.8168000000000006</v>
      </c>
      <c r="AZ322" s="38">
        <v>9.5772713832304497</v>
      </c>
      <c r="BA322" s="38">
        <v>10.272</v>
      </c>
    </row>
    <row r="323" spans="1:53" hidden="1" x14ac:dyDescent="0.35">
      <c r="A323" s="36" t="s">
        <v>120</v>
      </c>
      <c r="B323" s="37">
        <v>45198</v>
      </c>
      <c r="C323" s="36">
        <v>0</v>
      </c>
      <c r="D323" s="36">
        <v>0</v>
      </c>
      <c r="E323" s="36">
        <v>1</v>
      </c>
      <c r="F323" s="36">
        <v>0</v>
      </c>
      <c r="G323" s="36">
        <v>1</v>
      </c>
      <c r="H323" s="36">
        <v>0</v>
      </c>
      <c r="I323" s="36">
        <v>0</v>
      </c>
      <c r="J323" s="36">
        <v>1</v>
      </c>
      <c r="K323" s="36">
        <v>0</v>
      </c>
      <c r="L323" s="36">
        <v>0</v>
      </c>
      <c r="M323" s="36">
        <v>1</v>
      </c>
      <c r="N323" s="36">
        <v>1</v>
      </c>
      <c r="O323" s="47">
        <v>21165591</v>
      </c>
      <c r="P323" s="38">
        <v>8.74</v>
      </c>
      <c r="Q323" s="38">
        <v>8.93</v>
      </c>
      <c r="R323" s="38">
        <v>8.67</v>
      </c>
      <c r="S323" s="38">
        <v>8.91</v>
      </c>
      <c r="T323" s="38">
        <v>0.34129828528561701</v>
      </c>
      <c r="U323" s="38">
        <v>8.4592752911458007</v>
      </c>
      <c r="V323" s="38">
        <v>9.0422258881605799</v>
      </c>
      <c r="W323" s="38">
        <v>9.3038948558568499</v>
      </c>
      <c r="X323" s="38">
        <v>8.6061051441431502</v>
      </c>
      <c r="Y323" s="48">
        <v>-37.868876290163101</v>
      </c>
      <c r="Z323" s="48">
        <v>43.478120634315601</v>
      </c>
      <c r="AA323" s="49">
        <v>-6.9916761472008204E-2</v>
      </c>
      <c r="AB323" s="36">
        <v>0</v>
      </c>
      <c r="AC323" s="36">
        <v>0</v>
      </c>
      <c r="AD323" s="50">
        <v>4.0887850467289703E-2</v>
      </c>
      <c r="AE323" s="50">
        <v>6.83453237410072E-2</v>
      </c>
      <c r="AF323" s="50">
        <v>2.5316455696202601E-2</v>
      </c>
      <c r="AG323" s="36">
        <v>0</v>
      </c>
      <c r="AH323" s="36">
        <v>0</v>
      </c>
      <c r="AI323" s="38">
        <v>9.2512982852856194</v>
      </c>
      <c r="AJ323" s="38">
        <v>9.5925965705712297</v>
      </c>
      <c r="AK323" s="38">
        <v>9.9338948558568507</v>
      </c>
      <c r="AL323" s="38">
        <v>9.1773000000000007</v>
      </c>
      <c r="AM323" s="38">
        <v>9.8010000000000002</v>
      </c>
      <c r="AN323" s="38">
        <v>10.692</v>
      </c>
      <c r="AO323" s="38">
        <v>8.2274034294287706</v>
      </c>
      <c r="AP323" s="38">
        <v>7.8818190778463704</v>
      </c>
      <c r="AQ323" s="50">
        <v>-7.6610165047276399E-2</v>
      </c>
      <c r="AR323" s="50">
        <v>0.11491524757091499</v>
      </c>
      <c r="AS323" s="36" t="s">
        <v>50</v>
      </c>
      <c r="AT323" s="36" t="s">
        <v>50</v>
      </c>
      <c r="AU323" s="36" t="s">
        <v>50</v>
      </c>
      <c r="AV323" s="36" t="s">
        <v>50</v>
      </c>
      <c r="AW323" s="36" t="s">
        <v>50</v>
      </c>
      <c r="AX323" s="38">
        <v>7.8818190778463704</v>
      </c>
      <c r="AY323" s="38">
        <v>9.1773000000000007</v>
      </c>
      <c r="AZ323" s="38">
        <v>9.9338948558568507</v>
      </c>
      <c r="BA323" s="38">
        <v>10.692</v>
      </c>
    </row>
    <row r="324" spans="1:53" hidden="1" x14ac:dyDescent="0.35">
      <c r="A324" s="36" t="s">
        <v>120</v>
      </c>
      <c r="B324" s="37">
        <v>45201</v>
      </c>
      <c r="C324" s="36">
        <v>0</v>
      </c>
      <c r="D324" s="36">
        <v>-1</v>
      </c>
      <c r="E324" s="36">
        <v>0</v>
      </c>
      <c r="F324" s="36">
        <v>0</v>
      </c>
      <c r="G324" s="36">
        <v>0</v>
      </c>
      <c r="H324" s="36">
        <v>1</v>
      </c>
      <c r="I324" s="36">
        <v>0</v>
      </c>
      <c r="J324" s="36">
        <v>1</v>
      </c>
      <c r="K324" s="36">
        <v>0</v>
      </c>
      <c r="L324" s="36">
        <v>0</v>
      </c>
      <c r="M324" s="36">
        <v>1</v>
      </c>
      <c r="N324" s="36">
        <v>1</v>
      </c>
      <c r="O324" s="47">
        <v>15763220</v>
      </c>
      <c r="P324" s="38">
        <v>8.8699999999999992</v>
      </c>
      <c r="Q324" s="38">
        <v>8.9149999999999991</v>
      </c>
      <c r="R324" s="38">
        <v>8.56</v>
      </c>
      <c r="S324" s="38">
        <v>8.74</v>
      </c>
      <c r="T324" s="38">
        <v>0.34227697919378702</v>
      </c>
      <c r="U324" s="38">
        <v>8.5275888745738406</v>
      </c>
      <c r="V324" s="38">
        <v>9.0160082315783594</v>
      </c>
      <c r="W324" s="38">
        <v>9.3068309375813598</v>
      </c>
      <c r="X324" s="38">
        <v>8.5106690624186392</v>
      </c>
      <c r="Y324" s="48">
        <v>-56.725362229615698</v>
      </c>
      <c r="Z324" s="48">
        <v>40.708894332653799</v>
      </c>
      <c r="AA324" s="49">
        <v>0.11031404984462199</v>
      </c>
      <c r="AB324" s="36">
        <v>0</v>
      </c>
      <c r="AC324" s="36">
        <v>0</v>
      </c>
      <c r="AD324" s="50">
        <v>-1.9079685746352399E-2</v>
      </c>
      <c r="AE324" s="50">
        <v>2.94464075382803E-2</v>
      </c>
      <c r="AF324" s="50">
        <v>1.6279069767441898E-2</v>
      </c>
      <c r="AG324" s="36">
        <v>0</v>
      </c>
      <c r="AH324" s="36">
        <v>0</v>
      </c>
      <c r="AI324" s="38">
        <v>9.0822769791937894</v>
      </c>
      <c r="AJ324" s="38">
        <v>9.4245539583875697</v>
      </c>
      <c r="AK324" s="38">
        <v>9.7668309375813607</v>
      </c>
      <c r="AL324" s="38">
        <v>9.0022000000000002</v>
      </c>
      <c r="AM324" s="38">
        <v>9.6140000000000008</v>
      </c>
      <c r="AN324" s="38">
        <v>10.488</v>
      </c>
      <c r="AO324" s="38">
        <v>8.0554460416124307</v>
      </c>
      <c r="AP324" s="38">
        <v>8.2274034294287706</v>
      </c>
      <c r="AQ324" s="50">
        <v>-7.8324251531758898E-2</v>
      </c>
      <c r="AR324" s="50">
        <v>0.117486377297639</v>
      </c>
      <c r="AS324" s="36" t="s">
        <v>50</v>
      </c>
      <c r="AT324" s="36" t="s">
        <v>50</v>
      </c>
      <c r="AU324" s="36" t="s">
        <v>50</v>
      </c>
      <c r="AV324" s="36" t="s">
        <v>50</v>
      </c>
      <c r="AW324" s="36" t="s">
        <v>50</v>
      </c>
      <c r="AX324" s="38">
        <v>8.2274034294287706</v>
      </c>
      <c r="AY324" s="38">
        <v>9.0022000000000002</v>
      </c>
      <c r="AZ324" s="38">
        <v>9.7668309375813607</v>
      </c>
      <c r="BA324" s="38">
        <v>10.488</v>
      </c>
    </row>
    <row r="325" spans="1:53" hidden="1" x14ac:dyDescent="0.35">
      <c r="A325" s="36" t="s">
        <v>120</v>
      </c>
      <c r="B325" s="37">
        <v>45202</v>
      </c>
      <c r="C325" s="36">
        <v>0</v>
      </c>
      <c r="D325" s="36">
        <v>-1</v>
      </c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-1</v>
      </c>
      <c r="K325" s="36">
        <v>0</v>
      </c>
      <c r="L325" s="36">
        <v>0</v>
      </c>
      <c r="M325" s="36">
        <v>1</v>
      </c>
      <c r="N325" s="36">
        <v>1</v>
      </c>
      <c r="O325" s="47">
        <v>17300047</v>
      </c>
      <c r="P325" s="38">
        <v>8.58</v>
      </c>
      <c r="Q325" s="38">
        <v>8.7675000000000001</v>
      </c>
      <c r="R325" s="38">
        <v>8.4700000000000006</v>
      </c>
      <c r="S325" s="38">
        <v>8.5399999999999991</v>
      </c>
      <c r="T325" s="38">
        <v>0.33907862353708801</v>
      </c>
      <c r="U325" s="38">
        <v>8.5425727155604108</v>
      </c>
      <c r="V325" s="38">
        <v>8.9699780929677893</v>
      </c>
      <c r="W325" s="38">
        <v>9.2972358706112601</v>
      </c>
      <c r="X325" s="38">
        <v>8.3827641293887396</v>
      </c>
      <c r="Y325" s="48">
        <v>-85.496909177372501</v>
      </c>
      <c r="Z325" s="48">
        <v>37.669135716708603</v>
      </c>
      <c r="AA325" s="49">
        <v>0.10875306883935899</v>
      </c>
      <c r="AB325" s="36">
        <v>0</v>
      </c>
      <c r="AC325" s="36">
        <v>0</v>
      </c>
      <c r="AD325" s="50">
        <v>-2.2883295194508099E-2</v>
      </c>
      <c r="AE325" s="50">
        <v>-2.3364485981310001E-3</v>
      </c>
      <c r="AF325" s="50">
        <v>2.3980815347721701E-2</v>
      </c>
      <c r="AG325" s="36">
        <v>0</v>
      </c>
      <c r="AH325" s="36">
        <v>0</v>
      </c>
      <c r="AI325" s="38">
        <v>8.8790786235370902</v>
      </c>
      <c r="AJ325" s="38">
        <v>9.2181572470741706</v>
      </c>
      <c r="AK325" s="38">
        <v>9.5572358706112599</v>
      </c>
      <c r="AL325" s="38">
        <v>8.7962000000000007</v>
      </c>
      <c r="AM325" s="38">
        <v>9.3940000000000001</v>
      </c>
      <c r="AN325" s="38">
        <v>10.247999999999999</v>
      </c>
      <c r="AO325" s="38">
        <v>7.8618427529258197</v>
      </c>
      <c r="AP325" s="38">
        <v>8.0554460416124307</v>
      </c>
      <c r="AQ325" s="50">
        <v>-7.9409513708919799E-2</v>
      </c>
      <c r="AR325" s="50">
        <v>0.11911427056338</v>
      </c>
      <c r="AS325" s="36" t="s">
        <v>50</v>
      </c>
      <c r="AT325" s="36" t="s">
        <v>50</v>
      </c>
      <c r="AU325" s="36" t="s">
        <v>50</v>
      </c>
      <c r="AV325" s="36" t="s">
        <v>50</v>
      </c>
      <c r="AW325" s="36" t="s">
        <v>50</v>
      </c>
      <c r="AX325" s="38">
        <v>8.0554460416124307</v>
      </c>
      <c r="AY325" s="38">
        <v>8.7962000000000007</v>
      </c>
      <c r="AZ325" s="38">
        <v>9.5572358706112599</v>
      </c>
      <c r="BA325" s="38">
        <v>10.247999999999999</v>
      </c>
    </row>
    <row r="326" spans="1:53" hidden="1" x14ac:dyDescent="0.35">
      <c r="A326" s="36" t="s">
        <v>120</v>
      </c>
      <c r="B326" s="37">
        <v>45203</v>
      </c>
      <c r="C326" s="36">
        <v>0</v>
      </c>
      <c r="D326" s="36">
        <v>0</v>
      </c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6">
        <v>-1</v>
      </c>
      <c r="K326" s="36">
        <v>0</v>
      </c>
      <c r="L326" s="36">
        <v>0</v>
      </c>
      <c r="M326" s="36">
        <v>1</v>
      </c>
      <c r="N326" s="36">
        <v>1</v>
      </c>
      <c r="O326" s="47">
        <v>16226468</v>
      </c>
      <c r="P326" s="38">
        <v>8.56</v>
      </c>
      <c r="Q326" s="38">
        <v>8.7200000000000006</v>
      </c>
      <c r="R326" s="38">
        <v>8.5</v>
      </c>
      <c r="S326" s="38">
        <v>8.69</v>
      </c>
      <c r="T326" s="38">
        <v>0.33057300757015301</v>
      </c>
      <c r="U326" s="38">
        <v>8.6193776763676109</v>
      </c>
      <c r="V326" s="38">
        <v>8.9433229322192496</v>
      </c>
      <c r="W326" s="38">
        <v>9.2717190227104602</v>
      </c>
      <c r="X326" s="38">
        <v>8.3867809772895399</v>
      </c>
      <c r="Y326" s="48">
        <v>-51.204055766800003</v>
      </c>
      <c r="Z326" s="48">
        <v>41.214539182334903</v>
      </c>
      <c r="AA326" s="49">
        <v>0.245285902065839</v>
      </c>
      <c r="AB326" s="36">
        <v>0</v>
      </c>
      <c r="AC326" s="36">
        <v>0</v>
      </c>
      <c r="AD326" s="50">
        <v>1.75644028103045E-2</v>
      </c>
      <c r="AE326" s="50">
        <v>-2.4691358024691398E-2</v>
      </c>
      <c r="AF326" s="50">
        <v>2.3557126030624199E-2</v>
      </c>
      <c r="AG326" s="36">
        <v>0</v>
      </c>
      <c r="AH326" s="36">
        <v>0</v>
      </c>
      <c r="AI326" s="38">
        <v>9.0205730075701496</v>
      </c>
      <c r="AJ326" s="38">
        <v>9.3511460151402996</v>
      </c>
      <c r="AK326" s="38">
        <v>9.6817190227104604</v>
      </c>
      <c r="AL326" s="38">
        <v>8.9506999999999994</v>
      </c>
      <c r="AM326" s="38">
        <v>9.5589999999999993</v>
      </c>
      <c r="AN326" s="38">
        <v>10.428000000000001</v>
      </c>
      <c r="AO326" s="38">
        <v>8.0288539848596905</v>
      </c>
      <c r="AP326" s="38">
        <v>7.8618427529258197</v>
      </c>
      <c r="AQ326" s="50">
        <v>-7.60812445500927E-2</v>
      </c>
      <c r="AR326" s="50">
        <v>0.114121866825139</v>
      </c>
      <c r="AS326" s="36" t="s">
        <v>50</v>
      </c>
      <c r="AT326" s="36" t="s">
        <v>50</v>
      </c>
      <c r="AU326" s="36" t="s">
        <v>50</v>
      </c>
      <c r="AV326" s="36" t="s">
        <v>50</v>
      </c>
      <c r="AW326" s="36" t="s">
        <v>50</v>
      </c>
      <c r="AX326" s="38">
        <v>7.8618427529258197</v>
      </c>
      <c r="AY326" s="38">
        <v>8.9506999999999994</v>
      </c>
      <c r="AZ326" s="38">
        <v>9.6817190227104604</v>
      </c>
      <c r="BA326" s="38">
        <v>10.428000000000001</v>
      </c>
    </row>
    <row r="327" spans="1:53" hidden="1" x14ac:dyDescent="0.35">
      <c r="A327" s="36" t="s">
        <v>120</v>
      </c>
      <c r="B327" s="37">
        <v>45204</v>
      </c>
      <c r="C327" s="36">
        <v>0</v>
      </c>
      <c r="D327" s="36">
        <v>0</v>
      </c>
      <c r="E327" s="36">
        <v>0</v>
      </c>
      <c r="F327" s="36">
        <v>0</v>
      </c>
      <c r="G327" s="36">
        <v>0</v>
      </c>
      <c r="H327" s="36">
        <v>0</v>
      </c>
      <c r="I327" s="36">
        <v>0</v>
      </c>
      <c r="J327" s="36">
        <v>1</v>
      </c>
      <c r="K327" s="36">
        <v>0</v>
      </c>
      <c r="L327" s="36">
        <v>0</v>
      </c>
      <c r="M327" s="36">
        <v>1</v>
      </c>
      <c r="N327" s="36">
        <v>1</v>
      </c>
      <c r="O327" s="47">
        <v>11503371</v>
      </c>
      <c r="P327" s="38">
        <v>8.66</v>
      </c>
      <c r="Q327" s="38">
        <v>8.84</v>
      </c>
      <c r="R327" s="38">
        <v>8.5500000000000007</v>
      </c>
      <c r="S327" s="38">
        <v>8.74</v>
      </c>
      <c r="T327" s="38">
        <v>0.32767493560085598</v>
      </c>
      <c r="U327" s="38">
        <v>8.6803999170280406</v>
      </c>
      <c r="V327" s="38">
        <v>8.9287344608563206</v>
      </c>
      <c r="W327" s="38">
        <v>9.2630248068025693</v>
      </c>
      <c r="X327" s="38">
        <v>8.3954751931974307</v>
      </c>
      <c r="Y327" s="48">
        <v>-35.063674261900097</v>
      </c>
      <c r="Z327" s="48">
        <v>42.390837580750102</v>
      </c>
      <c r="AA327" s="49">
        <v>0.389442581557011</v>
      </c>
      <c r="AB327" s="36">
        <v>0</v>
      </c>
      <c r="AC327" s="36">
        <v>0</v>
      </c>
      <c r="AD327" s="50">
        <v>5.7537399309552E-3</v>
      </c>
      <c r="AE327" s="50">
        <v>0</v>
      </c>
      <c r="AF327" s="50">
        <v>2.10280373831775E-2</v>
      </c>
      <c r="AG327" s="36">
        <v>0</v>
      </c>
      <c r="AH327" s="36">
        <v>0</v>
      </c>
      <c r="AI327" s="38">
        <v>9.0676749356008592</v>
      </c>
      <c r="AJ327" s="38">
        <v>9.3953498712017094</v>
      </c>
      <c r="AK327" s="38">
        <v>9.7230248068025702</v>
      </c>
      <c r="AL327" s="38">
        <v>9.0022000000000002</v>
      </c>
      <c r="AM327" s="38">
        <v>9.6140000000000008</v>
      </c>
      <c r="AN327" s="38">
        <v>10.488</v>
      </c>
      <c r="AO327" s="38">
        <v>8.0846501287982893</v>
      </c>
      <c r="AP327" s="38">
        <v>8.0288539848596905</v>
      </c>
      <c r="AQ327" s="50">
        <v>-7.4982822791958004E-2</v>
      </c>
      <c r="AR327" s="50">
        <v>0.11247423418793701</v>
      </c>
      <c r="AS327" s="36" t="s">
        <v>50</v>
      </c>
      <c r="AT327" s="36" t="s">
        <v>50</v>
      </c>
      <c r="AU327" s="36" t="s">
        <v>50</v>
      </c>
      <c r="AV327" s="36" t="s">
        <v>50</v>
      </c>
      <c r="AW327" s="36" t="s">
        <v>50</v>
      </c>
      <c r="AX327" s="38">
        <v>8.0288539848596905</v>
      </c>
      <c r="AY327" s="38">
        <v>9.0022000000000002</v>
      </c>
      <c r="AZ327" s="38">
        <v>9.7230248068025702</v>
      </c>
      <c r="BA327" s="38">
        <v>10.488</v>
      </c>
    </row>
    <row r="328" spans="1:53" hidden="1" x14ac:dyDescent="0.35">
      <c r="A328" s="36" t="s">
        <v>120</v>
      </c>
      <c r="B328" s="37">
        <v>45205</v>
      </c>
      <c r="C328" s="36">
        <v>0</v>
      </c>
      <c r="D328" s="36">
        <v>0</v>
      </c>
      <c r="E328" s="36">
        <v>1</v>
      </c>
      <c r="F328" s="36">
        <v>0</v>
      </c>
      <c r="G328" s="36">
        <v>0</v>
      </c>
      <c r="H328" s="36">
        <v>0</v>
      </c>
      <c r="I328" s="36">
        <v>0</v>
      </c>
      <c r="J328" s="36">
        <v>-1</v>
      </c>
      <c r="K328" s="36">
        <v>0</v>
      </c>
      <c r="L328" s="36">
        <v>0</v>
      </c>
      <c r="M328" s="36">
        <v>1</v>
      </c>
      <c r="N328" s="36">
        <v>1</v>
      </c>
      <c r="O328" s="47">
        <v>22566860</v>
      </c>
      <c r="P328" s="38">
        <v>8.57</v>
      </c>
      <c r="Q328" s="38">
        <v>8.64</v>
      </c>
      <c r="R328" s="38">
        <v>8.3949999999999996</v>
      </c>
      <c r="S328" s="38">
        <v>8.6300000000000008</v>
      </c>
      <c r="T328" s="38">
        <v>0.32891244020079502</v>
      </c>
      <c r="U328" s="38">
        <v>8.6521453866593099</v>
      </c>
      <c r="V328" s="38">
        <v>8.8894161403141201</v>
      </c>
      <c r="W328" s="38">
        <v>9.2667373206023793</v>
      </c>
      <c r="X328" s="38">
        <v>8.3917626793976208</v>
      </c>
      <c r="Y328" s="48">
        <v>-54.458733321265797</v>
      </c>
      <c r="Z328" s="48">
        <v>40.472120665983397</v>
      </c>
      <c r="AA328" s="49">
        <v>0.41396343812344799</v>
      </c>
      <c r="AB328" s="36">
        <v>0</v>
      </c>
      <c r="AC328" s="36">
        <v>0</v>
      </c>
      <c r="AD328" s="50">
        <v>-1.25858123569793E-2</v>
      </c>
      <c r="AE328" s="50">
        <v>1.05386416861829E-2</v>
      </c>
      <c r="AF328" s="50">
        <v>-3.1425364758697998E-2</v>
      </c>
      <c r="AG328" s="36">
        <v>0</v>
      </c>
      <c r="AH328" s="36">
        <v>0</v>
      </c>
      <c r="AI328" s="38">
        <v>8.9589124402008</v>
      </c>
      <c r="AJ328" s="38">
        <v>9.2878248804015904</v>
      </c>
      <c r="AK328" s="38">
        <v>9.6167373206023896</v>
      </c>
      <c r="AL328" s="38">
        <v>8.8888999999999996</v>
      </c>
      <c r="AM328" s="38">
        <v>9.4930000000000003</v>
      </c>
      <c r="AN328" s="38">
        <v>10.356</v>
      </c>
      <c r="AO328" s="38">
        <v>7.9721751195984103</v>
      </c>
      <c r="AP328" s="38">
        <v>8.0846501287982893</v>
      </c>
      <c r="AQ328" s="50">
        <v>-7.6225362734830798E-2</v>
      </c>
      <c r="AR328" s="50">
        <v>0.114338044102246</v>
      </c>
      <c r="AS328" s="36" t="s">
        <v>50</v>
      </c>
      <c r="AT328" s="36" t="s">
        <v>50</v>
      </c>
      <c r="AU328" s="36" t="s">
        <v>50</v>
      </c>
      <c r="AV328" s="36" t="s">
        <v>50</v>
      </c>
      <c r="AW328" s="36" t="s">
        <v>50</v>
      </c>
      <c r="AX328" s="38">
        <v>8.0846501287982893</v>
      </c>
      <c r="AY328" s="38">
        <v>8.8888999999999996</v>
      </c>
      <c r="AZ328" s="38">
        <v>9.6167373206023896</v>
      </c>
      <c r="BA328" s="38">
        <v>10.356</v>
      </c>
    </row>
    <row r="329" spans="1:53" hidden="1" x14ac:dyDescent="0.35">
      <c r="A329" s="36" t="s">
        <v>120</v>
      </c>
      <c r="B329" s="37">
        <v>45208</v>
      </c>
      <c r="C329" s="36">
        <v>0</v>
      </c>
      <c r="D329" s="36">
        <v>0</v>
      </c>
      <c r="E329" s="36">
        <v>1</v>
      </c>
      <c r="F329" s="36">
        <v>0</v>
      </c>
      <c r="G329" s="36">
        <v>0</v>
      </c>
      <c r="H329" s="36">
        <v>0</v>
      </c>
      <c r="I329" s="36">
        <v>0</v>
      </c>
      <c r="J329" s="36">
        <v>-1</v>
      </c>
      <c r="K329" s="36">
        <v>0</v>
      </c>
      <c r="L329" s="36">
        <v>0</v>
      </c>
      <c r="M329" s="36">
        <v>1</v>
      </c>
      <c r="N329" s="36">
        <v>1</v>
      </c>
      <c r="O329" s="47">
        <v>13059803</v>
      </c>
      <c r="P329" s="38">
        <v>8.5399999999999991</v>
      </c>
      <c r="Q329" s="38">
        <v>8.68</v>
      </c>
      <c r="R329" s="38">
        <v>8.5</v>
      </c>
      <c r="S329" s="38">
        <v>8.61</v>
      </c>
      <c r="T329" s="38">
        <v>0.31827583732930997</v>
      </c>
      <c r="U329" s="38">
        <v>8.6053916799939802</v>
      </c>
      <c r="V329" s="38">
        <v>8.8684976327257203</v>
      </c>
      <c r="W329" s="38">
        <v>9.2348275119879304</v>
      </c>
      <c r="X329" s="38">
        <v>8.4236724880120697</v>
      </c>
      <c r="Y329" s="48">
        <v>-54.226475279114901</v>
      </c>
      <c r="Z329" s="48">
        <v>40.116583635014003</v>
      </c>
      <c r="AA329" s="49">
        <v>0.42616813171603102</v>
      </c>
      <c r="AB329" s="36">
        <v>0</v>
      </c>
      <c r="AC329" s="36">
        <v>0</v>
      </c>
      <c r="AD329" s="50">
        <v>-2.3174971031287802E-3</v>
      </c>
      <c r="AE329" s="50">
        <v>-9.2059838895282003E-3</v>
      </c>
      <c r="AF329" s="50">
        <v>-1.48741418764303E-2</v>
      </c>
      <c r="AG329" s="36">
        <v>0</v>
      </c>
      <c r="AH329" s="36">
        <v>0</v>
      </c>
      <c r="AI329" s="38">
        <v>8.9282758373293092</v>
      </c>
      <c r="AJ329" s="38">
        <v>9.2465516746586207</v>
      </c>
      <c r="AK329" s="38">
        <v>9.5648275119879305</v>
      </c>
      <c r="AL329" s="38">
        <v>8.8682999999999996</v>
      </c>
      <c r="AM329" s="38">
        <v>9.4710000000000001</v>
      </c>
      <c r="AN329" s="38">
        <v>10.332000000000001</v>
      </c>
      <c r="AO329" s="38">
        <v>7.9734483253413799</v>
      </c>
      <c r="AP329" s="38">
        <v>7.9721751195984103</v>
      </c>
      <c r="AQ329" s="50">
        <v>-7.3931669530617805E-2</v>
      </c>
      <c r="AR329" s="50">
        <v>0.110897504295927</v>
      </c>
      <c r="AS329" s="36" t="s">
        <v>50</v>
      </c>
      <c r="AT329" s="36" t="s">
        <v>50</v>
      </c>
      <c r="AU329" s="36" t="s">
        <v>50</v>
      </c>
      <c r="AV329" s="36" t="s">
        <v>50</v>
      </c>
      <c r="AW329" s="36" t="s">
        <v>50</v>
      </c>
      <c r="AX329" s="38">
        <v>7.9721751195984103</v>
      </c>
      <c r="AY329" s="38">
        <v>8.8682999999999996</v>
      </c>
      <c r="AZ329" s="38">
        <v>9.5648275119879305</v>
      </c>
      <c r="BA329" s="38">
        <v>10.332000000000001</v>
      </c>
    </row>
    <row r="330" spans="1:53" hidden="1" x14ac:dyDescent="0.35">
      <c r="A330" s="36" t="s">
        <v>120</v>
      </c>
      <c r="B330" s="37">
        <v>45209</v>
      </c>
      <c r="C330" s="36">
        <v>0</v>
      </c>
      <c r="D330" s="36">
        <v>0</v>
      </c>
      <c r="E330" s="36">
        <v>1</v>
      </c>
      <c r="F330" s="36">
        <v>0</v>
      </c>
      <c r="G330" s="36">
        <v>0</v>
      </c>
      <c r="H330" s="36">
        <v>0</v>
      </c>
      <c r="I330" s="36">
        <v>0</v>
      </c>
      <c r="J330" s="36">
        <v>1</v>
      </c>
      <c r="K330" s="36">
        <v>0</v>
      </c>
      <c r="L330" s="36">
        <v>0</v>
      </c>
      <c r="M330" s="36">
        <v>1</v>
      </c>
      <c r="N330" s="36">
        <v>1</v>
      </c>
      <c r="O330" s="47">
        <v>22342581</v>
      </c>
      <c r="P330" s="38">
        <v>8.6999999999999993</v>
      </c>
      <c r="Q330" s="38">
        <v>9.11</v>
      </c>
      <c r="R330" s="38">
        <v>8.66</v>
      </c>
      <c r="S330" s="38">
        <v>8.82</v>
      </c>
      <c r="T330" s="38">
        <v>0.33125613466293002</v>
      </c>
      <c r="U330" s="38">
        <v>8.6771386472677996</v>
      </c>
      <c r="V330" s="38">
        <v>8.8621590554694691</v>
      </c>
      <c r="W330" s="38">
        <v>9.2737684039887895</v>
      </c>
      <c r="X330" s="38">
        <v>8.1162315960112092</v>
      </c>
      <c r="Y330" s="48">
        <v>14.294996751125201</v>
      </c>
      <c r="Z330" s="48">
        <v>45.527605955253897</v>
      </c>
      <c r="AA330" s="49">
        <v>0.59691413851956199</v>
      </c>
      <c r="AB330" s="36">
        <v>0</v>
      </c>
      <c r="AC330" s="36">
        <v>0</v>
      </c>
      <c r="AD330" s="50">
        <v>2.4390243902439102E-2</v>
      </c>
      <c r="AE330" s="50">
        <v>9.1533180778032106E-3</v>
      </c>
      <c r="AF330" s="50">
        <v>3.2786885245901801E-2</v>
      </c>
      <c r="AG330" s="36">
        <v>0</v>
      </c>
      <c r="AH330" s="36">
        <v>0</v>
      </c>
      <c r="AI330" s="38">
        <v>9.1512561346629298</v>
      </c>
      <c r="AJ330" s="38">
        <v>9.4825122693258592</v>
      </c>
      <c r="AK330" s="38">
        <v>9.8137684039887905</v>
      </c>
      <c r="AL330" s="38">
        <v>9.0846</v>
      </c>
      <c r="AM330" s="38">
        <v>9.702</v>
      </c>
      <c r="AN330" s="38">
        <v>10.584</v>
      </c>
      <c r="AO330" s="38">
        <v>8.1574877306741396</v>
      </c>
      <c r="AP330" s="38">
        <v>7.9734483253413799</v>
      </c>
      <c r="AQ330" s="50">
        <v>-7.5114769764836803E-2</v>
      </c>
      <c r="AR330" s="50">
        <v>0.112672154647255</v>
      </c>
      <c r="AS330" s="36" t="s">
        <v>50</v>
      </c>
      <c r="AT330" s="36" t="s">
        <v>50</v>
      </c>
      <c r="AU330" s="36" t="s">
        <v>50</v>
      </c>
      <c r="AV330" s="36" t="s">
        <v>50</v>
      </c>
      <c r="AW330" s="36" t="s">
        <v>50</v>
      </c>
      <c r="AX330" s="38">
        <v>7.9734483253413799</v>
      </c>
      <c r="AY330" s="38">
        <v>9.0846</v>
      </c>
      <c r="AZ330" s="38">
        <v>9.8137684039887905</v>
      </c>
      <c r="BA330" s="38">
        <v>10.584</v>
      </c>
    </row>
    <row r="331" spans="1:53" hidden="1" x14ac:dyDescent="0.35">
      <c r="A331" s="36" t="s">
        <v>120</v>
      </c>
      <c r="B331" s="37">
        <v>45210</v>
      </c>
      <c r="C331" s="36">
        <v>0</v>
      </c>
      <c r="D331" s="36">
        <v>0</v>
      </c>
      <c r="E331" s="36">
        <v>1</v>
      </c>
      <c r="F331" s="36">
        <v>0</v>
      </c>
      <c r="G331" s="36">
        <v>0</v>
      </c>
      <c r="H331" s="36">
        <v>0</v>
      </c>
      <c r="I331" s="36">
        <v>1</v>
      </c>
      <c r="J331" s="36">
        <v>1</v>
      </c>
      <c r="K331" s="36">
        <v>0</v>
      </c>
      <c r="L331" s="36">
        <v>0</v>
      </c>
      <c r="M331" s="36">
        <v>0</v>
      </c>
      <c r="N331" s="36">
        <v>0</v>
      </c>
      <c r="O331" s="47">
        <v>18773808</v>
      </c>
      <c r="P331" s="38">
        <v>8.85</v>
      </c>
      <c r="Q331" s="38">
        <v>9.1300000000000008</v>
      </c>
      <c r="R331" s="38">
        <v>8.82</v>
      </c>
      <c r="S331" s="38">
        <v>9.11</v>
      </c>
      <c r="T331" s="38">
        <v>0.329737839329864</v>
      </c>
      <c r="U331" s="38">
        <v>8.8458407114009301</v>
      </c>
      <c r="V331" s="38">
        <v>8.8886839388558698</v>
      </c>
      <c r="W331" s="38">
        <v>9.2692135179895896</v>
      </c>
      <c r="X331" s="38">
        <v>8.1407864820104106</v>
      </c>
      <c r="Y331" s="48">
        <v>117.626886145388</v>
      </c>
      <c r="Z331" s="48">
        <v>51.9804900777307</v>
      </c>
      <c r="AA331" s="49">
        <v>0.91479873806088097</v>
      </c>
      <c r="AB331" s="36">
        <v>0</v>
      </c>
      <c r="AC331" s="36">
        <v>0</v>
      </c>
      <c r="AD331" s="50">
        <v>3.2879818594104201E-2</v>
      </c>
      <c r="AE331" s="50">
        <v>5.5619930475086697E-2</v>
      </c>
      <c r="AF331" s="50">
        <v>4.8331415420022998E-2</v>
      </c>
      <c r="AG331" s="36">
        <v>0</v>
      </c>
      <c r="AH331" s="36">
        <v>0</v>
      </c>
      <c r="AI331" s="38">
        <v>9.4397378393298599</v>
      </c>
      <c r="AJ331" s="38">
        <v>9.7694756786597292</v>
      </c>
      <c r="AK331" s="38">
        <v>10.0992135179896</v>
      </c>
      <c r="AL331" s="38">
        <v>9.3833000000000002</v>
      </c>
      <c r="AM331" s="38">
        <v>10.021000000000001</v>
      </c>
      <c r="AN331" s="38">
        <v>10.932</v>
      </c>
      <c r="AO331" s="38">
        <v>8.4505243213402697</v>
      </c>
      <c r="AP331" s="38">
        <v>8.1574877306741396</v>
      </c>
      <c r="AQ331" s="50">
        <v>-7.2390305012044798E-2</v>
      </c>
      <c r="AR331" s="50">
        <v>0.108585457518067</v>
      </c>
      <c r="AS331" s="36" t="s">
        <v>50</v>
      </c>
      <c r="AT331" s="36" t="s">
        <v>50</v>
      </c>
      <c r="AU331" s="36" t="s">
        <v>50</v>
      </c>
      <c r="AV331" s="36" t="s">
        <v>50</v>
      </c>
      <c r="AW331" s="36" t="s">
        <v>50</v>
      </c>
      <c r="AX331" s="38">
        <v>8.1574877306741396</v>
      </c>
      <c r="AY331" s="38">
        <v>9.3833000000000002</v>
      </c>
      <c r="AZ331" s="38">
        <v>10.0992135179896</v>
      </c>
      <c r="BA331" s="38">
        <v>10.932</v>
      </c>
    </row>
    <row r="332" spans="1:53" hidden="1" x14ac:dyDescent="0.35">
      <c r="A332" s="36" t="s">
        <v>120</v>
      </c>
      <c r="B332" s="37">
        <v>45211</v>
      </c>
      <c r="C332" s="36">
        <v>0</v>
      </c>
      <c r="D332" s="36">
        <v>0</v>
      </c>
      <c r="E332" s="36">
        <v>1</v>
      </c>
      <c r="F332" s="36">
        <v>0</v>
      </c>
      <c r="G332" s="36">
        <v>0</v>
      </c>
      <c r="H332" s="36">
        <v>0</v>
      </c>
      <c r="I332" s="36">
        <v>1</v>
      </c>
      <c r="J332" s="36">
        <v>1</v>
      </c>
      <c r="K332" s="36">
        <v>0</v>
      </c>
      <c r="L332" s="36">
        <v>0</v>
      </c>
      <c r="M332" s="36">
        <v>0</v>
      </c>
      <c r="N332" s="36">
        <v>0</v>
      </c>
      <c r="O332" s="47">
        <v>29718224</v>
      </c>
      <c r="P332" s="38">
        <v>9.06</v>
      </c>
      <c r="Q332" s="38">
        <v>9.33</v>
      </c>
      <c r="R332" s="38">
        <v>9.01</v>
      </c>
      <c r="S332" s="38">
        <v>9.11</v>
      </c>
      <c r="T332" s="38">
        <v>0.32904227937773101</v>
      </c>
      <c r="U332" s="38">
        <v>8.9656878547825798</v>
      </c>
      <c r="V332" s="38">
        <v>8.9235906431460705</v>
      </c>
      <c r="W332" s="38">
        <v>9.2671268381331906</v>
      </c>
      <c r="X332" s="38">
        <v>8.3428731618668106</v>
      </c>
      <c r="Y332" s="48">
        <v>120.34134447925901</v>
      </c>
      <c r="Z332" s="48">
        <v>51.9804900777307</v>
      </c>
      <c r="AA332" s="49">
        <v>1.09509063943833</v>
      </c>
      <c r="AB332" s="36">
        <v>0</v>
      </c>
      <c r="AC332" s="36">
        <v>1</v>
      </c>
      <c r="AD332" s="50">
        <v>0</v>
      </c>
      <c r="AE332" s="50">
        <v>5.8072009291521502E-2</v>
      </c>
      <c r="AF332" s="50">
        <v>4.2334096109839701E-2</v>
      </c>
      <c r="AG332" s="36">
        <v>0</v>
      </c>
      <c r="AH332" s="36">
        <v>0</v>
      </c>
      <c r="AI332" s="38">
        <v>9.4390422793777304</v>
      </c>
      <c r="AJ332" s="38">
        <v>9.7680845587554597</v>
      </c>
      <c r="AK332" s="38">
        <v>10.0971268381332</v>
      </c>
      <c r="AL332" s="38">
        <v>9.3833000000000002</v>
      </c>
      <c r="AM332" s="38">
        <v>10.021000000000001</v>
      </c>
      <c r="AN332" s="38">
        <v>10.932</v>
      </c>
      <c r="AO332" s="38">
        <v>8.4519154412445392</v>
      </c>
      <c r="AP332" s="38">
        <v>8.4505243213402697</v>
      </c>
      <c r="AQ332" s="50">
        <v>-7.2237602497855297E-2</v>
      </c>
      <c r="AR332" s="50">
        <v>0.108356403746783</v>
      </c>
      <c r="AS332" s="36" t="s">
        <v>50</v>
      </c>
      <c r="AT332" s="36" t="s">
        <v>50</v>
      </c>
      <c r="AU332" s="36" t="s">
        <v>50</v>
      </c>
      <c r="AV332" s="36" t="s">
        <v>50</v>
      </c>
      <c r="AW332" s="36" t="s">
        <v>50</v>
      </c>
      <c r="AX332" s="38">
        <v>8.4505243213402697</v>
      </c>
      <c r="AY332" s="38">
        <v>9.3833000000000002</v>
      </c>
      <c r="AZ332" s="38">
        <v>10.0971268381332</v>
      </c>
      <c r="BA332" s="38">
        <v>10.932</v>
      </c>
    </row>
    <row r="333" spans="1:53" hidden="1" x14ac:dyDescent="0.35">
      <c r="A333" s="36" t="s">
        <v>120</v>
      </c>
      <c r="B333" s="37">
        <v>45212</v>
      </c>
      <c r="C333" s="36">
        <v>0</v>
      </c>
      <c r="D333" s="36">
        <v>0</v>
      </c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-1</v>
      </c>
      <c r="K333" s="36">
        <v>0</v>
      </c>
      <c r="L333" s="36">
        <v>0</v>
      </c>
      <c r="M333" s="36">
        <v>0</v>
      </c>
      <c r="N333" s="36">
        <v>0</v>
      </c>
      <c r="O333" s="47">
        <v>27922226</v>
      </c>
      <c r="P333" s="38">
        <v>9.1</v>
      </c>
      <c r="Q333" s="38">
        <v>9.14</v>
      </c>
      <c r="R333" s="38">
        <v>8.67</v>
      </c>
      <c r="S333" s="38">
        <v>8.68</v>
      </c>
      <c r="T333" s="38">
        <v>0.339110687993607</v>
      </c>
      <c r="U333" s="38">
        <v>8.9128355175493805</v>
      </c>
      <c r="V333" s="38">
        <v>8.8887422406704495</v>
      </c>
      <c r="W333" s="38">
        <v>9.2973320639808197</v>
      </c>
      <c r="X333" s="38">
        <v>8.3126679360191797</v>
      </c>
      <c r="Y333" s="48">
        <v>-23.9154066607495</v>
      </c>
      <c r="Z333" s="48">
        <v>43.183483767750801</v>
      </c>
      <c r="AA333" s="49">
        <v>0.86764912148748796</v>
      </c>
      <c r="AB333" s="36">
        <v>0</v>
      </c>
      <c r="AC333" s="36">
        <v>0</v>
      </c>
      <c r="AD333" s="50">
        <v>-4.7200878155872601E-2</v>
      </c>
      <c r="AE333" s="50">
        <v>-1.58730158730159E-2</v>
      </c>
      <c r="AF333" s="50">
        <v>5.7937427578214299E-3</v>
      </c>
      <c r="AG333" s="36">
        <v>0</v>
      </c>
      <c r="AH333" s="36">
        <v>0</v>
      </c>
      <c r="AI333" s="38">
        <v>9.01911068799361</v>
      </c>
      <c r="AJ333" s="38">
        <v>9.3582213759872097</v>
      </c>
      <c r="AK333" s="38">
        <v>9.69733206398082</v>
      </c>
      <c r="AL333" s="38">
        <v>8.9404000000000003</v>
      </c>
      <c r="AM333" s="38">
        <v>9.548</v>
      </c>
      <c r="AN333" s="38">
        <v>10.416</v>
      </c>
      <c r="AO333" s="38">
        <v>8.0017786240127897</v>
      </c>
      <c r="AP333" s="38">
        <v>8.4519154412445392</v>
      </c>
      <c r="AQ333" s="50">
        <v>-7.8136103224333397E-2</v>
      </c>
      <c r="AR333" s="50">
        <v>0.1172041548365</v>
      </c>
      <c r="AS333" s="36" t="s">
        <v>50</v>
      </c>
      <c r="AT333" s="36" t="s">
        <v>50</v>
      </c>
      <c r="AU333" s="36" t="s">
        <v>50</v>
      </c>
      <c r="AV333" s="36" t="s">
        <v>50</v>
      </c>
      <c r="AW333" s="36" t="s">
        <v>50</v>
      </c>
      <c r="AX333" s="38">
        <v>8.4519154412445392</v>
      </c>
      <c r="AY333" s="38">
        <v>8.9404000000000003</v>
      </c>
      <c r="AZ333" s="38">
        <v>9.69733206398082</v>
      </c>
      <c r="BA333" s="38">
        <v>10.416</v>
      </c>
    </row>
    <row r="334" spans="1:53" hidden="1" x14ac:dyDescent="0.35">
      <c r="A334" s="36" t="s">
        <v>120</v>
      </c>
      <c r="B334" s="37">
        <v>45215</v>
      </c>
      <c r="C334" s="36">
        <v>0</v>
      </c>
      <c r="D334" s="36">
        <v>1</v>
      </c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6">
        <v>1</v>
      </c>
      <c r="K334" s="36">
        <v>1</v>
      </c>
      <c r="L334" s="36">
        <v>0</v>
      </c>
      <c r="M334" s="36">
        <v>0</v>
      </c>
      <c r="N334" s="36">
        <v>0</v>
      </c>
      <c r="O334" s="47">
        <v>56297832</v>
      </c>
      <c r="P334" s="38">
        <v>9.02</v>
      </c>
      <c r="Q334" s="38">
        <v>9.75</v>
      </c>
      <c r="R334" s="38">
        <v>8.9600000000000009</v>
      </c>
      <c r="S334" s="38">
        <v>9.7200000000000006</v>
      </c>
      <c r="T334" s="38">
        <v>0.391317067422635</v>
      </c>
      <c r="U334" s="38">
        <v>9.2595926961767603</v>
      </c>
      <c r="V334" s="38">
        <v>9.0872818336666299</v>
      </c>
      <c r="W334" s="38">
        <v>9.5139512022679096</v>
      </c>
      <c r="X334" s="38">
        <v>8.5760487977320903</v>
      </c>
      <c r="Y334" s="48">
        <v>280.92243186580498</v>
      </c>
      <c r="Z334" s="48">
        <v>60.566063595827302</v>
      </c>
      <c r="AA334" s="49">
        <v>1.4508945242508799</v>
      </c>
      <c r="AB334" s="36">
        <v>0</v>
      </c>
      <c r="AC334" s="36">
        <v>0</v>
      </c>
      <c r="AD334" s="50">
        <v>0.119815668202765</v>
      </c>
      <c r="AE334" s="50">
        <v>6.6959385290889295E-2</v>
      </c>
      <c r="AF334" s="50">
        <v>0.128919860627178</v>
      </c>
      <c r="AG334" s="36">
        <v>0</v>
      </c>
      <c r="AH334" s="36">
        <v>0</v>
      </c>
      <c r="AI334" s="38">
        <v>10.111317067422601</v>
      </c>
      <c r="AJ334" s="38">
        <v>10.5026341348453</v>
      </c>
      <c r="AK334" s="38">
        <v>10.8939512022679</v>
      </c>
      <c r="AL334" s="38">
        <v>10.0116</v>
      </c>
      <c r="AM334" s="38">
        <v>10.692</v>
      </c>
      <c r="AN334" s="38">
        <v>11.664</v>
      </c>
      <c r="AO334" s="38">
        <v>8.9373658651547299</v>
      </c>
      <c r="AP334" s="38">
        <v>8.0017786240127897</v>
      </c>
      <c r="AQ334" s="50">
        <v>-8.0517915107538099E-2</v>
      </c>
      <c r="AR334" s="50">
        <v>0.120776872661307</v>
      </c>
      <c r="AS334" s="36" t="s">
        <v>50</v>
      </c>
      <c r="AT334" s="36" t="s">
        <v>50</v>
      </c>
      <c r="AU334" s="36" t="s">
        <v>50</v>
      </c>
      <c r="AV334" s="36" t="s">
        <v>50</v>
      </c>
      <c r="AW334" s="36" t="s">
        <v>50</v>
      </c>
      <c r="AX334" s="38">
        <v>8.0017786240127897</v>
      </c>
      <c r="AY334" s="38">
        <v>10.0116</v>
      </c>
      <c r="AZ334" s="38">
        <v>10.8939512022679</v>
      </c>
      <c r="BA334" s="38">
        <v>11.664</v>
      </c>
    </row>
    <row r="335" spans="1:53" hidden="1" x14ac:dyDescent="0.35">
      <c r="A335" s="36" t="s">
        <v>120</v>
      </c>
      <c r="B335" s="37">
        <v>45216</v>
      </c>
      <c r="C335" s="36">
        <v>0</v>
      </c>
      <c r="D335" s="36">
        <v>1</v>
      </c>
      <c r="E335" s="36">
        <v>0</v>
      </c>
      <c r="F335" s="36">
        <v>0</v>
      </c>
      <c r="G335" s="36">
        <v>0</v>
      </c>
      <c r="H335" s="36">
        <v>0</v>
      </c>
      <c r="I335" s="36">
        <v>0</v>
      </c>
      <c r="J335" s="36">
        <v>1</v>
      </c>
      <c r="K335" s="36">
        <v>1</v>
      </c>
      <c r="L335" s="36">
        <v>0</v>
      </c>
      <c r="M335" s="36">
        <v>0</v>
      </c>
      <c r="N335" s="36">
        <v>0</v>
      </c>
      <c r="O335" s="47">
        <v>24836029</v>
      </c>
      <c r="P335" s="38">
        <v>9.56</v>
      </c>
      <c r="Q335" s="38">
        <v>9.77</v>
      </c>
      <c r="R335" s="38">
        <v>9.5399999999999991</v>
      </c>
      <c r="S335" s="38">
        <v>9.69</v>
      </c>
      <c r="T335" s="38">
        <v>0.37979441974959</v>
      </c>
      <c r="U335" s="38">
        <v>9.5151212968719001</v>
      </c>
      <c r="V335" s="38">
        <v>9.1488205717684608</v>
      </c>
      <c r="W335" s="38">
        <v>9.4793832592487703</v>
      </c>
      <c r="X335" s="38">
        <v>8.6306167407512309</v>
      </c>
      <c r="Y335" s="48">
        <v>217.735402255857</v>
      </c>
      <c r="Z335" s="48">
        <v>59.995855367758999</v>
      </c>
      <c r="AA335" s="49">
        <v>1.73466403638592</v>
      </c>
      <c r="AB335" s="36">
        <v>0</v>
      </c>
      <c r="AC335" s="36">
        <v>0</v>
      </c>
      <c r="AD335" s="50">
        <v>-3.0864197530865401E-3</v>
      </c>
      <c r="AE335" s="50">
        <v>6.3666300768386405E-2</v>
      </c>
      <c r="AF335" s="50">
        <v>9.8639455782312799E-2</v>
      </c>
      <c r="AG335" s="36">
        <v>0</v>
      </c>
      <c r="AH335" s="36">
        <v>0</v>
      </c>
      <c r="AI335" s="38">
        <v>10.0697944197496</v>
      </c>
      <c r="AJ335" s="38">
        <v>10.449588839499199</v>
      </c>
      <c r="AK335" s="38">
        <v>10.8293832592488</v>
      </c>
      <c r="AL335" s="38">
        <v>9.9807000000000006</v>
      </c>
      <c r="AM335" s="38">
        <v>10.659000000000001</v>
      </c>
      <c r="AN335" s="38">
        <v>11.628</v>
      </c>
      <c r="AO335" s="38">
        <v>8.9304111605008192</v>
      </c>
      <c r="AP335" s="38">
        <v>8.9373658651547299</v>
      </c>
      <c r="AQ335" s="50">
        <v>-7.8388941124786393E-2</v>
      </c>
      <c r="AR335" s="50">
        <v>0.11758341168718001</v>
      </c>
      <c r="AS335" s="36" t="s">
        <v>50</v>
      </c>
      <c r="AT335" s="36" t="s">
        <v>50</v>
      </c>
      <c r="AU335" s="36" t="s">
        <v>50</v>
      </c>
      <c r="AV335" s="36" t="s">
        <v>50</v>
      </c>
      <c r="AW335" s="36" t="s">
        <v>50</v>
      </c>
      <c r="AX335" s="38">
        <v>8.9373658651547299</v>
      </c>
      <c r="AY335" s="38">
        <v>9.9807000000000006</v>
      </c>
      <c r="AZ335" s="38">
        <v>10.8293832592488</v>
      </c>
      <c r="BA335" s="38">
        <v>11.628</v>
      </c>
    </row>
    <row r="336" spans="1:53" hidden="1" x14ac:dyDescent="0.35">
      <c r="A336" s="36" t="s">
        <v>120</v>
      </c>
      <c r="B336" s="37">
        <v>45217</v>
      </c>
      <c r="C336" s="36">
        <v>0</v>
      </c>
      <c r="D336" s="36">
        <v>0</v>
      </c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1</v>
      </c>
      <c r="K336" s="36">
        <v>0</v>
      </c>
      <c r="L336" s="36">
        <v>0</v>
      </c>
      <c r="M336" s="36">
        <v>0</v>
      </c>
      <c r="N336" s="36">
        <v>0</v>
      </c>
      <c r="O336" s="47">
        <v>19250446</v>
      </c>
      <c r="P336" s="38">
        <v>9.6</v>
      </c>
      <c r="Q336" s="38">
        <v>9.76</v>
      </c>
      <c r="R336" s="38">
        <v>9.51</v>
      </c>
      <c r="S336" s="38">
        <v>9.6</v>
      </c>
      <c r="T336" s="38">
        <v>0.37052338976747601</v>
      </c>
      <c r="U336" s="38">
        <v>9.6460083338042804</v>
      </c>
      <c r="V336" s="38">
        <v>9.1840882194870606</v>
      </c>
      <c r="W336" s="38">
        <v>9.5065701693024298</v>
      </c>
      <c r="X336" s="38">
        <v>8.6584298306975693</v>
      </c>
      <c r="Y336" s="48">
        <v>163.95222584146299</v>
      </c>
      <c r="Z336" s="48">
        <v>58.224855656919601</v>
      </c>
      <c r="AA336" s="49">
        <v>1.77206898833783</v>
      </c>
      <c r="AB336" s="36">
        <v>0</v>
      </c>
      <c r="AC336" s="36">
        <v>1</v>
      </c>
      <c r="AD336" s="50">
        <v>-9.2879256965944096E-3</v>
      </c>
      <c r="AE336" s="50">
        <v>0.105990783410138</v>
      </c>
      <c r="AF336" s="50">
        <v>5.3787047200878201E-2</v>
      </c>
      <c r="AG336" s="36">
        <v>0</v>
      </c>
      <c r="AH336" s="36">
        <v>0</v>
      </c>
      <c r="AI336" s="38">
        <v>9.9705233897674805</v>
      </c>
      <c r="AJ336" s="38">
        <v>10.341046779535001</v>
      </c>
      <c r="AK336" s="38">
        <v>10.7115701693024</v>
      </c>
      <c r="AL336" s="38">
        <v>9.8879999999999999</v>
      </c>
      <c r="AM336" s="38">
        <v>10.56</v>
      </c>
      <c r="AN336" s="38">
        <v>11.52</v>
      </c>
      <c r="AO336" s="38">
        <v>8.8589532204650503</v>
      </c>
      <c r="AP336" s="38">
        <v>8.9304111605008192</v>
      </c>
      <c r="AQ336" s="50">
        <v>-7.7192372868224293E-2</v>
      </c>
      <c r="AR336" s="50">
        <v>0.115788559302336</v>
      </c>
      <c r="AS336" s="36" t="s">
        <v>50</v>
      </c>
      <c r="AT336" s="36" t="s">
        <v>50</v>
      </c>
      <c r="AU336" s="36" t="s">
        <v>50</v>
      </c>
      <c r="AV336" s="36" t="s">
        <v>50</v>
      </c>
      <c r="AW336" s="36" t="s">
        <v>50</v>
      </c>
      <c r="AX336" s="38">
        <v>8.9304111605008192</v>
      </c>
      <c r="AY336" s="38">
        <v>9.8879999999999999</v>
      </c>
      <c r="AZ336" s="38">
        <v>10.7115701693024</v>
      </c>
      <c r="BA336" s="38">
        <v>11.52</v>
      </c>
    </row>
    <row r="337" spans="1:53" hidden="1" x14ac:dyDescent="0.35">
      <c r="A337" s="36" t="s">
        <v>120</v>
      </c>
      <c r="B337" s="37">
        <v>45218</v>
      </c>
      <c r="C337" s="36">
        <v>0</v>
      </c>
      <c r="D337" s="36">
        <v>1</v>
      </c>
      <c r="E337" s="36">
        <v>0</v>
      </c>
      <c r="F337" s="36">
        <v>0</v>
      </c>
      <c r="G337" s="36">
        <v>0</v>
      </c>
      <c r="H337" s="36">
        <v>0</v>
      </c>
      <c r="I337" s="36">
        <v>1</v>
      </c>
      <c r="J337" s="36">
        <v>1</v>
      </c>
      <c r="K337" s="36">
        <v>0</v>
      </c>
      <c r="L337" s="36">
        <v>0</v>
      </c>
      <c r="M337" s="36">
        <v>0</v>
      </c>
      <c r="N337" s="36">
        <v>0</v>
      </c>
      <c r="O337" s="47">
        <v>21177197</v>
      </c>
      <c r="P337" s="38">
        <v>9.5500000000000007</v>
      </c>
      <c r="Q337" s="38">
        <v>9.8699999999999992</v>
      </c>
      <c r="R337" s="38">
        <v>9.4600000000000009</v>
      </c>
      <c r="S337" s="38">
        <v>9.65</v>
      </c>
      <c r="T337" s="38">
        <v>0.373343147641228</v>
      </c>
      <c r="U337" s="38">
        <v>9.7449159094762301</v>
      </c>
      <c r="V337" s="38">
        <v>9.2226383194274497</v>
      </c>
      <c r="W337" s="38">
        <v>9.5150294429236801</v>
      </c>
      <c r="X337" s="38">
        <v>8.7499705570763204</v>
      </c>
      <c r="Y337" s="48">
        <v>142.884214515813</v>
      </c>
      <c r="Z337" s="48">
        <v>58.9498328573669</v>
      </c>
      <c r="AA337" s="49">
        <v>1.7483375700713</v>
      </c>
      <c r="AB337" s="36">
        <v>0</v>
      </c>
      <c r="AC337" s="36">
        <v>0</v>
      </c>
      <c r="AD337" s="50">
        <v>5.2083333333334102E-3</v>
      </c>
      <c r="AE337" s="50">
        <v>-7.20164609053501E-3</v>
      </c>
      <c r="AF337" s="50">
        <v>5.9275521405049499E-2</v>
      </c>
      <c r="AG337" s="36">
        <v>0</v>
      </c>
      <c r="AH337" s="36">
        <v>0</v>
      </c>
      <c r="AI337" s="38">
        <v>10.023343147641199</v>
      </c>
      <c r="AJ337" s="38">
        <v>10.3966862952825</v>
      </c>
      <c r="AK337" s="38">
        <v>10.7700294429237</v>
      </c>
      <c r="AL337" s="38">
        <v>9.9395000000000007</v>
      </c>
      <c r="AM337" s="38">
        <v>10.615</v>
      </c>
      <c r="AN337" s="38">
        <v>11.58</v>
      </c>
      <c r="AO337" s="38">
        <v>8.9033137047175401</v>
      </c>
      <c r="AP337" s="38">
        <v>8.8589532204650503</v>
      </c>
      <c r="AQ337" s="50">
        <v>-7.7376818163985103E-2</v>
      </c>
      <c r="AR337" s="50">
        <v>0.11606522724597799</v>
      </c>
      <c r="AS337" s="36" t="s">
        <v>50</v>
      </c>
      <c r="AT337" s="36" t="s">
        <v>50</v>
      </c>
      <c r="AU337" s="36" t="s">
        <v>50</v>
      </c>
      <c r="AV337" s="36" t="s">
        <v>50</v>
      </c>
      <c r="AW337" s="36" t="s">
        <v>50</v>
      </c>
      <c r="AX337" s="38">
        <v>8.8589532204650503</v>
      </c>
      <c r="AY337" s="38">
        <v>9.9395000000000007</v>
      </c>
      <c r="AZ337" s="38">
        <v>10.7700294429237</v>
      </c>
      <c r="BA337" s="38">
        <v>11.58</v>
      </c>
    </row>
    <row r="338" spans="1:53" hidden="1" x14ac:dyDescent="0.35">
      <c r="A338" s="36" t="s">
        <v>120</v>
      </c>
      <c r="B338" s="37">
        <v>45219</v>
      </c>
      <c r="C338" s="36">
        <v>0</v>
      </c>
      <c r="D338" s="36">
        <v>0</v>
      </c>
      <c r="E338" s="36">
        <v>0</v>
      </c>
      <c r="F338" s="36">
        <v>0</v>
      </c>
      <c r="G338" s="36">
        <v>0</v>
      </c>
      <c r="H338" s="36">
        <v>0</v>
      </c>
      <c r="I338" s="36">
        <v>0</v>
      </c>
      <c r="J338" s="36">
        <v>-1</v>
      </c>
      <c r="K338" s="36">
        <v>0</v>
      </c>
      <c r="L338" s="36">
        <v>0</v>
      </c>
      <c r="M338" s="36">
        <v>0</v>
      </c>
      <c r="N338" s="36">
        <v>0</v>
      </c>
      <c r="O338" s="47">
        <v>29382635</v>
      </c>
      <c r="P338" s="38">
        <v>9.6</v>
      </c>
      <c r="Q338" s="38">
        <v>9.67</v>
      </c>
      <c r="R338" s="38">
        <v>9.31</v>
      </c>
      <c r="S338" s="38">
        <v>9.44</v>
      </c>
      <c r="T338" s="38">
        <v>0.37239006566685501</v>
      </c>
      <c r="U338" s="38">
        <v>9.7885675622987307</v>
      </c>
      <c r="V338" s="38">
        <v>9.2469443018459199</v>
      </c>
      <c r="W338" s="38">
        <v>9.5121701970005592</v>
      </c>
      <c r="X338" s="38">
        <v>8.7528298029994396</v>
      </c>
      <c r="Y338" s="48">
        <v>89.200017611051194</v>
      </c>
      <c r="Z338" s="48">
        <v>54.6593623189165</v>
      </c>
      <c r="AA338" s="49">
        <v>1.5044869926392801</v>
      </c>
      <c r="AB338" s="36">
        <v>0</v>
      </c>
      <c r="AC338" s="36">
        <v>0</v>
      </c>
      <c r="AD338" s="50">
        <v>-2.1761658031088201E-2</v>
      </c>
      <c r="AE338" s="50">
        <v>-2.5799793601651199E-2</v>
      </c>
      <c r="AF338" s="50">
        <v>8.7557603686635899E-2</v>
      </c>
      <c r="AG338" s="36">
        <v>0</v>
      </c>
      <c r="AH338" s="36">
        <v>0</v>
      </c>
      <c r="AI338" s="38">
        <v>9.8123900656668503</v>
      </c>
      <c r="AJ338" s="38">
        <v>10.184780131333699</v>
      </c>
      <c r="AK338" s="38">
        <v>10.5571701970006</v>
      </c>
      <c r="AL338" s="38">
        <v>9.7232000000000003</v>
      </c>
      <c r="AM338" s="38">
        <v>10.384</v>
      </c>
      <c r="AN338" s="38">
        <v>11.327999999999999</v>
      </c>
      <c r="AO338" s="38">
        <v>8.6952198686662907</v>
      </c>
      <c r="AP338" s="38">
        <v>8.9033137047175401</v>
      </c>
      <c r="AQ338" s="50">
        <v>-7.8896200353147095E-2</v>
      </c>
      <c r="AR338" s="50">
        <v>0.118344300529721</v>
      </c>
      <c r="AS338" s="36" t="s">
        <v>50</v>
      </c>
      <c r="AT338" s="36" t="s">
        <v>50</v>
      </c>
      <c r="AU338" s="36" t="s">
        <v>50</v>
      </c>
      <c r="AV338" s="36" t="s">
        <v>50</v>
      </c>
      <c r="AW338" s="36" t="s">
        <v>50</v>
      </c>
      <c r="AX338" s="38">
        <v>8.9033137047175401</v>
      </c>
      <c r="AY338" s="38">
        <v>9.7232000000000003</v>
      </c>
      <c r="AZ338" s="38">
        <v>10.5571701970006</v>
      </c>
      <c r="BA338" s="38">
        <v>11.327999999999999</v>
      </c>
    </row>
    <row r="339" spans="1:53" hidden="1" x14ac:dyDescent="0.35">
      <c r="A339" s="36" t="s">
        <v>120</v>
      </c>
      <c r="B339" s="37">
        <v>45222</v>
      </c>
      <c r="C339" s="36">
        <v>0</v>
      </c>
      <c r="D339" s="36">
        <v>1</v>
      </c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-1</v>
      </c>
      <c r="K339" s="36">
        <v>0</v>
      </c>
      <c r="L339" s="36">
        <v>0</v>
      </c>
      <c r="M339" s="36">
        <v>0</v>
      </c>
      <c r="N339" s="36">
        <v>0</v>
      </c>
      <c r="O339" s="47">
        <v>37569211</v>
      </c>
      <c r="P339" s="38">
        <v>9.35</v>
      </c>
      <c r="Q339" s="38">
        <v>9.8800000000000008</v>
      </c>
      <c r="R339" s="38">
        <v>9.3000000000000007</v>
      </c>
      <c r="S339" s="38">
        <v>9.49</v>
      </c>
      <c r="T339" s="38">
        <v>0.387219346690651</v>
      </c>
      <c r="U339" s="38">
        <v>9.7870098236989609</v>
      </c>
      <c r="V339" s="38">
        <v>9.2787311393193406</v>
      </c>
      <c r="W339" s="38">
        <v>9.5566580400719499</v>
      </c>
      <c r="X339" s="38">
        <v>8.7183419599280505</v>
      </c>
      <c r="Y339" s="48">
        <v>85.633049004843301</v>
      </c>
      <c r="Z339" s="48">
        <v>55.490006955974998</v>
      </c>
      <c r="AA339" s="49">
        <v>1.3128135020462499</v>
      </c>
      <c r="AB339" s="36">
        <v>1</v>
      </c>
      <c r="AC339" s="36">
        <v>0</v>
      </c>
      <c r="AD339" s="50">
        <v>5.2966101694915998E-3</v>
      </c>
      <c r="AE339" s="50">
        <v>-1.14583333333333E-2</v>
      </c>
      <c r="AF339" s="50">
        <v>-2.3662551440329301E-2</v>
      </c>
      <c r="AG339" s="36">
        <v>0</v>
      </c>
      <c r="AH339" s="36">
        <v>0</v>
      </c>
      <c r="AI339" s="38">
        <v>9.8772193466906497</v>
      </c>
      <c r="AJ339" s="38">
        <v>10.264438693381299</v>
      </c>
      <c r="AK339" s="38">
        <v>10.651658040072</v>
      </c>
      <c r="AL339" s="38">
        <v>9.7746999999999993</v>
      </c>
      <c r="AM339" s="38">
        <v>10.439</v>
      </c>
      <c r="AN339" s="38">
        <v>11.388</v>
      </c>
      <c r="AO339" s="38">
        <v>8.7155613066186994</v>
      </c>
      <c r="AP339" s="38">
        <v>8.6952198686662907</v>
      </c>
      <c r="AQ339" s="50">
        <v>-8.1605763264625999E-2</v>
      </c>
      <c r="AR339" s="50">
        <v>0.12240864489693901</v>
      </c>
      <c r="AS339" s="36" t="s">
        <v>50</v>
      </c>
      <c r="AT339" s="36" t="s">
        <v>50</v>
      </c>
      <c r="AU339" s="36" t="s">
        <v>50</v>
      </c>
      <c r="AV339" s="36" t="s">
        <v>50</v>
      </c>
      <c r="AW339" s="36" t="s">
        <v>50</v>
      </c>
      <c r="AX339" s="38">
        <v>8.6952198686662907</v>
      </c>
      <c r="AY339" s="38">
        <v>9.7746999999999993</v>
      </c>
      <c r="AZ339" s="38">
        <v>10.651658040072</v>
      </c>
      <c r="BA339" s="38">
        <v>11.388</v>
      </c>
    </row>
    <row r="340" spans="1:53" hidden="1" x14ac:dyDescent="0.35">
      <c r="A340" s="36" t="s">
        <v>120</v>
      </c>
      <c r="B340" s="37">
        <v>45223</v>
      </c>
      <c r="C340" s="36">
        <v>0</v>
      </c>
      <c r="D340" s="36">
        <v>1</v>
      </c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1</v>
      </c>
      <c r="K340" s="36">
        <v>0</v>
      </c>
      <c r="L340" s="36">
        <v>0</v>
      </c>
      <c r="M340" s="36">
        <v>0</v>
      </c>
      <c r="N340" s="36">
        <v>0</v>
      </c>
      <c r="O340" s="47">
        <v>71921441</v>
      </c>
      <c r="P340" s="38">
        <v>9.6300000000000008</v>
      </c>
      <c r="Q340" s="38">
        <v>9.98</v>
      </c>
      <c r="R340" s="38">
        <v>9.58</v>
      </c>
      <c r="S340" s="38">
        <v>9.7100000000000009</v>
      </c>
      <c r="T340" s="38">
        <v>0.39456082192703301</v>
      </c>
      <c r="U340" s="38">
        <v>9.7739171284809707</v>
      </c>
      <c r="V340" s="38">
        <v>9.3708123787073205</v>
      </c>
      <c r="W340" s="38">
        <v>9.5786824657810996</v>
      </c>
      <c r="X340" s="38">
        <v>8.7963175342189004</v>
      </c>
      <c r="Y340" s="48">
        <v>107.846722743705</v>
      </c>
      <c r="Z340" s="48">
        <v>59.045249889225502</v>
      </c>
      <c r="AA340" s="49">
        <v>1.2768213522887899</v>
      </c>
      <c r="AB340" s="36">
        <v>0</v>
      </c>
      <c r="AC340" s="36">
        <v>0</v>
      </c>
      <c r="AD340" s="50">
        <v>2.31822971549E-2</v>
      </c>
      <c r="AE340" s="50">
        <v>6.21761658031093E-3</v>
      </c>
      <c r="AF340" s="50">
        <v>2.0639834881322301E-3</v>
      </c>
      <c r="AG340" s="36">
        <v>0</v>
      </c>
      <c r="AH340" s="36">
        <v>0</v>
      </c>
      <c r="AI340" s="38">
        <v>10.104560821927</v>
      </c>
      <c r="AJ340" s="38">
        <v>10.4991216438541</v>
      </c>
      <c r="AK340" s="38">
        <v>10.893682465781101</v>
      </c>
      <c r="AL340" s="38">
        <v>10.001300000000001</v>
      </c>
      <c r="AM340" s="38">
        <v>10.680999999999999</v>
      </c>
      <c r="AN340" s="38">
        <v>11.651999999999999</v>
      </c>
      <c r="AO340" s="38">
        <v>8.9208783561459395</v>
      </c>
      <c r="AP340" s="38">
        <v>8.7155613066186994</v>
      </c>
      <c r="AQ340" s="50">
        <v>-8.1268964351602996E-2</v>
      </c>
      <c r="AR340" s="50">
        <v>0.12190344652740499</v>
      </c>
      <c r="AS340" s="36" t="s">
        <v>50</v>
      </c>
      <c r="AT340" s="36" t="s">
        <v>50</v>
      </c>
      <c r="AU340" s="36" t="s">
        <v>50</v>
      </c>
      <c r="AV340" s="36" t="s">
        <v>50</v>
      </c>
      <c r="AW340" s="36" t="s">
        <v>50</v>
      </c>
      <c r="AX340" s="38">
        <v>8.7155613066186994</v>
      </c>
      <c r="AY340" s="38">
        <v>10.001300000000001</v>
      </c>
      <c r="AZ340" s="38">
        <v>10.893682465781101</v>
      </c>
      <c r="BA340" s="38">
        <v>11.651999999999999</v>
      </c>
    </row>
    <row r="341" spans="1:53" x14ac:dyDescent="0.35">
      <c r="A341" s="36" t="s">
        <v>120</v>
      </c>
      <c r="B341" s="37">
        <v>45224</v>
      </c>
      <c r="C341" s="36">
        <v>1</v>
      </c>
      <c r="D341" s="36">
        <v>0</v>
      </c>
      <c r="E341" s="36">
        <v>-1</v>
      </c>
      <c r="F341" s="36">
        <v>0</v>
      </c>
      <c r="G341" s="36">
        <v>0</v>
      </c>
      <c r="H341" s="36">
        <v>0</v>
      </c>
      <c r="I341" s="36">
        <v>-1</v>
      </c>
      <c r="J341" s="36">
        <v>1</v>
      </c>
      <c r="K341" s="36">
        <v>0</v>
      </c>
      <c r="L341" s="36">
        <v>1</v>
      </c>
      <c r="M341" s="36">
        <v>0</v>
      </c>
      <c r="N341" s="36">
        <v>0</v>
      </c>
      <c r="O341" s="47">
        <v>93970987</v>
      </c>
      <c r="P341" s="38">
        <v>10.37</v>
      </c>
      <c r="Q341" s="38">
        <v>10.87</v>
      </c>
      <c r="R341" s="38">
        <v>9.1</v>
      </c>
      <c r="S341" s="38">
        <v>9.17</v>
      </c>
      <c r="T341" s="38">
        <v>0.49280647750367301</v>
      </c>
      <c r="U341" s="38">
        <v>9.5777503778480693</v>
      </c>
      <c r="V341" s="38">
        <v>9.3250152420109398</v>
      </c>
      <c r="W341" s="38">
        <v>9.8734194325110192</v>
      </c>
      <c r="X341" s="38">
        <v>9.3915805674889796</v>
      </c>
      <c r="Y341" s="48">
        <v>15.3582153582097</v>
      </c>
      <c r="Z341" s="48">
        <v>48.751854434429802</v>
      </c>
      <c r="AA341" s="49">
        <v>0.81775382563424903</v>
      </c>
      <c r="AB341" s="36">
        <v>0</v>
      </c>
      <c r="AC341" s="36">
        <v>0</v>
      </c>
      <c r="AD341" s="50">
        <v>-5.5612770339855899E-2</v>
      </c>
      <c r="AE341" s="50">
        <v>-2.8601694915254199E-2</v>
      </c>
      <c r="AF341" s="50">
        <v>-4.4791666666666598E-2</v>
      </c>
      <c r="AG341" s="36">
        <v>0</v>
      </c>
      <c r="AH341" s="36">
        <v>0</v>
      </c>
      <c r="AI341" s="38">
        <v>9.6628064775036702</v>
      </c>
      <c r="AJ341" s="38">
        <v>10.1556129550073</v>
      </c>
      <c r="AK341" s="38">
        <v>10.648419432511</v>
      </c>
      <c r="AL341" s="38">
        <v>9.4451000000000001</v>
      </c>
      <c r="AM341" s="38">
        <v>10.087</v>
      </c>
      <c r="AN341" s="38">
        <v>11.004</v>
      </c>
      <c r="AO341" s="38">
        <v>8.1843870449926506</v>
      </c>
      <c r="AP341" s="38">
        <v>8.9208783561459395</v>
      </c>
      <c r="AQ341" s="50">
        <v>-0.107482328790332</v>
      </c>
      <c r="AR341" s="50">
        <v>0.161223493185498</v>
      </c>
      <c r="AS341" s="36" t="s">
        <v>50</v>
      </c>
      <c r="AT341" s="36" t="s">
        <v>50</v>
      </c>
      <c r="AU341" s="36" t="s">
        <v>50</v>
      </c>
      <c r="AV341" s="36" t="s">
        <v>50</v>
      </c>
      <c r="AW341" s="36" t="s">
        <v>50</v>
      </c>
      <c r="AX341" s="38">
        <v>8.9208783561459395</v>
      </c>
      <c r="AY341" s="38">
        <v>9.4451000000000001</v>
      </c>
      <c r="AZ341" s="38">
        <v>10.648419432511</v>
      </c>
      <c r="BA341" s="38">
        <v>11.004</v>
      </c>
    </row>
    <row r="342" spans="1:53" hidden="1" x14ac:dyDescent="0.35">
      <c r="A342" s="36" t="s">
        <v>67</v>
      </c>
      <c r="B342" s="37">
        <v>45197</v>
      </c>
      <c r="C342" s="36">
        <v>0</v>
      </c>
      <c r="D342" s="36">
        <v>0</v>
      </c>
      <c r="E342" s="36">
        <v>0</v>
      </c>
      <c r="F342" s="36">
        <v>0</v>
      </c>
      <c r="G342" s="36">
        <v>1</v>
      </c>
      <c r="H342" s="36">
        <v>0</v>
      </c>
      <c r="I342" s="36">
        <v>0</v>
      </c>
      <c r="J342" s="36">
        <v>-1</v>
      </c>
      <c r="K342" s="36">
        <v>0</v>
      </c>
      <c r="L342" s="36">
        <v>0</v>
      </c>
      <c r="M342" s="36">
        <v>0</v>
      </c>
      <c r="N342" s="36">
        <v>1</v>
      </c>
      <c r="O342" s="47">
        <v>92258308</v>
      </c>
      <c r="P342" s="38">
        <v>425.48</v>
      </c>
      <c r="Q342" s="38">
        <v>430.24990000000003</v>
      </c>
      <c r="R342" s="38">
        <v>424.87</v>
      </c>
      <c r="S342" s="38">
        <v>428.52</v>
      </c>
      <c r="T342" s="38">
        <v>4.6493461430723704</v>
      </c>
      <c r="U342" s="38">
        <v>423.69644558694603</v>
      </c>
      <c r="V342" s="38">
        <v>435.85020372678002</v>
      </c>
      <c r="W342" s="38">
        <v>436.238038429217</v>
      </c>
      <c r="X342" s="38">
        <v>435.526992953243</v>
      </c>
      <c r="Y342" s="48">
        <v>-113.905282944417</v>
      </c>
      <c r="Z342" s="48">
        <v>35.610871925888198</v>
      </c>
      <c r="AA342" s="49">
        <v>-0.42719124062705299</v>
      </c>
      <c r="AB342" s="36">
        <v>1</v>
      </c>
      <c r="AC342" s="36">
        <v>0</v>
      </c>
      <c r="AD342" s="50">
        <v>5.79744161483387E-3</v>
      </c>
      <c r="AE342" s="50">
        <v>-8.5833931008954395E-3</v>
      </c>
      <c r="AF342" s="50">
        <v>-6.6529126776235098E-3</v>
      </c>
      <c r="AG342" s="36">
        <v>0</v>
      </c>
      <c r="AH342" s="36">
        <v>0</v>
      </c>
      <c r="AI342" s="38">
        <v>433.169346143072</v>
      </c>
      <c r="AJ342" s="38">
        <v>437.81869228614499</v>
      </c>
      <c r="AK342" s="38">
        <v>442.46803842921702</v>
      </c>
      <c r="AL342" s="38">
        <v>441.37560000000002</v>
      </c>
      <c r="AM342" s="38">
        <v>471.37200000000001</v>
      </c>
      <c r="AN342" s="38">
        <v>514.22400000000005</v>
      </c>
      <c r="AO342" s="38">
        <v>419.22130771385503</v>
      </c>
      <c r="AP342" s="38">
        <v>416.86370061492102</v>
      </c>
      <c r="AQ342" s="50">
        <v>-2.16995526139847E-2</v>
      </c>
      <c r="AR342" s="50">
        <v>3.2549328920977103E-2</v>
      </c>
      <c r="AS342" s="36" t="s">
        <v>50</v>
      </c>
      <c r="AT342" s="36" t="s">
        <v>50</v>
      </c>
      <c r="AU342" s="36" t="s">
        <v>50</v>
      </c>
      <c r="AV342" s="36" t="s">
        <v>50</v>
      </c>
      <c r="AW342" s="36" t="s">
        <v>50</v>
      </c>
      <c r="AX342" s="38">
        <v>416.86370061492102</v>
      </c>
      <c r="AY342" s="38">
        <v>433.169346143072</v>
      </c>
      <c r="AZ342" s="38">
        <v>442.46803842921702</v>
      </c>
      <c r="BA342" s="38">
        <v>514.22400000000005</v>
      </c>
    </row>
    <row r="343" spans="1:53" hidden="1" x14ac:dyDescent="0.35">
      <c r="A343" s="36" t="s">
        <v>67</v>
      </c>
      <c r="B343" s="37">
        <v>45198</v>
      </c>
      <c r="C343" s="36">
        <v>0</v>
      </c>
      <c r="D343" s="36">
        <v>-1</v>
      </c>
      <c r="E343" s="36">
        <v>0</v>
      </c>
      <c r="F343" s="36">
        <v>0</v>
      </c>
      <c r="G343" s="36">
        <v>1</v>
      </c>
      <c r="H343" s="36">
        <v>0</v>
      </c>
      <c r="I343" s="36">
        <v>0</v>
      </c>
      <c r="J343" s="36">
        <v>1</v>
      </c>
      <c r="K343" s="36">
        <v>0</v>
      </c>
      <c r="L343" s="36">
        <v>0</v>
      </c>
      <c r="M343" s="36">
        <v>0</v>
      </c>
      <c r="N343" s="36">
        <v>1</v>
      </c>
      <c r="O343" s="47">
        <v>115111319</v>
      </c>
      <c r="P343" s="38">
        <v>431.67</v>
      </c>
      <c r="Q343" s="38">
        <v>431.85</v>
      </c>
      <c r="R343" s="38">
        <v>425.91</v>
      </c>
      <c r="S343" s="38">
        <v>427.48</v>
      </c>
      <c r="T343" s="38">
        <v>4.7415357042814898</v>
      </c>
      <c r="U343" s="38">
        <v>423.76163729840999</v>
      </c>
      <c r="V343" s="38">
        <v>434.76624151927001</v>
      </c>
      <c r="W343" s="38">
        <v>436.51460711284398</v>
      </c>
      <c r="X343" s="38">
        <v>435.25042426961602</v>
      </c>
      <c r="Y343" s="48">
        <v>-107.005507425082</v>
      </c>
      <c r="Z343" s="48">
        <v>34.5729111370404</v>
      </c>
      <c r="AA343" s="49">
        <v>-0.38350361183729198</v>
      </c>
      <c r="AB343" s="36">
        <v>0</v>
      </c>
      <c r="AC343" s="36">
        <v>0</v>
      </c>
      <c r="AD343" s="50">
        <v>-2.4269579016147798E-3</v>
      </c>
      <c r="AE343" s="50">
        <v>3.7569268338499598E-3</v>
      </c>
      <c r="AF343" s="50">
        <v>-6.8305376144231203E-3</v>
      </c>
      <c r="AG343" s="36">
        <v>0</v>
      </c>
      <c r="AH343" s="36">
        <v>0</v>
      </c>
      <c r="AI343" s="38">
        <v>432.22153570428202</v>
      </c>
      <c r="AJ343" s="38">
        <v>436.963071408563</v>
      </c>
      <c r="AK343" s="38">
        <v>441.70460711284397</v>
      </c>
      <c r="AL343" s="38">
        <v>440.30439999999999</v>
      </c>
      <c r="AM343" s="38">
        <v>470.22800000000001</v>
      </c>
      <c r="AN343" s="38">
        <v>512.976</v>
      </c>
      <c r="AO343" s="38">
        <v>417.99692859143698</v>
      </c>
      <c r="AP343" s="38">
        <v>419.22130771385503</v>
      </c>
      <c r="AQ343" s="50">
        <v>-2.21836610100191E-2</v>
      </c>
      <c r="AR343" s="50">
        <v>3.3275491515028698E-2</v>
      </c>
      <c r="AS343" s="36" t="s">
        <v>50</v>
      </c>
      <c r="AT343" s="36" t="s">
        <v>50</v>
      </c>
      <c r="AU343" s="36" t="s">
        <v>50</v>
      </c>
      <c r="AV343" s="36" t="s">
        <v>50</v>
      </c>
      <c r="AW343" s="36" t="s">
        <v>50</v>
      </c>
      <c r="AX343" s="38">
        <v>419.22130771385503</v>
      </c>
      <c r="AY343" s="38">
        <v>432.22153570428202</v>
      </c>
      <c r="AZ343" s="38">
        <v>441.70460711284397</v>
      </c>
      <c r="BA343" s="38">
        <v>512.976</v>
      </c>
    </row>
    <row r="344" spans="1:53" hidden="1" x14ac:dyDescent="0.35">
      <c r="A344" s="36" t="s">
        <v>67</v>
      </c>
      <c r="B344" s="37">
        <v>45201</v>
      </c>
      <c r="C344" s="36">
        <v>0</v>
      </c>
      <c r="D344" s="36">
        <v>0</v>
      </c>
      <c r="E344" s="36">
        <v>1</v>
      </c>
      <c r="F344" s="36">
        <v>0</v>
      </c>
      <c r="G344" s="36">
        <v>1</v>
      </c>
      <c r="H344" s="36">
        <v>0</v>
      </c>
      <c r="I344" s="36">
        <v>0</v>
      </c>
      <c r="J344" s="36">
        <v>-1</v>
      </c>
      <c r="K344" s="36">
        <v>0</v>
      </c>
      <c r="L344" s="36">
        <v>0</v>
      </c>
      <c r="M344" s="36">
        <v>0</v>
      </c>
      <c r="N344" s="36">
        <v>1</v>
      </c>
      <c r="O344" s="47">
        <v>83798599</v>
      </c>
      <c r="P344" s="38">
        <v>426.62</v>
      </c>
      <c r="Q344" s="38">
        <v>428.6</v>
      </c>
      <c r="R344" s="38">
        <v>424.46</v>
      </c>
      <c r="S344" s="38">
        <v>427.31</v>
      </c>
      <c r="T344" s="38">
        <v>4.69856886826138</v>
      </c>
      <c r="U344" s="38">
        <v>423.67679415324397</v>
      </c>
      <c r="V344" s="38">
        <v>434.08480505004297</v>
      </c>
      <c r="W344" s="38">
        <v>436.38570660478399</v>
      </c>
      <c r="X344" s="38">
        <v>435.379324777676</v>
      </c>
      <c r="Y344" s="48">
        <v>-95.248034880938604</v>
      </c>
      <c r="Z344" s="48">
        <v>34.3964244685124</v>
      </c>
      <c r="AA344" s="49">
        <v>-0.33313491419014002</v>
      </c>
      <c r="AB344" s="36">
        <v>0</v>
      </c>
      <c r="AC344" s="36">
        <v>0</v>
      </c>
      <c r="AD344" s="50">
        <v>-3.9767942359880199E-4</v>
      </c>
      <c r="AE344" s="50">
        <v>2.9573993662715399E-3</v>
      </c>
      <c r="AF344" s="50">
        <v>-1.13828285866322E-2</v>
      </c>
      <c r="AG344" s="36">
        <v>0</v>
      </c>
      <c r="AH344" s="36">
        <v>0</v>
      </c>
      <c r="AI344" s="38">
        <v>432.00856886826102</v>
      </c>
      <c r="AJ344" s="38">
        <v>436.70713773652301</v>
      </c>
      <c r="AK344" s="38">
        <v>441.40570660478397</v>
      </c>
      <c r="AL344" s="38">
        <v>440.1293</v>
      </c>
      <c r="AM344" s="38">
        <v>470.041</v>
      </c>
      <c r="AN344" s="38">
        <v>512.77200000000005</v>
      </c>
      <c r="AO344" s="38">
        <v>417.912862263477</v>
      </c>
      <c r="AP344" s="38">
        <v>417.99692859143698</v>
      </c>
      <c r="AQ344" s="50">
        <v>-2.1991382688265601E-2</v>
      </c>
      <c r="AR344" s="50">
        <v>3.2987074032398402E-2</v>
      </c>
      <c r="AS344" s="36" t="s">
        <v>50</v>
      </c>
      <c r="AT344" s="36" t="s">
        <v>50</v>
      </c>
      <c r="AU344" s="36" t="s">
        <v>50</v>
      </c>
      <c r="AV344" s="36" t="s">
        <v>50</v>
      </c>
      <c r="AW344" s="36" t="s">
        <v>50</v>
      </c>
      <c r="AX344" s="38">
        <v>417.99692859143698</v>
      </c>
      <c r="AY344" s="38">
        <v>432.00856886826102</v>
      </c>
      <c r="AZ344" s="38">
        <v>441.40570660478397</v>
      </c>
      <c r="BA344" s="38">
        <v>512.77200000000005</v>
      </c>
    </row>
    <row r="345" spans="1:53" hidden="1" x14ac:dyDescent="0.35">
      <c r="A345" s="36" t="s">
        <v>67</v>
      </c>
      <c r="B345" s="37">
        <v>45202</v>
      </c>
      <c r="C345" s="36">
        <v>0</v>
      </c>
      <c r="D345" s="36">
        <v>-1</v>
      </c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-1</v>
      </c>
      <c r="K345" s="36">
        <v>0</v>
      </c>
      <c r="L345" s="36">
        <v>0</v>
      </c>
      <c r="M345" s="36">
        <v>0</v>
      </c>
      <c r="N345" s="36">
        <v>1</v>
      </c>
      <c r="O345" s="47">
        <v>103760607</v>
      </c>
      <c r="P345" s="38">
        <v>425.06</v>
      </c>
      <c r="Q345" s="38">
        <v>427.37290000000002</v>
      </c>
      <c r="R345" s="38">
        <v>420.18</v>
      </c>
      <c r="S345" s="38">
        <v>421.59</v>
      </c>
      <c r="T345" s="38">
        <v>4.8767353776712898</v>
      </c>
      <c r="U345" s="38">
        <v>421.94010430719999</v>
      </c>
      <c r="V345" s="38">
        <v>432.72605942326402</v>
      </c>
      <c r="W345" s="38">
        <v>434.81020613301399</v>
      </c>
      <c r="X345" s="38">
        <v>434.84482524944701</v>
      </c>
      <c r="Y345" s="48">
        <v>-126.23200632772399</v>
      </c>
      <c r="Z345" s="48">
        <v>29.027186117140701</v>
      </c>
      <c r="AA345" s="49">
        <v>-0.36251322102982803</v>
      </c>
      <c r="AB345" s="36">
        <v>0</v>
      </c>
      <c r="AC345" s="36">
        <v>0</v>
      </c>
      <c r="AD345" s="50">
        <v>-1.3386066321874101E-2</v>
      </c>
      <c r="AE345" s="50">
        <v>-1.6171940632876001E-2</v>
      </c>
      <c r="AF345" s="50">
        <v>-1.00732600732601E-2</v>
      </c>
      <c r="AG345" s="36">
        <v>0</v>
      </c>
      <c r="AH345" s="36">
        <v>0</v>
      </c>
      <c r="AI345" s="38">
        <v>426.466735377671</v>
      </c>
      <c r="AJ345" s="38">
        <v>431.34347075534299</v>
      </c>
      <c r="AK345" s="38">
        <v>436.22020613301402</v>
      </c>
      <c r="AL345" s="38">
        <v>434.23770000000002</v>
      </c>
      <c r="AM345" s="38">
        <v>463.74900000000002</v>
      </c>
      <c r="AN345" s="38">
        <v>505.90800000000002</v>
      </c>
      <c r="AO345" s="38">
        <v>411.83652924465702</v>
      </c>
      <c r="AP345" s="38">
        <v>417.912862263477</v>
      </c>
      <c r="AQ345" s="50">
        <v>-2.31349670422509E-2</v>
      </c>
      <c r="AR345" s="50">
        <v>3.4702450563376397E-2</v>
      </c>
      <c r="AS345" s="36" t="s">
        <v>50</v>
      </c>
      <c r="AT345" s="36" t="s">
        <v>50</v>
      </c>
      <c r="AU345" s="36" t="s">
        <v>50</v>
      </c>
      <c r="AV345" s="36" t="s">
        <v>50</v>
      </c>
      <c r="AW345" s="36" t="s">
        <v>50</v>
      </c>
      <c r="AX345" s="38">
        <v>417.912862263477</v>
      </c>
      <c r="AY345" s="38">
        <v>426.466735377671</v>
      </c>
      <c r="AZ345" s="38">
        <v>436.22020613301402</v>
      </c>
      <c r="BA345" s="38">
        <v>505.90800000000002</v>
      </c>
    </row>
    <row r="346" spans="1:53" hidden="1" x14ac:dyDescent="0.35">
      <c r="A346" s="36" t="s">
        <v>67</v>
      </c>
      <c r="B346" s="37">
        <v>45203</v>
      </c>
      <c r="C346" s="36">
        <v>0</v>
      </c>
      <c r="D346" s="36">
        <v>0</v>
      </c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-1</v>
      </c>
      <c r="K346" s="36">
        <v>0</v>
      </c>
      <c r="L346" s="36">
        <v>0</v>
      </c>
      <c r="M346" s="36">
        <v>0</v>
      </c>
      <c r="N346" s="36">
        <v>1</v>
      </c>
      <c r="O346" s="47">
        <v>87452968</v>
      </c>
      <c r="P346" s="38">
        <v>422.07</v>
      </c>
      <c r="Q346" s="38">
        <v>425.42989999999998</v>
      </c>
      <c r="R346" s="38">
        <v>420.56</v>
      </c>
      <c r="S346" s="38">
        <v>424.66</v>
      </c>
      <c r="T346" s="38">
        <v>4.8762471364090496</v>
      </c>
      <c r="U346" s="38">
        <v>422.19735806952701</v>
      </c>
      <c r="V346" s="38">
        <v>431.990543726076</v>
      </c>
      <c r="W346" s="38">
        <v>434.80874140922703</v>
      </c>
      <c r="X346" s="38">
        <v>432.851258590773</v>
      </c>
      <c r="Y346" s="48">
        <v>-90.050335977928796</v>
      </c>
      <c r="Z346" s="48">
        <v>34.900758713921299</v>
      </c>
      <c r="AA346" s="49">
        <v>-0.30975145716096902</v>
      </c>
      <c r="AB346" s="36">
        <v>0</v>
      </c>
      <c r="AC346" s="36">
        <v>0</v>
      </c>
      <c r="AD346" s="50">
        <v>7.2819564031406103E-3</v>
      </c>
      <c r="AE346" s="50">
        <v>-6.5967998502853798E-3</v>
      </c>
      <c r="AF346" s="50">
        <v>-3.2625278723154199E-3</v>
      </c>
      <c r="AG346" s="36">
        <v>0</v>
      </c>
      <c r="AH346" s="36">
        <v>0</v>
      </c>
      <c r="AI346" s="38">
        <v>429.53624713640897</v>
      </c>
      <c r="AJ346" s="38">
        <v>434.41249427281798</v>
      </c>
      <c r="AK346" s="38">
        <v>439.28874140922699</v>
      </c>
      <c r="AL346" s="38">
        <v>437.39980000000003</v>
      </c>
      <c r="AM346" s="38">
        <v>467.12599999999998</v>
      </c>
      <c r="AN346" s="38">
        <v>509.59199999999998</v>
      </c>
      <c r="AO346" s="38">
        <v>414.90750572718201</v>
      </c>
      <c r="AP346" s="38">
        <v>411.83652924465702</v>
      </c>
      <c r="AQ346" s="50">
        <v>-2.2965417681952899E-2</v>
      </c>
      <c r="AR346" s="50">
        <v>3.4448126522929202E-2</v>
      </c>
      <c r="AS346" s="36" t="s">
        <v>50</v>
      </c>
      <c r="AT346" s="36" t="s">
        <v>50</v>
      </c>
      <c r="AU346" s="36" t="s">
        <v>50</v>
      </c>
      <c r="AV346" s="36" t="s">
        <v>50</v>
      </c>
      <c r="AW346" s="36" t="s">
        <v>50</v>
      </c>
      <c r="AX346" s="38">
        <v>411.83652924465702</v>
      </c>
      <c r="AY346" s="38">
        <v>429.53624713640897</v>
      </c>
      <c r="AZ346" s="38">
        <v>439.28874140922699</v>
      </c>
      <c r="BA346" s="38">
        <v>509.59199999999998</v>
      </c>
    </row>
    <row r="347" spans="1:53" hidden="1" x14ac:dyDescent="0.35">
      <c r="A347" s="36" t="s">
        <v>67</v>
      </c>
      <c r="B347" s="37">
        <v>45204</v>
      </c>
      <c r="C347" s="36">
        <v>0</v>
      </c>
      <c r="D347" s="36">
        <v>0</v>
      </c>
      <c r="E347" s="36">
        <v>0</v>
      </c>
      <c r="F347" s="36">
        <v>0</v>
      </c>
      <c r="G347" s="36">
        <v>1</v>
      </c>
      <c r="H347" s="36">
        <v>0</v>
      </c>
      <c r="I347" s="36">
        <v>0</v>
      </c>
      <c r="J347" s="36">
        <v>-1</v>
      </c>
      <c r="K347" s="36">
        <v>0</v>
      </c>
      <c r="L347" s="36">
        <v>0</v>
      </c>
      <c r="M347" s="36">
        <v>0</v>
      </c>
      <c r="N347" s="36">
        <v>1</v>
      </c>
      <c r="O347" s="47">
        <v>70142744</v>
      </c>
      <c r="P347" s="38">
        <v>424.36</v>
      </c>
      <c r="Q347" s="38">
        <v>425.37</v>
      </c>
      <c r="R347" s="38">
        <v>421.17009999999999</v>
      </c>
      <c r="S347" s="38">
        <v>424.5</v>
      </c>
      <c r="T347" s="38">
        <v>4.8279366266655499</v>
      </c>
      <c r="U347" s="38">
        <v>422.10965660234001</v>
      </c>
      <c r="V347" s="38">
        <v>431.42259911355899</v>
      </c>
      <c r="W347" s="38">
        <v>434.66380987999702</v>
      </c>
      <c r="X347" s="38">
        <v>430.48619012000302</v>
      </c>
      <c r="Y347" s="48">
        <v>-82.776483054652203</v>
      </c>
      <c r="Z347" s="48">
        <v>34.739397597291898</v>
      </c>
      <c r="AA347" s="49">
        <v>-0.255119207771212</v>
      </c>
      <c r="AB347" s="36">
        <v>1</v>
      </c>
      <c r="AC347" s="36">
        <v>0</v>
      </c>
      <c r="AD347" s="50">
        <v>-3.7677200584002501E-4</v>
      </c>
      <c r="AE347" s="50">
        <v>-6.5760220916898796E-3</v>
      </c>
      <c r="AF347" s="50">
        <v>-9.3811257350881697E-3</v>
      </c>
      <c r="AG347" s="36">
        <v>0</v>
      </c>
      <c r="AH347" s="36">
        <v>0</v>
      </c>
      <c r="AI347" s="38">
        <v>429.32793662666597</v>
      </c>
      <c r="AJ347" s="38">
        <v>434.15587325333098</v>
      </c>
      <c r="AK347" s="38">
        <v>438.98380987999701</v>
      </c>
      <c r="AL347" s="38">
        <v>437.23500000000001</v>
      </c>
      <c r="AM347" s="38">
        <v>466.95</v>
      </c>
      <c r="AN347" s="38">
        <v>509.4</v>
      </c>
      <c r="AO347" s="38">
        <v>414.84412674666902</v>
      </c>
      <c r="AP347" s="38">
        <v>414.90750572718201</v>
      </c>
      <c r="AQ347" s="50">
        <v>-2.27464623164455E-2</v>
      </c>
      <c r="AR347" s="50">
        <v>3.41196934746682E-2</v>
      </c>
      <c r="AS347" s="36" t="s">
        <v>50</v>
      </c>
      <c r="AT347" s="36" t="s">
        <v>50</v>
      </c>
      <c r="AU347" s="36" t="s">
        <v>50</v>
      </c>
      <c r="AV347" s="36" t="s">
        <v>50</v>
      </c>
      <c r="AW347" s="36" t="s">
        <v>50</v>
      </c>
      <c r="AX347" s="38">
        <v>414.90750572718201</v>
      </c>
      <c r="AY347" s="38">
        <v>429.32793662666597</v>
      </c>
      <c r="AZ347" s="38">
        <v>438.98380987999701</v>
      </c>
      <c r="BA347" s="38">
        <v>509.4</v>
      </c>
    </row>
    <row r="348" spans="1:53" hidden="1" x14ac:dyDescent="0.35">
      <c r="A348" s="36" t="s">
        <v>67</v>
      </c>
      <c r="B348" s="37">
        <v>45205</v>
      </c>
      <c r="C348" s="36">
        <v>0</v>
      </c>
      <c r="D348" s="36">
        <v>0</v>
      </c>
      <c r="E348" s="36">
        <v>1</v>
      </c>
      <c r="F348" s="36">
        <v>0</v>
      </c>
      <c r="G348" s="36">
        <v>0</v>
      </c>
      <c r="H348" s="36">
        <v>0</v>
      </c>
      <c r="I348" s="36">
        <v>0</v>
      </c>
      <c r="J348" s="36">
        <v>1</v>
      </c>
      <c r="K348" s="36">
        <v>0</v>
      </c>
      <c r="L348" s="36">
        <v>0</v>
      </c>
      <c r="M348" s="36">
        <v>0</v>
      </c>
      <c r="N348" s="36">
        <v>1</v>
      </c>
      <c r="O348" s="47">
        <v>113273309</v>
      </c>
      <c r="P348" s="38">
        <v>421.97</v>
      </c>
      <c r="Q348" s="38">
        <v>431.125</v>
      </c>
      <c r="R348" s="38">
        <v>420.6</v>
      </c>
      <c r="S348" s="38">
        <v>429.54</v>
      </c>
      <c r="T348" s="38">
        <v>5.23486972476086</v>
      </c>
      <c r="U348" s="38">
        <v>423.740628129188</v>
      </c>
      <c r="V348" s="38">
        <v>431.19514565688399</v>
      </c>
      <c r="W348" s="38">
        <v>435.88460917428301</v>
      </c>
      <c r="X348" s="38">
        <v>428.730390825717</v>
      </c>
      <c r="Y348" s="48">
        <v>-38.287993574744398</v>
      </c>
      <c r="Z348" s="48">
        <v>43.5872264256097</v>
      </c>
      <c r="AA348" s="49">
        <v>-0.124194864542104</v>
      </c>
      <c r="AB348" s="36">
        <v>0</v>
      </c>
      <c r="AC348" s="36">
        <v>0</v>
      </c>
      <c r="AD348" s="50">
        <v>1.1872791519434701E-2</v>
      </c>
      <c r="AE348" s="50">
        <v>1.8857183519533301E-2</v>
      </c>
      <c r="AF348" s="50">
        <v>4.8189388977262103E-3</v>
      </c>
      <c r="AG348" s="36">
        <v>0</v>
      </c>
      <c r="AH348" s="36">
        <v>0</v>
      </c>
      <c r="AI348" s="38">
        <v>434.774869724761</v>
      </c>
      <c r="AJ348" s="38">
        <v>440.00973944952199</v>
      </c>
      <c r="AK348" s="38">
        <v>445.24460917428303</v>
      </c>
      <c r="AL348" s="38">
        <v>442.42619999999999</v>
      </c>
      <c r="AM348" s="38">
        <v>472.49400000000003</v>
      </c>
      <c r="AN348" s="38">
        <v>515.44799999999998</v>
      </c>
      <c r="AO348" s="38">
        <v>419.070260550478</v>
      </c>
      <c r="AP348" s="38">
        <v>414.84412674666902</v>
      </c>
      <c r="AQ348" s="50">
        <v>-2.4374306117059499E-2</v>
      </c>
      <c r="AR348" s="50">
        <v>3.6561459175589298E-2</v>
      </c>
      <c r="AS348" s="36" t="s">
        <v>50</v>
      </c>
      <c r="AT348" s="36" t="s">
        <v>50</v>
      </c>
      <c r="AU348" s="36" t="s">
        <v>50</v>
      </c>
      <c r="AV348" s="36" t="s">
        <v>50</v>
      </c>
      <c r="AW348" s="36" t="s">
        <v>50</v>
      </c>
      <c r="AX348" s="38">
        <v>414.84412674666902</v>
      </c>
      <c r="AY348" s="38">
        <v>434.774869724761</v>
      </c>
      <c r="AZ348" s="38">
        <v>445.24460917428303</v>
      </c>
      <c r="BA348" s="38">
        <v>515.44799999999998</v>
      </c>
    </row>
    <row r="349" spans="1:53" hidden="1" x14ac:dyDescent="0.35">
      <c r="A349" s="36" t="s">
        <v>67</v>
      </c>
      <c r="B349" s="37">
        <v>45208</v>
      </c>
      <c r="C349" s="36">
        <v>0</v>
      </c>
      <c r="D349" s="36">
        <v>0</v>
      </c>
      <c r="E349" s="36">
        <v>1</v>
      </c>
      <c r="F349" s="36">
        <v>0</v>
      </c>
      <c r="G349" s="36">
        <v>0</v>
      </c>
      <c r="H349" s="36">
        <v>1</v>
      </c>
      <c r="I349" s="36">
        <v>1</v>
      </c>
      <c r="J349" s="36">
        <v>1</v>
      </c>
      <c r="K349" s="36">
        <v>0</v>
      </c>
      <c r="L349" s="36">
        <v>0</v>
      </c>
      <c r="M349" s="36">
        <v>0</v>
      </c>
      <c r="N349" s="36">
        <v>1</v>
      </c>
      <c r="O349" s="47">
        <v>80374362</v>
      </c>
      <c r="P349" s="38">
        <v>427.58</v>
      </c>
      <c r="Q349" s="38">
        <v>432.88</v>
      </c>
      <c r="R349" s="38">
        <v>427.01010000000002</v>
      </c>
      <c r="S349" s="38">
        <v>432.29</v>
      </c>
      <c r="T349" s="38">
        <v>5.2802290301350903</v>
      </c>
      <c r="U349" s="38">
        <v>426.18505937842599</v>
      </c>
      <c r="V349" s="38">
        <v>431.28806424050498</v>
      </c>
      <c r="W349" s="38">
        <v>436.02068709040498</v>
      </c>
      <c r="X349" s="38">
        <v>428.59431290959498</v>
      </c>
      <c r="Y349" s="48">
        <v>-10.3369104313386</v>
      </c>
      <c r="Z349" s="48">
        <v>47.749786762461703</v>
      </c>
      <c r="AA349" s="49">
        <v>1.4088386626900399E-2</v>
      </c>
      <c r="AB349" s="36">
        <v>0</v>
      </c>
      <c r="AC349" s="36">
        <v>0</v>
      </c>
      <c r="AD349" s="50">
        <v>6.4021976998649699E-3</v>
      </c>
      <c r="AE349" s="50">
        <v>1.79673150284934E-2</v>
      </c>
      <c r="AF349" s="50">
        <v>1.16543024970163E-2</v>
      </c>
      <c r="AG349" s="36">
        <v>0</v>
      </c>
      <c r="AH349" s="36">
        <v>0</v>
      </c>
      <c r="AI349" s="38">
        <v>437.57022903013501</v>
      </c>
      <c r="AJ349" s="38">
        <v>442.85045806027</v>
      </c>
      <c r="AK349" s="38">
        <v>448.13068709040499</v>
      </c>
      <c r="AL349" s="38">
        <v>445.25869999999998</v>
      </c>
      <c r="AM349" s="38">
        <v>475.51900000000001</v>
      </c>
      <c r="AN349" s="38">
        <v>518.74800000000005</v>
      </c>
      <c r="AO349" s="38">
        <v>421.72954193972998</v>
      </c>
      <c r="AP349" s="38">
        <v>419.070260550478</v>
      </c>
      <c r="AQ349" s="50">
        <v>-2.4429105601032099E-2</v>
      </c>
      <c r="AR349" s="50">
        <v>3.66436584015482E-2</v>
      </c>
      <c r="AS349" s="36" t="s">
        <v>50</v>
      </c>
      <c r="AT349" s="36" t="s">
        <v>50</v>
      </c>
      <c r="AU349" s="36" t="s">
        <v>50</v>
      </c>
      <c r="AV349" s="36" t="s">
        <v>50</v>
      </c>
      <c r="AW349" s="36" t="s">
        <v>50</v>
      </c>
      <c r="AX349" s="38">
        <v>419.070260550478</v>
      </c>
      <c r="AY349" s="38">
        <v>437.57022903013501</v>
      </c>
      <c r="AZ349" s="38">
        <v>448.13068709040499</v>
      </c>
      <c r="BA349" s="38">
        <v>518.74800000000005</v>
      </c>
    </row>
    <row r="350" spans="1:53" hidden="1" x14ac:dyDescent="0.35">
      <c r="A350" s="36" t="s">
        <v>67</v>
      </c>
      <c r="B350" s="37">
        <v>45209</v>
      </c>
      <c r="C350" s="36">
        <v>0</v>
      </c>
      <c r="D350" s="36">
        <v>0</v>
      </c>
      <c r="E350" s="36">
        <v>1</v>
      </c>
      <c r="F350" s="36">
        <v>0</v>
      </c>
      <c r="G350" s="36">
        <v>0</v>
      </c>
      <c r="H350" s="36">
        <v>1</v>
      </c>
      <c r="I350" s="36">
        <v>1</v>
      </c>
      <c r="J350" s="36">
        <v>1</v>
      </c>
      <c r="K350" s="36">
        <v>0</v>
      </c>
      <c r="L350" s="36">
        <v>0</v>
      </c>
      <c r="M350" s="36">
        <v>0</v>
      </c>
      <c r="N350" s="36">
        <v>1</v>
      </c>
      <c r="O350" s="47">
        <v>78607268</v>
      </c>
      <c r="P350" s="38">
        <v>432.94</v>
      </c>
      <c r="Q350" s="38">
        <v>437.22</v>
      </c>
      <c r="R350" s="38">
        <v>432.53</v>
      </c>
      <c r="S350" s="38">
        <v>434.54</v>
      </c>
      <c r="T350" s="38">
        <v>5.25521267083972</v>
      </c>
      <c r="U350" s="38">
        <v>429.53868494598498</v>
      </c>
      <c r="V350" s="38">
        <v>431.56308287419398</v>
      </c>
      <c r="W350" s="38">
        <v>435.945638012519</v>
      </c>
      <c r="X350" s="38">
        <v>421.45436198748098</v>
      </c>
      <c r="Y350" s="48">
        <v>16.3196787514436</v>
      </c>
      <c r="Z350" s="48">
        <v>50.939485697059503</v>
      </c>
      <c r="AA350" s="49">
        <v>0.14223078792066701</v>
      </c>
      <c r="AB350" s="36">
        <v>0</v>
      </c>
      <c r="AC350" s="36">
        <v>1</v>
      </c>
      <c r="AD350" s="50">
        <v>5.2048393439589197E-3</v>
      </c>
      <c r="AE350" s="50">
        <v>2.3651354534746798E-2</v>
      </c>
      <c r="AF350" s="50">
        <v>3.0717047368296301E-2</v>
      </c>
      <c r="AG350" s="36">
        <v>0</v>
      </c>
      <c r="AH350" s="36">
        <v>0</v>
      </c>
      <c r="AI350" s="38">
        <v>439.79521267083999</v>
      </c>
      <c r="AJ350" s="38">
        <v>445.05042534167899</v>
      </c>
      <c r="AK350" s="38">
        <v>450.30563801251901</v>
      </c>
      <c r="AL350" s="38">
        <v>447.57619999999997</v>
      </c>
      <c r="AM350" s="38">
        <v>477.99400000000003</v>
      </c>
      <c r="AN350" s="38">
        <v>521.44799999999998</v>
      </c>
      <c r="AO350" s="38">
        <v>424.029574658321</v>
      </c>
      <c r="AP350" s="38">
        <v>421.72954193972998</v>
      </c>
      <c r="AQ350" s="50">
        <v>-2.4187474896855101E-2</v>
      </c>
      <c r="AR350" s="50">
        <v>3.6281212345282698E-2</v>
      </c>
      <c r="AS350" s="36" t="s">
        <v>50</v>
      </c>
      <c r="AT350" s="36" t="s">
        <v>50</v>
      </c>
      <c r="AU350" s="36" t="s">
        <v>50</v>
      </c>
      <c r="AV350" s="36" t="s">
        <v>50</v>
      </c>
      <c r="AW350" s="36" t="s">
        <v>50</v>
      </c>
      <c r="AX350" s="38">
        <v>421.72954193972998</v>
      </c>
      <c r="AY350" s="38">
        <v>439.79521267083999</v>
      </c>
      <c r="AZ350" s="38">
        <v>450.30563801251901</v>
      </c>
      <c r="BA350" s="38">
        <v>521.44799999999998</v>
      </c>
    </row>
    <row r="351" spans="1:53" hidden="1" x14ac:dyDescent="0.35">
      <c r="A351" s="36" t="s">
        <v>67</v>
      </c>
      <c r="B351" s="37">
        <v>45210</v>
      </c>
      <c r="C351" s="36">
        <v>0</v>
      </c>
      <c r="D351" s="36">
        <v>0</v>
      </c>
      <c r="E351" s="36">
        <v>1</v>
      </c>
      <c r="F351" s="36">
        <v>0</v>
      </c>
      <c r="G351" s="36">
        <v>0</v>
      </c>
      <c r="H351" s="36">
        <v>1</v>
      </c>
      <c r="I351" s="36">
        <v>1</v>
      </c>
      <c r="J351" s="36">
        <v>1</v>
      </c>
      <c r="K351" s="36">
        <v>1</v>
      </c>
      <c r="L351" s="36">
        <v>0</v>
      </c>
      <c r="M351" s="36">
        <v>0</v>
      </c>
      <c r="N351" s="36">
        <v>1</v>
      </c>
      <c r="O351" s="47">
        <v>62451736</v>
      </c>
      <c r="P351" s="38">
        <v>435.64</v>
      </c>
      <c r="Q351" s="38">
        <v>436.58</v>
      </c>
      <c r="R351" s="38">
        <v>433.18</v>
      </c>
      <c r="S351" s="38">
        <v>436.32</v>
      </c>
      <c r="T351" s="38">
        <v>5.1226974800654599</v>
      </c>
      <c r="U351" s="38">
        <v>433.17074222853302</v>
      </c>
      <c r="V351" s="38">
        <v>431.89791975303501</v>
      </c>
      <c r="W351" s="38">
        <v>435.548092440196</v>
      </c>
      <c r="X351" s="38">
        <v>421.85190755980398</v>
      </c>
      <c r="Y351" s="48">
        <v>42.169182486038899</v>
      </c>
      <c r="Z351" s="48">
        <v>53.364957183929299</v>
      </c>
      <c r="AA351" s="49">
        <v>0.24991551230173101</v>
      </c>
      <c r="AB351" s="36">
        <v>0</v>
      </c>
      <c r="AC351" s="36">
        <v>1</v>
      </c>
      <c r="AD351" s="50">
        <v>4.0962857274358501E-3</v>
      </c>
      <c r="AE351" s="50">
        <v>1.5784327420030698E-2</v>
      </c>
      <c r="AF351" s="50">
        <v>2.74572599255875E-2</v>
      </c>
      <c r="AG351" s="36">
        <v>0</v>
      </c>
      <c r="AH351" s="36">
        <v>0</v>
      </c>
      <c r="AI351" s="38">
        <v>441.44269748006502</v>
      </c>
      <c r="AJ351" s="38">
        <v>446.56539496013102</v>
      </c>
      <c r="AK351" s="38">
        <v>451.68809244019599</v>
      </c>
      <c r="AL351" s="38">
        <v>449.40960000000001</v>
      </c>
      <c r="AM351" s="38">
        <v>479.952</v>
      </c>
      <c r="AN351" s="38">
        <v>523.58399999999995</v>
      </c>
      <c r="AO351" s="38">
        <v>426.07460503986903</v>
      </c>
      <c r="AP351" s="38">
        <v>424.029574658321</v>
      </c>
      <c r="AQ351" s="50">
        <v>-2.3481378254792101E-2</v>
      </c>
      <c r="AR351" s="50">
        <v>3.5222067382188298E-2</v>
      </c>
      <c r="AS351" s="36" t="s">
        <v>50</v>
      </c>
      <c r="AT351" s="36" t="s">
        <v>50</v>
      </c>
      <c r="AU351" s="36" t="s">
        <v>50</v>
      </c>
      <c r="AV351" s="36" t="s">
        <v>50</v>
      </c>
      <c r="AW351" s="36" t="s">
        <v>50</v>
      </c>
      <c r="AX351" s="38">
        <v>424.029574658321</v>
      </c>
      <c r="AY351" s="38">
        <v>441.44269748006502</v>
      </c>
      <c r="AZ351" s="38">
        <v>451.68809244019599</v>
      </c>
      <c r="BA351" s="38">
        <v>523.58399999999995</v>
      </c>
    </row>
    <row r="352" spans="1:53" hidden="1" x14ac:dyDescent="0.35">
      <c r="A352" s="36" t="s">
        <v>67</v>
      </c>
      <c r="B352" s="37">
        <v>45211</v>
      </c>
      <c r="C352" s="36">
        <v>0</v>
      </c>
      <c r="D352" s="36">
        <v>0</v>
      </c>
      <c r="E352" s="36">
        <v>0</v>
      </c>
      <c r="F352" s="36">
        <v>0</v>
      </c>
      <c r="G352" s="36">
        <v>0</v>
      </c>
      <c r="H352" s="36">
        <v>1</v>
      </c>
      <c r="I352" s="36">
        <v>1</v>
      </c>
      <c r="J352" s="36">
        <v>1</v>
      </c>
      <c r="K352" s="36">
        <v>0</v>
      </c>
      <c r="L352" s="36">
        <v>0</v>
      </c>
      <c r="M352" s="36">
        <v>0</v>
      </c>
      <c r="N352" s="36">
        <v>1</v>
      </c>
      <c r="O352" s="47">
        <v>81154230</v>
      </c>
      <c r="P352" s="38">
        <v>436.95</v>
      </c>
      <c r="Q352" s="38">
        <v>437.33499999999998</v>
      </c>
      <c r="R352" s="38">
        <v>431.23</v>
      </c>
      <c r="S352" s="38">
        <v>433.66</v>
      </c>
      <c r="T352" s="38">
        <v>5.1928619457750598</v>
      </c>
      <c r="U352" s="38">
        <v>434.91060727789102</v>
      </c>
      <c r="V352" s="38">
        <v>432.06113837597798</v>
      </c>
      <c r="W352" s="38">
        <v>435.75858583732497</v>
      </c>
      <c r="X352" s="38">
        <v>421.75641416267501</v>
      </c>
      <c r="Y352" s="48">
        <v>24.773882776449099</v>
      </c>
      <c r="Z352" s="48">
        <v>49.432005382588798</v>
      </c>
      <c r="AA352" s="49">
        <v>0.272878740131347</v>
      </c>
      <c r="AB352" s="36">
        <v>0</v>
      </c>
      <c r="AC352" s="36">
        <v>1</v>
      </c>
      <c r="AD352" s="50">
        <v>-6.0964429776310201E-3</v>
      </c>
      <c r="AE352" s="50">
        <v>3.1691688449883302E-3</v>
      </c>
      <c r="AF352" s="50">
        <v>2.1578327444051901E-2</v>
      </c>
      <c r="AG352" s="36">
        <v>0</v>
      </c>
      <c r="AH352" s="36">
        <v>0</v>
      </c>
      <c r="AI352" s="38">
        <v>438.85286194577498</v>
      </c>
      <c r="AJ352" s="38">
        <v>444.04572389154998</v>
      </c>
      <c r="AK352" s="38">
        <v>449.23858583732499</v>
      </c>
      <c r="AL352" s="38">
        <v>446.66980000000001</v>
      </c>
      <c r="AM352" s="38">
        <v>477.02600000000001</v>
      </c>
      <c r="AN352" s="38">
        <v>520.39200000000005</v>
      </c>
      <c r="AO352" s="38">
        <v>423.27427610845001</v>
      </c>
      <c r="AP352" s="38">
        <v>426.07460503986903</v>
      </c>
      <c r="AQ352" s="50">
        <v>-2.39490012718492E-2</v>
      </c>
      <c r="AR352" s="50">
        <v>3.5923501907773797E-2</v>
      </c>
      <c r="AS352" s="36" t="s">
        <v>50</v>
      </c>
      <c r="AT352" s="36" t="s">
        <v>50</v>
      </c>
      <c r="AU352" s="36" t="s">
        <v>50</v>
      </c>
      <c r="AV352" s="36" t="s">
        <v>50</v>
      </c>
      <c r="AW352" s="36" t="s">
        <v>50</v>
      </c>
      <c r="AX352" s="38">
        <v>426.07460503986903</v>
      </c>
      <c r="AY352" s="38">
        <v>438.85286194577498</v>
      </c>
      <c r="AZ352" s="38">
        <v>449.23858583732499</v>
      </c>
      <c r="BA352" s="38">
        <v>520.39200000000005</v>
      </c>
    </row>
    <row r="353" spans="1:53" hidden="1" x14ac:dyDescent="0.35">
      <c r="A353" s="36" t="s">
        <v>67</v>
      </c>
      <c r="B353" s="37">
        <v>45212</v>
      </c>
      <c r="C353" s="36">
        <v>0</v>
      </c>
      <c r="D353" s="36">
        <v>0</v>
      </c>
      <c r="E353" s="36">
        <v>0</v>
      </c>
      <c r="F353" s="36">
        <v>0</v>
      </c>
      <c r="G353" s="36">
        <v>0</v>
      </c>
      <c r="H353" s="36">
        <v>0</v>
      </c>
      <c r="I353" s="36">
        <v>-1</v>
      </c>
      <c r="J353" s="36">
        <v>-1</v>
      </c>
      <c r="K353" s="36">
        <v>0</v>
      </c>
      <c r="L353" s="36">
        <v>0</v>
      </c>
      <c r="M353" s="36">
        <v>0</v>
      </c>
      <c r="N353" s="36">
        <v>1</v>
      </c>
      <c r="O353" s="47">
        <v>95201132</v>
      </c>
      <c r="P353" s="38">
        <v>435.21</v>
      </c>
      <c r="Q353" s="38">
        <v>436.45</v>
      </c>
      <c r="R353" s="38">
        <v>429.88</v>
      </c>
      <c r="S353" s="38">
        <v>431.5</v>
      </c>
      <c r="T353" s="38">
        <v>5.2912289496482696</v>
      </c>
      <c r="U353" s="38">
        <v>435.105042318274</v>
      </c>
      <c r="V353" s="38">
        <v>431.99874646900901</v>
      </c>
      <c r="W353" s="38">
        <v>436.05368684894501</v>
      </c>
      <c r="X353" s="38">
        <v>421.46131315105498</v>
      </c>
      <c r="Y353" s="48">
        <v>5.2330694810876599</v>
      </c>
      <c r="Z353" s="48">
        <v>46.4390348444906</v>
      </c>
      <c r="AA353" s="49">
        <v>0.24836194682042001</v>
      </c>
      <c r="AB353" s="36">
        <v>0</v>
      </c>
      <c r="AC353" s="36">
        <v>0</v>
      </c>
      <c r="AD353" s="50">
        <v>-4.9808605820228398E-3</v>
      </c>
      <c r="AE353" s="50">
        <v>-6.9959037142726102E-3</v>
      </c>
      <c r="AF353" s="50">
        <v>4.5630209060855296E-3</v>
      </c>
      <c r="AG353" s="36">
        <v>0</v>
      </c>
      <c r="AH353" s="36">
        <v>0</v>
      </c>
      <c r="AI353" s="38">
        <v>436.79122894964797</v>
      </c>
      <c r="AJ353" s="38">
        <v>442.08245789929703</v>
      </c>
      <c r="AK353" s="38">
        <v>447.373686848945</v>
      </c>
      <c r="AL353" s="38">
        <v>444.44499999999999</v>
      </c>
      <c r="AM353" s="38">
        <v>474.65</v>
      </c>
      <c r="AN353" s="38">
        <v>517.79999999999995</v>
      </c>
      <c r="AO353" s="38">
        <v>420.91754210070297</v>
      </c>
      <c r="AP353" s="38">
        <v>423.27427610845001</v>
      </c>
      <c r="AQ353" s="50">
        <v>-2.4524815525600398E-2</v>
      </c>
      <c r="AR353" s="50">
        <v>3.6787223288400499E-2</v>
      </c>
      <c r="AS353" s="36" t="s">
        <v>50</v>
      </c>
      <c r="AT353" s="36" t="s">
        <v>50</v>
      </c>
      <c r="AU353" s="36" t="s">
        <v>50</v>
      </c>
      <c r="AV353" s="36" t="s">
        <v>50</v>
      </c>
      <c r="AW353" s="36" t="s">
        <v>50</v>
      </c>
      <c r="AX353" s="38">
        <v>423.27427610845001</v>
      </c>
      <c r="AY353" s="38">
        <v>436.79122894964797</v>
      </c>
      <c r="AZ353" s="38">
        <v>447.373686848945</v>
      </c>
      <c r="BA353" s="38">
        <v>517.79999999999995</v>
      </c>
    </row>
    <row r="354" spans="1:53" hidden="1" x14ac:dyDescent="0.35">
      <c r="A354" s="36" t="s">
        <v>67</v>
      </c>
      <c r="B354" s="37">
        <v>45215</v>
      </c>
      <c r="C354" s="36">
        <v>0</v>
      </c>
      <c r="D354" s="36">
        <v>0</v>
      </c>
      <c r="E354" s="36">
        <v>0</v>
      </c>
      <c r="F354" s="36">
        <v>0</v>
      </c>
      <c r="G354" s="36">
        <v>0</v>
      </c>
      <c r="H354" s="36">
        <v>0</v>
      </c>
      <c r="I354" s="36">
        <v>0</v>
      </c>
      <c r="J354" s="36">
        <v>1</v>
      </c>
      <c r="K354" s="36">
        <v>0</v>
      </c>
      <c r="L354" s="36">
        <v>0</v>
      </c>
      <c r="M354" s="36">
        <v>0</v>
      </c>
      <c r="N354" s="36">
        <v>1</v>
      </c>
      <c r="O354" s="47">
        <v>75433194</v>
      </c>
      <c r="P354" s="38">
        <v>433.82</v>
      </c>
      <c r="Q354" s="38">
        <v>437.14</v>
      </c>
      <c r="R354" s="38">
        <v>433.57</v>
      </c>
      <c r="S354" s="38">
        <v>436.04</v>
      </c>
      <c r="T354" s="38">
        <v>5.3161411675305397</v>
      </c>
      <c r="U354" s="38">
        <v>436.20685280586099</v>
      </c>
      <c r="V354" s="38">
        <v>432.35829604063701</v>
      </c>
      <c r="W354" s="38">
        <v>436.128423502592</v>
      </c>
      <c r="X354" s="38">
        <v>421.38657649740799</v>
      </c>
      <c r="Y354" s="48">
        <v>84.386869777293398</v>
      </c>
      <c r="Z354" s="48">
        <v>52.894827793613103</v>
      </c>
      <c r="AA354" s="49">
        <v>0.293778898847111</v>
      </c>
      <c r="AB354" s="36">
        <v>0</v>
      </c>
      <c r="AC354" s="36">
        <v>0</v>
      </c>
      <c r="AD354" s="50">
        <v>1.0521436848204E-2</v>
      </c>
      <c r="AE354" s="50">
        <v>-6.4173083975057905E-4</v>
      </c>
      <c r="AF354" s="50">
        <v>8.6747322399315305E-3</v>
      </c>
      <c r="AG354" s="36">
        <v>0</v>
      </c>
      <c r="AH354" s="36">
        <v>0</v>
      </c>
      <c r="AI354" s="38">
        <v>441.35614116753101</v>
      </c>
      <c r="AJ354" s="38">
        <v>446.67228233506103</v>
      </c>
      <c r="AK354" s="38">
        <v>451.98842350259201</v>
      </c>
      <c r="AL354" s="38">
        <v>449.12119999999999</v>
      </c>
      <c r="AM354" s="38">
        <v>479.64400000000001</v>
      </c>
      <c r="AN354" s="38">
        <v>523.24800000000005</v>
      </c>
      <c r="AO354" s="38">
        <v>425.40771766493901</v>
      </c>
      <c r="AP354" s="38">
        <v>420.91754210070297</v>
      </c>
      <c r="AQ354" s="50">
        <v>-2.43837316187989E-2</v>
      </c>
      <c r="AR354" s="50">
        <v>3.6575597428198298E-2</v>
      </c>
      <c r="AS354" s="36" t="s">
        <v>50</v>
      </c>
      <c r="AT354" s="36" t="s">
        <v>50</v>
      </c>
      <c r="AU354" s="36" t="s">
        <v>50</v>
      </c>
      <c r="AV354" s="36" t="s">
        <v>50</v>
      </c>
      <c r="AW354" s="36" t="s">
        <v>50</v>
      </c>
      <c r="AX354" s="38">
        <v>420.91754210070297</v>
      </c>
      <c r="AY354" s="38">
        <v>441.35614116753101</v>
      </c>
      <c r="AZ354" s="38">
        <v>451.98842350259201</v>
      </c>
      <c r="BA354" s="38">
        <v>523.24800000000005</v>
      </c>
    </row>
    <row r="355" spans="1:53" hidden="1" x14ac:dyDescent="0.35">
      <c r="A355" s="36" t="s">
        <v>67</v>
      </c>
      <c r="B355" s="37">
        <v>45216</v>
      </c>
      <c r="C355" s="36">
        <v>0</v>
      </c>
      <c r="D355" s="36">
        <v>0</v>
      </c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1</v>
      </c>
      <c r="K355" s="36">
        <v>0</v>
      </c>
      <c r="L355" s="36">
        <v>0</v>
      </c>
      <c r="M355" s="36">
        <v>0</v>
      </c>
      <c r="N355" s="36">
        <v>1</v>
      </c>
      <c r="O355" s="47">
        <v>75324708</v>
      </c>
      <c r="P355" s="38">
        <v>432.81</v>
      </c>
      <c r="Q355" s="38">
        <v>438.14</v>
      </c>
      <c r="R355" s="38">
        <v>432.45</v>
      </c>
      <c r="S355" s="38">
        <v>436.02</v>
      </c>
      <c r="T355" s="38">
        <v>5.3428453698497904</v>
      </c>
      <c r="U355" s="38">
        <v>436.64651593206798</v>
      </c>
      <c r="V355" s="38">
        <v>432.69489783874099</v>
      </c>
      <c r="W355" s="38">
        <v>436.20853610954902</v>
      </c>
      <c r="X355" s="38">
        <v>422.11146389045098</v>
      </c>
      <c r="Y355" s="48">
        <v>97.217875152140707</v>
      </c>
      <c r="Z355" s="48">
        <v>52.864598711175397</v>
      </c>
      <c r="AA355" s="49">
        <v>0.31258308315648098</v>
      </c>
      <c r="AB355" s="36">
        <v>0</v>
      </c>
      <c r="AC355" s="36">
        <v>0</v>
      </c>
      <c r="AD355" s="50">
        <v>-4.5867351619206197E-5</v>
      </c>
      <c r="AE355" s="50">
        <v>5.4420513766544202E-3</v>
      </c>
      <c r="AF355" s="50">
        <v>3.4059004924747098E-3</v>
      </c>
      <c r="AG355" s="36">
        <v>0</v>
      </c>
      <c r="AH355" s="36">
        <v>0</v>
      </c>
      <c r="AI355" s="38">
        <v>441.36284536984999</v>
      </c>
      <c r="AJ355" s="38">
        <v>446.7056907397</v>
      </c>
      <c r="AK355" s="38">
        <v>452.04853610954899</v>
      </c>
      <c r="AL355" s="38">
        <v>449.10059999999999</v>
      </c>
      <c r="AM355" s="38">
        <v>479.62200000000001</v>
      </c>
      <c r="AN355" s="38">
        <v>523.22400000000005</v>
      </c>
      <c r="AO355" s="38">
        <v>425.33430926030002</v>
      </c>
      <c r="AP355" s="38">
        <v>425.40771766493901</v>
      </c>
      <c r="AQ355" s="50">
        <v>-2.4507340809365501E-2</v>
      </c>
      <c r="AR355" s="50">
        <v>3.6761011214048303E-2</v>
      </c>
      <c r="AS355" s="36" t="s">
        <v>50</v>
      </c>
      <c r="AT355" s="36" t="s">
        <v>50</v>
      </c>
      <c r="AU355" s="36" t="s">
        <v>50</v>
      </c>
      <c r="AV355" s="36" t="s">
        <v>50</v>
      </c>
      <c r="AW355" s="36" t="s">
        <v>50</v>
      </c>
      <c r="AX355" s="38">
        <v>425.40771766493901</v>
      </c>
      <c r="AY355" s="38">
        <v>441.36284536984999</v>
      </c>
      <c r="AZ355" s="38">
        <v>452.04853610954899</v>
      </c>
      <c r="BA355" s="38">
        <v>523.22400000000005</v>
      </c>
    </row>
    <row r="356" spans="1:53" hidden="1" x14ac:dyDescent="0.35">
      <c r="A356" s="36" t="s">
        <v>67</v>
      </c>
      <c r="B356" s="37">
        <v>45217</v>
      </c>
      <c r="C356" s="36">
        <v>0</v>
      </c>
      <c r="D356" s="36">
        <v>0</v>
      </c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-1</v>
      </c>
      <c r="K356" s="36">
        <v>0</v>
      </c>
      <c r="L356" s="36">
        <v>0</v>
      </c>
      <c r="M356" s="36">
        <v>0</v>
      </c>
      <c r="N356" s="36">
        <v>1</v>
      </c>
      <c r="O356" s="47">
        <v>93559798</v>
      </c>
      <c r="P356" s="38">
        <v>434.19</v>
      </c>
      <c r="Q356" s="38">
        <v>435.18</v>
      </c>
      <c r="R356" s="38">
        <v>429.09</v>
      </c>
      <c r="S356" s="38">
        <v>430.21</v>
      </c>
      <c r="T356" s="38">
        <v>5.4562135577176596</v>
      </c>
      <c r="U356" s="38">
        <v>434.52714939896498</v>
      </c>
      <c r="V356" s="38">
        <v>432.41327432733601</v>
      </c>
      <c r="W356" s="38">
        <v>436.54864067315299</v>
      </c>
      <c r="X356" s="38">
        <v>421.771359326847</v>
      </c>
      <c r="Y356" s="48">
        <v>3.9087947882668002</v>
      </c>
      <c r="Z356" s="48">
        <v>44.846504173053297</v>
      </c>
      <c r="AA356" s="49">
        <v>0.227673605766023</v>
      </c>
      <c r="AB356" s="36">
        <v>0</v>
      </c>
      <c r="AC356" s="36">
        <v>0</v>
      </c>
      <c r="AD356" s="50">
        <v>-1.3325076831338E-2</v>
      </c>
      <c r="AE356" s="50">
        <v>-2.9895712630359701E-3</v>
      </c>
      <c r="AF356" s="50">
        <v>-1.40034836817015E-2</v>
      </c>
      <c r="AG356" s="36">
        <v>0</v>
      </c>
      <c r="AH356" s="36">
        <v>0</v>
      </c>
      <c r="AI356" s="38">
        <v>435.66621355771798</v>
      </c>
      <c r="AJ356" s="38">
        <v>441.12242711543502</v>
      </c>
      <c r="AK356" s="38">
        <v>446.57864067315302</v>
      </c>
      <c r="AL356" s="38">
        <v>443.11630000000002</v>
      </c>
      <c r="AM356" s="38">
        <v>473.23099999999999</v>
      </c>
      <c r="AN356" s="38">
        <v>516.25199999999995</v>
      </c>
      <c r="AO356" s="38">
        <v>419.297572884565</v>
      </c>
      <c r="AP356" s="38">
        <v>425.33430926030002</v>
      </c>
      <c r="AQ356" s="50">
        <v>-2.5365349748809499E-2</v>
      </c>
      <c r="AR356" s="50">
        <v>3.8048024623214202E-2</v>
      </c>
      <c r="AS356" s="36" t="s">
        <v>50</v>
      </c>
      <c r="AT356" s="36" t="s">
        <v>50</v>
      </c>
      <c r="AU356" s="36" t="s">
        <v>50</v>
      </c>
      <c r="AV356" s="36" t="s">
        <v>50</v>
      </c>
      <c r="AW356" s="36" t="s">
        <v>50</v>
      </c>
      <c r="AX356" s="38">
        <v>425.33430926030002</v>
      </c>
      <c r="AY356" s="38">
        <v>435.66621355771798</v>
      </c>
      <c r="AZ356" s="38">
        <v>446.57864067315302</v>
      </c>
      <c r="BA356" s="38">
        <v>516.25199999999995</v>
      </c>
    </row>
    <row r="357" spans="1:53" hidden="1" x14ac:dyDescent="0.35">
      <c r="A357" s="36" t="s">
        <v>67</v>
      </c>
      <c r="B357" s="37">
        <v>45218</v>
      </c>
      <c r="C357" s="36">
        <v>0</v>
      </c>
      <c r="D357" s="36">
        <v>0</v>
      </c>
      <c r="E357" s="36">
        <v>0</v>
      </c>
      <c r="F357" s="36">
        <v>0</v>
      </c>
      <c r="G357" s="36">
        <v>0</v>
      </c>
      <c r="H357" s="36">
        <v>0</v>
      </c>
      <c r="I357" s="36">
        <v>0</v>
      </c>
      <c r="J357" s="36">
        <v>-1</v>
      </c>
      <c r="K357" s="36">
        <v>0</v>
      </c>
      <c r="L357" s="36">
        <v>0</v>
      </c>
      <c r="M357" s="36">
        <v>0</v>
      </c>
      <c r="N357" s="36">
        <v>0</v>
      </c>
      <c r="O357" s="47">
        <v>121322957</v>
      </c>
      <c r="P357" s="38">
        <v>430.95</v>
      </c>
      <c r="Q357" s="38">
        <v>432.82</v>
      </c>
      <c r="R357" s="38">
        <v>425.72500000000002</v>
      </c>
      <c r="S357" s="38">
        <v>426.43</v>
      </c>
      <c r="T357" s="38">
        <v>5.5732697321663904</v>
      </c>
      <c r="U357" s="38">
        <v>431.49857678097101</v>
      </c>
      <c r="V357" s="38">
        <v>431.58527580639799</v>
      </c>
      <c r="W357" s="38">
        <v>436.89980919649901</v>
      </c>
      <c r="X357" s="38">
        <v>421.42019080350099</v>
      </c>
      <c r="Y357" s="48">
        <v>-62.288948131525999</v>
      </c>
      <c r="Z357" s="48">
        <v>40.538516650082599</v>
      </c>
      <c r="AA357" s="49">
        <v>0.11146745441047801</v>
      </c>
      <c r="AB357" s="36">
        <v>0</v>
      </c>
      <c r="AC357" s="36">
        <v>0</v>
      </c>
      <c r="AD357" s="50">
        <v>-8.7864066386182903E-3</v>
      </c>
      <c r="AE357" s="50">
        <v>-2.2039262452986E-2</v>
      </c>
      <c r="AF357" s="50">
        <v>-1.66720472259374E-2</v>
      </c>
      <c r="AG357" s="36">
        <v>0</v>
      </c>
      <c r="AH357" s="36">
        <v>0</v>
      </c>
      <c r="AI357" s="38">
        <v>432.00326973216602</v>
      </c>
      <c r="AJ357" s="38">
        <v>437.576539464333</v>
      </c>
      <c r="AK357" s="38">
        <v>443.14980919649901</v>
      </c>
      <c r="AL357" s="38">
        <v>439.22289999999998</v>
      </c>
      <c r="AM357" s="38">
        <v>469.07299999999998</v>
      </c>
      <c r="AN357" s="38">
        <v>511.71600000000001</v>
      </c>
      <c r="AO357" s="38">
        <v>415.28346053566702</v>
      </c>
      <c r="AP357" s="38">
        <v>419.297572884565</v>
      </c>
      <c r="AQ357" s="50">
        <v>-2.6139200957561101E-2</v>
      </c>
      <c r="AR357" s="50">
        <v>3.92088014363417E-2</v>
      </c>
      <c r="AS357" s="36" t="s">
        <v>50</v>
      </c>
      <c r="AT357" s="36" t="s">
        <v>50</v>
      </c>
      <c r="AU357" s="36" t="s">
        <v>50</v>
      </c>
      <c r="AV357" s="36" t="s">
        <v>50</v>
      </c>
      <c r="AW357" s="36" t="s">
        <v>50</v>
      </c>
      <c r="AX357" s="38">
        <v>419.297572884565</v>
      </c>
      <c r="AY357" s="38">
        <v>432.00326973216602</v>
      </c>
      <c r="AZ357" s="38">
        <v>443.14980919649901</v>
      </c>
      <c r="BA357" s="38">
        <v>511.71600000000001</v>
      </c>
    </row>
    <row r="358" spans="1:53" hidden="1" x14ac:dyDescent="0.35">
      <c r="A358" s="36" t="s">
        <v>67</v>
      </c>
      <c r="B358" s="37">
        <v>45219</v>
      </c>
      <c r="C358" s="36">
        <v>0</v>
      </c>
      <c r="D358" s="36">
        <v>0</v>
      </c>
      <c r="E358" s="36">
        <v>-1</v>
      </c>
      <c r="F358" s="36">
        <v>0</v>
      </c>
      <c r="G358" s="36">
        <v>0</v>
      </c>
      <c r="H358" s="36">
        <v>-1</v>
      </c>
      <c r="I358" s="36">
        <v>-1</v>
      </c>
      <c r="J358" s="36">
        <v>-1</v>
      </c>
      <c r="K358" s="36">
        <v>0</v>
      </c>
      <c r="L358" s="36">
        <v>1</v>
      </c>
      <c r="M358" s="36">
        <v>0</v>
      </c>
      <c r="N358" s="36">
        <v>0</v>
      </c>
      <c r="O358" s="47">
        <v>123919874</v>
      </c>
      <c r="P358" s="38">
        <v>425.98</v>
      </c>
      <c r="Q358" s="38">
        <v>426.54</v>
      </c>
      <c r="R358" s="38">
        <v>421.08</v>
      </c>
      <c r="S358" s="38">
        <v>421.19</v>
      </c>
      <c r="T358" s="38">
        <v>5.5651790370116503</v>
      </c>
      <c r="U358" s="38">
        <v>427.55338100261298</v>
      </c>
      <c r="V358" s="38">
        <v>430.133557382047</v>
      </c>
      <c r="W358" s="38">
        <v>436.87553711103499</v>
      </c>
      <c r="X358" s="38">
        <v>421.44446288896501</v>
      </c>
      <c r="Y358" s="48">
        <v>-137.295741258156</v>
      </c>
      <c r="Z358" s="48">
        <v>35.454147658579103</v>
      </c>
      <c r="AA358" s="49">
        <v>-4.0488161307724702E-2</v>
      </c>
      <c r="AB358" s="36">
        <v>1</v>
      </c>
      <c r="AC358" s="36">
        <v>0</v>
      </c>
      <c r="AD358" s="50">
        <v>-1.22880660366297E-2</v>
      </c>
      <c r="AE358" s="50">
        <v>-3.4012201275170802E-2</v>
      </c>
      <c r="AF358" s="50">
        <v>-2.3893395133256098E-2</v>
      </c>
      <c r="AG358" s="36">
        <v>0</v>
      </c>
      <c r="AH358" s="36">
        <v>0</v>
      </c>
      <c r="AI358" s="38">
        <v>426.755179037012</v>
      </c>
      <c r="AJ358" s="38">
        <v>432.32035807402298</v>
      </c>
      <c r="AK358" s="38">
        <v>437.88553711103498</v>
      </c>
      <c r="AL358" s="38">
        <v>433.82569999999998</v>
      </c>
      <c r="AM358" s="38">
        <v>463.30900000000003</v>
      </c>
      <c r="AN358" s="38">
        <v>505.428</v>
      </c>
      <c r="AO358" s="38">
        <v>410.05964192597702</v>
      </c>
      <c r="AP358" s="38">
        <v>415.28346053566702</v>
      </c>
      <c r="AQ358" s="50">
        <v>-2.6425978950172901E-2</v>
      </c>
      <c r="AR358" s="50">
        <v>3.9638968425259297E-2</v>
      </c>
      <c r="AS358" s="36" t="s">
        <v>50</v>
      </c>
      <c r="AT358" s="36" t="s">
        <v>50</v>
      </c>
      <c r="AU358" s="36" t="s">
        <v>50</v>
      </c>
      <c r="AV358" s="36" t="s">
        <v>50</v>
      </c>
      <c r="AW358" s="36" t="s">
        <v>50</v>
      </c>
      <c r="AX358" s="38">
        <v>415.28346053566702</v>
      </c>
      <c r="AY358" s="38">
        <v>426.755179037012</v>
      </c>
      <c r="AZ358" s="38">
        <v>437.88553711103498</v>
      </c>
      <c r="BA358" s="38">
        <v>505.428</v>
      </c>
    </row>
    <row r="359" spans="1:53" hidden="1" x14ac:dyDescent="0.35">
      <c r="A359" s="36" t="s">
        <v>67</v>
      </c>
      <c r="B359" s="37">
        <v>45222</v>
      </c>
      <c r="C359" s="36">
        <v>0</v>
      </c>
      <c r="D359" s="36">
        <v>0</v>
      </c>
      <c r="E359" s="36">
        <v>0</v>
      </c>
      <c r="F359" s="36">
        <v>0</v>
      </c>
      <c r="G359" s="36">
        <v>0</v>
      </c>
      <c r="H359" s="36">
        <v>-1</v>
      </c>
      <c r="I359" s="36">
        <v>-1</v>
      </c>
      <c r="J359" s="36">
        <v>-1</v>
      </c>
      <c r="K359" s="36">
        <v>0</v>
      </c>
      <c r="L359" s="36">
        <v>1</v>
      </c>
      <c r="M359" s="36">
        <v>0</v>
      </c>
      <c r="N359" s="36">
        <v>0</v>
      </c>
      <c r="O359" s="47">
        <v>92035095</v>
      </c>
      <c r="P359" s="38">
        <v>419.61</v>
      </c>
      <c r="Q359" s="38">
        <v>424.45</v>
      </c>
      <c r="R359" s="38">
        <v>417.8</v>
      </c>
      <c r="S359" s="38">
        <v>420.46</v>
      </c>
      <c r="T359" s="38">
        <v>5.6426662486536801</v>
      </c>
      <c r="U359" s="38">
        <v>423.843675365774</v>
      </c>
      <c r="V359" s="38">
        <v>429.14323827484299</v>
      </c>
      <c r="W359" s="38">
        <v>434.72799874596097</v>
      </c>
      <c r="X359" s="38">
        <v>421.21200125403902</v>
      </c>
      <c r="Y359" s="48">
        <v>-131.77746628489299</v>
      </c>
      <c r="Z359" s="48">
        <v>34.799335972319199</v>
      </c>
      <c r="AA359" s="49">
        <v>-0.14031697610559399</v>
      </c>
      <c r="AB359" s="36">
        <v>1</v>
      </c>
      <c r="AC359" s="36">
        <v>0</v>
      </c>
      <c r="AD359" s="50">
        <v>-1.73318454854108E-3</v>
      </c>
      <c r="AE359" s="50">
        <v>-2.26633504567537E-2</v>
      </c>
      <c r="AF359" s="50">
        <v>-3.5730666911292598E-2</v>
      </c>
      <c r="AG359" s="36">
        <v>0</v>
      </c>
      <c r="AH359" s="36">
        <v>0</v>
      </c>
      <c r="AI359" s="38">
        <v>426.10266624865397</v>
      </c>
      <c r="AJ359" s="38">
        <v>431.745332497307</v>
      </c>
      <c r="AK359" s="38">
        <v>437.387998745961</v>
      </c>
      <c r="AL359" s="38">
        <v>433.07380000000001</v>
      </c>
      <c r="AM359" s="38">
        <v>462.50599999999997</v>
      </c>
      <c r="AN359" s="38">
        <v>504.55200000000002</v>
      </c>
      <c r="AO359" s="38">
        <v>409.17466750269301</v>
      </c>
      <c r="AP359" s="38">
        <v>410.05964192597702</v>
      </c>
      <c r="AQ359" s="50">
        <v>-2.6840442604070199E-2</v>
      </c>
      <c r="AR359" s="50">
        <v>4.0260663906105297E-2</v>
      </c>
      <c r="AS359" s="36" t="s">
        <v>50</v>
      </c>
      <c r="AT359" s="36" t="s">
        <v>50</v>
      </c>
      <c r="AU359" s="36" t="s">
        <v>50</v>
      </c>
      <c r="AV359" s="36" t="s">
        <v>50</v>
      </c>
      <c r="AW359" s="36" t="s">
        <v>50</v>
      </c>
      <c r="AX359" s="38">
        <v>410.05964192597702</v>
      </c>
      <c r="AY359" s="38">
        <v>426.10266624865397</v>
      </c>
      <c r="AZ359" s="38">
        <v>437.387998745961</v>
      </c>
      <c r="BA359" s="38">
        <v>504.55200000000002</v>
      </c>
    </row>
    <row r="360" spans="1:53" hidden="1" x14ac:dyDescent="0.35">
      <c r="A360" s="36" t="s">
        <v>67</v>
      </c>
      <c r="B360" s="37">
        <v>45223</v>
      </c>
      <c r="C360" s="36">
        <v>0</v>
      </c>
      <c r="D360" s="36">
        <v>0</v>
      </c>
      <c r="E360" s="36">
        <v>0</v>
      </c>
      <c r="F360" s="36">
        <v>0</v>
      </c>
      <c r="G360" s="36">
        <v>1</v>
      </c>
      <c r="H360" s="36">
        <v>-1</v>
      </c>
      <c r="I360" s="36">
        <v>0</v>
      </c>
      <c r="J360" s="36">
        <v>-1</v>
      </c>
      <c r="K360" s="36">
        <v>0</v>
      </c>
      <c r="L360" s="36">
        <v>0</v>
      </c>
      <c r="M360" s="36">
        <v>0</v>
      </c>
      <c r="N360" s="36">
        <v>1</v>
      </c>
      <c r="O360" s="47">
        <v>78564239</v>
      </c>
      <c r="P360" s="38">
        <v>422.65</v>
      </c>
      <c r="Q360" s="38">
        <v>424.82</v>
      </c>
      <c r="R360" s="38">
        <v>420.74</v>
      </c>
      <c r="S360" s="38">
        <v>423.63</v>
      </c>
      <c r="T360" s="38">
        <v>5.5510472308927001</v>
      </c>
      <c r="U360" s="38">
        <v>421.550279844724</v>
      </c>
      <c r="V360" s="38">
        <v>428.66141481823598</v>
      </c>
      <c r="W360" s="38">
        <v>434.453141692678</v>
      </c>
      <c r="X360" s="38">
        <v>421.486858307322</v>
      </c>
      <c r="Y360" s="48">
        <v>-77.463525705512794</v>
      </c>
      <c r="Z360" s="48">
        <v>39.9830867467915</v>
      </c>
      <c r="AA360" s="49">
        <v>-0.14371454518634999</v>
      </c>
      <c r="AB360" s="36">
        <v>1</v>
      </c>
      <c r="AC360" s="36">
        <v>0</v>
      </c>
      <c r="AD360" s="50">
        <v>7.5393616515245596E-3</v>
      </c>
      <c r="AE360" s="50">
        <v>-6.5661421569777204E-3</v>
      </c>
      <c r="AF360" s="50">
        <v>-2.84161277005642E-2</v>
      </c>
      <c r="AG360" s="36">
        <v>0</v>
      </c>
      <c r="AH360" s="36">
        <v>0</v>
      </c>
      <c r="AI360" s="38">
        <v>429.181047230893</v>
      </c>
      <c r="AJ360" s="38">
        <v>434.73209446178498</v>
      </c>
      <c r="AK360" s="38">
        <v>440.28314169267799</v>
      </c>
      <c r="AL360" s="38">
        <v>436.33890000000002</v>
      </c>
      <c r="AM360" s="38">
        <v>465.99299999999999</v>
      </c>
      <c r="AN360" s="38">
        <v>508.35599999999999</v>
      </c>
      <c r="AO360" s="38">
        <v>412.52790553821501</v>
      </c>
      <c r="AP360" s="38">
        <v>409.17466750269301</v>
      </c>
      <c r="AQ360" s="50">
        <v>-2.6207054414903098E-2</v>
      </c>
      <c r="AR360" s="50">
        <v>3.93105816223547E-2</v>
      </c>
      <c r="AS360" s="36" t="s">
        <v>50</v>
      </c>
      <c r="AT360" s="36" t="s">
        <v>50</v>
      </c>
      <c r="AU360" s="36" t="s">
        <v>50</v>
      </c>
      <c r="AV360" s="36" t="s">
        <v>50</v>
      </c>
      <c r="AW360" s="36" t="s">
        <v>50</v>
      </c>
      <c r="AX360" s="38">
        <v>409.17466750269301</v>
      </c>
      <c r="AY360" s="38">
        <v>429.181047230893</v>
      </c>
      <c r="AZ360" s="38">
        <v>440.28314169267799</v>
      </c>
      <c r="BA360" s="38">
        <v>508.35599999999999</v>
      </c>
    </row>
    <row r="361" spans="1:53" x14ac:dyDescent="0.35">
      <c r="A361" s="36" t="s">
        <v>67</v>
      </c>
      <c r="B361" s="37">
        <v>45224</v>
      </c>
      <c r="C361" s="36">
        <v>1</v>
      </c>
      <c r="D361" s="36">
        <v>-1</v>
      </c>
      <c r="E361" s="36">
        <v>-1</v>
      </c>
      <c r="F361" s="36">
        <v>0</v>
      </c>
      <c r="G361" s="36">
        <v>0</v>
      </c>
      <c r="H361" s="36">
        <v>-1</v>
      </c>
      <c r="I361" s="36">
        <v>0</v>
      </c>
      <c r="J361" s="36">
        <v>-1</v>
      </c>
      <c r="K361" s="36">
        <v>0</v>
      </c>
      <c r="L361" s="36">
        <v>0</v>
      </c>
      <c r="M361" s="36">
        <v>0</v>
      </c>
      <c r="N361" s="36">
        <v>1</v>
      </c>
      <c r="O361" s="47">
        <v>93244376</v>
      </c>
      <c r="P361" s="38">
        <v>421.89</v>
      </c>
      <c r="Q361" s="38">
        <v>421.92</v>
      </c>
      <c r="R361" s="38">
        <v>417.01499999999999</v>
      </c>
      <c r="S361" s="38">
        <v>417.62</v>
      </c>
      <c r="T361" s="38">
        <v>5.6270438572575099</v>
      </c>
      <c r="U361" s="38">
        <v>418.018410782047</v>
      </c>
      <c r="V361" s="38">
        <v>427.55408574998899</v>
      </c>
      <c r="W361" s="38">
        <v>433.89613157177303</v>
      </c>
      <c r="X361" s="38">
        <v>421.258868428227</v>
      </c>
      <c r="Y361" s="48">
        <v>-150.09064732857601</v>
      </c>
      <c r="Z361" s="48">
        <v>34.399158751160201</v>
      </c>
      <c r="AA361" s="49">
        <v>-0.22299246233051401</v>
      </c>
      <c r="AB361" s="36">
        <v>1</v>
      </c>
      <c r="AC361" s="36">
        <v>0</v>
      </c>
      <c r="AD361" s="50">
        <v>-1.4186908387035801E-2</v>
      </c>
      <c r="AE361" s="50">
        <v>-8.47598470998835E-3</v>
      </c>
      <c r="AF361" s="50">
        <v>-2.9264777666720799E-2</v>
      </c>
      <c r="AG361" s="36">
        <v>0</v>
      </c>
      <c r="AH361" s="36">
        <v>0</v>
      </c>
      <c r="AI361" s="38">
        <v>423.24704385725698</v>
      </c>
      <c r="AJ361" s="38">
        <v>428.87408771451499</v>
      </c>
      <c r="AK361" s="38">
        <v>434.50113157177299</v>
      </c>
      <c r="AL361" s="38">
        <v>430.14859999999999</v>
      </c>
      <c r="AM361" s="38">
        <v>459.38200000000001</v>
      </c>
      <c r="AN361" s="38">
        <v>501.14400000000001</v>
      </c>
      <c r="AO361" s="38">
        <v>406.36591228548502</v>
      </c>
      <c r="AP361" s="38">
        <v>412.52790553821501</v>
      </c>
      <c r="AQ361" s="50">
        <v>-2.6948153140450699E-2</v>
      </c>
      <c r="AR361" s="50">
        <v>4.0422229710676001E-2</v>
      </c>
      <c r="AS361" s="36" t="s">
        <v>50</v>
      </c>
      <c r="AT361" s="36" t="s">
        <v>90</v>
      </c>
      <c r="AU361" s="36" t="s">
        <v>90</v>
      </c>
      <c r="AV361" s="36" t="s">
        <v>90</v>
      </c>
      <c r="AW361" s="36" t="s">
        <v>90</v>
      </c>
      <c r="AX361" s="38">
        <v>412.52790553821501</v>
      </c>
      <c r="AY361" s="38">
        <v>423.24704385725698</v>
      </c>
      <c r="AZ361" s="38">
        <v>434.50113157177299</v>
      </c>
      <c r="BA361" s="38">
        <v>501.14400000000001</v>
      </c>
    </row>
    <row r="362" spans="1:53" hidden="1" x14ac:dyDescent="0.35">
      <c r="A362" s="36" t="s">
        <v>79</v>
      </c>
      <c r="B362" s="37">
        <v>45197</v>
      </c>
      <c r="C362" s="36">
        <v>0</v>
      </c>
      <c r="D362" s="36">
        <v>0</v>
      </c>
      <c r="E362" s="36">
        <v>0</v>
      </c>
      <c r="F362" s="36">
        <v>0</v>
      </c>
      <c r="G362" s="36">
        <v>1</v>
      </c>
      <c r="H362" s="36">
        <v>0</v>
      </c>
      <c r="I362" s="36">
        <v>0</v>
      </c>
      <c r="J362" s="36">
        <v>-1</v>
      </c>
      <c r="K362" s="36">
        <v>0</v>
      </c>
      <c r="L362" s="36">
        <v>0</v>
      </c>
      <c r="M362" s="36">
        <v>0</v>
      </c>
      <c r="N362" s="36">
        <v>1</v>
      </c>
      <c r="O362" s="47">
        <v>4676519</v>
      </c>
      <c r="P362" s="38">
        <v>109.54</v>
      </c>
      <c r="Q362" s="38">
        <v>110.48</v>
      </c>
      <c r="R362" s="38">
        <v>108.15009999999999</v>
      </c>
      <c r="S362" s="38">
        <v>109.56</v>
      </c>
      <c r="T362" s="38">
        <v>2.6848853129408301</v>
      </c>
      <c r="U362" s="38">
        <v>107.063593118187</v>
      </c>
      <c r="V362" s="38">
        <v>117.017666979886</v>
      </c>
      <c r="W362" s="38">
        <v>116.204755938822</v>
      </c>
      <c r="X362" s="38">
        <v>117.045344061178</v>
      </c>
      <c r="Y362" s="48">
        <v>-141.39906434203701</v>
      </c>
      <c r="Z362" s="48">
        <v>22.845188428979899</v>
      </c>
      <c r="AA362" s="49">
        <v>-1.0141774868418501</v>
      </c>
      <c r="AB362" s="36">
        <v>1</v>
      </c>
      <c r="AC362" s="36">
        <v>0</v>
      </c>
      <c r="AD362" s="50">
        <v>-1.6402405686166601E-3</v>
      </c>
      <c r="AE362" s="50">
        <v>-2.4051309460181702E-2</v>
      </c>
      <c r="AF362" s="50">
        <v>-6.6143879986361995E-2</v>
      </c>
      <c r="AG362" s="36">
        <v>0</v>
      </c>
      <c r="AH362" s="36">
        <v>0</v>
      </c>
      <c r="AI362" s="38">
        <v>112.24488531294099</v>
      </c>
      <c r="AJ362" s="38">
        <v>114.929770625882</v>
      </c>
      <c r="AK362" s="38">
        <v>117.614655938822</v>
      </c>
      <c r="AL362" s="38">
        <v>112.8468</v>
      </c>
      <c r="AM362" s="38">
        <v>120.51600000000001</v>
      </c>
      <c r="AN362" s="38">
        <v>131.47200000000001</v>
      </c>
      <c r="AO362" s="38">
        <v>104.190229374118</v>
      </c>
      <c r="AP362" s="38">
        <v>104.315616249051</v>
      </c>
      <c r="AQ362" s="50">
        <v>-4.9012145179642697E-2</v>
      </c>
      <c r="AR362" s="50">
        <v>7.3518217769464003E-2</v>
      </c>
      <c r="AS362" s="36" t="s">
        <v>50</v>
      </c>
      <c r="AT362" s="36" t="s">
        <v>50</v>
      </c>
      <c r="AU362" s="36" t="s">
        <v>50</v>
      </c>
      <c r="AV362" s="36" t="s">
        <v>50</v>
      </c>
      <c r="AW362" s="36" t="s">
        <v>50</v>
      </c>
      <c r="AX362" s="38">
        <v>104.315616249051</v>
      </c>
      <c r="AY362" s="38">
        <v>112.24488531294099</v>
      </c>
      <c r="AZ362" s="38">
        <v>117.614655938822</v>
      </c>
      <c r="BA362" s="38">
        <v>131.47200000000001</v>
      </c>
    </row>
    <row r="363" spans="1:53" hidden="1" x14ac:dyDescent="0.35">
      <c r="A363" s="36" t="s">
        <v>79</v>
      </c>
      <c r="B363" s="37">
        <v>45198</v>
      </c>
      <c r="C363" s="36">
        <v>0</v>
      </c>
      <c r="D363" s="36">
        <v>0</v>
      </c>
      <c r="E363" s="36">
        <v>0</v>
      </c>
      <c r="F363" s="36">
        <v>0</v>
      </c>
      <c r="G363" s="36">
        <v>1</v>
      </c>
      <c r="H363" s="36">
        <v>0</v>
      </c>
      <c r="I363" s="36">
        <v>0</v>
      </c>
      <c r="J363" s="36">
        <v>1</v>
      </c>
      <c r="K363" s="36">
        <v>0</v>
      </c>
      <c r="L363" s="36">
        <v>0</v>
      </c>
      <c r="M363" s="36">
        <v>0</v>
      </c>
      <c r="N363" s="36">
        <v>1</v>
      </c>
      <c r="O363" s="47">
        <v>4738145</v>
      </c>
      <c r="P363" s="38">
        <v>110.37</v>
      </c>
      <c r="Q363" s="38">
        <v>111.65</v>
      </c>
      <c r="R363" s="38">
        <v>109.88</v>
      </c>
      <c r="S363" s="38">
        <v>110.57</v>
      </c>
      <c r="T363" s="38">
        <v>2.6423935048736298</v>
      </c>
      <c r="U363" s="38">
        <v>106.902939823971</v>
      </c>
      <c r="V363" s="38">
        <v>116.39109187960599</v>
      </c>
      <c r="W363" s="38">
        <v>116.07728051462099</v>
      </c>
      <c r="X363" s="38">
        <v>117.17281948537899</v>
      </c>
      <c r="Y363" s="48">
        <v>-109.20501549513401</v>
      </c>
      <c r="Z363" s="48">
        <v>26.7217689628506</v>
      </c>
      <c r="AA363" s="49">
        <v>-0.86568705279230196</v>
      </c>
      <c r="AB363" s="36">
        <v>0</v>
      </c>
      <c r="AC363" s="36">
        <v>0</v>
      </c>
      <c r="AD363" s="50">
        <v>9.21869295363263E-3</v>
      </c>
      <c r="AE363" s="50">
        <v>9.9561563755936194E-3</v>
      </c>
      <c r="AF363" s="50">
        <v>-1.80284191829485E-2</v>
      </c>
      <c r="AG363" s="36">
        <v>0</v>
      </c>
      <c r="AH363" s="36">
        <v>0</v>
      </c>
      <c r="AI363" s="38">
        <v>113.212393504874</v>
      </c>
      <c r="AJ363" s="38">
        <v>115.854787009747</v>
      </c>
      <c r="AK363" s="38">
        <v>118.49718051462099</v>
      </c>
      <c r="AL363" s="38">
        <v>113.8871</v>
      </c>
      <c r="AM363" s="38">
        <v>121.627</v>
      </c>
      <c r="AN363" s="38">
        <v>132.684</v>
      </c>
      <c r="AO363" s="38">
        <v>105.285212990253</v>
      </c>
      <c r="AP363" s="38">
        <v>104.190229374118</v>
      </c>
      <c r="AQ363" s="50">
        <v>-4.7795848871730599E-2</v>
      </c>
      <c r="AR363" s="50">
        <v>7.1693773307595798E-2</v>
      </c>
      <c r="AS363" s="36" t="s">
        <v>50</v>
      </c>
      <c r="AT363" s="36" t="s">
        <v>50</v>
      </c>
      <c r="AU363" s="36" t="s">
        <v>50</v>
      </c>
      <c r="AV363" s="36" t="s">
        <v>50</v>
      </c>
      <c r="AW363" s="36" t="s">
        <v>50</v>
      </c>
      <c r="AX363" s="38">
        <v>104.190229374118</v>
      </c>
      <c r="AY363" s="38">
        <v>113.212393504874</v>
      </c>
      <c r="AZ363" s="38">
        <v>118.49718051462099</v>
      </c>
      <c r="BA363" s="38">
        <v>132.684</v>
      </c>
    </row>
    <row r="364" spans="1:53" hidden="1" x14ac:dyDescent="0.35">
      <c r="A364" s="36" t="s">
        <v>79</v>
      </c>
      <c r="B364" s="37">
        <v>45201</v>
      </c>
      <c r="C364" s="36">
        <v>0</v>
      </c>
      <c r="D364" s="36">
        <v>-1</v>
      </c>
      <c r="E364" s="36">
        <v>0</v>
      </c>
      <c r="F364" s="36">
        <v>0</v>
      </c>
      <c r="G364" s="36">
        <v>0</v>
      </c>
      <c r="H364" s="36">
        <v>0</v>
      </c>
      <c r="I364" s="36">
        <v>0</v>
      </c>
      <c r="J364" s="36">
        <v>-1</v>
      </c>
      <c r="K364" s="36">
        <v>0</v>
      </c>
      <c r="L364" s="36">
        <v>0</v>
      </c>
      <c r="M364" s="36">
        <v>0</v>
      </c>
      <c r="N364" s="36">
        <v>1</v>
      </c>
      <c r="O364" s="47">
        <v>6121320</v>
      </c>
      <c r="P364" s="38">
        <v>110.35</v>
      </c>
      <c r="Q364" s="38">
        <v>110.3916</v>
      </c>
      <c r="R364" s="38">
        <v>105.75</v>
      </c>
      <c r="S364" s="38">
        <v>106.69</v>
      </c>
      <c r="T364" s="38">
        <v>2.7979368259540802</v>
      </c>
      <c r="U364" s="38">
        <v>105.820587128703</v>
      </c>
      <c r="V364" s="38">
        <v>115.190532583962</v>
      </c>
      <c r="W364" s="38">
        <v>114.143810477862</v>
      </c>
      <c r="X364" s="38">
        <v>116.706189522138</v>
      </c>
      <c r="Y364" s="48">
        <v>-134.801129621721</v>
      </c>
      <c r="Z364" s="48">
        <v>22.123146765336799</v>
      </c>
      <c r="AA364" s="49">
        <v>-0.92084865784384895</v>
      </c>
      <c r="AB364" s="36">
        <v>0</v>
      </c>
      <c r="AC364" s="36">
        <v>0</v>
      </c>
      <c r="AD364" s="50">
        <v>-3.5090892647191799E-2</v>
      </c>
      <c r="AE364" s="50">
        <v>-2.7792965190450099E-2</v>
      </c>
      <c r="AF364" s="50">
        <v>-4.9616960627115701E-2</v>
      </c>
      <c r="AG364" s="36">
        <v>0</v>
      </c>
      <c r="AH364" s="36">
        <v>0</v>
      </c>
      <c r="AI364" s="38">
        <v>109.48793682595399</v>
      </c>
      <c r="AJ364" s="38">
        <v>112.28587365190801</v>
      </c>
      <c r="AK364" s="38">
        <v>115.083810477862</v>
      </c>
      <c r="AL364" s="38">
        <v>109.8907</v>
      </c>
      <c r="AM364" s="38">
        <v>117.35899999999999</v>
      </c>
      <c r="AN364" s="38">
        <v>128.02799999999999</v>
      </c>
      <c r="AO364" s="38">
        <v>101.094126348092</v>
      </c>
      <c r="AP364" s="38">
        <v>105.285212990253</v>
      </c>
      <c r="AQ364" s="50">
        <v>-5.2449842083683203E-2</v>
      </c>
      <c r="AR364" s="50">
        <v>7.8674763125524794E-2</v>
      </c>
      <c r="AS364" s="36" t="s">
        <v>50</v>
      </c>
      <c r="AT364" s="36" t="s">
        <v>50</v>
      </c>
      <c r="AU364" s="36" t="s">
        <v>50</v>
      </c>
      <c r="AV364" s="36" t="s">
        <v>50</v>
      </c>
      <c r="AW364" s="36" t="s">
        <v>50</v>
      </c>
      <c r="AX364" s="38">
        <v>105.285212990253</v>
      </c>
      <c r="AY364" s="38">
        <v>109.48793682595399</v>
      </c>
      <c r="AZ364" s="38">
        <v>115.083810477862</v>
      </c>
      <c r="BA364" s="38">
        <v>128.02799999999999</v>
      </c>
    </row>
    <row r="365" spans="1:53" hidden="1" x14ac:dyDescent="0.35">
      <c r="A365" s="36" t="s">
        <v>79</v>
      </c>
      <c r="B365" s="37">
        <v>45202</v>
      </c>
      <c r="C365" s="36">
        <v>0</v>
      </c>
      <c r="D365" s="36">
        <v>0</v>
      </c>
      <c r="E365" s="36">
        <v>0</v>
      </c>
      <c r="F365" s="36">
        <v>0</v>
      </c>
      <c r="G365" s="36">
        <v>0</v>
      </c>
      <c r="H365" s="36">
        <v>0</v>
      </c>
      <c r="I365" s="36">
        <v>0</v>
      </c>
      <c r="J365" s="36">
        <v>-1</v>
      </c>
      <c r="K365" s="36">
        <v>0</v>
      </c>
      <c r="L365" s="36">
        <v>0</v>
      </c>
      <c r="M365" s="36">
        <v>0</v>
      </c>
      <c r="N365" s="36">
        <v>1</v>
      </c>
      <c r="O365" s="47">
        <v>5370253</v>
      </c>
      <c r="P365" s="38">
        <v>106.18</v>
      </c>
      <c r="Q365" s="38">
        <v>108.59</v>
      </c>
      <c r="R365" s="38">
        <v>106.18</v>
      </c>
      <c r="S365" s="38">
        <v>107.16</v>
      </c>
      <c r="T365" s="38">
        <v>2.7702270526716499</v>
      </c>
      <c r="U365" s="38">
        <v>105.389571287121</v>
      </c>
      <c r="V365" s="38">
        <v>114.34120282413301</v>
      </c>
      <c r="W365" s="38">
        <v>114.060681158015</v>
      </c>
      <c r="X365" s="38">
        <v>116.78931884198499</v>
      </c>
      <c r="Y365" s="48">
        <v>-112.61809736409199</v>
      </c>
      <c r="Z365" s="48">
        <v>23.833082245045599</v>
      </c>
      <c r="AA365" s="49">
        <v>-0.858455424828102</v>
      </c>
      <c r="AB365" s="36">
        <v>0</v>
      </c>
      <c r="AC365" s="36">
        <v>0</v>
      </c>
      <c r="AD365" s="50">
        <v>4.4052863436123196E-3</v>
      </c>
      <c r="AE365" s="50">
        <v>-2.19058050383352E-2</v>
      </c>
      <c r="AF365" s="50">
        <v>-2.11910851297041E-2</v>
      </c>
      <c r="AG365" s="36">
        <v>0</v>
      </c>
      <c r="AH365" s="36">
        <v>0</v>
      </c>
      <c r="AI365" s="38">
        <v>109.930227052672</v>
      </c>
      <c r="AJ365" s="38">
        <v>112.700454105343</v>
      </c>
      <c r="AK365" s="38">
        <v>115.470681158015</v>
      </c>
      <c r="AL365" s="38">
        <v>110.37479999999999</v>
      </c>
      <c r="AM365" s="38">
        <v>117.876</v>
      </c>
      <c r="AN365" s="38">
        <v>128.59200000000001</v>
      </c>
      <c r="AO365" s="38">
        <v>101.61954589465699</v>
      </c>
      <c r="AP365" s="38">
        <v>101.094126348092</v>
      </c>
      <c r="AQ365" s="50">
        <v>-5.1702632561994102E-2</v>
      </c>
      <c r="AR365" s="50">
        <v>7.7553948842991299E-2</v>
      </c>
      <c r="AS365" s="36" t="s">
        <v>50</v>
      </c>
      <c r="AT365" s="36" t="s">
        <v>50</v>
      </c>
      <c r="AU365" s="36" t="s">
        <v>50</v>
      </c>
      <c r="AV365" s="36" t="s">
        <v>50</v>
      </c>
      <c r="AW365" s="36" t="s">
        <v>50</v>
      </c>
      <c r="AX365" s="38">
        <v>101.094126348092</v>
      </c>
      <c r="AY365" s="38">
        <v>109.930227052672</v>
      </c>
      <c r="AZ365" s="38">
        <v>115.470681158015</v>
      </c>
      <c r="BA365" s="38">
        <v>128.59200000000001</v>
      </c>
    </row>
    <row r="366" spans="1:53" hidden="1" x14ac:dyDescent="0.35">
      <c r="A366" s="36" t="s">
        <v>79</v>
      </c>
      <c r="B366" s="37">
        <v>45203</v>
      </c>
      <c r="C366" s="36">
        <v>0</v>
      </c>
      <c r="D366" s="36">
        <v>-1</v>
      </c>
      <c r="E366" s="36">
        <v>0</v>
      </c>
      <c r="F366" s="36">
        <v>0</v>
      </c>
      <c r="G366" s="36">
        <v>1</v>
      </c>
      <c r="H366" s="36">
        <v>0</v>
      </c>
      <c r="I366" s="36">
        <v>0</v>
      </c>
      <c r="J366" s="36">
        <v>-1</v>
      </c>
      <c r="K366" s="36">
        <v>0</v>
      </c>
      <c r="L366" s="36">
        <v>0</v>
      </c>
      <c r="M366" s="36">
        <v>0</v>
      </c>
      <c r="N366" s="36">
        <v>1</v>
      </c>
      <c r="O366" s="47">
        <v>5523089</v>
      </c>
      <c r="P366" s="38">
        <v>108.4</v>
      </c>
      <c r="Q366" s="38">
        <v>108.4</v>
      </c>
      <c r="R366" s="38">
        <v>105.75</v>
      </c>
      <c r="S366" s="38">
        <v>106.62</v>
      </c>
      <c r="T366" s="38">
        <v>2.76163940605224</v>
      </c>
      <c r="U366" s="38">
        <v>105.06964923491699</v>
      </c>
      <c r="V366" s="38">
        <v>113.537119060191</v>
      </c>
      <c r="W366" s="38">
        <v>114.034918218157</v>
      </c>
      <c r="X366" s="38">
        <v>116.81508178184301</v>
      </c>
      <c r="Y366" s="48">
        <v>-104.076401943937</v>
      </c>
      <c r="Z366" s="48">
        <v>23.2027191241718</v>
      </c>
      <c r="AA366" s="49">
        <v>-0.77935711051018497</v>
      </c>
      <c r="AB366" s="36">
        <v>1</v>
      </c>
      <c r="AC366" s="36">
        <v>0</v>
      </c>
      <c r="AD366" s="50">
        <v>-5.03919372900329E-3</v>
      </c>
      <c r="AE366" s="50">
        <v>-3.5723975761960597E-2</v>
      </c>
      <c r="AF366" s="50">
        <v>-2.8430836522689899E-2</v>
      </c>
      <c r="AG366" s="36">
        <v>0</v>
      </c>
      <c r="AH366" s="36">
        <v>0</v>
      </c>
      <c r="AI366" s="38">
        <v>109.381639406052</v>
      </c>
      <c r="AJ366" s="38">
        <v>112.143278812104</v>
      </c>
      <c r="AK366" s="38">
        <v>114.90491821815699</v>
      </c>
      <c r="AL366" s="38">
        <v>109.8186</v>
      </c>
      <c r="AM366" s="38">
        <v>117.282</v>
      </c>
      <c r="AN366" s="38">
        <v>127.944</v>
      </c>
      <c r="AO366" s="38">
        <v>101.09672118789599</v>
      </c>
      <c r="AP366" s="38">
        <v>101.61954589465699</v>
      </c>
      <c r="AQ366" s="50">
        <v>-5.1803402852227301E-2</v>
      </c>
      <c r="AR366" s="50">
        <v>7.7705104278341097E-2</v>
      </c>
      <c r="AS366" s="36" t="s">
        <v>50</v>
      </c>
      <c r="AT366" s="36" t="s">
        <v>50</v>
      </c>
      <c r="AU366" s="36" t="s">
        <v>50</v>
      </c>
      <c r="AV366" s="36" t="s">
        <v>50</v>
      </c>
      <c r="AW366" s="36" t="s">
        <v>50</v>
      </c>
      <c r="AX366" s="38">
        <v>101.61954589465699</v>
      </c>
      <c r="AY366" s="38">
        <v>109.381639406052</v>
      </c>
      <c r="AZ366" s="38">
        <v>114.90491821815699</v>
      </c>
      <c r="BA366" s="38">
        <v>127.944</v>
      </c>
    </row>
    <row r="367" spans="1:53" hidden="1" x14ac:dyDescent="0.35">
      <c r="A367" s="36" t="s">
        <v>79</v>
      </c>
      <c r="B367" s="37">
        <v>45204</v>
      </c>
      <c r="C367" s="36">
        <v>0</v>
      </c>
      <c r="D367" s="36">
        <v>-1</v>
      </c>
      <c r="E367" s="36">
        <v>0</v>
      </c>
      <c r="F367" s="36">
        <v>0</v>
      </c>
      <c r="G367" s="36">
        <v>0</v>
      </c>
      <c r="H367" s="36">
        <v>0</v>
      </c>
      <c r="I367" s="36">
        <v>0</v>
      </c>
      <c r="J367" s="36">
        <v>-1</v>
      </c>
      <c r="K367" s="36">
        <v>0</v>
      </c>
      <c r="L367" s="36">
        <v>0</v>
      </c>
      <c r="M367" s="36">
        <v>0</v>
      </c>
      <c r="N367" s="36">
        <v>1</v>
      </c>
      <c r="O367" s="47">
        <v>4749303</v>
      </c>
      <c r="P367" s="38">
        <v>105.87</v>
      </c>
      <c r="Q367" s="38">
        <v>106.7</v>
      </c>
      <c r="R367" s="38">
        <v>104.63</v>
      </c>
      <c r="S367" s="38">
        <v>105.15</v>
      </c>
      <c r="T367" s="38">
        <v>2.7122365913342299</v>
      </c>
      <c r="U367" s="38">
        <v>104.26607664674999</v>
      </c>
      <c r="V367" s="38">
        <v>112.794602516916</v>
      </c>
      <c r="W367" s="38">
        <v>112.766709774003</v>
      </c>
      <c r="X367" s="38">
        <v>114.78329022599701</v>
      </c>
      <c r="Y367" s="48">
        <v>-106.933501418218</v>
      </c>
      <c r="Z367" s="48">
        <v>21.533071491954001</v>
      </c>
      <c r="AA367" s="49">
        <v>-0.74547829200514704</v>
      </c>
      <c r="AB367" s="36">
        <v>1</v>
      </c>
      <c r="AC367" s="36">
        <v>0</v>
      </c>
      <c r="AD367" s="50">
        <v>-1.37872819358469E-2</v>
      </c>
      <c r="AE367" s="50">
        <v>-1.44343424875808E-2</v>
      </c>
      <c r="AF367" s="50">
        <v>-4.0251916757940799E-2</v>
      </c>
      <c r="AG367" s="36">
        <v>0</v>
      </c>
      <c r="AH367" s="36">
        <v>0</v>
      </c>
      <c r="AI367" s="38">
        <v>107.862236591334</v>
      </c>
      <c r="AJ367" s="38">
        <v>110.574473182668</v>
      </c>
      <c r="AK367" s="38">
        <v>113.286709774003</v>
      </c>
      <c r="AL367" s="38">
        <v>108.3045</v>
      </c>
      <c r="AM367" s="38">
        <v>115.66500000000001</v>
      </c>
      <c r="AN367" s="38">
        <v>126.18</v>
      </c>
      <c r="AO367" s="38">
        <v>99.725526817331598</v>
      </c>
      <c r="AP367" s="38">
        <v>101.09672118789599</v>
      </c>
      <c r="AQ367" s="50">
        <v>-5.1587952284055598E-2</v>
      </c>
      <c r="AR367" s="50">
        <v>7.7381928426083504E-2</v>
      </c>
      <c r="AS367" s="36" t="s">
        <v>50</v>
      </c>
      <c r="AT367" s="36" t="s">
        <v>50</v>
      </c>
      <c r="AU367" s="36" t="s">
        <v>50</v>
      </c>
      <c r="AV367" s="36" t="s">
        <v>50</v>
      </c>
      <c r="AW367" s="36" t="s">
        <v>50</v>
      </c>
      <c r="AX367" s="38">
        <v>101.09672118789599</v>
      </c>
      <c r="AY367" s="38">
        <v>107.862236591334</v>
      </c>
      <c r="AZ367" s="38">
        <v>113.286709774003</v>
      </c>
      <c r="BA367" s="38">
        <v>126.18</v>
      </c>
    </row>
    <row r="368" spans="1:53" hidden="1" x14ac:dyDescent="0.35">
      <c r="A368" s="36" t="s">
        <v>79</v>
      </c>
      <c r="B368" s="37">
        <v>45205</v>
      </c>
      <c r="C368" s="36">
        <v>0</v>
      </c>
      <c r="D368" s="36">
        <v>0</v>
      </c>
      <c r="E368" s="36">
        <v>1</v>
      </c>
      <c r="F368" s="36">
        <v>0</v>
      </c>
      <c r="G368" s="36">
        <v>1</v>
      </c>
      <c r="H368" s="36">
        <v>0</v>
      </c>
      <c r="I368" s="36">
        <v>0</v>
      </c>
      <c r="J368" s="36">
        <v>-1</v>
      </c>
      <c r="K368" s="36">
        <v>0</v>
      </c>
      <c r="L368" s="36">
        <v>0</v>
      </c>
      <c r="M368" s="36">
        <v>0</v>
      </c>
      <c r="N368" s="36">
        <v>1</v>
      </c>
      <c r="O368" s="47">
        <v>7556860</v>
      </c>
      <c r="P368" s="38">
        <v>104.75</v>
      </c>
      <c r="Q368" s="38">
        <v>106.27</v>
      </c>
      <c r="R368" s="38">
        <v>102.93</v>
      </c>
      <c r="S368" s="38">
        <v>105.01</v>
      </c>
      <c r="T368" s="38">
        <v>2.7570768348103498</v>
      </c>
      <c r="U368" s="38">
        <v>103.482244529159</v>
      </c>
      <c r="V368" s="38">
        <v>111.717361820539</v>
      </c>
      <c r="W368" s="38">
        <v>111.201230504431</v>
      </c>
      <c r="X368" s="38">
        <v>113.268769495569</v>
      </c>
      <c r="Y368" s="48">
        <v>-98.522426055692307</v>
      </c>
      <c r="Z368" s="48">
        <v>21.375312616271199</v>
      </c>
      <c r="AA368" s="49">
        <v>-0.66449623528622404</v>
      </c>
      <c r="AB368" s="36">
        <v>1</v>
      </c>
      <c r="AC368" s="36">
        <v>0</v>
      </c>
      <c r="AD368" s="50">
        <v>-1.33143128863529E-3</v>
      </c>
      <c r="AE368" s="50">
        <v>-2.00634565136244E-2</v>
      </c>
      <c r="AF368" s="50">
        <v>-5.0284887401645897E-2</v>
      </c>
      <c r="AG368" s="36">
        <v>0</v>
      </c>
      <c r="AH368" s="36">
        <v>0</v>
      </c>
      <c r="AI368" s="38">
        <v>107.76707683481</v>
      </c>
      <c r="AJ368" s="38">
        <v>110.524153669621</v>
      </c>
      <c r="AK368" s="38">
        <v>113.28123050443099</v>
      </c>
      <c r="AL368" s="38">
        <v>108.16030000000001</v>
      </c>
      <c r="AM368" s="38">
        <v>115.511</v>
      </c>
      <c r="AN368" s="38">
        <v>126.012</v>
      </c>
      <c r="AO368" s="38">
        <v>99.495846330379294</v>
      </c>
      <c r="AP368" s="38">
        <v>99.725526817331598</v>
      </c>
      <c r="AQ368" s="50">
        <v>-5.2510748210843797E-2</v>
      </c>
      <c r="AR368" s="50">
        <v>7.8766122316265702E-2</v>
      </c>
      <c r="AS368" s="36" t="s">
        <v>50</v>
      </c>
      <c r="AT368" s="36" t="s">
        <v>50</v>
      </c>
      <c r="AU368" s="36" t="s">
        <v>50</v>
      </c>
      <c r="AV368" s="36" t="s">
        <v>50</v>
      </c>
      <c r="AW368" s="36" t="s">
        <v>50</v>
      </c>
      <c r="AX368" s="38">
        <v>99.725526817331598</v>
      </c>
      <c r="AY368" s="38">
        <v>107.76707683481</v>
      </c>
      <c r="AZ368" s="38">
        <v>113.28123050443099</v>
      </c>
      <c r="BA368" s="38">
        <v>126.012</v>
      </c>
    </row>
    <row r="369" spans="1:53" hidden="1" x14ac:dyDescent="0.35">
      <c r="A369" s="36" t="s">
        <v>79</v>
      </c>
      <c r="B369" s="37">
        <v>45208</v>
      </c>
      <c r="C369" s="36">
        <v>0</v>
      </c>
      <c r="D369" s="36">
        <v>0</v>
      </c>
      <c r="E369" s="36">
        <v>1</v>
      </c>
      <c r="F369" s="36">
        <v>0</v>
      </c>
      <c r="G369" s="36">
        <v>1</v>
      </c>
      <c r="H369" s="36">
        <v>0</v>
      </c>
      <c r="I369" s="36">
        <v>0</v>
      </c>
      <c r="J369" s="36">
        <v>-1</v>
      </c>
      <c r="K369" s="36">
        <v>0</v>
      </c>
      <c r="L369" s="36">
        <v>0</v>
      </c>
      <c r="M369" s="36">
        <v>0</v>
      </c>
      <c r="N369" s="36">
        <v>1</v>
      </c>
      <c r="O369" s="47">
        <v>4819926</v>
      </c>
      <c r="P369" s="38">
        <v>105.24</v>
      </c>
      <c r="Q369" s="38">
        <v>106.12</v>
      </c>
      <c r="R369" s="38">
        <v>103.74</v>
      </c>
      <c r="S369" s="38">
        <v>105.76</v>
      </c>
      <c r="T369" s="38">
        <v>2.7301427751810401</v>
      </c>
      <c r="U369" s="38">
        <v>103.374563705676</v>
      </c>
      <c r="V369" s="38">
        <v>111.186365131779</v>
      </c>
      <c r="W369" s="38">
        <v>111.120428325543</v>
      </c>
      <c r="X369" s="38">
        <v>113.349571674457</v>
      </c>
      <c r="Y369" s="48">
        <v>-83.766170919767603</v>
      </c>
      <c r="Z369" s="48">
        <v>24.563805857956599</v>
      </c>
      <c r="AA369" s="49">
        <v>-0.50418010267572799</v>
      </c>
      <c r="AB369" s="36">
        <v>1</v>
      </c>
      <c r="AC369" s="36">
        <v>0</v>
      </c>
      <c r="AD369" s="50">
        <v>7.1421769355299496E-3</v>
      </c>
      <c r="AE369" s="50">
        <v>-8.0660288876383407E-3</v>
      </c>
      <c r="AF369" s="50">
        <v>-8.7168431905519997E-3</v>
      </c>
      <c r="AG369" s="36">
        <v>0</v>
      </c>
      <c r="AH369" s="36">
        <v>0</v>
      </c>
      <c r="AI369" s="38">
        <v>108.490142775181</v>
      </c>
      <c r="AJ369" s="38">
        <v>111.22028555036199</v>
      </c>
      <c r="AK369" s="38">
        <v>113.950428325543</v>
      </c>
      <c r="AL369" s="38">
        <v>108.9328</v>
      </c>
      <c r="AM369" s="38">
        <v>116.336</v>
      </c>
      <c r="AN369" s="38">
        <v>126.91200000000001</v>
      </c>
      <c r="AO369" s="38">
        <v>100.299714449638</v>
      </c>
      <c r="AP369" s="38">
        <v>99.495846330379294</v>
      </c>
      <c r="AQ369" s="50">
        <v>-5.1629023736404003E-2</v>
      </c>
      <c r="AR369" s="50">
        <v>7.7443535604605901E-2</v>
      </c>
      <c r="AS369" s="36" t="s">
        <v>50</v>
      </c>
      <c r="AT369" s="36" t="s">
        <v>50</v>
      </c>
      <c r="AU369" s="36" t="s">
        <v>50</v>
      </c>
      <c r="AV369" s="36" t="s">
        <v>50</v>
      </c>
      <c r="AW369" s="36" t="s">
        <v>50</v>
      </c>
      <c r="AX369" s="38">
        <v>99.495846330379294</v>
      </c>
      <c r="AY369" s="38">
        <v>108.490142775181</v>
      </c>
      <c r="AZ369" s="38">
        <v>113.950428325543</v>
      </c>
      <c r="BA369" s="38">
        <v>126.91200000000001</v>
      </c>
    </row>
    <row r="370" spans="1:53" hidden="1" x14ac:dyDescent="0.35">
      <c r="A370" s="36" t="s">
        <v>79</v>
      </c>
      <c r="B370" s="37">
        <v>45209</v>
      </c>
      <c r="C370" s="36">
        <v>0</v>
      </c>
      <c r="D370" s="36">
        <v>0</v>
      </c>
      <c r="E370" s="36">
        <v>1</v>
      </c>
      <c r="F370" s="36">
        <v>1</v>
      </c>
      <c r="G370" s="36">
        <v>0</v>
      </c>
      <c r="H370" s="36">
        <v>0</v>
      </c>
      <c r="I370" s="36">
        <v>0</v>
      </c>
      <c r="J370" s="36">
        <v>1</v>
      </c>
      <c r="K370" s="36">
        <v>0</v>
      </c>
      <c r="L370" s="36">
        <v>0</v>
      </c>
      <c r="M370" s="36">
        <v>1</v>
      </c>
      <c r="N370" s="36">
        <v>1</v>
      </c>
      <c r="O370" s="47">
        <v>6791773</v>
      </c>
      <c r="P370" s="38">
        <v>106.45</v>
      </c>
      <c r="Q370" s="38">
        <v>111.16</v>
      </c>
      <c r="R370" s="38">
        <v>106.21</v>
      </c>
      <c r="S370" s="38">
        <v>109.63</v>
      </c>
      <c r="T370" s="38">
        <v>2.9208468626681099</v>
      </c>
      <c r="U370" s="38">
        <v>105.00373394100799</v>
      </c>
      <c r="V370" s="38">
        <v>110.993632453297</v>
      </c>
      <c r="W370" s="38">
        <v>111.69254058800399</v>
      </c>
      <c r="X370" s="38">
        <v>111.577459411996</v>
      </c>
      <c r="Y370" s="48">
        <v>-37.965968328908701</v>
      </c>
      <c r="Z370" s="48">
        <v>38.437111195913801</v>
      </c>
      <c r="AA370" s="49">
        <v>-0.117861823870995</v>
      </c>
      <c r="AB370" s="36">
        <v>0</v>
      </c>
      <c r="AC370" s="36">
        <v>0</v>
      </c>
      <c r="AD370" s="50">
        <v>3.6592284417549102E-2</v>
      </c>
      <c r="AE370" s="50">
        <v>4.2605801236328997E-2</v>
      </c>
      <c r="AF370" s="50">
        <v>2.30496453900709E-2</v>
      </c>
      <c r="AG370" s="36">
        <v>0</v>
      </c>
      <c r="AH370" s="36">
        <v>0</v>
      </c>
      <c r="AI370" s="38">
        <v>112.550846862668</v>
      </c>
      <c r="AJ370" s="38">
        <v>115.471693725336</v>
      </c>
      <c r="AK370" s="38">
        <v>118.392540588004</v>
      </c>
      <c r="AL370" s="38">
        <v>112.91889999999999</v>
      </c>
      <c r="AM370" s="38">
        <v>120.593</v>
      </c>
      <c r="AN370" s="38">
        <v>131.55600000000001</v>
      </c>
      <c r="AO370" s="38">
        <v>103.788306274664</v>
      </c>
      <c r="AP370" s="38">
        <v>100.299714449638</v>
      </c>
      <c r="AQ370" s="50">
        <v>-5.32855397732028E-2</v>
      </c>
      <c r="AR370" s="50">
        <v>7.9928309659804103E-2</v>
      </c>
      <c r="AS370" s="36" t="s">
        <v>50</v>
      </c>
      <c r="AT370" s="36" t="s">
        <v>50</v>
      </c>
      <c r="AU370" s="36" t="s">
        <v>50</v>
      </c>
      <c r="AV370" s="36" t="s">
        <v>50</v>
      </c>
      <c r="AW370" s="36" t="s">
        <v>50</v>
      </c>
      <c r="AX370" s="38">
        <v>100.299714449638</v>
      </c>
      <c r="AY370" s="38">
        <v>112.550846862668</v>
      </c>
      <c r="AZ370" s="38">
        <v>118.392540588004</v>
      </c>
      <c r="BA370" s="38">
        <v>131.55600000000001</v>
      </c>
    </row>
    <row r="371" spans="1:53" hidden="1" x14ac:dyDescent="0.35">
      <c r="A371" s="36" t="s">
        <v>79</v>
      </c>
      <c r="B371" s="37">
        <v>45210</v>
      </c>
      <c r="C371" s="36">
        <v>0</v>
      </c>
      <c r="D371" s="36">
        <v>-1</v>
      </c>
      <c r="E371" s="36">
        <v>0</v>
      </c>
      <c r="F371" s="36">
        <v>0</v>
      </c>
      <c r="G371" s="36">
        <v>0</v>
      </c>
      <c r="H371" s="36">
        <v>1</v>
      </c>
      <c r="I371" s="36">
        <v>0</v>
      </c>
      <c r="J371" s="36">
        <v>1</v>
      </c>
      <c r="K371" s="36">
        <v>0</v>
      </c>
      <c r="L371" s="36">
        <v>0</v>
      </c>
      <c r="M371" s="36">
        <v>1</v>
      </c>
      <c r="N371" s="36">
        <v>1</v>
      </c>
      <c r="O371" s="47">
        <v>3977387</v>
      </c>
      <c r="P371" s="38">
        <v>110.12</v>
      </c>
      <c r="Q371" s="38">
        <v>110.41</v>
      </c>
      <c r="R371" s="38">
        <v>106.93</v>
      </c>
      <c r="S371" s="38">
        <v>108.99</v>
      </c>
      <c r="T371" s="38">
        <v>2.9607863724775298</v>
      </c>
      <c r="U371" s="38">
        <v>106.110327769915</v>
      </c>
      <c r="V371" s="38">
        <v>110.84693601485201</v>
      </c>
      <c r="W371" s="38">
        <v>111.812359117433</v>
      </c>
      <c r="X371" s="38">
        <v>108.48764088256701</v>
      </c>
      <c r="Y371" s="48">
        <v>-41.168658698540803</v>
      </c>
      <c r="Z371" s="48">
        <v>37.218098989938802</v>
      </c>
      <c r="AA371" s="49">
        <v>0.12966060993578299</v>
      </c>
      <c r="AB371" s="36">
        <v>0</v>
      </c>
      <c r="AC371" s="36">
        <v>0</v>
      </c>
      <c r="AD371" s="50">
        <v>-5.8378181154793403E-3</v>
      </c>
      <c r="AE371" s="50">
        <v>3.7901152271212199E-2</v>
      </c>
      <c r="AF371" s="50">
        <v>2.2228474957793901E-2</v>
      </c>
      <c r="AG371" s="36">
        <v>0</v>
      </c>
      <c r="AH371" s="36">
        <v>0</v>
      </c>
      <c r="AI371" s="38">
        <v>111.95078637247801</v>
      </c>
      <c r="AJ371" s="38">
        <v>114.911572744955</v>
      </c>
      <c r="AK371" s="38">
        <v>117.87235911743301</v>
      </c>
      <c r="AL371" s="38">
        <v>112.2597</v>
      </c>
      <c r="AM371" s="38">
        <v>119.889</v>
      </c>
      <c r="AN371" s="38">
        <v>130.78800000000001</v>
      </c>
      <c r="AO371" s="38">
        <v>103.06842725504499</v>
      </c>
      <c r="AP371" s="38">
        <v>103.788306274664</v>
      </c>
      <c r="AQ371" s="50">
        <v>-5.4331339984907398E-2</v>
      </c>
      <c r="AR371" s="50">
        <v>8.1497009977361104E-2</v>
      </c>
      <c r="AS371" s="36" t="s">
        <v>50</v>
      </c>
      <c r="AT371" s="36" t="s">
        <v>50</v>
      </c>
      <c r="AU371" s="36" t="s">
        <v>50</v>
      </c>
      <c r="AV371" s="36" t="s">
        <v>50</v>
      </c>
      <c r="AW371" s="36" t="s">
        <v>50</v>
      </c>
      <c r="AX371" s="38">
        <v>103.788306274664</v>
      </c>
      <c r="AY371" s="38">
        <v>111.95078637247801</v>
      </c>
      <c r="AZ371" s="38">
        <v>117.87235911743301</v>
      </c>
      <c r="BA371" s="38">
        <v>130.78800000000001</v>
      </c>
    </row>
    <row r="372" spans="1:53" hidden="1" x14ac:dyDescent="0.35">
      <c r="A372" s="36" t="s">
        <v>79</v>
      </c>
      <c r="B372" s="37">
        <v>45211</v>
      </c>
      <c r="C372" s="36">
        <v>0</v>
      </c>
      <c r="D372" s="36">
        <v>-1</v>
      </c>
      <c r="E372" s="36">
        <v>0</v>
      </c>
      <c r="F372" s="36">
        <v>0</v>
      </c>
      <c r="G372" s="36">
        <v>0</v>
      </c>
      <c r="H372" s="36">
        <v>1</v>
      </c>
      <c r="I372" s="36">
        <v>0</v>
      </c>
      <c r="J372" s="36">
        <v>1</v>
      </c>
      <c r="K372" s="36">
        <v>0</v>
      </c>
      <c r="L372" s="36">
        <v>0</v>
      </c>
      <c r="M372" s="36">
        <v>1</v>
      </c>
      <c r="N372" s="36">
        <v>1</v>
      </c>
      <c r="O372" s="47">
        <v>6497328</v>
      </c>
      <c r="P372" s="38">
        <v>112.99</v>
      </c>
      <c r="Q372" s="38">
        <v>112.995</v>
      </c>
      <c r="R372" s="38">
        <v>109.5064</v>
      </c>
      <c r="S372" s="38">
        <v>110.8</v>
      </c>
      <c r="T372" s="38">
        <v>3.0353730601577098</v>
      </c>
      <c r="U372" s="38">
        <v>107.856631811749</v>
      </c>
      <c r="V372" s="38">
        <v>110.84150442525799</v>
      </c>
      <c r="W372" s="38">
        <v>112.03611918047299</v>
      </c>
      <c r="X372" s="38">
        <v>103.888880819527</v>
      </c>
      <c r="Y372" s="48">
        <v>-10.7091139723652</v>
      </c>
      <c r="Z372" s="48">
        <v>42.7481614470666</v>
      </c>
      <c r="AA372" s="49">
        <v>0.41929901881939902</v>
      </c>
      <c r="AB372" s="36">
        <v>0</v>
      </c>
      <c r="AC372" s="36">
        <v>1</v>
      </c>
      <c r="AD372" s="50">
        <v>1.6607028167721801E-2</v>
      </c>
      <c r="AE372" s="50">
        <v>4.7655068078668601E-2</v>
      </c>
      <c r="AF372" s="50">
        <v>5.3732762719923798E-2</v>
      </c>
      <c r="AG372" s="36">
        <v>0</v>
      </c>
      <c r="AH372" s="36">
        <v>0</v>
      </c>
      <c r="AI372" s="38">
        <v>113.83537306015801</v>
      </c>
      <c r="AJ372" s="38">
        <v>116.870746120315</v>
      </c>
      <c r="AK372" s="38">
        <v>119.906119180473</v>
      </c>
      <c r="AL372" s="38">
        <v>114.124</v>
      </c>
      <c r="AM372" s="38">
        <v>121.88</v>
      </c>
      <c r="AN372" s="38">
        <v>132.96</v>
      </c>
      <c r="AO372" s="38">
        <v>104.729253879685</v>
      </c>
      <c r="AP372" s="38">
        <v>103.06842725504499</v>
      </c>
      <c r="AQ372" s="50">
        <v>-5.4790127439669899E-2</v>
      </c>
      <c r="AR372" s="50">
        <v>8.2185191159504803E-2</v>
      </c>
      <c r="AS372" s="36" t="s">
        <v>50</v>
      </c>
      <c r="AT372" s="36" t="s">
        <v>50</v>
      </c>
      <c r="AU372" s="36" t="s">
        <v>50</v>
      </c>
      <c r="AV372" s="36" t="s">
        <v>50</v>
      </c>
      <c r="AW372" s="36" t="s">
        <v>50</v>
      </c>
      <c r="AX372" s="38">
        <v>103.06842725504499</v>
      </c>
      <c r="AY372" s="38">
        <v>113.83537306015801</v>
      </c>
      <c r="AZ372" s="38">
        <v>119.906119180473</v>
      </c>
      <c r="BA372" s="38">
        <v>132.96</v>
      </c>
    </row>
    <row r="373" spans="1:53" hidden="1" x14ac:dyDescent="0.35">
      <c r="A373" s="36" t="s">
        <v>79</v>
      </c>
      <c r="B373" s="37">
        <v>45212</v>
      </c>
      <c r="C373" s="36">
        <v>0</v>
      </c>
      <c r="D373" s="36">
        <v>0</v>
      </c>
      <c r="E373" s="36">
        <v>1</v>
      </c>
      <c r="F373" s="36">
        <v>0</v>
      </c>
      <c r="G373" s="36">
        <v>0</v>
      </c>
      <c r="H373" s="36">
        <v>1</v>
      </c>
      <c r="I373" s="36">
        <v>1</v>
      </c>
      <c r="J373" s="36">
        <v>1</v>
      </c>
      <c r="K373" s="36">
        <v>1</v>
      </c>
      <c r="L373" s="36">
        <v>0</v>
      </c>
      <c r="M373" s="36">
        <v>1</v>
      </c>
      <c r="N373" s="36">
        <v>1</v>
      </c>
      <c r="O373" s="47">
        <v>4654301</v>
      </c>
      <c r="P373" s="38">
        <v>111.21</v>
      </c>
      <c r="Q373" s="38">
        <v>112.23</v>
      </c>
      <c r="R373" s="38">
        <v>110.01</v>
      </c>
      <c r="S373" s="38">
        <v>111.98</v>
      </c>
      <c r="T373" s="38">
        <v>2.9771321272893001</v>
      </c>
      <c r="U373" s="38">
        <v>109.86088057324901</v>
      </c>
      <c r="V373" s="38">
        <v>110.936023789014</v>
      </c>
      <c r="W373" s="38">
        <v>111.861396381868</v>
      </c>
      <c r="X373" s="38">
        <v>104.06360361813201</v>
      </c>
      <c r="Y373" s="48">
        <v>18.172405790889599</v>
      </c>
      <c r="Z373" s="48">
        <v>46.082527066289899</v>
      </c>
      <c r="AA373" s="49">
        <v>0.68270947806175097</v>
      </c>
      <c r="AB373" s="36">
        <v>0</v>
      </c>
      <c r="AC373" s="36">
        <v>1</v>
      </c>
      <c r="AD373" s="50">
        <v>1.06498194945849E-2</v>
      </c>
      <c r="AE373" s="50">
        <v>2.1435738392775801E-2</v>
      </c>
      <c r="AF373" s="50">
        <v>6.6374630987524996E-2</v>
      </c>
      <c r="AG373" s="36">
        <v>0</v>
      </c>
      <c r="AH373" s="36">
        <v>0</v>
      </c>
      <c r="AI373" s="38">
        <v>114.957132127289</v>
      </c>
      <c r="AJ373" s="38">
        <v>117.93426425457901</v>
      </c>
      <c r="AK373" s="38">
        <v>120.911396381868</v>
      </c>
      <c r="AL373" s="38">
        <v>115.3394</v>
      </c>
      <c r="AM373" s="38">
        <v>123.178</v>
      </c>
      <c r="AN373" s="38">
        <v>134.376</v>
      </c>
      <c r="AO373" s="38">
        <v>106.025735745421</v>
      </c>
      <c r="AP373" s="38">
        <v>104.729253879685</v>
      </c>
      <c r="AQ373" s="50">
        <v>-5.3172568803166703E-2</v>
      </c>
      <c r="AR373" s="50">
        <v>7.9758853204749902E-2</v>
      </c>
      <c r="AS373" s="36" t="s">
        <v>50</v>
      </c>
      <c r="AT373" s="36" t="s">
        <v>50</v>
      </c>
      <c r="AU373" s="36" t="s">
        <v>50</v>
      </c>
      <c r="AV373" s="36" t="s">
        <v>50</v>
      </c>
      <c r="AW373" s="36" t="s">
        <v>50</v>
      </c>
      <c r="AX373" s="38">
        <v>104.729253879685</v>
      </c>
      <c r="AY373" s="38">
        <v>114.957132127289</v>
      </c>
      <c r="AZ373" s="38">
        <v>120.911396381868</v>
      </c>
      <c r="BA373" s="38">
        <v>134.376</v>
      </c>
    </row>
    <row r="374" spans="1:53" hidden="1" x14ac:dyDescent="0.35">
      <c r="A374" s="36" t="s">
        <v>79</v>
      </c>
      <c r="B374" s="37">
        <v>45215</v>
      </c>
      <c r="C374" s="36">
        <v>0</v>
      </c>
      <c r="D374" s="36">
        <v>-1</v>
      </c>
      <c r="E374" s="36">
        <v>0</v>
      </c>
      <c r="F374" s="36">
        <v>0</v>
      </c>
      <c r="G374" s="36">
        <v>0</v>
      </c>
      <c r="H374" s="36">
        <v>1</v>
      </c>
      <c r="I374" s="36">
        <v>1</v>
      </c>
      <c r="J374" s="36">
        <v>1</v>
      </c>
      <c r="K374" s="36">
        <v>0</v>
      </c>
      <c r="L374" s="36">
        <v>0</v>
      </c>
      <c r="M374" s="36">
        <v>1</v>
      </c>
      <c r="N374" s="36">
        <v>1</v>
      </c>
      <c r="O374" s="47">
        <v>3872723</v>
      </c>
      <c r="P374" s="38">
        <v>112.56</v>
      </c>
      <c r="Q374" s="38">
        <v>112.79</v>
      </c>
      <c r="R374" s="38">
        <v>109.79</v>
      </c>
      <c r="S374" s="38">
        <v>111.39</v>
      </c>
      <c r="T374" s="38">
        <v>2.9787655467686398</v>
      </c>
      <c r="U374" s="38">
        <v>111.230720469022</v>
      </c>
      <c r="V374" s="38">
        <v>110.968694816015</v>
      </c>
      <c r="W374" s="38">
        <v>111.866296640306</v>
      </c>
      <c r="X374" s="38">
        <v>104.05870335969399</v>
      </c>
      <c r="Y374" s="48">
        <v>16.975380043900699</v>
      </c>
      <c r="Z374" s="48">
        <v>44.6813132895915</v>
      </c>
      <c r="AA374" s="49">
        <v>0.811747730564509</v>
      </c>
      <c r="AB374" s="36">
        <v>0</v>
      </c>
      <c r="AC374" s="36">
        <v>1</v>
      </c>
      <c r="AD374" s="50">
        <v>-5.2687979996428203E-3</v>
      </c>
      <c r="AE374" s="50">
        <v>2.2020368841178101E-2</v>
      </c>
      <c r="AF374" s="50">
        <v>5.3233736762480999E-2</v>
      </c>
      <c r="AG374" s="36">
        <v>0</v>
      </c>
      <c r="AH374" s="36">
        <v>0</v>
      </c>
      <c r="AI374" s="38">
        <v>114.368765546769</v>
      </c>
      <c r="AJ374" s="38">
        <v>117.347531093537</v>
      </c>
      <c r="AK374" s="38">
        <v>120.326296640306</v>
      </c>
      <c r="AL374" s="38">
        <v>114.7317</v>
      </c>
      <c r="AM374" s="38">
        <v>122.529</v>
      </c>
      <c r="AN374" s="38">
        <v>133.66800000000001</v>
      </c>
      <c r="AO374" s="38">
        <v>105.432468906463</v>
      </c>
      <c r="AP374" s="38">
        <v>106.025735745421</v>
      </c>
      <c r="AQ374" s="50">
        <v>-5.3483536166058603E-2</v>
      </c>
      <c r="AR374" s="50">
        <v>8.0225304249087998E-2</v>
      </c>
      <c r="AS374" s="36" t="s">
        <v>50</v>
      </c>
      <c r="AT374" s="36" t="s">
        <v>50</v>
      </c>
      <c r="AU374" s="36" t="s">
        <v>50</v>
      </c>
      <c r="AV374" s="36" t="s">
        <v>50</v>
      </c>
      <c r="AW374" s="36" t="s">
        <v>50</v>
      </c>
      <c r="AX374" s="38">
        <v>106.025735745421</v>
      </c>
      <c r="AY374" s="38">
        <v>114.368765546769</v>
      </c>
      <c r="AZ374" s="38">
        <v>120.326296640306</v>
      </c>
      <c r="BA374" s="38">
        <v>133.66800000000001</v>
      </c>
    </row>
    <row r="375" spans="1:53" hidden="1" x14ac:dyDescent="0.35">
      <c r="A375" s="36" t="s">
        <v>79</v>
      </c>
      <c r="B375" s="37">
        <v>45216</v>
      </c>
      <c r="C375" s="36">
        <v>0</v>
      </c>
      <c r="D375" s="36">
        <v>0</v>
      </c>
      <c r="E375" s="36">
        <v>1</v>
      </c>
      <c r="F375" s="36">
        <v>0</v>
      </c>
      <c r="G375" s="36">
        <v>0</v>
      </c>
      <c r="H375" s="36">
        <v>0</v>
      </c>
      <c r="I375" s="36">
        <v>1</v>
      </c>
      <c r="J375" s="36">
        <v>1</v>
      </c>
      <c r="K375" s="36">
        <v>0</v>
      </c>
      <c r="L375" s="36">
        <v>0</v>
      </c>
      <c r="M375" s="36">
        <v>1</v>
      </c>
      <c r="N375" s="36">
        <v>1</v>
      </c>
      <c r="O375" s="47">
        <v>3387899</v>
      </c>
      <c r="P375" s="38">
        <v>111.18</v>
      </c>
      <c r="Q375" s="38">
        <v>113.1799</v>
      </c>
      <c r="R375" s="38">
        <v>110.75</v>
      </c>
      <c r="S375" s="38">
        <v>112.56</v>
      </c>
      <c r="T375" s="38">
        <v>2.9395608648565901</v>
      </c>
      <c r="U375" s="38">
        <v>112.356953111018</v>
      </c>
      <c r="V375" s="38">
        <v>111.07271025063601</v>
      </c>
      <c r="W375" s="38">
        <v>111.74868259457</v>
      </c>
      <c r="X375" s="38">
        <v>104.36121740543</v>
      </c>
      <c r="Y375" s="48">
        <v>56.102571367851198</v>
      </c>
      <c r="Z375" s="48">
        <v>48.054457665889103</v>
      </c>
      <c r="AA375" s="49">
        <v>0.94954814007742905</v>
      </c>
      <c r="AB375" s="36">
        <v>0</v>
      </c>
      <c r="AC375" s="36">
        <v>1</v>
      </c>
      <c r="AD375" s="50">
        <v>1.0503635873956399E-2</v>
      </c>
      <c r="AE375" s="50">
        <v>1.5884476534296098E-2</v>
      </c>
      <c r="AF375" s="50">
        <v>2.67262610599289E-2</v>
      </c>
      <c r="AG375" s="36">
        <v>0</v>
      </c>
      <c r="AH375" s="36">
        <v>0</v>
      </c>
      <c r="AI375" s="38">
        <v>115.499560864857</v>
      </c>
      <c r="AJ375" s="38">
        <v>118.43912172971299</v>
      </c>
      <c r="AK375" s="38">
        <v>121.37868259456999</v>
      </c>
      <c r="AL375" s="38">
        <v>115.93680000000001</v>
      </c>
      <c r="AM375" s="38">
        <v>123.816</v>
      </c>
      <c r="AN375" s="38">
        <v>135.072</v>
      </c>
      <c r="AO375" s="38">
        <v>106.680878270287</v>
      </c>
      <c r="AP375" s="38">
        <v>105.432468906463</v>
      </c>
      <c r="AQ375" s="50">
        <v>-5.2231003284587602E-2</v>
      </c>
      <c r="AR375" s="50">
        <v>7.8346504926881305E-2</v>
      </c>
      <c r="AS375" s="36" t="s">
        <v>50</v>
      </c>
      <c r="AT375" s="36" t="s">
        <v>50</v>
      </c>
      <c r="AU375" s="36" t="s">
        <v>50</v>
      </c>
      <c r="AV375" s="36" t="s">
        <v>50</v>
      </c>
      <c r="AW375" s="36" t="s">
        <v>50</v>
      </c>
      <c r="AX375" s="38">
        <v>105.432468906463</v>
      </c>
      <c r="AY375" s="38">
        <v>115.499560864857</v>
      </c>
      <c r="AZ375" s="38">
        <v>121.37868259456999</v>
      </c>
      <c r="BA375" s="38">
        <v>135.072</v>
      </c>
    </row>
    <row r="376" spans="1:53" hidden="1" x14ac:dyDescent="0.35">
      <c r="A376" s="36" t="s">
        <v>79</v>
      </c>
      <c r="B376" s="37">
        <v>45217</v>
      </c>
      <c r="C376" s="36">
        <v>0</v>
      </c>
      <c r="D376" s="36">
        <v>0</v>
      </c>
      <c r="E376" s="36">
        <v>0</v>
      </c>
      <c r="F376" s="36">
        <v>0</v>
      </c>
      <c r="G376" s="36">
        <v>0</v>
      </c>
      <c r="H376" s="36">
        <v>0</v>
      </c>
      <c r="I376" s="36">
        <v>0</v>
      </c>
      <c r="J376" s="36">
        <v>-1</v>
      </c>
      <c r="K376" s="36">
        <v>0</v>
      </c>
      <c r="L376" s="36">
        <v>0</v>
      </c>
      <c r="M376" s="36">
        <v>1</v>
      </c>
      <c r="N376" s="36">
        <v>1</v>
      </c>
      <c r="O376" s="47">
        <v>2940763</v>
      </c>
      <c r="P376" s="38">
        <v>111.94</v>
      </c>
      <c r="Q376" s="38">
        <v>111.97</v>
      </c>
      <c r="R376" s="38">
        <v>109.93</v>
      </c>
      <c r="S376" s="38">
        <v>110.21</v>
      </c>
      <c r="T376" s="38">
        <v>2.9174493745096899</v>
      </c>
      <c r="U376" s="38">
        <v>112.13023436356001</v>
      </c>
      <c r="V376" s="38">
        <v>111.021195207663</v>
      </c>
      <c r="W376" s="38">
        <v>111.682348123529</v>
      </c>
      <c r="X376" s="38">
        <v>104.427551876471</v>
      </c>
      <c r="Y376" s="48">
        <v>15.7484941971459</v>
      </c>
      <c r="Z376" s="48">
        <v>42.454856103667296</v>
      </c>
      <c r="AA376" s="49">
        <v>0.880487579402499</v>
      </c>
      <c r="AB376" s="36">
        <v>0</v>
      </c>
      <c r="AC376" s="36">
        <v>0</v>
      </c>
      <c r="AD376" s="50">
        <v>-2.0877754086709398E-2</v>
      </c>
      <c r="AE376" s="50">
        <v>-1.5806393998928501E-2</v>
      </c>
      <c r="AF376" s="50">
        <v>1.1193687494265501E-2</v>
      </c>
      <c r="AG376" s="36">
        <v>0</v>
      </c>
      <c r="AH376" s="36">
        <v>0</v>
      </c>
      <c r="AI376" s="38">
        <v>113.12744937450999</v>
      </c>
      <c r="AJ376" s="38">
        <v>116.044898749019</v>
      </c>
      <c r="AK376" s="38">
        <v>118.962348123529</v>
      </c>
      <c r="AL376" s="38">
        <v>113.5163</v>
      </c>
      <c r="AM376" s="38">
        <v>121.23099999999999</v>
      </c>
      <c r="AN376" s="38">
        <v>132.25200000000001</v>
      </c>
      <c r="AO376" s="38">
        <v>104.375101250981</v>
      </c>
      <c r="AP376" s="38">
        <v>106.680878270287</v>
      </c>
      <c r="AQ376" s="50">
        <v>-5.2943460203424303E-2</v>
      </c>
      <c r="AR376" s="50">
        <v>7.9415190305136302E-2</v>
      </c>
      <c r="AS376" s="36" t="s">
        <v>50</v>
      </c>
      <c r="AT376" s="36" t="s">
        <v>50</v>
      </c>
      <c r="AU376" s="36" t="s">
        <v>50</v>
      </c>
      <c r="AV376" s="36" t="s">
        <v>50</v>
      </c>
      <c r="AW376" s="36" t="s">
        <v>50</v>
      </c>
      <c r="AX376" s="38">
        <v>106.680878270287</v>
      </c>
      <c r="AY376" s="38">
        <v>113.12744937450999</v>
      </c>
      <c r="AZ376" s="38">
        <v>118.962348123529</v>
      </c>
      <c r="BA376" s="38">
        <v>132.25200000000001</v>
      </c>
    </row>
    <row r="377" spans="1:53" hidden="1" x14ac:dyDescent="0.35">
      <c r="A377" s="36" t="s">
        <v>79</v>
      </c>
      <c r="B377" s="37">
        <v>45218</v>
      </c>
      <c r="C377" s="36">
        <v>0</v>
      </c>
      <c r="D377" s="36">
        <v>-1</v>
      </c>
      <c r="E377" s="36">
        <v>0</v>
      </c>
      <c r="F377" s="36">
        <v>0</v>
      </c>
      <c r="G377" s="36">
        <v>0</v>
      </c>
      <c r="H377" s="36">
        <v>0</v>
      </c>
      <c r="I377" s="36">
        <v>-1</v>
      </c>
      <c r="J377" s="36">
        <v>-1</v>
      </c>
      <c r="K377" s="36">
        <v>0</v>
      </c>
      <c r="L377" s="36">
        <v>0</v>
      </c>
      <c r="M377" s="36">
        <v>1</v>
      </c>
      <c r="N377" s="36">
        <v>1</v>
      </c>
      <c r="O377" s="47">
        <v>4249535</v>
      </c>
      <c r="P377" s="38">
        <v>110.22</v>
      </c>
      <c r="Q377" s="38">
        <v>110.9</v>
      </c>
      <c r="R377" s="38">
        <v>108.33</v>
      </c>
      <c r="S377" s="38">
        <v>108.36</v>
      </c>
      <c r="T377" s="38">
        <v>2.8926315620447101</v>
      </c>
      <c r="U377" s="38">
        <v>111.165646297458</v>
      </c>
      <c r="V377" s="38">
        <v>110.789211796139</v>
      </c>
      <c r="W377" s="38">
        <v>111.607894686134</v>
      </c>
      <c r="X377" s="38">
        <v>104.50200531386599</v>
      </c>
      <c r="Y377" s="48">
        <v>-28.768852567940801</v>
      </c>
      <c r="Z377" s="48">
        <v>38.637833258484797</v>
      </c>
      <c r="AA377" s="49">
        <v>0.71169462182883303</v>
      </c>
      <c r="AB377" s="36">
        <v>0</v>
      </c>
      <c r="AC377" s="36">
        <v>0</v>
      </c>
      <c r="AD377" s="50">
        <v>-1.67861355593866E-2</v>
      </c>
      <c r="AE377" s="50">
        <v>-2.7201723673579301E-2</v>
      </c>
      <c r="AF377" s="50">
        <v>-2.2021660649819499E-2</v>
      </c>
      <c r="AG377" s="36">
        <v>0</v>
      </c>
      <c r="AH377" s="36">
        <v>0</v>
      </c>
      <c r="AI377" s="38">
        <v>111.252631562045</v>
      </c>
      <c r="AJ377" s="38">
        <v>114.145263124089</v>
      </c>
      <c r="AK377" s="38">
        <v>117.037894686134</v>
      </c>
      <c r="AL377" s="38">
        <v>111.6108</v>
      </c>
      <c r="AM377" s="38">
        <v>119.196</v>
      </c>
      <c r="AN377" s="38">
        <v>130.03200000000001</v>
      </c>
      <c r="AO377" s="38">
        <v>102.574736875911</v>
      </c>
      <c r="AP377" s="38">
        <v>104.375101250981</v>
      </c>
      <c r="AQ377" s="50">
        <v>-5.3389286859444697E-2</v>
      </c>
      <c r="AR377" s="50">
        <v>8.0083930289166994E-2</v>
      </c>
      <c r="AS377" s="36" t="s">
        <v>50</v>
      </c>
      <c r="AT377" s="36" t="s">
        <v>56</v>
      </c>
      <c r="AU377" s="36" t="s">
        <v>56</v>
      </c>
      <c r="AV377" s="36" t="s">
        <v>56</v>
      </c>
      <c r="AW377" s="36" t="s">
        <v>56</v>
      </c>
      <c r="AX377" s="38">
        <v>104.375101250981</v>
      </c>
      <c r="AY377" s="38">
        <v>111.252631562045</v>
      </c>
      <c r="AZ377" s="38">
        <v>117.037894686134</v>
      </c>
      <c r="BA377" s="38">
        <v>130.03200000000001</v>
      </c>
    </row>
    <row r="378" spans="1:53" hidden="1" x14ac:dyDescent="0.35">
      <c r="A378" s="36" t="s">
        <v>79</v>
      </c>
      <c r="B378" s="37">
        <v>45219</v>
      </c>
      <c r="C378" s="36">
        <v>0</v>
      </c>
      <c r="D378" s="36">
        <v>0</v>
      </c>
      <c r="E378" s="36">
        <v>0</v>
      </c>
      <c r="F378" s="36">
        <v>0</v>
      </c>
      <c r="G378" s="36">
        <v>0</v>
      </c>
      <c r="H378" s="36">
        <v>0</v>
      </c>
      <c r="I378" s="36">
        <v>-1</v>
      </c>
      <c r="J378" s="36">
        <v>-1</v>
      </c>
      <c r="K378" s="36">
        <v>0</v>
      </c>
      <c r="L378" s="36">
        <v>0</v>
      </c>
      <c r="M378" s="36">
        <v>1</v>
      </c>
      <c r="N378" s="36">
        <v>1</v>
      </c>
      <c r="O378" s="47">
        <v>4215699</v>
      </c>
      <c r="P378" s="38">
        <v>108.25</v>
      </c>
      <c r="Q378" s="38">
        <v>110.23990000000001</v>
      </c>
      <c r="R378" s="38">
        <v>107.7</v>
      </c>
      <c r="S378" s="38">
        <v>108.83</v>
      </c>
      <c r="T378" s="38">
        <v>2.8674364504700902</v>
      </c>
      <c r="U378" s="38">
        <v>110.27552878883</v>
      </c>
      <c r="V378" s="38">
        <v>110.607315030084</v>
      </c>
      <c r="W378" s="38">
        <v>111.53230935141001</v>
      </c>
      <c r="X378" s="38">
        <v>104.57759064859</v>
      </c>
      <c r="Y378" s="48">
        <v>-7.3708982727282004</v>
      </c>
      <c r="Z378" s="48">
        <v>40.1110111067308</v>
      </c>
      <c r="AA378" s="49">
        <v>0.62122765007840097</v>
      </c>
      <c r="AB378" s="36">
        <v>1</v>
      </c>
      <c r="AC378" s="36">
        <v>0</v>
      </c>
      <c r="AD378" s="50">
        <v>4.3373938722775802E-3</v>
      </c>
      <c r="AE378" s="50">
        <v>-3.3137882018479101E-2</v>
      </c>
      <c r="AF378" s="50">
        <v>-2.8130023218431902E-2</v>
      </c>
      <c r="AG378" s="36">
        <v>0</v>
      </c>
      <c r="AH378" s="36">
        <v>0</v>
      </c>
      <c r="AI378" s="38">
        <v>111.69743645046999</v>
      </c>
      <c r="AJ378" s="38">
        <v>114.56487290094</v>
      </c>
      <c r="AK378" s="38">
        <v>117.43230935141</v>
      </c>
      <c r="AL378" s="38">
        <v>112.0949</v>
      </c>
      <c r="AM378" s="38">
        <v>119.71299999999999</v>
      </c>
      <c r="AN378" s="38">
        <v>130.596</v>
      </c>
      <c r="AO378" s="38">
        <v>103.09512709905999</v>
      </c>
      <c r="AP378" s="38">
        <v>102.574736875911</v>
      </c>
      <c r="AQ378" s="50">
        <v>-5.2695698804926902E-2</v>
      </c>
      <c r="AR378" s="50">
        <v>7.9043548207390305E-2</v>
      </c>
      <c r="AS378" s="36" t="s">
        <v>50</v>
      </c>
      <c r="AT378" s="36" t="s">
        <v>56</v>
      </c>
      <c r="AU378" s="36" t="s">
        <v>56</v>
      </c>
      <c r="AV378" s="36" t="s">
        <v>56</v>
      </c>
      <c r="AW378" s="36" t="s">
        <v>56</v>
      </c>
      <c r="AX378" s="38">
        <v>102.574736875911</v>
      </c>
      <c r="AY378" s="38">
        <v>111.69743645046999</v>
      </c>
      <c r="AZ378" s="38">
        <v>117.43230935141</v>
      </c>
      <c r="BA378" s="38">
        <v>130.596</v>
      </c>
    </row>
    <row r="379" spans="1:53" hidden="1" x14ac:dyDescent="0.35">
      <c r="A379" s="36" t="s">
        <v>79</v>
      </c>
      <c r="B379" s="37">
        <v>45222</v>
      </c>
      <c r="C379" s="36">
        <v>0</v>
      </c>
      <c r="D379" s="36">
        <v>-1</v>
      </c>
      <c r="E379" s="36">
        <v>-1</v>
      </c>
      <c r="F379" s="36">
        <v>0</v>
      </c>
      <c r="G379" s="36">
        <v>0</v>
      </c>
      <c r="H379" s="36">
        <v>0</v>
      </c>
      <c r="I379" s="36">
        <v>-1</v>
      </c>
      <c r="J379" s="36">
        <v>-1</v>
      </c>
      <c r="K379" s="36">
        <v>0</v>
      </c>
      <c r="L379" s="36">
        <v>0</v>
      </c>
      <c r="M379" s="36">
        <v>1</v>
      </c>
      <c r="N379" s="36">
        <v>0</v>
      </c>
      <c r="O379" s="47">
        <v>3189793</v>
      </c>
      <c r="P379" s="38">
        <v>108.09</v>
      </c>
      <c r="Q379" s="38">
        <v>108.45</v>
      </c>
      <c r="R379" s="38">
        <v>106.6566</v>
      </c>
      <c r="S379" s="38">
        <v>107.42</v>
      </c>
      <c r="T379" s="38">
        <v>2.81786241829366</v>
      </c>
      <c r="U379" s="38">
        <v>108.98088719086</v>
      </c>
      <c r="V379" s="38">
        <v>110.37507370493</v>
      </c>
      <c r="W379" s="38">
        <v>111.38358725488099</v>
      </c>
      <c r="X379" s="38">
        <v>104.726312745119</v>
      </c>
      <c r="Y379" s="48">
        <v>-50.401231175118198</v>
      </c>
      <c r="Z379" s="48">
        <v>37.223783972275797</v>
      </c>
      <c r="AA379" s="49">
        <v>0.47428604366960703</v>
      </c>
      <c r="AB379" s="36">
        <v>1</v>
      </c>
      <c r="AC379" s="36">
        <v>0</v>
      </c>
      <c r="AD379" s="50">
        <v>-1.2955986400808601E-2</v>
      </c>
      <c r="AE379" s="50">
        <v>-2.53153071409127E-2</v>
      </c>
      <c r="AF379" s="50">
        <v>-3.5640542238980201E-2</v>
      </c>
      <c r="AG379" s="36">
        <v>0</v>
      </c>
      <c r="AH379" s="36">
        <v>0</v>
      </c>
      <c r="AI379" s="38">
        <v>110.237862418294</v>
      </c>
      <c r="AJ379" s="38">
        <v>113.055724836587</v>
      </c>
      <c r="AK379" s="38">
        <v>115.873587254881</v>
      </c>
      <c r="AL379" s="38">
        <v>110.6426</v>
      </c>
      <c r="AM379" s="38">
        <v>118.16200000000001</v>
      </c>
      <c r="AN379" s="38">
        <v>128.904</v>
      </c>
      <c r="AO379" s="38">
        <v>101.784275163413</v>
      </c>
      <c r="AP379" s="38">
        <v>103.09512709905999</v>
      </c>
      <c r="AQ379" s="50">
        <v>-5.2464390584503001E-2</v>
      </c>
      <c r="AR379" s="50">
        <v>7.8696585876754502E-2</v>
      </c>
      <c r="AS379" s="36" t="s">
        <v>50</v>
      </c>
      <c r="AT379" s="36" t="s">
        <v>56</v>
      </c>
      <c r="AU379" s="36" t="s">
        <v>56</v>
      </c>
      <c r="AV379" s="36" t="s">
        <v>56</v>
      </c>
      <c r="AW379" s="36" t="s">
        <v>56</v>
      </c>
      <c r="AX379" s="38">
        <v>103.09512709905999</v>
      </c>
      <c r="AY379" s="38">
        <v>110.237862418294</v>
      </c>
      <c r="AZ379" s="38">
        <v>115.873587254881</v>
      </c>
      <c r="BA379" s="38">
        <v>128.904</v>
      </c>
    </row>
    <row r="380" spans="1:53" hidden="1" x14ac:dyDescent="0.35">
      <c r="A380" s="36" t="s">
        <v>79</v>
      </c>
      <c r="B380" s="37">
        <v>45223</v>
      </c>
      <c r="C380" s="36">
        <v>0</v>
      </c>
      <c r="D380" s="36">
        <v>0</v>
      </c>
      <c r="E380" s="36">
        <v>0</v>
      </c>
      <c r="F380" s="36">
        <v>0</v>
      </c>
      <c r="G380" s="36">
        <v>0</v>
      </c>
      <c r="H380" s="36">
        <v>0</v>
      </c>
      <c r="I380" s="36">
        <v>0</v>
      </c>
      <c r="J380" s="36">
        <v>-1</v>
      </c>
      <c r="K380" s="36">
        <v>0</v>
      </c>
      <c r="L380" s="36">
        <v>0</v>
      </c>
      <c r="M380" s="36">
        <v>0</v>
      </c>
      <c r="N380" s="36">
        <v>0</v>
      </c>
      <c r="O380" s="47">
        <v>2518133</v>
      </c>
      <c r="P380" s="38">
        <v>107.67</v>
      </c>
      <c r="Q380" s="38">
        <v>109.2299</v>
      </c>
      <c r="R380" s="38">
        <v>107.31</v>
      </c>
      <c r="S380" s="38">
        <v>108.68</v>
      </c>
      <c r="T380" s="38">
        <v>2.7537222455584001</v>
      </c>
      <c r="U380" s="38">
        <v>108.327089519795</v>
      </c>
      <c r="V380" s="38">
        <v>110.267022153987</v>
      </c>
      <c r="W380" s="38">
        <v>111.191166736675</v>
      </c>
      <c r="X380" s="38">
        <v>104.918733263325</v>
      </c>
      <c r="Y380" s="48">
        <v>-2.8041635328790799</v>
      </c>
      <c r="Z380" s="48">
        <v>41.290657557274002</v>
      </c>
      <c r="AA380" s="49">
        <v>0.453468671026588</v>
      </c>
      <c r="AB380" s="36">
        <v>0</v>
      </c>
      <c r="AC380" s="36">
        <v>0</v>
      </c>
      <c r="AD380" s="50">
        <v>1.1729659281325701E-2</v>
      </c>
      <c r="AE380" s="50">
        <v>2.9531192321890702E-3</v>
      </c>
      <c r="AF380" s="50">
        <v>-3.4470504619758299E-2</v>
      </c>
      <c r="AG380" s="36">
        <v>0</v>
      </c>
      <c r="AH380" s="36">
        <v>0</v>
      </c>
      <c r="AI380" s="38">
        <v>111.433722245558</v>
      </c>
      <c r="AJ380" s="38">
        <v>114.18744449111701</v>
      </c>
      <c r="AK380" s="38">
        <v>116.941166736675</v>
      </c>
      <c r="AL380" s="38">
        <v>111.9404</v>
      </c>
      <c r="AM380" s="38">
        <v>119.548</v>
      </c>
      <c r="AN380" s="38">
        <v>130.416</v>
      </c>
      <c r="AO380" s="38">
        <v>103.17255550888299</v>
      </c>
      <c r="AP380" s="38">
        <v>101.784275163413</v>
      </c>
      <c r="AQ380" s="50">
        <v>-5.0675786631549397E-2</v>
      </c>
      <c r="AR380" s="50">
        <v>7.6013679947324206E-2</v>
      </c>
      <c r="AS380" s="36" t="s">
        <v>50</v>
      </c>
      <c r="AT380" s="36" t="s">
        <v>50</v>
      </c>
      <c r="AU380" s="36" t="s">
        <v>50</v>
      </c>
      <c r="AV380" s="36" t="s">
        <v>50</v>
      </c>
      <c r="AW380" s="36" t="s">
        <v>50</v>
      </c>
      <c r="AX380" s="38">
        <v>101.784275163413</v>
      </c>
      <c r="AY380" s="38">
        <v>111.433722245558</v>
      </c>
      <c r="AZ380" s="38">
        <v>116.941166736675</v>
      </c>
      <c r="BA380" s="38">
        <v>130.416</v>
      </c>
    </row>
    <row r="381" spans="1:53" x14ac:dyDescent="0.35">
      <c r="A381" s="36" t="s">
        <v>79</v>
      </c>
      <c r="B381" s="37">
        <v>45224</v>
      </c>
      <c r="C381" s="36">
        <v>1</v>
      </c>
      <c r="D381" s="36">
        <v>0</v>
      </c>
      <c r="E381" s="36">
        <v>0</v>
      </c>
      <c r="F381" s="36">
        <v>0</v>
      </c>
      <c r="G381" s="36">
        <v>0</v>
      </c>
      <c r="H381" s="36">
        <v>0</v>
      </c>
      <c r="I381" s="36">
        <v>1</v>
      </c>
      <c r="J381" s="36">
        <v>1</v>
      </c>
      <c r="K381" s="36">
        <v>0</v>
      </c>
      <c r="L381" s="36">
        <v>0</v>
      </c>
      <c r="M381" s="36">
        <v>0</v>
      </c>
      <c r="N381" s="36">
        <v>0</v>
      </c>
      <c r="O381" s="47">
        <v>4056497</v>
      </c>
      <c r="P381" s="38">
        <v>108.42</v>
      </c>
      <c r="Q381" s="38">
        <v>111.075</v>
      </c>
      <c r="R381" s="38">
        <v>107.92</v>
      </c>
      <c r="S381" s="38">
        <v>110.36</v>
      </c>
      <c r="T381" s="38">
        <v>2.78238494230422</v>
      </c>
      <c r="U381" s="38">
        <v>108.510345970741</v>
      </c>
      <c r="V381" s="38">
        <v>110.276550676037</v>
      </c>
      <c r="W381" s="38">
        <v>111.27715482691301</v>
      </c>
      <c r="X381" s="38">
        <v>104.83274517308701</v>
      </c>
      <c r="Y381" s="48">
        <v>57.547247442187803</v>
      </c>
      <c r="Z381" s="48">
        <v>46.287170215633303</v>
      </c>
      <c r="AA381" s="49">
        <v>0.53676169190478495</v>
      </c>
      <c r="AB381" s="36">
        <v>0</v>
      </c>
      <c r="AC381" s="36">
        <v>0</v>
      </c>
      <c r="AD381" s="50">
        <v>1.5458225984541701E-2</v>
      </c>
      <c r="AE381" s="50">
        <v>1.4058623541303E-2</v>
      </c>
      <c r="AF381" s="50">
        <v>1.3610380183287001E-3</v>
      </c>
      <c r="AG381" s="36">
        <v>0</v>
      </c>
      <c r="AH381" s="36">
        <v>0</v>
      </c>
      <c r="AI381" s="38">
        <v>113.14238494230401</v>
      </c>
      <c r="AJ381" s="38">
        <v>115.924769884608</v>
      </c>
      <c r="AK381" s="38">
        <v>118.707154826913</v>
      </c>
      <c r="AL381" s="38">
        <v>113.6708</v>
      </c>
      <c r="AM381" s="38">
        <v>121.396</v>
      </c>
      <c r="AN381" s="38">
        <v>132.43199999999999</v>
      </c>
      <c r="AO381" s="38">
        <v>104.795230115392</v>
      </c>
      <c r="AP381" s="38">
        <v>103.17255550888299</v>
      </c>
      <c r="AQ381" s="50">
        <v>-5.0423793807615601E-2</v>
      </c>
      <c r="AR381" s="50">
        <v>7.5635690711423301E-2</v>
      </c>
      <c r="AS381" s="36" t="s">
        <v>50</v>
      </c>
      <c r="AT381" s="36" t="s">
        <v>50</v>
      </c>
      <c r="AU381" s="36" t="s">
        <v>50</v>
      </c>
      <c r="AV381" s="36" t="s">
        <v>50</v>
      </c>
      <c r="AW381" s="36" t="s">
        <v>50</v>
      </c>
      <c r="AX381" s="38">
        <v>103.17255550888299</v>
      </c>
      <c r="AY381" s="38">
        <v>113.14238494230401</v>
      </c>
      <c r="AZ381" s="38">
        <v>118.707154826913</v>
      </c>
      <c r="BA381" s="38">
        <v>132.43199999999999</v>
      </c>
    </row>
    <row r="382" spans="1:53" hidden="1" x14ac:dyDescent="0.35">
      <c r="A382" s="36" t="s">
        <v>68</v>
      </c>
      <c r="B382" s="37">
        <v>45197</v>
      </c>
      <c r="C382" s="36">
        <v>0</v>
      </c>
      <c r="D382" s="36">
        <v>0</v>
      </c>
      <c r="E382" s="36">
        <v>0</v>
      </c>
      <c r="F382" s="36">
        <v>0</v>
      </c>
      <c r="G382" s="36">
        <v>1</v>
      </c>
      <c r="H382" s="36">
        <v>0</v>
      </c>
      <c r="I382" s="36">
        <v>0</v>
      </c>
      <c r="J382" s="36">
        <v>-1</v>
      </c>
      <c r="K382" s="36">
        <v>0</v>
      </c>
      <c r="L382" s="36">
        <v>0</v>
      </c>
      <c r="M382" s="36">
        <v>0</v>
      </c>
      <c r="N382" s="36">
        <v>1</v>
      </c>
      <c r="O382" s="47">
        <v>117058870</v>
      </c>
      <c r="P382" s="38">
        <v>240.02</v>
      </c>
      <c r="Q382" s="38">
        <v>247.55</v>
      </c>
      <c r="R382" s="38">
        <v>238.65</v>
      </c>
      <c r="S382" s="38">
        <v>246.38</v>
      </c>
      <c r="T382" s="38">
        <v>10.3012465750512</v>
      </c>
      <c r="U382" s="38">
        <v>238.809071590743</v>
      </c>
      <c r="V382" s="38">
        <v>253.04325385117599</v>
      </c>
      <c r="W382" s="38">
        <v>265.48373972515401</v>
      </c>
      <c r="X382" s="38">
        <v>248.07626027484599</v>
      </c>
      <c r="Y382" s="48">
        <v>-73.952850932576396</v>
      </c>
      <c r="Z382" s="48">
        <v>45.472984940051198</v>
      </c>
      <c r="AA382" s="49">
        <v>-1.0978495467001901</v>
      </c>
      <c r="AB382" s="36">
        <v>1</v>
      </c>
      <c r="AC382" s="36">
        <v>0</v>
      </c>
      <c r="AD382" s="50">
        <v>2.44490644490644E-2</v>
      </c>
      <c r="AE382" s="50">
        <v>-2.4697356168266499E-3</v>
      </c>
      <c r="AF382" s="50">
        <v>-3.6448963629252998E-2</v>
      </c>
      <c r="AG382" s="36">
        <v>1</v>
      </c>
      <c r="AH382" s="36">
        <v>0</v>
      </c>
      <c r="AI382" s="38">
        <v>268.29066663023099</v>
      </c>
      <c r="AJ382" s="38">
        <v>278.50133326046199</v>
      </c>
      <c r="AK382" s="38">
        <v>288.71199989069299</v>
      </c>
      <c r="AL382" s="38">
        <v>265.82240000000002</v>
      </c>
      <c r="AM382" s="38">
        <v>283.88799999999998</v>
      </c>
      <c r="AN382" s="38">
        <v>309.69600000000003</v>
      </c>
      <c r="AO382" s="38">
        <v>237.65866673953801</v>
      </c>
      <c r="AP382" s="38">
        <v>219.68193045373599</v>
      </c>
      <c r="AQ382" s="50">
        <v>-3.5397894555003299E-2</v>
      </c>
      <c r="AR382" s="50">
        <v>0.17181589370359801</v>
      </c>
      <c r="AS382" s="36" t="s">
        <v>50</v>
      </c>
      <c r="AT382" s="36" t="s">
        <v>50</v>
      </c>
      <c r="AU382" s="36" t="s">
        <v>69</v>
      </c>
      <c r="AV382" s="36" t="s">
        <v>50</v>
      </c>
      <c r="AW382" s="36" t="s">
        <v>50</v>
      </c>
      <c r="AX382" s="38">
        <v>237.65866673953801</v>
      </c>
      <c r="AY382" s="38">
        <v>265.82240000000002</v>
      </c>
      <c r="AZ382" s="38">
        <v>288.71199989069299</v>
      </c>
      <c r="BA382" s="38">
        <v>309.69600000000003</v>
      </c>
    </row>
    <row r="383" spans="1:53" hidden="1" x14ac:dyDescent="0.35">
      <c r="A383" s="36" t="s">
        <v>68</v>
      </c>
      <c r="B383" s="37">
        <v>45198</v>
      </c>
      <c r="C383" s="36">
        <v>0</v>
      </c>
      <c r="D383" s="36">
        <v>0</v>
      </c>
      <c r="E383" s="36">
        <v>0</v>
      </c>
      <c r="F383" s="36">
        <v>0</v>
      </c>
      <c r="G383" s="36">
        <v>1</v>
      </c>
      <c r="H383" s="36">
        <v>0</v>
      </c>
      <c r="I383" s="36">
        <v>0</v>
      </c>
      <c r="J383" s="36">
        <v>1</v>
      </c>
      <c r="K383" s="36">
        <v>0</v>
      </c>
      <c r="L383" s="36">
        <v>0</v>
      </c>
      <c r="M383" s="36">
        <v>0</v>
      </c>
      <c r="N383" s="36">
        <v>1</v>
      </c>
      <c r="O383" s="47">
        <v>128522729</v>
      </c>
      <c r="P383" s="38">
        <v>250</v>
      </c>
      <c r="Q383" s="38">
        <v>254.77</v>
      </c>
      <c r="R383" s="38">
        <v>246.35</v>
      </c>
      <c r="S383" s="38">
        <v>250.22</v>
      </c>
      <c r="T383" s="38">
        <v>10.1668718196904</v>
      </c>
      <c r="U383" s="38">
        <v>240.87105857424399</v>
      </c>
      <c r="V383" s="38">
        <v>252.731537548147</v>
      </c>
      <c r="W383" s="38">
        <v>265.080615459071</v>
      </c>
      <c r="X383" s="38">
        <v>248.479384540929</v>
      </c>
      <c r="Y383" s="48">
        <v>-44.358549604270003</v>
      </c>
      <c r="Z383" s="48">
        <v>48.150173963793698</v>
      </c>
      <c r="AA383" s="49">
        <v>-0.89972271083286104</v>
      </c>
      <c r="AB383" s="36">
        <v>0</v>
      </c>
      <c r="AC383" s="36">
        <v>0</v>
      </c>
      <c r="AD383" s="50">
        <v>1.55856806558974E-2</v>
      </c>
      <c r="AE383" s="50">
        <v>2.4987710961822E-2</v>
      </c>
      <c r="AF383" s="50">
        <v>2.18065991506044E-2</v>
      </c>
      <c r="AG383" s="36">
        <v>1</v>
      </c>
      <c r="AH383" s="36">
        <v>0</v>
      </c>
      <c r="AI383" s="38">
        <v>268.29066663023099</v>
      </c>
      <c r="AJ383" s="38">
        <v>278.50133326046199</v>
      </c>
      <c r="AK383" s="38">
        <v>288.71199989069299</v>
      </c>
      <c r="AL383" s="38">
        <v>265.82240000000002</v>
      </c>
      <c r="AM383" s="38">
        <v>283.88799999999998</v>
      </c>
      <c r="AN383" s="38">
        <v>309.69600000000003</v>
      </c>
      <c r="AO383" s="38">
        <v>237.65866673953801</v>
      </c>
      <c r="AP383" s="38">
        <v>225.777506849898</v>
      </c>
      <c r="AQ383" s="50">
        <v>-5.0201156024545203E-2</v>
      </c>
      <c r="AR383" s="50">
        <v>0.15383262685114099</v>
      </c>
      <c r="AS383" s="36" t="s">
        <v>50</v>
      </c>
      <c r="AT383" s="36" t="s">
        <v>50</v>
      </c>
      <c r="AU383" s="36" t="s">
        <v>50</v>
      </c>
      <c r="AV383" s="36" t="s">
        <v>50</v>
      </c>
      <c r="AW383" s="36" t="s">
        <v>50</v>
      </c>
      <c r="AX383" s="38">
        <v>237.65866673953801</v>
      </c>
      <c r="AY383" s="38">
        <v>265.82240000000002</v>
      </c>
      <c r="AZ383" s="38">
        <v>288.71199989069299</v>
      </c>
      <c r="BA383" s="38">
        <v>309.69600000000003</v>
      </c>
    </row>
    <row r="384" spans="1:53" hidden="1" x14ac:dyDescent="0.35">
      <c r="A384" s="36" t="s">
        <v>68</v>
      </c>
      <c r="B384" s="37">
        <v>45201</v>
      </c>
      <c r="C384" s="36">
        <v>0</v>
      </c>
      <c r="D384" s="36">
        <v>0</v>
      </c>
      <c r="E384" s="36">
        <v>1</v>
      </c>
      <c r="F384" s="36">
        <v>0</v>
      </c>
      <c r="G384" s="36">
        <v>0</v>
      </c>
      <c r="H384" s="36">
        <v>0</v>
      </c>
      <c r="I384" s="36">
        <v>0</v>
      </c>
      <c r="J384" s="36">
        <v>1</v>
      </c>
      <c r="K384" s="36">
        <v>0</v>
      </c>
      <c r="L384" s="36">
        <v>0</v>
      </c>
      <c r="M384" s="36">
        <v>0</v>
      </c>
      <c r="N384" s="36">
        <v>1</v>
      </c>
      <c r="O384" s="47">
        <v>123810402</v>
      </c>
      <c r="P384" s="38">
        <v>244.81</v>
      </c>
      <c r="Q384" s="38">
        <v>254.2799</v>
      </c>
      <c r="R384" s="38">
        <v>242.62</v>
      </c>
      <c r="S384" s="38">
        <v>251.6</v>
      </c>
      <c r="T384" s="38">
        <v>10.273516689712499</v>
      </c>
      <c r="U384" s="38">
        <v>243.85177519710899</v>
      </c>
      <c r="V384" s="38">
        <v>252.61344389043401</v>
      </c>
      <c r="W384" s="38">
        <v>265.40055006913798</v>
      </c>
      <c r="X384" s="38">
        <v>248.159449930862</v>
      </c>
      <c r="Y384" s="48">
        <v>-38.452453263143802</v>
      </c>
      <c r="Z384" s="48">
        <v>49.117052933729802</v>
      </c>
      <c r="AA384" s="49">
        <v>-0.69752522155526997</v>
      </c>
      <c r="AB384" s="36">
        <v>0</v>
      </c>
      <c r="AC384" s="36">
        <v>0</v>
      </c>
      <c r="AD384" s="50">
        <v>5.5151466709295596E-3</v>
      </c>
      <c r="AE384" s="50">
        <v>4.6153846153846101E-2</v>
      </c>
      <c r="AF384" s="50">
        <v>1.86647232681484E-2</v>
      </c>
      <c r="AG384" s="36">
        <v>1</v>
      </c>
      <c r="AH384" s="36">
        <v>0</v>
      </c>
      <c r="AI384" s="38">
        <v>268.29066663023099</v>
      </c>
      <c r="AJ384" s="38">
        <v>278.50133326046199</v>
      </c>
      <c r="AK384" s="38">
        <v>288.71199989069299</v>
      </c>
      <c r="AL384" s="38">
        <v>265.82240000000002</v>
      </c>
      <c r="AM384" s="38">
        <v>283.88799999999998</v>
      </c>
      <c r="AN384" s="38">
        <v>309.69600000000003</v>
      </c>
      <c r="AO384" s="38">
        <v>237.65866673953801</v>
      </c>
      <c r="AP384" s="38">
        <v>229.886256360619</v>
      </c>
      <c r="AQ384" s="50">
        <v>-5.5410704532836703E-2</v>
      </c>
      <c r="AR384" s="50">
        <v>0.14750397412834901</v>
      </c>
      <c r="AS384" s="36" t="s">
        <v>50</v>
      </c>
      <c r="AT384" s="36" t="s">
        <v>50</v>
      </c>
      <c r="AU384" s="36" t="s">
        <v>50</v>
      </c>
      <c r="AV384" s="36" t="s">
        <v>50</v>
      </c>
      <c r="AW384" s="36" t="s">
        <v>50</v>
      </c>
      <c r="AX384" s="38">
        <v>237.65866673953801</v>
      </c>
      <c r="AY384" s="38">
        <v>265.82240000000002</v>
      </c>
      <c r="AZ384" s="38">
        <v>288.71199989069299</v>
      </c>
      <c r="BA384" s="38">
        <v>309.69600000000003</v>
      </c>
    </row>
    <row r="385" spans="1:53" hidden="1" x14ac:dyDescent="0.35">
      <c r="A385" s="36" t="s">
        <v>68</v>
      </c>
      <c r="B385" s="37">
        <v>45202</v>
      </c>
      <c r="C385" s="36">
        <v>0</v>
      </c>
      <c r="D385" s="36">
        <v>-1</v>
      </c>
      <c r="E385" s="36">
        <v>0</v>
      </c>
      <c r="F385" s="36">
        <v>0</v>
      </c>
      <c r="G385" s="36">
        <v>0</v>
      </c>
      <c r="H385" s="36">
        <v>0</v>
      </c>
      <c r="I385" s="36">
        <v>0</v>
      </c>
      <c r="J385" s="36">
        <v>-1</v>
      </c>
      <c r="K385" s="36">
        <v>0</v>
      </c>
      <c r="L385" s="36">
        <v>0</v>
      </c>
      <c r="M385" s="36">
        <v>0</v>
      </c>
      <c r="N385" s="36">
        <v>1</v>
      </c>
      <c r="O385" s="47">
        <v>101985305</v>
      </c>
      <c r="P385" s="38">
        <v>248.61</v>
      </c>
      <c r="Q385" s="38">
        <v>250.02</v>
      </c>
      <c r="R385" s="38">
        <v>244.45</v>
      </c>
      <c r="S385" s="38">
        <v>246.53</v>
      </c>
      <c r="T385" s="38">
        <v>10.050408354733101</v>
      </c>
      <c r="U385" s="38">
        <v>244.51599788854401</v>
      </c>
      <c r="V385" s="38">
        <v>252.08970208625999</v>
      </c>
      <c r="W385" s="38">
        <v>264.73122506419901</v>
      </c>
      <c r="X385" s="38">
        <v>248.82877493580099</v>
      </c>
      <c r="Y385" s="48">
        <v>-66.621903909280604</v>
      </c>
      <c r="Z385" s="48">
        <v>45.7421959250333</v>
      </c>
      <c r="AA385" s="49">
        <v>-0.66539357322404902</v>
      </c>
      <c r="AB385" s="36">
        <v>0</v>
      </c>
      <c r="AC385" s="36">
        <v>1</v>
      </c>
      <c r="AD385" s="50">
        <v>-2.01510333863275E-2</v>
      </c>
      <c r="AE385" s="50">
        <v>6.0881565062101504E-4</v>
      </c>
      <c r="AF385" s="50">
        <v>9.8721940029493603E-3</v>
      </c>
      <c r="AG385" s="36">
        <v>1</v>
      </c>
      <c r="AH385" s="36">
        <v>0</v>
      </c>
      <c r="AI385" s="38">
        <v>268.29066663023099</v>
      </c>
      <c r="AJ385" s="38">
        <v>278.50133326046199</v>
      </c>
      <c r="AK385" s="38">
        <v>288.71199989069299</v>
      </c>
      <c r="AL385" s="38">
        <v>265.82240000000002</v>
      </c>
      <c r="AM385" s="38">
        <v>283.88799999999998</v>
      </c>
      <c r="AN385" s="38">
        <v>309.69600000000003</v>
      </c>
      <c r="AO385" s="38">
        <v>237.65866673953801</v>
      </c>
      <c r="AP385" s="38">
        <v>231.05296662057501</v>
      </c>
      <c r="AQ385" s="50">
        <v>-3.5984802094924398E-2</v>
      </c>
      <c r="AR385" s="50">
        <v>0.17110290792476601</v>
      </c>
      <c r="AS385" s="36" t="s">
        <v>50</v>
      </c>
      <c r="AT385" s="36" t="s">
        <v>50</v>
      </c>
      <c r="AU385" s="36" t="s">
        <v>58</v>
      </c>
      <c r="AV385" s="36" t="s">
        <v>50</v>
      </c>
      <c r="AW385" s="36" t="s">
        <v>50</v>
      </c>
      <c r="AX385" s="38">
        <v>237.65866673953801</v>
      </c>
      <c r="AY385" s="38">
        <v>265.82240000000002</v>
      </c>
      <c r="AZ385" s="38">
        <v>288.71199989069299</v>
      </c>
      <c r="BA385" s="38">
        <v>309.69600000000003</v>
      </c>
    </row>
    <row r="386" spans="1:53" hidden="1" x14ac:dyDescent="0.35">
      <c r="A386" s="36" t="s">
        <v>68</v>
      </c>
      <c r="B386" s="37">
        <v>45203</v>
      </c>
      <c r="C386" s="36">
        <v>0</v>
      </c>
      <c r="D386" s="36">
        <v>0</v>
      </c>
      <c r="E386" s="36">
        <v>1</v>
      </c>
      <c r="F386" s="36">
        <v>0</v>
      </c>
      <c r="G386" s="36">
        <v>0</v>
      </c>
      <c r="H386" s="36">
        <v>0</v>
      </c>
      <c r="I386" s="36">
        <v>1</v>
      </c>
      <c r="J386" s="36">
        <v>1</v>
      </c>
      <c r="K386" s="36">
        <v>0</v>
      </c>
      <c r="L386" s="36">
        <v>0</v>
      </c>
      <c r="M386" s="36">
        <v>0</v>
      </c>
      <c r="N386" s="36">
        <v>1</v>
      </c>
      <c r="O386" s="47">
        <v>129721567</v>
      </c>
      <c r="P386" s="38">
        <v>248.14</v>
      </c>
      <c r="Q386" s="38">
        <v>261.86</v>
      </c>
      <c r="R386" s="38">
        <v>247.6</v>
      </c>
      <c r="S386" s="38">
        <v>261.16000000000003</v>
      </c>
      <c r="T386" s="38">
        <v>10.4275220436807</v>
      </c>
      <c r="U386" s="38">
        <v>250.969452817899</v>
      </c>
      <c r="V386" s="38">
        <v>253.076957865776</v>
      </c>
      <c r="W386" s="38">
        <v>265.862566131042</v>
      </c>
      <c r="X386" s="38">
        <v>247.697433868958</v>
      </c>
      <c r="Y386" s="48">
        <v>25.2412192314981</v>
      </c>
      <c r="Z386" s="48">
        <v>55.289009048357002</v>
      </c>
      <c r="AA386" s="49">
        <v>-0.24046914292933999</v>
      </c>
      <c r="AB386" s="36">
        <v>0</v>
      </c>
      <c r="AC386" s="36">
        <v>1</v>
      </c>
      <c r="AD386" s="50">
        <v>5.9343690423072297E-2</v>
      </c>
      <c r="AE386" s="50">
        <v>4.3721525057949101E-2</v>
      </c>
      <c r="AF386" s="50">
        <v>8.5904365904365995E-2</v>
      </c>
      <c r="AG386" s="36">
        <v>1</v>
      </c>
      <c r="AH386" s="36">
        <v>0</v>
      </c>
      <c r="AI386" s="38">
        <v>268.29066663023099</v>
      </c>
      <c r="AJ386" s="38">
        <v>278.50133326046199</v>
      </c>
      <c r="AK386" s="38">
        <v>288.71199989069299</v>
      </c>
      <c r="AL386" s="38">
        <v>265.82240000000002</v>
      </c>
      <c r="AM386" s="38">
        <v>283.88799999999998</v>
      </c>
      <c r="AN386" s="38">
        <v>309.69600000000003</v>
      </c>
      <c r="AO386" s="38">
        <v>237.65866673953801</v>
      </c>
      <c r="AP386" s="38">
        <v>226.42918329053401</v>
      </c>
      <c r="AQ386" s="50">
        <v>-8.99882572387109E-2</v>
      </c>
      <c r="AR386" s="50">
        <v>0.105498544534739</v>
      </c>
      <c r="AS386" s="36" t="s">
        <v>50</v>
      </c>
      <c r="AT386" s="36" t="s">
        <v>50</v>
      </c>
      <c r="AU386" s="36" t="s">
        <v>58</v>
      </c>
      <c r="AV386" s="36" t="s">
        <v>50</v>
      </c>
      <c r="AW386" s="36" t="s">
        <v>50</v>
      </c>
      <c r="AX386" s="38">
        <v>237.65866673953801</v>
      </c>
      <c r="AY386" s="38">
        <v>265.82240000000002</v>
      </c>
      <c r="AZ386" s="38">
        <v>288.71199989069299</v>
      </c>
      <c r="BA386" s="38">
        <v>309.69600000000003</v>
      </c>
    </row>
    <row r="387" spans="1:53" hidden="1" x14ac:dyDescent="0.35">
      <c r="A387" s="36" t="s">
        <v>68</v>
      </c>
      <c r="B387" s="37">
        <v>45204</v>
      </c>
      <c r="C387" s="36">
        <v>0</v>
      </c>
      <c r="D387" s="36">
        <v>0</v>
      </c>
      <c r="E387" s="36">
        <v>1</v>
      </c>
      <c r="F387" s="36">
        <v>0</v>
      </c>
      <c r="G387" s="36">
        <v>0</v>
      </c>
      <c r="H387" s="36">
        <v>1</v>
      </c>
      <c r="I387" s="36">
        <v>1</v>
      </c>
      <c r="J387" s="36">
        <v>1</v>
      </c>
      <c r="K387" s="36">
        <v>0</v>
      </c>
      <c r="L387" s="36">
        <v>0</v>
      </c>
      <c r="M387" s="36">
        <v>0</v>
      </c>
      <c r="N387" s="36">
        <v>1</v>
      </c>
      <c r="O387" s="47">
        <v>119159214</v>
      </c>
      <c r="P387" s="38">
        <v>260</v>
      </c>
      <c r="Q387" s="38">
        <v>263.60000000000002</v>
      </c>
      <c r="R387" s="38">
        <v>256.25</v>
      </c>
      <c r="S387" s="38">
        <v>260.05</v>
      </c>
      <c r="T387" s="38">
        <v>10.2076990405607</v>
      </c>
      <c r="U387" s="38">
        <v>255.640461396463</v>
      </c>
      <c r="V387" s="38">
        <v>253.774603174736</v>
      </c>
      <c r="W387" s="38">
        <v>265.20309712168199</v>
      </c>
      <c r="X387" s="38">
        <v>243.306902878318</v>
      </c>
      <c r="Y387" s="48">
        <v>15.5079247762175</v>
      </c>
      <c r="Z387" s="48">
        <v>54.505400651963797</v>
      </c>
      <c r="AA387" s="49">
        <v>9.0643855407837991E-3</v>
      </c>
      <c r="AB387" s="36">
        <v>0</v>
      </c>
      <c r="AC387" s="36">
        <v>1</v>
      </c>
      <c r="AD387" s="50">
        <v>-4.2502680349211699E-3</v>
      </c>
      <c r="AE387" s="50">
        <v>3.3585055643879203E-2</v>
      </c>
      <c r="AF387" s="50">
        <v>5.54833996265931E-2</v>
      </c>
      <c r="AG387" s="36">
        <v>1</v>
      </c>
      <c r="AH387" s="36">
        <v>0</v>
      </c>
      <c r="AI387" s="38">
        <v>268.29066663023099</v>
      </c>
      <c r="AJ387" s="38">
        <v>278.50133326046199</v>
      </c>
      <c r="AK387" s="38">
        <v>288.71199989069299</v>
      </c>
      <c r="AL387" s="38">
        <v>265.82240000000002</v>
      </c>
      <c r="AM387" s="38">
        <v>283.88799999999998</v>
      </c>
      <c r="AN387" s="38">
        <v>309.69600000000003</v>
      </c>
      <c r="AO387" s="38">
        <v>237.65866673953801</v>
      </c>
      <c r="AP387" s="38">
        <v>240.304955912639</v>
      </c>
      <c r="AQ387" s="50">
        <v>-8.6103954087528203E-2</v>
      </c>
      <c r="AR387" s="50">
        <v>0.11021726549006899</v>
      </c>
      <c r="AS387" s="36" t="s">
        <v>50</v>
      </c>
      <c r="AT387" s="36" t="s">
        <v>50</v>
      </c>
      <c r="AU387" s="36" t="s">
        <v>58</v>
      </c>
      <c r="AV387" s="36" t="s">
        <v>50</v>
      </c>
      <c r="AW387" s="36" t="s">
        <v>50</v>
      </c>
      <c r="AX387" s="38">
        <v>240.304955912639</v>
      </c>
      <c r="AY387" s="38">
        <v>265.82240000000002</v>
      </c>
      <c r="AZ387" s="38">
        <v>288.71199989069299</v>
      </c>
      <c r="BA387" s="38">
        <v>309.69600000000003</v>
      </c>
    </row>
    <row r="388" spans="1:53" hidden="1" x14ac:dyDescent="0.35">
      <c r="A388" s="36" t="s">
        <v>68</v>
      </c>
      <c r="B388" s="37">
        <v>45205</v>
      </c>
      <c r="C388" s="36">
        <v>0</v>
      </c>
      <c r="D388" s="36">
        <v>0</v>
      </c>
      <c r="E388" s="36">
        <v>1</v>
      </c>
      <c r="F388" s="36">
        <v>0</v>
      </c>
      <c r="G388" s="36">
        <v>0</v>
      </c>
      <c r="H388" s="36">
        <v>1</v>
      </c>
      <c r="I388" s="36">
        <v>1</v>
      </c>
      <c r="J388" s="36">
        <v>1</v>
      </c>
      <c r="K388" s="36">
        <v>0</v>
      </c>
      <c r="L388" s="36">
        <v>0</v>
      </c>
      <c r="M388" s="36">
        <v>0</v>
      </c>
      <c r="N388" s="36">
        <v>1</v>
      </c>
      <c r="O388" s="47">
        <v>118121812</v>
      </c>
      <c r="P388" s="38">
        <v>253.98</v>
      </c>
      <c r="Q388" s="38">
        <v>261.64999999999998</v>
      </c>
      <c r="R388" s="38">
        <v>250.65</v>
      </c>
      <c r="S388" s="38">
        <v>260.52999999999997</v>
      </c>
      <c r="T388" s="38">
        <v>10.2642919662349</v>
      </c>
      <c r="U388" s="38">
        <v>258.75310477892401</v>
      </c>
      <c r="V388" s="38">
        <v>254.44992037476001</v>
      </c>
      <c r="W388" s="38">
        <v>265.37287589870499</v>
      </c>
      <c r="X388" s="38">
        <v>243.137124101295</v>
      </c>
      <c r="Y388" s="48">
        <v>15.278218473747399</v>
      </c>
      <c r="Z388" s="48">
        <v>54.803709413404299</v>
      </c>
      <c r="AA388" s="49">
        <v>0.17595306298913699</v>
      </c>
      <c r="AB388" s="36">
        <v>0</v>
      </c>
      <c r="AC388" s="36">
        <v>1</v>
      </c>
      <c r="AD388" s="50">
        <v>1.84579888482969E-3</v>
      </c>
      <c r="AE388" s="50">
        <v>5.67882205005475E-2</v>
      </c>
      <c r="AF388" s="50">
        <v>4.12037407081767E-2</v>
      </c>
      <c r="AG388" s="36">
        <v>1</v>
      </c>
      <c r="AH388" s="36">
        <v>0</v>
      </c>
      <c r="AI388" s="38">
        <v>268.29066663023099</v>
      </c>
      <c r="AJ388" s="38">
        <v>278.50133326046199</v>
      </c>
      <c r="AK388" s="38">
        <v>288.71199989069299</v>
      </c>
      <c r="AL388" s="38">
        <v>265.82240000000002</v>
      </c>
      <c r="AM388" s="38">
        <v>283.88799999999998</v>
      </c>
      <c r="AN388" s="38">
        <v>309.69600000000003</v>
      </c>
      <c r="AO388" s="38">
        <v>237.65866673953801</v>
      </c>
      <c r="AP388" s="38">
        <v>239.63460191887901</v>
      </c>
      <c r="AQ388" s="50">
        <v>-8.7787714506819506E-2</v>
      </c>
      <c r="AR388" s="50">
        <v>0.10817180321150199</v>
      </c>
      <c r="AS388" s="36" t="s">
        <v>50</v>
      </c>
      <c r="AT388" s="36" t="s">
        <v>50</v>
      </c>
      <c r="AU388" s="36" t="s">
        <v>58</v>
      </c>
      <c r="AV388" s="36" t="s">
        <v>50</v>
      </c>
      <c r="AW388" s="36" t="s">
        <v>50</v>
      </c>
      <c r="AX388" s="38">
        <v>239.63460191887901</v>
      </c>
      <c r="AY388" s="38">
        <v>265.82240000000002</v>
      </c>
      <c r="AZ388" s="38">
        <v>288.71199989069299</v>
      </c>
      <c r="BA388" s="38">
        <v>309.69600000000003</v>
      </c>
    </row>
    <row r="389" spans="1:53" hidden="1" x14ac:dyDescent="0.35">
      <c r="A389" s="36" t="s">
        <v>68</v>
      </c>
      <c r="B389" s="37">
        <v>45208</v>
      </c>
      <c r="C389" s="36">
        <v>0</v>
      </c>
      <c r="D389" s="36">
        <v>1</v>
      </c>
      <c r="E389" s="36">
        <v>1</v>
      </c>
      <c r="F389" s="36">
        <v>0</v>
      </c>
      <c r="G389" s="36">
        <v>0</v>
      </c>
      <c r="H389" s="36">
        <v>1</v>
      </c>
      <c r="I389" s="36">
        <v>1</v>
      </c>
      <c r="J389" s="36">
        <v>1</v>
      </c>
      <c r="K389" s="36">
        <v>0</v>
      </c>
      <c r="L389" s="36">
        <v>0</v>
      </c>
      <c r="M389" s="36">
        <v>0</v>
      </c>
      <c r="N389" s="36">
        <v>1</v>
      </c>
      <c r="O389" s="47">
        <v>101377947</v>
      </c>
      <c r="P389" s="38">
        <v>255.31</v>
      </c>
      <c r="Q389" s="38">
        <v>261.36</v>
      </c>
      <c r="R389" s="38">
        <v>252.05</v>
      </c>
      <c r="S389" s="38">
        <v>259.67</v>
      </c>
      <c r="T389" s="38">
        <v>10.196128254361</v>
      </c>
      <c r="U389" s="38">
        <v>260.51254027366502</v>
      </c>
      <c r="V389" s="38">
        <v>254.89902425470501</v>
      </c>
      <c r="W389" s="38">
        <v>265.168384763083</v>
      </c>
      <c r="X389" s="38">
        <v>243.34161523691699</v>
      </c>
      <c r="Y389" s="48">
        <v>15.1247546191744</v>
      </c>
      <c r="Z389" s="48">
        <v>54.119013193014503</v>
      </c>
      <c r="AA389" s="49">
        <v>0.24844104077274201</v>
      </c>
      <c r="AB389" s="36">
        <v>0</v>
      </c>
      <c r="AC389" s="36">
        <v>0</v>
      </c>
      <c r="AD389" s="50">
        <v>-3.3009634207191402E-3</v>
      </c>
      <c r="AE389" s="50">
        <v>-5.7053147495788404E-3</v>
      </c>
      <c r="AF389" s="50">
        <v>3.20747217806042E-2</v>
      </c>
      <c r="AG389" s="36">
        <v>1</v>
      </c>
      <c r="AH389" s="36">
        <v>0</v>
      </c>
      <c r="AI389" s="38">
        <v>268.29066663023099</v>
      </c>
      <c r="AJ389" s="38">
        <v>278.50133326046199</v>
      </c>
      <c r="AK389" s="38">
        <v>288.71199989069299</v>
      </c>
      <c r="AL389" s="38">
        <v>265.82240000000002</v>
      </c>
      <c r="AM389" s="38">
        <v>283.88799999999998</v>
      </c>
      <c r="AN389" s="38">
        <v>309.69600000000003</v>
      </c>
      <c r="AO389" s="38">
        <v>237.65866673953801</v>
      </c>
      <c r="AP389" s="38">
        <v>240.00141606752999</v>
      </c>
      <c r="AQ389" s="50">
        <v>-8.4766562407909002E-2</v>
      </c>
      <c r="AR389" s="50">
        <v>0.111841952827406</v>
      </c>
      <c r="AS389" s="36" t="s">
        <v>50</v>
      </c>
      <c r="AT389" s="36" t="s">
        <v>50</v>
      </c>
      <c r="AU389" s="36" t="s">
        <v>50</v>
      </c>
      <c r="AV389" s="36" t="s">
        <v>50</v>
      </c>
      <c r="AW389" s="36" t="s">
        <v>50</v>
      </c>
      <c r="AX389" s="38">
        <v>240.00141606752999</v>
      </c>
      <c r="AY389" s="38">
        <v>265.82240000000002</v>
      </c>
      <c r="AZ389" s="38">
        <v>288.71199989069299</v>
      </c>
      <c r="BA389" s="38">
        <v>309.69600000000003</v>
      </c>
    </row>
    <row r="390" spans="1:53" hidden="1" x14ac:dyDescent="0.35">
      <c r="A390" s="36" t="s">
        <v>68</v>
      </c>
      <c r="B390" s="37">
        <v>45209</v>
      </c>
      <c r="C390" s="36">
        <v>0</v>
      </c>
      <c r="D390" s="36">
        <v>1</v>
      </c>
      <c r="E390" s="36">
        <v>1</v>
      </c>
      <c r="F390" s="36">
        <v>0</v>
      </c>
      <c r="G390" s="36">
        <v>0</v>
      </c>
      <c r="H390" s="36">
        <v>1</v>
      </c>
      <c r="I390" s="36">
        <v>0</v>
      </c>
      <c r="J390" s="36">
        <v>1</v>
      </c>
      <c r="K390" s="36">
        <v>0</v>
      </c>
      <c r="L390" s="36">
        <v>0</v>
      </c>
      <c r="M390" s="36">
        <v>0</v>
      </c>
      <c r="N390" s="36">
        <v>1</v>
      </c>
      <c r="O390" s="47">
        <v>122656030</v>
      </c>
      <c r="P390" s="38">
        <v>257.75</v>
      </c>
      <c r="Q390" s="38">
        <v>268.94</v>
      </c>
      <c r="R390" s="38">
        <v>257.64999999999998</v>
      </c>
      <c r="S390" s="38">
        <v>263.62</v>
      </c>
      <c r="T390" s="38">
        <v>10.274261950478</v>
      </c>
      <c r="U390" s="38">
        <v>263.723896587544</v>
      </c>
      <c r="V390" s="38">
        <v>255.791159697262</v>
      </c>
      <c r="W390" s="38">
        <v>265.40278585143398</v>
      </c>
      <c r="X390" s="38">
        <v>238.11721414856601</v>
      </c>
      <c r="Y390" s="48">
        <v>46.208299657200399</v>
      </c>
      <c r="Z390" s="48">
        <v>56.7893271882511</v>
      </c>
      <c r="AA390" s="49">
        <v>0.37745447059939602</v>
      </c>
      <c r="AB390" s="36">
        <v>0</v>
      </c>
      <c r="AC390" s="36">
        <v>0</v>
      </c>
      <c r="AD390" s="50">
        <v>1.52116147417876E-2</v>
      </c>
      <c r="AE390" s="50">
        <v>1.37281292059219E-2</v>
      </c>
      <c r="AF390" s="50">
        <v>6.9322192025311299E-2</v>
      </c>
      <c r="AG390" s="36">
        <v>1</v>
      </c>
      <c r="AH390" s="36">
        <v>0</v>
      </c>
      <c r="AI390" s="38">
        <v>268.29066663023099</v>
      </c>
      <c r="AJ390" s="38">
        <v>278.50133326046199</v>
      </c>
      <c r="AK390" s="38">
        <v>288.71199989069299</v>
      </c>
      <c r="AL390" s="38">
        <v>265.82240000000002</v>
      </c>
      <c r="AM390" s="38">
        <v>283.88799999999998</v>
      </c>
      <c r="AN390" s="38">
        <v>309.69600000000003</v>
      </c>
      <c r="AO390" s="38">
        <v>237.65866673953801</v>
      </c>
      <c r="AP390" s="38">
        <v>239.27774349127799</v>
      </c>
      <c r="AQ390" s="50">
        <v>-9.8480135272216496E-2</v>
      </c>
      <c r="AR390" s="50">
        <v>9.51824591863005E-2</v>
      </c>
      <c r="AS390" s="36" t="s">
        <v>50</v>
      </c>
      <c r="AT390" s="36" t="s">
        <v>50</v>
      </c>
      <c r="AU390" s="36" t="s">
        <v>50</v>
      </c>
      <c r="AV390" s="36" t="s">
        <v>50</v>
      </c>
      <c r="AW390" s="36" t="s">
        <v>50</v>
      </c>
      <c r="AX390" s="38">
        <v>239.27774349127799</v>
      </c>
      <c r="AY390" s="38">
        <v>265.82240000000002</v>
      </c>
      <c r="AZ390" s="38">
        <v>288.71199989069299</v>
      </c>
      <c r="BA390" s="38">
        <v>309.69600000000003</v>
      </c>
    </row>
    <row r="391" spans="1:53" hidden="1" x14ac:dyDescent="0.35">
      <c r="A391" s="36" t="s">
        <v>68</v>
      </c>
      <c r="B391" s="37">
        <v>45210</v>
      </c>
      <c r="C391" s="36">
        <v>0</v>
      </c>
      <c r="D391" s="36">
        <v>0</v>
      </c>
      <c r="E391" s="36">
        <v>0</v>
      </c>
      <c r="F391" s="36">
        <v>0</v>
      </c>
      <c r="G391" s="36">
        <v>0</v>
      </c>
      <c r="H391" s="36">
        <v>0</v>
      </c>
      <c r="I391" s="36">
        <v>0</v>
      </c>
      <c r="J391" s="36">
        <v>1</v>
      </c>
      <c r="K391" s="36">
        <v>0</v>
      </c>
      <c r="L391" s="36">
        <v>0</v>
      </c>
      <c r="M391" s="36">
        <v>0</v>
      </c>
      <c r="N391" s="36">
        <v>1</v>
      </c>
      <c r="O391" s="47">
        <v>103706266</v>
      </c>
      <c r="P391" s="38">
        <v>266.2</v>
      </c>
      <c r="Q391" s="38">
        <v>268.60000000000002</v>
      </c>
      <c r="R391" s="38">
        <v>260.89999999999998</v>
      </c>
      <c r="S391" s="38">
        <v>262.99</v>
      </c>
      <c r="T391" s="38">
        <v>10.0903860968725</v>
      </c>
      <c r="U391" s="38">
        <v>265.253188117082</v>
      </c>
      <c r="V391" s="38">
        <v>256.43137233096797</v>
      </c>
      <c r="W391" s="38">
        <v>264.85115829061698</v>
      </c>
      <c r="X391" s="38">
        <v>238.668841709383</v>
      </c>
      <c r="Y391" s="48">
        <v>46.554913160313497</v>
      </c>
      <c r="Z391" s="48">
        <v>56.227238976688497</v>
      </c>
      <c r="AA391" s="49">
        <v>0.41977521908118998</v>
      </c>
      <c r="AB391" s="36">
        <v>0</v>
      </c>
      <c r="AC391" s="36">
        <v>0</v>
      </c>
      <c r="AD391" s="50">
        <v>-2.3898035050451201E-3</v>
      </c>
      <c r="AE391" s="50">
        <v>9.4422907150809397E-3</v>
      </c>
      <c r="AF391" s="50">
        <v>7.0071986521671901E-3</v>
      </c>
      <c r="AG391" s="36">
        <v>1</v>
      </c>
      <c r="AH391" s="36">
        <v>0</v>
      </c>
      <c r="AI391" s="38">
        <v>268.29066663023099</v>
      </c>
      <c r="AJ391" s="38">
        <v>278.50133326046199</v>
      </c>
      <c r="AK391" s="38">
        <v>288.71199989069299</v>
      </c>
      <c r="AL391" s="38">
        <v>265.82240000000002</v>
      </c>
      <c r="AM391" s="38">
        <v>283.88799999999998</v>
      </c>
      <c r="AN391" s="38">
        <v>309.69600000000003</v>
      </c>
      <c r="AO391" s="38">
        <v>237.65866673953801</v>
      </c>
      <c r="AP391" s="38">
        <v>243.07147609904399</v>
      </c>
      <c r="AQ391" s="50">
        <v>-9.6320518880800496E-2</v>
      </c>
      <c r="AR391" s="50">
        <v>9.7805999812512007E-2</v>
      </c>
      <c r="AS391" s="36" t="s">
        <v>50</v>
      </c>
      <c r="AT391" s="36" t="s">
        <v>50</v>
      </c>
      <c r="AU391" s="36" t="s">
        <v>50</v>
      </c>
      <c r="AV391" s="36" t="s">
        <v>50</v>
      </c>
      <c r="AW391" s="36" t="s">
        <v>50</v>
      </c>
      <c r="AX391" s="38">
        <v>243.07147609904399</v>
      </c>
      <c r="AY391" s="38">
        <v>265.82240000000002</v>
      </c>
      <c r="AZ391" s="38">
        <v>288.71199989069299</v>
      </c>
      <c r="BA391" s="38">
        <v>309.69600000000003</v>
      </c>
    </row>
    <row r="392" spans="1:53" hidden="1" x14ac:dyDescent="0.35">
      <c r="A392" s="36" t="s">
        <v>68</v>
      </c>
      <c r="B392" s="37">
        <v>45211</v>
      </c>
      <c r="C392" s="36">
        <v>0</v>
      </c>
      <c r="D392" s="36">
        <v>0</v>
      </c>
      <c r="E392" s="36">
        <v>0</v>
      </c>
      <c r="F392" s="36">
        <v>0</v>
      </c>
      <c r="G392" s="36">
        <v>0</v>
      </c>
      <c r="H392" s="36">
        <v>0</v>
      </c>
      <c r="I392" s="36">
        <v>0</v>
      </c>
      <c r="J392" s="36">
        <v>-1</v>
      </c>
      <c r="K392" s="36">
        <v>0</v>
      </c>
      <c r="L392" s="36">
        <v>0</v>
      </c>
      <c r="M392" s="36">
        <v>0</v>
      </c>
      <c r="N392" s="36">
        <v>1</v>
      </c>
      <c r="O392" s="47">
        <v>111508114</v>
      </c>
      <c r="P392" s="38">
        <v>262.92</v>
      </c>
      <c r="Q392" s="38">
        <v>265.41000000000003</v>
      </c>
      <c r="R392" s="38">
        <v>256.63069999999999</v>
      </c>
      <c r="S392" s="38">
        <v>258.87</v>
      </c>
      <c r="T392" s="38">
        <v>9.9967370899530099</v>
      </c>
      <c r="U392" s="38">
        <v>263.77715391397601</v>
      </c>
      <c r="V392" s="38">
        <v>256.665676953684</v>
      </c>
      <c r="W392" s="38">
        <v>264.57021126985899</v>
      </c>
      <c r="X392" s="38">
        <v>238.94978873014099</v>
      </c>
      <c r="Y392" s="48">
        <v>23.3607928098359</v>
      </c>
      <c r="Z392" s="48">
        <v>52.5631935674974</v>
      </c>
      <c r="AA392" s="49">
        <v>0.31860669092411897</v>
      </c>
      <c r="AB392" s="36">
        <v>0</v>
      </c>
      <c r="AC392" s="36">
        <v>0</v>
      </c>
      <c r="AD392" s="50">
        <v>-1.5665994904749202E-2</v>
      </c>
      <c r="AE392" s="50">
        <v>-3.0808333654253899E-3</v>
      </c>
      <c r="AF392" s="50">
        <v>-4.5375889252067198E-3</v>
      </c>
      <c r="AG392" s="36">
        <v>1</v>
      </c>
      <c r="AH392" s="36">
        <v>0</v>
      </c>
      <c r="AI392" s="38">
        <v>268.29066663023099</v>
      </c>
      <c r="AJ392" s="38">
        <v>278.50133326046199</v>
      </c>
      <c r="AK392" s="38">
        <v>288.71199989069299</v>
      </c>
      <c r="AL392" s="38">
        <v>265.82240000000002</v>
      </c>
      <c r="AM392" s="38">
        <v>283.88799999999998</v>
      </c>
      <c r="AN392" s="38">
        <v>309.69600000000003</v>
      </c>
      <c r="AO392" s="38">
        <v>237.65866673953801</v>
      </c>
      <c r="AP392" s="38">
        <v>242.809227806255</v>
      </c>
      <c r="AQ392" s="50">
        <v>-8.19381668809121E-2</v>
      </c>
      <c r="AR392" s="50">
        <v>0.11527793831147901</v>
      </c>
      <c r="AS392" s="36" t="s">
        <v>50</v>
      </c>
      <c r="AT392" s="36" t="s">
        <v>50</v>
      </c>
      <c r="AU392" s="36" t="s">
        <v>50</v>
      </c>
      <c r="AV392" s="36" t="s">
        <v>50</v>
      </c>
      <c r="AW392" s="36" t="s">
        <v>50</v>
      </c>
      <c r="AX392" s="38">
        <v>242.809227806255</v>
      </c>
      <c r="AY392" s="38">
        <v>265.82240000000002</v>
      </c>
      <c r="AZ392" s="38">
        <v>288.71199989069299</v>
      </c>
      <c r="BA392" s="38">
        <v>309.69600000000003</v>
      </c>
    </row>
    <row r="393" spans="1:53" hidden="1" x14ac:dyDescent="0.35">
      <c r="A393" s="36" t="s">
        <v>68</v>
      </c>
      <c r="B393" s="37">
        <v>45212</v>
      </c>
      <c r="C393" s="36">
        <v>0</v>
      </c>
      <c r="D393" s="36">
        <v>0</v>
      </c>
      <c r="E393" s="36">
        <v>0</v>
      </c>
      <c r="F393" s="36">
        <v>0</v>
      </c>
      <c r="G393" s="36">
        <v>0</v>
      </c>
      <c r="H393" s="36">
        <v>0</v>
      </c>
      <c r="I393" s="36">
        <v>-1</v>
      </c>
      <c r="J393" s="36">
        <v>-1</v>
      </c>
      <c r="K393" s="36">
        <v>0</v>
      </c>
      <c r="L393" s="36">
        <v>0</v>
      </c>
      <c r="M393" s="36">
        <v>0</v>
      </c>
      <c r="N393" s="36">
        <v>0</v>
      </c>
      <c r="O393" s="47">
        <v>102296786</v>
      </c>
      <c r="P393" s="38">
        <v>258.89999999999998</v>
      </c>
      <c r="Q393" s="38">
        <v>259.60000000000002</v>
      </c>
      <c r="R393" s="38">
        <v>250.22</v>
      </c>
      <c r="S393" s="38">
        <v>251.12</v>
      </c>
      <c r="T393" s="38">
        <v>9.9526844406706605</v>
      </c>
      <c r="U393" s="38">
        <v>259.80858047507098</v>
      </c>
      <c r="V393" s="38">
        <v>256.16555952270897</v>
      </c>
      <c r="W393" s="38">
        <v>264.43805332201202</v>
      </c>
      <c r="X393" s="38">
        <v>239.08194667798799</v>
      </c>
      <c r="Y393" s="48">
        <v>-35.432073167921402</v>
      </c>
      <c r="Z393" s="48">
        <v>46.433550925488497</v>
      </c>
      <c r="AA393" s="49">
        <v>4.23078680377761E-2</v>
      </c>
      <c r="AB393" s="36">
        <v>0</v>
      </c>
      <c r="AC393" s="36">
        <v>0</v>
      </c>
      <c r="AD393" s="50">
        <v>-2.99378066210839E-2</v>
      </c>
      <c r="AE393" s="50">
        <v>-4.7416736211213097E-2</v>
      </c>
      <c r="AF393" s="50">
        <v>-3.6118681149963403E-2</v>
      </c>
      <c r="AG393" s="36">
        <v>1</v>
      </c>
      <c r="AH393" s="36">
        <v>0</v>
      </c>
      <c r="AI393" s="38">
        <v>268.29066663023099</v>
      </c>
      <c r="AJ393" s="38">
        <v>278.50133326046199</v>
      </c>
      <c r="AK393" s="38">
        <v>288.71199989069299</v>
      </c>
      <c r="AL393" s="38">
        <v>265.82240000000002</v>
      </c>
      <c r="AM393" s="38">
        <v>283.88799999999998</v>
      </c>
      <c r="AN393" s="38">
        <v>309.69600000000003</v>
      </c>
      <c r="AO393" s="38">
        <v>237.65866673953801</v>
      </c>
      <c r="AP393" s="38">
        <v>238.876525820094</v>
      </c>
      <c r="AQ393" s="50">
        <v>-5.3605181827260699E-2</v>
      </c>
      <c r="AR393" s="50">
        <v>0.149697355410531</v>
      </c>
      <c r="AS393" s="36" t="s">
        <v>50</v>
      </c>
      <c r="AT393" s="36" t="s">
        <v>50</v>
      </c>
      <c r="AU393" s="36" t="s">
        <v>50</v>
      </c>
      <c r="AV393" s="36" t="s">
        <v>50</v>
      </c>
      <c r="AW393" s="36" t="s">
        <v>50</v>
      </c>
      <c r="AX393" s="38">
        <v>238.876525820094</v>
      </c>
      <c r="AY393" s="38">
        <v>265.82240000000002</v>
      </c>
      <c r="AZ393" s="38">
        <v>288.71199989069299</v>
      </c>
      <c r="BA393" s="38">
        <v>309.69600000000003</v>
      </c>
    </row>
    <row r="394" spans="1:53" hidden="1" x14ac:dyDescent="0.35">
      <c r="A394" s="36" t="s">
        <v>68</v>
      </c>
      <c r="B394" s="37">
        <v>45215</v>
      </c>
      <c r="C394" s="36">
        <v>0</v>
      </c>
      <c r="D394" s="36">
        <v>0</v>
      </c>
      <c r="E394" s="36">
        <v>0</v>
      </c>
      <c r="F394" s="36">
        <v>0</v>
      </c>
      <c r="G394" s="36">
        <v>0</v>
      </c>
      <c r="H394" s="36">
        <v>-1</v>
      </c>
      <c r="I394" s="36">
        <v>-1</v>
      </c>
      <c r="J394" s="36">
        <v>-1</v>
      </c>
      <c r="K394" s="36">
        <v>0</v>
      </c>
      <c r="L394" s="36">
        <v>0</v>
      </c>
      <c r="M394" s="36">
        <v>0</v>
      </c>
      <c r="N394" s="36">
        <v>0</v>
      </c>
      <c r="O394" s="47">
        <v>88917176</v>
      </c>
      <c r="P394" s="38">
        <v>250.05</v>
      </c>
      <c r="Q394" s="38">
        <v>255.3999</v>
      </c>
      <c r="R394" s="38">
        <v>248.48</v>
      </c>
      <c r="S394" s="38">
        <v>253.92</v>
      </c>
      <c r="T394" s="38">
        <v>9.7360569806227506</v>
      </c>
      <c r="U394" s="38">
        <v>257.61429311596697</v>
      </c>
      <c r="V394" s="38">
        <v>255.98395165342001</v>
      </c>
      <c r="W394" s="38">
        <v>263.78817094186797</v>
      </c>
      <c r="X394" s="38">
        <v>239.73182905813201</v>
      </c>
      <c r="Y394" s="48">
        <v>-4.6964997784664702</v>
      </c>
      <c r="Z394" s="48">
        <v>48.7585144121269</v>
      </c>
      <c r="AA394" s="49">
        <v>-6.7739208098990297E-2</v>
      </c>
      <c r="AB394" s="36">
        <v>1</v>
      </c>
      <c r="AC394" s="36">
        <v>0</v>
      </c>
      <c r="AD394" s="50">
        <v>1.1150047785919E-2</v>
      </c>
      <c r="AE394" s="50">
        <v>-3.4488003346134902E-2</v>
      </c>
      <c r="AF394" s="50">
        <v>-2.2143489813994801E-2</v>
      </c>
      <c r="AG394" s="36">
        <v>1</v>
      </c>
      <c r="AH394" s="36">
        <v>0</v>
      </c>
      <c r="AI394" s="38">
        <v>268.29066663023099</v>
      </c>
      <c r="AJ394" s="38">
        <v>278.50133326046199</v>
      </c>
      <c r="AK394" s="38">
        <v>288.71199989069299</v>
      </c>
      <c r="AL394" s="38">
        <v>265.82240000000002</v>
      </c>
      <c r="AM394" s="38">
        <v>283.88799999999998</v>
      </c>
      <c r="AN394" s="38">
        <v>309.69600000000003</v>
      </c>
      <c r="AO394" s="38">
        <v>237.65866673953801</v>
      </c>
      <c r="AP394" s="38">
        <v>231.21463111865901</v>
      </c>
      <c r="AQ394" s="50">
        <v>-6.4041167534899607E-2</v>
      </c>
      <c r="AR394" s="50">
        <v>0.137019533280925</v>
      </c>
      <c r="AS394" s="36" t="s">
        <v>50</v>
      </c>
      <c r="AT394" s="36" t="s">
        <v>50</v>
      </c>
      <c r="AU394" s="36" t="s">
        <v>69</v>
      </c>
      <c r="AV394" s="36" t="s">
        <v>50</v>
      </c>
      <c r="AW394" s="36" t="s">
        <v>50</v>
      </c>
      <c r="AX394" s="38">
        <v>237.65866673953801</v>
      </c>
      <c r="AY394" s="38">
        <v>265.82240000000002</v>
      </c>
      <c r="AZ394" s="38">
        <v>288.71199989069299</v>
      </c>
      <c r="BA394" s="38">
        <v>309.69600000000003</v>
      </c>
    </row>
    <row r="395" spans="1:53" hidden="1" x14ac:dyDescent="0.35">
      <c r="A395" s="36" t="s">
        <v>68</v>
      </c>
      <c r="B395" s="37">
        <v>45216</v>
      </c>
      <c r="C395" s="36">
        <v>0</v>
      </c>
      <c r="D395" s="36">
        <v>0</v>
      </c>
      <c r="E395" s="36">
        <v>0</v>
      </c>
      <c r="F395" s="36">
        <v>0</v>
      </c>
      <c r="G395" s="36">
        <v>0</v>
      </c>
      <c r="H395" s="36">
        <v>-1</v>
      </c>
      <c r="I395" s="36">
        <v>-1</v>
      </c>
      <c r="J395" s="36">
        <v>-1</v>
      </c>
      <c r="K395" s="36">
        <v>0</v>
      </c>
      <c r="L395" s="36">
        <v>0</v>
      </c>
      <c r="M395" s="36">
        <v>0</v>
      </c>
      <c r="N395" s="36">
        <v>0</v>
      </c>
      <c r="O395" s="47">
        <v>93562909</v>
      </c>
      <c r="P395" s="38">
        <v>250.1</v>
      </c>
      <c r="Q395" s="38">
        <v>257.18299999999999</v>
      </c>
      <c r="R395" s="38">
        <v>247.08</v>
      </c>
      <c r="S395" s="38">
        <v>254.85</v>
      </c>
      <c r="T395" s="38">
        <v>9.7622671962925605</v>
      </c>
      <c r="U395" s="38">
        <v>255.87623982215499</v>
      </c>
      <c r="V395" s="38">
        <v>255.88670773963699</v>
      </c>
      <c r="W395" s="38">
        <v>267.93680158887798</v>
      </c>
      <c r="X395" s="38">
        <v>239.65319841112199</v>
      </c>
      <c r="Y395" s="48">
        <v>11.1361149423438</v>
      </c>
      <c r="Z395" s="48">
        <v>49.541879031932098</v>
      </c>
      <c r="AA395" s="49">
        <v>-0.11392423570627901</v>
      </c>
      <c r="AB395" s="36">
        <v>1</v>
      </c>
      <c r="AC395" s="36">
        <v>0</v>
      </c>
      <c r="AD395" s="50">
        <v>3.6625708884688401E-3</v>
      </c>
      <c r="AE395" s="50">
        <v>-1.55290300150655E-2</v>
      </c>
      <c r="AF395" s="50">
        <v>-3.3267582125787197E-2</v>
      </c>
      <c r="AG395" s="36">
        <v>1</v>
      </c>
      <c r="AH395" s="36">
        <v>0</v>
      </c>
      <c r="AI395" s="38">
        <v>268.29066663023099</v>
      </c>
      <c r="AJ395" s="38">
        <v>278.50133326046199</v>
      </c>
      <c r="AK395" s="38">
        <v>288.71199989069299</v>
      </c>
      <c r="AL395" s="38">
        <v>265.82240000000002</v>
      </c>
      <c r="AM395" s="38">
        <v>283.88799999999998</v>
      </c>
      <c r="AN395" s="38">
        <v>309.69600000000003</v>
      </c>
      <c r="AO395" s="38">
        <v>237.65866673953801</v>
      </c>
      <c r="AP395" s="38">
        <v>234.44788603875401</v>
      </c>
      <c r="AQ395" s="50">
        <v>-6.7456673574501497E-2</v>
      </c>
      <c r="AR395" s="50">
        <v>0.13287031544317299</v>
      </c>
      <c r="AS395" s="36" t="s">
        <v>50</v>
      </c>
      <c r="AT395" s="36" t="s">
        <v>50</v>
      </c>
      <c r="AU395" s="36" t="s">
        <v>69</v>
      </c>
      <c r="AV395" s="36" t="s">
        <v>50</v>
      </c>
      <c r="AW395" s="36" t="s">
        <v>50</v>
      </c>
      <c r="AX395" s="38">
        <v>237.65866673953801</v>
      </c>
      <c r="AY395" s="38">
        <v>265.82240000000002</v>
      </c>
      <c r="AZ395" s="38">
        <v>288.71199989069299</v>
      </c>
      <c r="BA395" s="38">
        <v>309.69600000000003</v>
      </c>
    </row>
    <row r="396" spans="1:53" hidden="1" x14ac:dyDescent="0.35">
      <c r="A396" s="36" t="s">
        <v>68</v>
      </c>
      <c r="B396" s="37">
        <v>45217</v>
      </c>
      <c r="C396" s="36">
        <v>0</v>
      </c>
      <c r="D396" s="36">
        <v>-1</v>
      </c>
      <c r="E396" s="36">
        <v>-1</v>
      </c>
      <c r="F396" s="36">
        <v>0</v>
      </c>
      <c r="G396" s="36">
        <v>0</v>
      </c>
      <c r="H396" s="36">
        <v>-1</v>
      </c>
      <c r="I396" s="36">
        <v>-1</v>
      </c>
      <c r="J396" s="36">
        <v>-1</v>
      </c>
      <c r="K396" s="36">
        <v>0</v>
      </c>
      <c r="L396" s="36">
        <v>0</v>
      </c>
      <c r="M396" s="36">
        <v>0</v>
      </c>
      <c r="N396" s="36">
        <v>0</v>
      </c>
      <c r="O396" s="47">
        <v>125147846</v>
      </c>
      <c r="P396" s="38">
        <v>252.7</v>
      </c>
      <c r="Q396" s="38">
        <v>254.63</v>
      </c>
      <c r="R396" s="38">
        <v>242.08</v>
      </c>
      <c r="S396" s="38">
        <v>242.68</v>
      </c>
      <c r="T396" s="38">
        <v>9.9771052537002305</v>
      </c>
      <c r="U396" s="38">
        <v>249.72692349085401</v>
      </c>
      <c r="V396" s="38">
        <v>254.36543682136599</v>
      </c>
      <c r="W396" s="38">
        <v>272.011315761101</v>
      </c>
      <c r="X396" s="38">
        <v>239.00868423889901</v>
      </c>
      <c r="Y396" s="48">
        <v>-107.00226900955001</v>
      </c>
      <c r="Z396" s="48">
        <v>40.760311456427502</v>
      </c>
      <c r="AA396" s="49">
        <v>-0.44509492710327703</v>
      </c>
      <c r="AB396" s="36">
        <v>1</v>
      </c>
      <c r="AC396" s="36">
        <v>0</v>
      </c>
      <c r="AD396" s="50">
        <v>-4.7753580537571103E-2</v>
      </c>
      <c r="AE396" s="50">
        <v>-3.3609429754698897E-2</v>
      </c>
      <c r="AF396" s="50">
        <v>-7.7227270998897299E-2</v>
      </c>
      <c r="AG396" s="36">
        <v>1</v>
      </c>
      <c r="AH396" s="36">
        <v>0</v>
      </c>
      <c r="AI396" s="38">
        <v>268.29066663023099</v>
      </c>
      <c r="AJ396" s="38">
        <v>278.50133326046199</v>
      </c>
      <c r="AK396" s="38">
        <v>288.71199989069299</v>
      </c>
      <c r="AL396" s="38">
        <v>265.82240000000002</v>
      </c>
      <c r="AM396" s="38">
        <v>283.88799999999998</v>
      </c>
      <c r="AN396" s="38">
        <v>309.69600000000003</v>
      </c>
      <c r="AO396" s="38">
        <v>237.65866673953801</v>
      </c>
      <c r="AP396" s="38">
        <v>235.325465607415</v>
      </c>
      <c r="AQ396" s="50">
        <v>-2.06911705145118E-2</v>
      </c>
      <c r="AR396" s="50">
        <v>0.18968188516026299</v>
      </c>
      <c r="AS396" s="36" t="s">
        <v>50</v>
      </c>
      <c r="AT396" s="36" t="s">
        <v>90</v>
      </c>
      <c r="AU396" s="36" t="s">
        <v>69</v>
      </c>
      <c r="AV396" s="36" t="s">
        <v>90</v>
      </c>
      <c r="AW396" s="36" t="s">
        <v>90</v>
      </c>
      <c r="AX396" s="38">
        <v>237.65866673953801</v>
      </c>
      <c r="AY396" s="38">
        <v>265.82240000000002</v>
      </c>
      <c r="AZ396" s="38">
        <v>288.71199989069299</v>
      </c>
      <c r="BA396" s="38">
        <v>309.69600000000003</v>
      </c>
    </row>
    <row r="397" spans="1:53" hidden="1" x14ac:dyDescent="0.35">
      <c r="A397" s="36" t="s">
        <v>68</v>
      </c>
      <c r="B397" s="37">
        <v>45218</v>
      </c>
      <c r="C397" s="36">
        <v>0</v>
      </c>
      <c r="D397" s="36">
        <v>-1</v>
      </c>
      <c r="E397" s="36">
        <v>-1</v>
      </c>
      <c r="F397" s="36">
        <v>0</v>
      </c>
      <c r="G397" s="36">
        <v>0</v>
      </c>
      <c r="H397" s="36">
        <v>-1</v>
      </c>
      <c r="I397" s="36">
        <v>0</v>
      </c>
      <c r="J397" s="36">
        <v>-1</v>
      </c>
      <c r="K397" s="36">
        <v>0</v>
      </c>
      <c r="L397" s="36">
        <v>1</v>
      </c>
      <c r="M397" s="36">
        <v>0</v>
      </c>
      <c r="N397" s="36">
        <v>0</v>
      </c>
      <c r="O397" s="47">
        <v>170772713</v>
      </c>
      <c r="P397" s="38">
        <v>225.95</v>
      </c>
      <c r="Q397" s="38">
        <v>230.61</v>
      </c>
      <c r="R397" s="38">
        <v>216.78</v>
      </c>
      <c r="S397" s="38">
        <v>220.11</v>
      </c>
      <c r="T397" s="38">
        <v>11.1144548784359</v>
      </c>
      <c r="U397" s="38">
        <v>236.920210128881</v>
      </c>
      <c r="V397" s="38">
        <v>249.22523786822401</v>
      </c>
      <c r="W397" s="38">
        <v>250.12336463530801</v>
      </c>
      <c r="X397" s="38">
        <v>235.59663536469199</v>
      </c>
      <c r="Y397" s="48">
        <v>-267.977551210488</v>
      </c>
      <c r="Z397" s="48">
        <v>30.103229115299101</v>
      </c>
      <c r="AA397" s="49">
        <v>-1.20839252829155</v>
      </c>
      <c r="AB397" s="36">
        <v>1</v>
      </c>
      <c r="AC397" s="36">
        <v>0</v>
      </c>
      <c r="AD397" s="50">
        <v>-9.3003131696060601E-2</v>
      </c>
      <c r="AE397" s="50">
        <v>-0.13315217391304299</v>
      </c>
      <c r="AF397" s="50">
        <v>-0.14972766253331801</v>
      </c>
      <c r="AG397" s="36">
        <v>0</v>
      </c>
      <c r="AH397" s="36">
        <v>0</v>
      </c>
      <c r="AI397" s="38">
        <v>231.22445487843601</v>
      </c>
      <c r="AJ397" s="38">
        <v>242.338909756872</v>
      </c>
      <c r="AK397" s="38">
        <v>253.45336463530799</v>
      </c>
      <c r="AL397" s="38">
        <v>226.7133</v>
      </c>
      <c r="AM397" s="38">
        <v>242.12100000000001</v>
      </c>
      <c r="AN397" s="38">
        <v>264.13200000000001</v>
      </c>
      <c r="AO397" s="38">
        <v>197.881090243128</v>
      </c>
      <c r="AP397" s="38">
        <v>222.7257894926</v>
      </c>
      <c r="AQ397" s="50">
        <v>-0.10099000389292601</v>
      </c>
      <c r="AR397" s="50">
        <v>0.15148500583938801</v>
      </c>
      <c r="AS397" s="36" t="s">
        <v>50</v>
      </c>
      <c r="AT397" s="36" t="s">
        <v>90</v>
      </c>
      <c r="AU397" s="36" t="s">
        <v>90</v>
      </c>
      <c r="AV397" s="36" t="s">
        <v>90</v>
      </c>
      <c r="AW397" s="36" t="s">
        <v>90</v>
      </c>
      <c r="AX397" s="38">
        <v>222.7257894926</v>
      </c>
      <c r="AY397" s="38">
        <v>226.7133</v>
      </c>
      <c r="AZ397" s="38">
        <v>253.45336463530799</v>
      </c>
      <c r="BA397" s="38">
        <v>264.13200000000001</v>
      </c>
    </row>
    <row r="398" spans="1:53" hidden="1" x14ac:dyDescent="0.35">
      <c r="A398" s="36" t="s">
        <v>68</v>
      </c>
      <c r="B398" s="37">
        <v>45219</v>
      </c>
      <c r="C398" s="36">
        <v>0</v>
      </c>
      <c r="D398" s="36">
        <v>-1</v>
      </c>
      <c r="E398" s="36">
        <v>-1</v>
      </c>
      <c r="F398" s="36">
        <v>0</v>
      </c>
      <c r="G398" s="36">
        <v>0</v>
      </c>
      <c r="H398" s="36">
        <v>0</v>
      </c>
      <c r="I398" s="36">
        <v>0</v>
      </c>
      <c r="J398" s="36">
        <v>-1</v>
      </c>
      <c r="K398" s="36">
        <v>0</v>
      </c>
      <c r="L398" s="36">
        <v>1</v>
      </c>
      <c r="M398" s="36">
        <v>0</v>
      </c>
      <c r="N398" s="36">
        <v>0</v>
      </c>
      <c r="O398" s="47">
        <v>138010095</v>
      </c>
      <c r="P398" s="38">
        <v>217.01</v>
      </c>
      <c r="Q398" s="38">
        <v>218.86060000000001</v>
      </c>
      <c r="R398" s="38">
        <v>210.42</v>
      </c>
      <c r="S398" s="38">
        <v>211.99</v>
      </c>
      <c r="T398" s="38">
        <v>11.012708101404799</v>
      </c>
      <c r="U398" s="38">
        <v>224.56835374181099</v>
      </c>
      <c r="V398" s="38">
        <v>244.78738423716399</v>
      </c>
      <c r="W398" s="38">
        <v>243.45812430421401</v>
      </c>
      <c r="X398" s="38">
        <v>235.901875695786</v>
      </c>
      <c r="Y398" s="48">
        <v>-260.13630989637602</v>
      </c>
      <c r="Z398" s="48">
        <v>27.334264687331899</v>
      </c>
      <c r="AA398" s="49">
        <v>-1.84987775007236</v>
      </c>
      <c r="AB398" s="36">
        <v>1</v>
      </c>
      <c r="AC398" s="36">
        <v>0</v>
      </c>
      <c r="AD398" s="50">
        <v>-3.6890645586297802E-2</v>
      </c>
      <c r="AE398" s="50">
        <v>-0.16817735923092</v>
      </c>
      <c r="AF398" s="50">
        <v>-0.155821917808219</v>
      </c>
      <c r="AG398" s="36">
        <v>0</v>
      </c>
      <c r="AH398" s="36">
        <v>0</v>
      </c>
      <c r="AI398" s="38">
        <v>223.00270810140501</v>
      </c>
      <c r="AJ398" s="38">
        <v>234.01541620281</v>
      </c>
      <c r="AK398" s="38">
        <v>245.028124304214</v>
      </c>
      <c r="AL398" s="38">
        <v>218.34970000000001</v>
      </c>
      <c r="AM398" s="38">
        <v>233.18899999999999</v>
      </c>
      <c r="AN398" s="38">
        <v>254.38800000000001</v>
      </c>
      <c r="AO398" s="38">
        <v>189.96458379718999</v>
      </c>
      <c r="AP398" s="38">
        <v>197.881090243128</v>
      </c>
      <c r="AQ398" s="50">
        <v>-0.10389837352143801</v>
      </c>
      <c r="AR398" s="50">
        <v>0.15584756028215699</v>
      </c>
      <c r="AS398" s="36" t="s">
        <v>50</v>
      </c>
      <c r="AT398" s="36" t="s">
        <v>91</v>
      </c>
      <c r="AU398" s="36" t="s">
        <v>91</v>
      </c>
      <c r="AV398" s="36" t="s">
        <v>91</v>
      </c>
      <c r="AW398" s="36" t="s">
        <v>91</v>
      </c>
      <c r="AX398" s="38">
        <v>197.881090243128</v>
      </c>
      <c r="AY398" s="38">
        <v>218.34970000000001</v>
      </c>
      <c r="AZ398" s="38">
        <v>245.028124304214</v>
      </c>
      <c r="BA398" s="38">
        <v>254.38800000000001</v>
      </c>
    </row>
    <row r="399" spans="1:53" hidden="1" x14ac:dyDescent="0.35">
      <c r="A399" s="36" t="s">
        <v>68</v>
      </c>
      <c r="B399" s="37">
        <v>45222</v>
      </c>
      <c r="C399" s="36">
        <v>0</v>
      </c>
      <c r="D399" s="36">
        <v>0</v>
      </c>
      <c r="E399" s="36">
        <v>0</v>
      </c>
      <c r="F399" s="36">
        <v>0</v>
      </c>
      <c r="G399" s="36">
        <v>1</v>
      </c>
      <c r="H399" s="36">
        <v>0</v>
      </c>
      <c r="I399" s="36">
        <v>0</v>
      </c>
      <c r="J399" s="36">
        <v>-1</v>
      </c>
      <c r="K399" s="36">
        <v>0</v>
      </c>
      <c r="L399" s="36">
        <v>0</v>
      </c>
      <c r="M399" s="36">
        <v>0</v>
      </c>
      <c r="N399" s="36">
        <v>1</v>
      </c>
      <c r="O399" s="47">
        <v>150683368</v>
      </c>
      <c r="P399" s="38">
        <v>210</v>
      </c>
      <c r="Q399" s="38">
        <v>216.98</v>
      </c>
      <c r="R399" s="38">
        <v>202.51</v>
      </c>
      <c r="S399" s="38">
        <v>212.08</v>
      </c>
      <c r="T399" s="38">
        <v>11.259657522733001</v>
      </c>
      <c r="U399" s="38">
        <v>214.945016697846</v>
      </c>
      <c r="V399" s="38">
        <v>240.705037852765</v>
      </c>
      <c r="W399" s="38">
        <v>236.288972568199</v>
      </c>
      <c r="X399" s="38">
        <v>235.16102743180099</v>
      </c>
      <c r="Y399" s="48">
        <v>-203.011831583993</v>
      </c>
      <c r="Z399" s="48">
        <v>27.4139592266352</v>
      </c>
      <c r="AA399" s="49">
        <v>-2.1671805942533999</v>
      </c>
      <c r="AB399" s="36">
        <v>1</v>
      </c>
      <c r="AC399" s="36">
        <v>0</v>
      </c>
      <c r="AD399" s="50">
        <v>4.2454832775132501E-4</v>
      </c>
      <c r="AE399" s="50">
        <v>-0.12609197296851801</v>
      </c>
      <c r="AF399" s="50">
        <v>-0.16477630749842501</v>
      </c>
      <c r="AG399" s="36">
        <v>0</v>
      </c>
      <c r="AH399" s="36">
        <v>0</v>
      </c>
      <c r="AI399" s="38">
        <v>223.33965752273301</v>
      </c>
      <c r="AJ399" s="38">
        <v>234.599315045466</v>
      </c>
      <c r="AK399" s="38">
        <v>245.85897256819899</v>
      </c>
      <c r="AL399" s="38">
        <v>218.44239999999999</v>
      </c>
      <c r="AM399" s="38">
        <v>233.28800000000001</v>
      </c>
      <c r="AN399" s="38">
        <v>254.49600000000001</v>
      </c>
      <c r="AO399" s="38">
        <v>189.560684954534</v>
      </c>
      <c r="AP399" s="38">
        <v>189.96458379718999</v>
      </c>
      <c r="AQ399" s="50">
        <v>-0.106183115076698</v>
      </c>
      <c r="AR399" s="50">
        <v>0.15927467261504699</v>
      </c>
      <c r="AS399" s="36" t="s">
        <v>50</v>
      </c>
      <c r="AT399" s="36" t="s">
        <v>50</v>
      </c>
      <c r="AU399" s="36" t="s">
        <v>50</v>
      </c>
      <c r="AV399" s="36" t="s">
        <v>50</v>
      </c>
      <c r="AW399" s="36" t="s">
        <v>50</v>
      </c>
      <c r="AX399" s="38">
        <v>189.96458379718999</v>
      </c>
      <c r="AY399" s="38">
        <v>218.44239999999999</v>
      </c>
      <c r="AZ399" s="38">
        <v>245.85897256819899</v>
      </c>
      <c r="BA399" s="38">
        <v>254.49600000000001</v>
      </c>
    </row>
    <row r="400" spans="1:53" hidden="1" x14ac:dyDescent="0.35">
      <c r="A400" s="36" t="s">
        <v>68</v>
      </c>
      <c r="B400" s="37">
        <v>45223</v>
      </c>
      <c r="C400" s="36">
        <v>0</v>
      </c>
      <c r="D400" s="36">
        <v>0</v>
      </c>
      <c r="E400" s="36">
        <v>0</v>
      </c>
      <c r="F400" s="36">
        <v>1</v>
      </c>
      <c r="G400" s="36">
        <v>1</v>
      </c>
      <c r="H400" s="36">
        <v>0</v>
      </c>
      <c r="I400" s="36">
        <v>0</v>
      </c>
      <c r="J400" s="36">
        <v>-1</v>
      </c>
      <c r="K400" s="36">
        <v>0</v>
      </c>
      <c r="L400" s="36">
        <v>0</v>
      </c>
      <c r="M400" s="36">
        <v>1</v>
      </c>
      <c r="N400" s="36">
        <v>1</v>
      </c>
      <c r="O400" s="47">
        <v>118231113</v>
      </c>
      <c r="P400" s="38">
        <v>216.5</v>
      </c>
      <c r="Q400" s="38">
        <v>222.05</v>
      </c>
      <c r="R400" s="38">
        <v>214.11</v>
      </c>
      <c r="S400" s="38">
        <v>216.52</v>
      </c>
      <c r="T400" s="38">
        <v>11.1675391282521</v>
      </c>
      <c r="U400" s="38">
        <v>208.346831843692</v>
      </c>
      <c r="V400" s="38">
        <v>238.32780352849599</v>
      </c>
      <c r="W400" s="38">
        <v>236.012617384756</v>
      </c>
      <c r="X400" s="38">
        <v>235.43738261524399</v>
      </c>
      <c r="Y400" s="48">
        <v>-148.29852621189301</v>
      </c>
      <c r="Z400" s="48">
        <v>31.410477606676402</v>
      </c>
      <c r="AA400" s="49">
        <v>-2.13830703706238</v>
      </c>
      <c r="AB400" s="36">
        <v>1</v>
      </c>
      <c r="AC400" s="36">
        <v>0</v>
      </c>
      <c r="AD400" s="50">
        <v>2.0935496039230499E-2</v>
      </c>
      <c r="AE400" s="50">
        <v>-1.6310026804779401E-2</v>
      </c>
      <c r="AF400" s="50">
        <v>-0.15040219737100199</v>
      </c>
      <c r="AG400" s="36">
        <v>0</v>
      </c>
      <c r="AH400" s="36">
        <v>0</v>
      </c>
      <c r="AI400" s="38">
        <v>227.68753912825201</v>
      </c>
      <c r="AJ400" s="38">
        <v>238.85507825650399</v>
      </c>
      <c r="AK400" s="38">
        <v>250.02261738475599</v>
      </c>
      <c r="AL400" s="38">
        <v>223.01560000000001</v>
      </c>
      <c r="AM400" s="38">
        <v>238.172</v>
      </c>
      <c r="AN400" s="38">
        <v>259.82400000000001</v>
      </c>
      <c r="AO400" s="38">
        <v>194.18492174349601</v>
      </c>
      <c r="AP400" s="38">
        <v>189.560684954534</v>
      </c>
      <c r="AQ400" s="50">
        <v>-0.10315480443609901</v>
      </c>
      <c r="AR400" s="50">
        <v>0.154732206654149</v>
      </c>
      <c r="AS400" s="36" t="s">
        <v>50</v>
      </c>
      <c r="AT400" s="36" t="s">
        <v>50</v>
      </c>
      <c r="AU400" s="36" t="s">
        <v>50</v>
      </c>
      <c r="AV400" s="36" t="s">
        <v>50</v>
      </c>
      <c r="AW400" s="36" t="s">
        <v>50</v>
      </c>
      <c r="AX400" s="38">
        <v>189.560684954534</v>
      </c>
      <c r="AY400" s="38">
        <v>223.01560000000001</v>
      </c>
      <c r="AZ400" s="38">
        <v>250.02261738475599</v>
      </c>
      <c r="BA400" s="38">
        <v>259.82400000000001</v>
      </c>
    </row>
    <row r="401" spans="1:53" x14ac:dyDescent="0.35">
      <c r="A401" s="36" t="s">
        <v>68</v>
      </c>
      <c r="B401" s="37">
        <v>45224</v>
      </c>
      <c r="C401" s="36">
        <v>1</v>
      </c>
      <c r="D401" s="36">
        <v>-1</v>
      </c>
      <c r="E401" s="36">
        <v>0</v>
      </c>
      <c r="F401" s="36">
        <v>0</v>
      </c>
      <c r="G401" s="36">
        <v>1</v>
      </c>
      <c r="H401" s="36">
        <v>0</v>
      </c>
      <c r="I401" s="36">
        <v>0</v>
      </c>
      <c r="J401" s="36">
        <v>-1</v>
      </c>
      <c r="K401" s="36">
        <v>0</v>
      </c>
      <c r="L401" s="36">
        <v>0</v>
      </c>
      <c r="M401" s="36">
        <v>1</v>
      </c>
      <c r="N401" s="36">
        <v>1</v>
      </c>
      <c r="O401" s="47">
        <v>105478886</v>
      </c>
      <c r="P401" s="38">
        <v>215.97</v>
      </c>
      <c r="Q401" s="38">
        <v>220.1</v>
      </c>
      <c r="R401" s="38">
        <v>212.2</v>
      </c>
      <c r="S401" s="38">
        <v>212.42</v>
      </c>
      <c r="T401" s="38">
        <v>10.9341434762341</v>
      </c>
      <c r="U401" s="38">
        <v>202.47922605393001</v>
      </c>
      <c r="V401" s="38">
        <v>236.05924481668001</v>
      </c>
      <c r="W401" s="38">
        <v>235.31243042870199</v>
      </c>
      <c r="X401" s="38">
        <v>236.137569571298</v>
      </c>
      <c r="Y401" s="48">
        <v>-141.012519041503</v>
      </c>
      <c r="Z401" s="48">
        <v>29.7799141044732</v>
      </c>
      <c r="AA401" s="49">
        <v>-2.11537675974387</v>
      </c>
      <c r="AB401" s="36">
        <v>0</v>
      </c>
      <c r="AC401" s="36">
        <v>0</v>
      </c>
      <c r="AD401" s="50">
        <v>-1.8935895067430399E-2</v>
      </c>
      <c r="AE401" s="50">
        <v>2.0283975659228198E-3</v>
      </c>
      <c r="AF401" s="50">
        <v>-0.124690951046646</v>
      </c>
      <c r="AG401" s="36">
        <v>0</v>
      </c>
      <c r="AH401" s="36">
        <v>0</v>
      </c>
      <c r="AI401" s="38">
        <v>223.35414347623399</v>
      </c>
      <c r="AJ401" s="38">
        <v>234.28828695246801</v>
      </c>
      <c r="AK401" s="38">
        <v>245.22243042870201</v>
      </c>
      <c r="AL401" s="38">
        <v>218.79259999999999</v>
      </c>
      <c r="AM401" s="38">
        <v>233.66200000000001</v>
      </c>
      <c r="AN401" s="38">
        <v>254.904</v>
      </c>
      <c r="AO401" s="38">
        <v>190.55171304753199</v>
      </c>
      <c r="AP401" s="38">
        <v>194.18492174349601</v>
      </c>
      <c r="AQ401" s="50">
        <v>-0.102948342681801</v>
      </c>
      <c r="AR401" s="50">
        <v>0.15442251402270199</v>
      </c>
      <c r="AS401" s="36" t="s">
        <v>50</v>
      </c>
      <c r="AT401" s="36" t="s">
        <v>50</v>
      </c>
      <c r="AU401" s="36" t="s">
        <v>50</v>
      </c>
      <c r="AV401" s="36" t="s">
        <v>50</v>
      </c>
      <c r="AW401" s="36" t="s">
        <v>50</v>
      </c>
      <c r="AX401" s="38">
        <v>194.18492174349601</v>
      </c>
      <c r="AY401" s="38">
        <v>218.79259999999999</v>
      </c>
      <c r="AZ401" s="38">
        <v>245.22243042870201</v>
      </c>
      <c r="BA401" s="38">
        <v>254.904</v>
      </c>
    </row>
    <row r="402" spans="1:53" hidden="1" x14ac:dyDescent="0.35">
      <c r="A402" s="36" t="s">
        <v>80</v>
      </c>
      <c r="B402" s="37">
        <v>45197</v>
      </c>
      <c r="C402" s="36">
        <v>0</v>
      </c>
      <c r="D402" s="36">
        <v>0</v>
      </c>
      <c r="E402" s="36">
        <v>0</v>
      </c>
      <c r="F402" s="36">
        <v>0</v>
      </c>
      <c r="G402" s="36">
        <v>1</v>
      </c>
      <c r="H402" s="36">
        <v>0</v>
      </c>
      <c r="I402" s="36">
        <v>1</v>
      </c>
      <c r="J402" s="36">
        <v>1</v>
      </c>
      <c r="K402" s="36">
        <v>0</v>
      </c>
      <c r="L402" s="36">
        <v>0</v>
      </c>
      <c r="M402" s="36">
        <v>0</v>
      </c>
      <c r="N402" s="36">
        <v>1</v>
      </c>
      <c r="O402" s="47">
        <v>4655836</v>
      </c>
      <c r="P402" s="38">
        <v>36.26</v>
      </c>
      <c r="Q402" s="38">
        <v>38.1</v>
      </c>
      <c r="R402" s="38">
        <v>36.11</v>
      </c>
      <c r="S402" s="38">
        <v>37</v>
      </c>
      <c r="T402" s="38">
        <v>1.4551019976120501</v>
      </c>
      <c r="U402" s="38">
        <v>35.9414773549016</v>
      </c>
      <c r="V402" s="38">
        <v>36.967036793947997</v>
      </c>
      <c r="W402" s="38">
        <v>39.8553059928362</v>
      </c>
      <c r="X402" s="38">
        <v>35.344694007163802</v>
      </c>
      <c r="Y402" s="48">
        <v>-53.204241585983702</v>
      </c>
      <c r="Z402" s="48">
        <v>52.543159587151898</v>
      </c>
      <c r="AA402" s="49">
        <v>-1.32874616897445</v>
      </c>
      <c r="AB402" s="36">
        <v>0</v>
      </c>
      <c r="AC402" s="36">
        <v>0</v>
      </c>
      <c r="AD402" s="50">
        <v>2.26644555002764E-2</v>
      </c>
      <c r="AE402" s="50">
        <v>6.2550992657056503E-3</v>
      </c>
      <c r="AF402" s="50">
        <v>1.8722466960352398E-2</v>
      </c>
      <c r="AG402" s="36">
        <v>0</v>
      </c>
      <c r="AH402" s="36">
        <v>0</v>
      </c>
      <c r="AI402" s="38">
        <v>38.455101997612097</v>
      </c>
      <c r="AJ402" s="38">
        <v>39.910203995224101</v>
      </c>
      <c r="AK402" s="38">
        <v>41.365305992836198</v>
      </c>
      <c r="AL402" s="38">
        <v>38.11</v>
      </c>
      <c r="AM402" s="38">
        <v>40.700000000000003</v>
      </c>
      <c r="AN402" s="38">
        <v>44.4</v>
      </c>
      <c r="AO402" s="38">
        <v>34.089796004775899</v>
      </c>
      <c r="AP402" s="38">
        <v>33.352088005143301</v>
      </c>
      <c r="AQ402" s="50">
        <v>-7.8654162033083799E-2</v>
      </c>
      <c r="AR402" s="50">
        <v>0.117981243049626</v>
      </c>
      <c r="AS402" s="36" t="s">
        <v>50</v>
      </c>
      <c r="AT402" s="36" t="s">
        <v>50</v>
      </c>
      <c r="AU402" s="36" t="s">
        <v>50</v>
      </c>
      <c r="AV402" s="36" t="s">
        <v>50</v>
      </c>
      <c r="AW402" s="36" t="s">
        <v>50</v>
      </c>
      <c r="AX402" s="38">
        <v>33.352088005143301</v>
      </c>
      <c r="AY402" s="38">
        <v>38.11</v>
      </c>
      <c r="AZ402" s="38">
        <v>41.365305992836198</v>
      </c>
      <c r="BA402" s="38">
        <v>44.4</v>
      </c>
    </row>
    <row r="403" spans="1:53" hidden="1" x14ac:dyDescent="0.35">
      <c r="A403" s="36" t="s">
        <v>80</v>
      </c>
      <c r="B403" s="37">
        <v>45198</v>
      </c>
      <c r="C403" s="36">
        <v>0</v>
      </c>
      <c r="D403" s="36">
        <v>0</v>
      </c>
      <c r="E403" s="36">
        <v>0</v>
      </c>
      <c r="F403" s="36">
        <v>0</v>
      </c>
      <c r="G403" s="36">
        <v>1</v>
      </c>
      <c r="H403" s="36">
        <v>0</v>
      </c>
      <c r="I403" s="36">
        <v>1</v>
      </c>
      <c r="J403" s="36">
        <v>1</v>
      </c>
      <c r="K403" s="36">
        <v>0</v>
      </c>
      <c r="L403" s="36">
        <v>0</v>
      </c>
      <c r="M403" s="36">
        <v>0</v>
      </c>
      <c r="N403" s="36">
        <v>1</v>
      </c>
      <c r="O403" s="47">
        <v>4526751</v>
      </c>
      <c r="P403" s="38">
        <v>37.42</v>
      </c>
      <c r="Q403" s="38">
        <v>38.71</v>
      </c>
      <c r="R403" s="38">
        <v>37.121000000000002</v>
      </c>
      <c r="S403" s="38">
        <v>37.200000000000003</v>
      </c>
      <c r="T403" s="38">
        <v>1.4733089977826199</v>
      </c>
      <c r="U403" s="38">
        <v>36.318481472192303</v>
      </c>
      <c r="V403" s="38">
        <v>36.993327687135803</v>
      </c>
      <c r="W403" s="38">
        <v>39.909926993347902</v>
      </c>
      <c r="X403" s="38">
        <v>35.290073006652101</v>
      </c>
      <c r="Y403" s="48">
        <v>-35.813204508856103</v>
      </c>
      <c r="Z403" s="48">
        <v>53.561257009015101</v>
      </c>
      <c r="AA403" s="49">
        <v>-1.0770308381148499</v>
      </c>
      <c r="AB403" s="36">
        <v>0</v>
      </c>
      <c r="AC403" s="36">
        <v>0</v>
      </c>
      <c r="AD403" s="50">
        <v>5.4054054054054803E-3</v>
      </c>
      <c r="AE403" s="50">
        <v>4.72972972972973E-2</v>
      </c>
      <c r="AF403" s="50">
        <v>2.0576131687242798E-2</v>
      </c>
      <c r="AG403" s="36">
        <v>0</v>
      </c>
      <c r="AH403" s="36">
        <v>0</v>
      </c>
      <c r="AI403" s="38">
        <v>38.673308997782598</v>
      </c>
      <c r="AJ403" s="38">
        <v>40.146617995565201</v>
      </c>
      <c r="AK403" s="38">
        <v>41.619926993347903</v>
      </c>
      <c r="AL403" s="38">
        <v>38.316000000000003</v>
      </c>
      <c r="AM403" s="38">
        <v>40.92</v>
      </c>
      <c r="AN403" s="38">
        <v>44.64</v>
      </c>
      <c r="AO403" s="38">
        <v>34.253382004434798</v>
      </c>
      <c r="AP403" s="38">
        <v>34.089796004775899</v>
      </c>
      <c r="AQ403" s="50">
        <v>-7.9210161171108601E-2</v>
      </c>
      <c r="AR403" s="50">
        <v>0.118815241756663</v>
      </c>
      <c r="AS403" s="36" t="s">
        <v>50</v>
      </c>
      <c r="AT403" s="36" t="s">
        <v>50</v>
      </c>
      <c r="AU403" s="36" t="s">
        <v>50</v>
      </c>
      <c r="AV403" s="36" t="s">
        <v>50</v>
      </c>
      <c r="AW403" s="36" t="s">
        <v>50</v>
      </c>
      <c r="AX403" s="38">
        <v>34.089796004775899</v>
      </c>
      <c r="AY403" s="38">
        <v>38.316000000000003</v>
      </c>
      <c r="AZ403" s="38">
        <v>41.619926993347903</v>
      </c>
      <c r="BA403" s="38">
        <v>44.64</v>
      </c>
    </row>
    <row r="404" spans="1:53" hidden="1" x14ac:dyDescent="0.35">
      <c r="A404" s="36" t="s">
        <v>80</v>
      </c>
      <c r="B404" s="37">
        <v>45201</v>
      </c>
      <c r="C404" s="36">
        <v>0</v>
      </c>
      <c r="D404" s="36">
        <v>0</v>
      </c>
      <c r="E404" s="36">
        <v>1</v>
      </c>
      <c r="F404" s="36">
        <v>0</v>
      </c>
      <c r="G404" s="36">
        <v>0</v>
      </c>
      <c r="H404" s="36">
        <v>0</v>
      </c>
      <c r="I404" s="36">
        <v>1</v>
      </c>
      <c r="J404" s="36">
        <v>1</v>
      </c>
      <c r="K404" s="36">
        <v>0</v>
      </c>
      <c r="L404" s="36">
        <v>0</v>
      </c>
      <c r="M404" s="36">
        <v>0</v>
      </c>
      <c r="N404" s="36">
        <v>1</v>
      </c>
      <c r="O404" s="47">
        <v>6750246</v>
      </c>
      <c r="P404" s="38">
        <v>38.049999999999997</v>
      </c>
      <c r="Q404" s="38">
        <v>38.97</v>
      </c>
      <c r="R404" s="38">
        <v>37.700000000000003</v>
      </c>
      <c r="S404" s="38">
        <v>38.409999999999997</v>
      </c>
      <c r="T404" s="38">
        <v>1.4945012122267201</v>
      </c>
      <c r="U404" s="38">
        <v>37.026030295429997</v>
      </c>
      <c r="V404" s="38">
        <v>37.216959998172001</v>
      </c>
      <c r="W404" s="38">
        <v>39.973503636680199</v>
      </c>
      <c r="X404" s="38">
        <v>34.756496363319798</v>
      </c>
      <c r="Y404" s="48">
        <v>50.381150381150697</v>
      </c>
      <c r="Z404" s="48">
        <v>59.256231359949901</v>
      </c>
      <c r="AA404" s="49">
        <v>-0.67299367117074305</v>
      </c>
      <c r="AB404" s="36">
        <v>0</v>
      </c>
      <c r="AC404" s="36">
        <v>1</v>
      </c>
      <c r="AD404" s="50">
        <v>3.2526881720429897E-2</v>
      </c>
      <c r="AE404" s="50">
        <v>6.1636263128800398E-2</v>
      </c>
      <c r="AF404" s="50">
        <v>4.4601577372858102E-2</v>
      </c>
      <c r="AG404" s="36">
        <v>0</v>
      </c>
      <c r="AH404" s="36">
        <v>0</v>
      </c>
      <c r="AI404" s="38">
        <v>39.904501212226698</v>
      </c>
      <c r="AJ404" s="38">
        <v>41.3990024244534</v>
      </c>
      <c r="AK404" s="38">
        <v>42.893503636680201</v>
      </c>
      <c r="AL404" s="38">
        <v>39.5623</v>
      </c>
      <c r="AM404" s="38">
        <v>42.250999999999998</v>
      </c>
      <c r="AN404" s="38">
        <v>46.091999999999999</v>
      </c>
      <c r="AO404" s="38">
        <v>35.4209975755466</v>
      </c>
      <c r="AP404" s="38">
        <v>34.253382004434798</v>
      </c>
      <c r="AQ404" s="50">
        <v>-7.7818339610867801E-2</v>
      </c>
      <c r="AR404" s="50">
        <v>0.116727509416302</v>
      </c>
      <c r="AS404" s="36" t="s">
        <v>50</v>
      </c>
      <c r="AT404" s="36" t="s">
        <v>50</v>
      </c>
      <c r="AU404" s="36" t="s">
        <v>50</v>
      </c>
      <c r="AV404" s="36" t="s">
        <v>50</v>
      </c>
      <c r="AW404" s="36" t="s">
        <v>50</v>
      </c>
      <c r="AX404" s="38">
        <v>34.253382004434798</v>
      </c>
      <c r="AY404" s="38">
        <v>39.5623</v>
      </c>
      <c r="AZ404" s="38">
        <v>42.893503636680201</v>
      </c>
      <c r="BA404" s="38">
        <v>46.091999999999999</v>
      </c>
    </row>
    <row r="405" spans="1:53" hidden="1" x14ac:dyDescent="0.35">
      <c r="A405" s="36" t="s">
        <v>80</v>
      </c>
      <c r="B405" s="37">
        <v>45202</v>
      </c>
      <c r="C405" s="36">
        <v>0</v>
      </c>
      <c r="D405" s="36">
        <v>0</v>
      </c>
      <c r="E405" s="36">
        <v>0</v>
      </c>
      <c r="F405" s="36">
        <v>0</v>
      </c>
      <c r="G405" s="36">
        <v>0</v>
      </c>
      <c r="H405" s="36">
        <v>0</v>
      </c>
      <c r="I405" s="36">
        <v>0</v>
      </c>
      <c r="J405" s="36">
        <v>-1</v>
      </c>
      <c r="K405" s="36">
        <v>0</v>
      </c>
      <c r="L405" s="36">
        <v>0</v>
      </c>
      <c r="M405" s="36">
        <v>0</v>
      </c>
      <c r="N405" s="36">
        <v>1</v>
      </c>
      <c r="O405" s="47">
        <v>6541442</v>
      </c>
      <c r="P405" s="38">
        <v>37.869999999999997</v>
      </c>
      <c r="Q405" s="38">
        <v>39.229999999999997</v>
      </c>
      <c r="R405" s="38">
        <v>36.4</v>
      </c>
      <c r="S405" s="38">
        <v>36.840000000000003</v>
      </c>
      <c r="T405" s="38">
        <v>1.58989398278195</v>
      </c>
      <c r="U405" s="38">
        <v>37.118570241715503</v>
      </c>
      <c r="V405" s="38">
        <v>37.1643351526224</v>
      </c>
      <c r="W405" s="38">
        <v>40.2596819483459</v>
      </c>
      <c r="X405" s="38">
        <v>34.470318051654097</v>
      </c>
      <c r="Y405" s="48">
        <v>-52.476139023950303</v>
      </c>
      <c r="Z405" s="48">
        <v>50.587534846947001</v>
      </c>
      <c r="AA405" s="49">
        <v>-0.67164769488813303</v>
      </c>
      <c r="AB405" s="36">
        <v>0</v>
      </c>
      <c r="AC405" s="36">
        <v>0</v>
      </c>
      <c r="AD405" s="50">
        <v>-4.0874772194740797E-2</v>
      </c>
      <c r="AE405" s="50">
        <v>-4.3243243243242298E-3</v>
      </c>
      <c r="AF405" s="50">
        <v>3.7162162162162199E-2</v>
      </c>
      <c r="AG405" s="36">
        <v>0</v>
      </c>
      <c r="AH405" s="36">
        <v>0</v>
      </c>
      <c r="AI405" s="38">
        <v>38.429893982781998</v>
      </c>
      <c r="AJ405" s="38">
        <v>40.0197879655639</v>
      </c>
      <c r="AK405" s="38">
        <v>41.609681948345902</v>
      </c>
      <c r="AL405" s="38">
        <v>37.9452</v>
      </c>
      <c r="AM405" s="38">
        <v>40.524000000000001</v>
      </c>
      <c r="AN405" s="38">
        <v>44.207999999999998</v>
      </c>
      <c r="AO405" s="38">
        <v>33.6602120344361</v>
      </c>
      <c r="AP405" s="38">
        <v>35.4209975755466</v>
      </c>
      <c r="AQ405" s="50">
        <v>-8.6313462691745502E-2</v>
      </c>
      <c r="AR405" s="50">
        <v>0.129470194037618</v>
      </c>
      <c r="AS405" s="36" t="s">
        <v>50</v>
      </c>
      <c r="AT405" s="36" t="s">
        <v>50</v>
      </c>
      <c r="AU405" s="36" t="s">
        <v>50</v>
      </c>
      <c r="AV405" s="36" t="s">
        <v>50</v>
      </c>
      <c r="AW405" s="36" t="s">
        <v>50</v>
      </c>
      <c r="AX405" s="38">
        <v>35.4209975755466</v>
      </c>
      <c r="AY405" s="38">
        <v>37.9452</v>
      </c>
      <c r="AZ405" s="38">
        <v>41.609681948345902</v>
      </c>
      <c r="BA405" s="38">
        <v>44.207999999999998</v>
      </c>
    </row>
    <row r="406" spans="1:53" hidden="1" x14ac:dyDescent="0.35">
      <c r="A406" s="36" t="s">
        <v>80</v>
      </c>
      <c r="B406" s="37">
        <v>45203</v>
      </c>
      <c r="C406" s="36">
        <v>0</v>
      </c>
      <c r="D406" s="36">
        <v>0</v>
      </c>
      <c r="E406" s="36">
        <v>1</v>
      </c>
      <c r="F406" s="36">
        <v>0</v>
      </c>
      <c r="G406" s="36">
        <v>0</v>
      </c>
      <c r="H406" s="36">
        <v>0</v>
      </c>
      <c r="I406" s="36">
        <v>0</v>
      </c>
      <c r="J406" s="36">
        <v>-1</v>
      </c>
      <c r="K406" s="36">
        <v>0</v>
      </c>
      <c r="L406" s="36">
        <v>0</v>
      </c>
      <c r="M406" s="36">
        <v>0</v>
      </c>
      <c r="N406" s="36">
        <v>1</v>
      </c>
      <c r="O406" s="47">
        <v>5267523</v>
      </c>
      <c r="P406" s="38">
        <v>36.9</v>
      </c>
      <c r="Q406" s="38">
        <v>38.58</v>
      </c>
      <c r="R406" s="38">
        <v>36.630000000000003</v>
      </c>
      <c r="S406" s="38">
        <v>38.19</v>
      </c>
      <c r="T406" s="38">
        <v>1.6156158411546699</v>
      </c>
      <c r="U406" s="38">
        <v>37.7388301977672</v>
      </c>
      <c r="V406" s="38">
        <v>37.275897477795802</v>
      </c>
      <c r="W406" s="38">
        <v>40.336847523464002</v>
      </c>
      <c r="X406" s="38">
        <v>34.383152476535997</v>
      </c>
      <c r="Y406" s="48">
        <v>46.294267981014997</v>
      </c>
      <c r="Z406" s="48">
        <v>56.482754233643902</v>
      </c>
      <c r="AA406" s="49">
        <v>-0.41911104229353802</v>
      </c>
      <c r="AB406" s="36">
        <v>0</v>
      </c>
      <c r="AC406" s="36">
        <v>0</v>
      </c>
      <c r="AD406" s="50">
        <v>3.6644951140065003E-2</v>
      </c>
      <c r="AE406" s="50">
        <v>2.6612903225806301E-2</v>
      </c>
      <c r="AF406" s="50">
        <v>5.5555555555555497E-2</v>
      </c>
      <c r="AG406" s="36">
        <v>0</v>
      </c>
      <c r="AH406" s="36">
        <v>0</v>
      </c>
      <c r="AI406" s="38">
        <v>39.805615841154697</v>
      </c>
      <c r="AJ406" s="38">
        <v>41.421231682309298</v>
      </c>
      <c r="AK406" s="38">
        <v>43.036847523463997</v>
      </c>
      <c r="AL406" s="38">
        <v>39.335700000000003</v>
      </c>
      <c r="AM406" s="38">
        <v>42.009</v>
      </c>
      <c r="AN406" s="38">
        <v>45.828000000000003</v>
      </c>
      <c r="AO406" s="38">
        <v>34.958768317690698</v>
      </c>
      <c r="AP406" s="38">
        <v>33.6602120344361</v>
      </c>
      <c r="AQ406" s="50">
        <v>-8.4609365863035801E-2</v>
      </c>
      <c r="AR406" s="50">
        <v>0.12691404879455401</v>
      </c>
      <c r="AS406" s="36" t="s">
        <v>50</v>
      </c>
      <c r="AT406" s="36" t="s">
        <v>50</v>
      </c>
      <c r="AU406" s="36" t="s">
        <v>50</v>
      </c>
      <c r="AV406" s="36" t="s">
        <v>50</v>
      </c>
      <c r="AW406" s="36" t="s">
        <v>50</v>
      </c>
      <c r="AX406" s="38">
        <v>33.6602120344361</v>
      </c>
      <c r="AY406" s="38">
        <v>39.335700000000003</v>
      </c>
      <c r="AZ406" s="38">
        <v>43.036847523463997</v>
      </c>
      <c r="BA406" s="38">
        <v>45.828000000000003</v>
      </c>
    </row>
    <row r="407" spans="1:53" hidden="1" x14ac:dyDescent="0.35">
      <c r="A407" s="36" t="s">
        <v>80</v>
      </c>
      <c r="B407" s="37">
        <v>45204</v>
      </c>
      <c r="C407" s="36">
        <v>0</v>
      </c>
      <c r="D407" s="36">
        <v>1</v>
      </c>
      <c r="E407" s="36">
        <v>1</v>
      </c>
      <c r="F407" s="36">
        <v>0</v>
      </c>
      <c r="G407" s="36">
        <v>0</v>
      </c>
      <c r="H407" s="36">
        <v>0</v>
      </c>
      <c r="I407" s="36">
        <v>0</v>
      </c>
      <c r="J407" s="36">
        <v>1</v>
      </c>
      <c r="K407" s="36">
        <v>0</v>
      </c>
      <c r="L407" s="36">
        <v>0</v>
      </c>
      <c r="M407" s="36">
        <v>0</v>
      </c>
      <c r="N407" s="36">
        <v>1</v>
      </c>
      <c r="O407" s="47">
        <v>3903869</v>
      </c>
      <c r="P407" s="38">
        <v>37.57</v>
      </c>
      <c r="Q407" s="38">
        <v>38.520000000000003</v>
      </c>
      <c r="R407" s="38">
        <v>37.299999999999997</v>
      </c>
      <c r="S407" s="38">
        <v>38.18</v>
      </c>
      <c r="T407" s="38">
        <v>1.5873575667864801</v>
      </c>
      <c r="U407" s="38">
        <v>38.108133798173199</v>
      </c>
      <c r="V407" s="38">
        <v>37.348452994862697</v>
      </c>
      <c r="W407" s="38">
        <v>40.252072700359399</v>
      </c>
      <c r="X407" s="38">
        <v>34.4679272996406</v>
      </c>
      <c r="Y407" s="48">
        <v>55.027711797308598</v>
      </c>
      <c r="Z407" s="48">
        <v>56.429048939913898</v>
      </c>
      <c r="AA407" s="49">
        <v>-0.25565965422228498</v>
      </c>
      <c r="AB407" s="36">
        <v>0</v>
      </c>
      <c r="AC407" s="36">
        <v>0</v>
      </c>
      <c r="AD407" s="50">
        <v>-2.6184865147939302E-4</v>
      </c>
      <c r="AE407" s="50">
        <v>-5.9880239520957298E-3</v>
      </c>
      <c r="AF407" s="50">
        <v>3.1891891891891899E-2</v>
      </c>
      <c r="AG407" s="36">
        <v>0</v>
      </c>
      <c r="AH407" s="36">
        <v>0</v>
      </c>
      <c r="AI407" s="38">
        <v>39.767357566786501</v>
      </c>
      <c r="AJ407" s="38">
        <v>41.354715133573002</v>
      </c>
      <c r="AK407" s="38">
        <v>42.942072700359397</v>
      </c>
      <c r="AL407" s="38">
        <v>39.325400000000002</v>
      </c>
      <c r="AM407" s="38">
        <v>41.997999999999998</v>
      </c>
      <c r="AN407" s="38">
        <v>45.816000000000003</v>
      </c>
      <c r="AO407" s="38">
        <v>35.005284866426997</v>
      </c>
      <c r="AP407" s="38">
        <v>34.958768317690698</v>
      </c>
      <c r="AQ407" s="50">
        <v>-8.3151260701229995E-2</v>
      </c>
      <c r="AR407" s="50">
        <v>0.12472689105184501</v>
      </c>
      <c r="AS407" s="36" t="s">
        <v>50</v>
      </c>
      <c r="AT407" s="36" t="s">
        <v>50</v>
      </c>
      <c r="AU407" s="36" t="s">
        <v>50</v>
      </c>
      <c r="AV407" s="36" t="s">
        <v>50</v>
      </c>
      <c r="AW407" s="36" t="s">
        <v>50</v>
      </c>
      <c r="AX407" s="38">
        <v>34.958768317690698</v>
      </c>
      <c r="AY407" s="38">
        <v>39.325400000000002</v>
      </c>
      <c r="AZ407" s="38">
        <v>42.942072700359397</v>
      </c>
      <c r="BA407" s="38">
        <v>45.816000000000003</v>
      </c>
    </row>
    <row r="408" spans="1:53" hidden="1" x14ac:dyDescent="0.35">
      <c r="A408" s="36" t="s">
        <v>80</v>
      </c>
      <c r="B408" s="37">
        <v>45205</v>
      </c>
      <c r="C408" s="36">
        <v>0</v>
      </c>
      <c r="D408" s="36">
        <v>1</v>
      </c>
      <c r="E408" s="36">
        <v>1</v>
      </c>
      <c r="F408" s="36">
        <v>0</v>
      </c>
      <c r="G408" s="36">
        <v>0</v>
      </c>
      <c r="H408" s="36">
        <v>1</v>
      </c>
      <c r="I408" s="36">
        <v>0</v>
      </c>
      <c r="J408" s="36">
        <v>1</v>
      </c>
      <c r="K408" s="36">
        <v>0</v>
      </c>
      <c r="L408" s="36">
        <v>0</v>
      </c>
      <c r="M408" s="36">
        <v>0</v>
      </c>
      <c r="N408" s="36">
        <v>0</v>
      </c>
      <c r="O408" s="47">
        <v>7099440</v>
      </c>
      <c r="P408" s="38">
        <v>37.78</v>
      </c>
      <c r="Q408" s="38">
        <v>40.200000000000003</v>
      </c>
      <c r="R408" s="38">
        <v>37.53</v>
      </c>
      <c r="S408" s="38">
        <v>39.770000000000003</v>
      </c>
      <c r="T408" s="38">
        <v>1.6646891691588701</v>
      </c>
      <c r="U408" s="38">
        <v>38.895745834868997</v>
      </c>
      <c r="V408" s="38">
        <v>37.672343579084</v>
      </c>
      <c r="W408" s="38">
        <v>40.484067507476603</v>
      </c>
      <c r="X408" s="38">
        <v>35.205932492523402</v>
      </c>
      <c r="Y408" s="48">
        <v>172.81255983151601</v>
      </c>
      <c r="Z408" s="48">
        <v>62.529627796101899</v>
      </c>
      <c r="AA408" s="49">
        <v>0.115382736655496</v>
      </c>
      <c r="AB408" s="36">
        <v>0</v>
      </c>
      <c r="AC408" s="36">
        <v>0</v>
      </c>
      <c r="AD408" s="50">
        <v>4.1644840230487298E-2</v>
      </c>
      <c r="AE408" s="50">
        <v>7.9533116178067298E-2</v>
      </c>
      <c r="AF408" s="50">
        <v>6.9086021505376294E-2</v>
      </c>
      <c r="AG408" s="36">
        <v>1</v>
      </c>
      <c r="AH408" s="36">
        <v>1</v>
      </c>
      <c r="AI408" s="38">
        <v>41.434689169158901</v>
      </c>
      <c r="AJ408" s="38">
        <v>43.099378338317699</v>
      </c>
      <c r="AK408" s="38">
        <v>44.764067507476597</v>
      </c>
      <c r="AL408" s="38">
        <v>40.963099999999997</v>
      </c>
      <c r="AM408" s="38">
        <v>43.747</v>
      </c>
      <c r="AN408" s="38">
        <v>47.723999999999997</v>
      </c>
      <c r="AO408" s="38">
        <v>36.4406216616823</v>
      </c>
      <c r="AP408" s="38">
        <v>35.005284866426997</v>
      </c>
      <c r="AQ408" s="50">
        <v>-8.3715824448522602E-2</v>
      </c>
      <c r="AR408" s="50">
        <v>0.12557373667278399</v>
      </c>
      <c r="AS408" s="36" t="s">
        <v>61</v>
      </c>
      <c r="AT408" s="36" t="s">
        <v>61</v>
      </c>
      <c r="AU408" s="36" t="s">
        <v>61</v>
      </c>
      <c r="AV408" s="36" t="s">
        <v>61</v>
      </c>
      <c r="AW408" s="36" t="s">
        <v>61</v>
      </c>
      <c r="AX408" s="38">
        <v>36.4406216616823</v>
      </c>
      <c r="AY408" s="38">
        <v>40.963099999999997</v>
      </c>
      <c r="AZ408" s="38">
        <v>44.764067507476597</v>
      </c>
      <c r="BA408" s="38">
        <v>47.723999999999997</v>
      </c>
    </row>
    <row r="409" spans="1:53" hidden="1" x14ac:dyDescent="0.35">
      <c r="A409" s="36" t="s">
        <v>80</v>
      </c>
      <c r="B409" s="37">
        <v>45208</v>
      </c>
      <c r="C409" s="36">
        <v>0</v>
      </c>
      <c r="D409" s="36">
        <v>1</v>
      </c>
      <c r="E409" s="36">
        <v>1</v>
      </c>
      <c r="F409" s="36">
        <v>0</v>
      </c>
      <c r="G409" s="36">
        <v>0</v>
      </c>
      <c r="H409" s="36">
        <v>1</v>
      </c>
      <c r="I409" s="36">
        <v>1</v>
      </c>
      <c r="J409" s="36">
        <v>1</v>
      </c>
      <c r="K409" s="36">
        <v>0</v>
      </c>
      <c r="L409" s="36">
        <v>0</v>
      </c>
      <c r="M409" s="36">
        <v>0</v>
      </c>
      <c r="N409" s="36">
        <v>0</v>
      </c>
      <c r="O409" s="47">
        <v>5777509</v>
      </c>
      <c r="P409" s="38">
        <v>39.29</v>
      </c>
      <c r="Q409" s="38">
        <v>40.14</v>
      </c>
      <c r="R409" s="38">
        <v>38.28</v>
      </c>
      <c r="S409" s="38">
        <v>40.130000000000003</v>
      </c>
      <c r="T409" s="38">
        <v>1.67863994279038</v>
      </c>
      <c r="U409" s="38">
        <v>39.5428829558019</v>
      </c>
      <c r="V409" s="38">
        <v>37.931822452818203</v>
      </c>
      <c r="W409" s="38">
        <v>40.525919828371201</v>
      </c>
      <c r="X409" s="38">
        <v>35.164080171628903</v>
      </c>
      <c r="Y409" s="48">
        <v>186.84114867321099</v>
      </c>
      <c r="Z409" s="48">
        <v>63.7666363919286</v>
      </c>
      <c r="AA409" s="49">
        <v>0.38464799295993701</v>
      </c>
      <c r="AB409" s="36">
        <v>0</v>
      </c>
      <c r="AC409" s="36">
        <v>0</v>
      </c>
      <c r="AD409" s="50">
        <v>9.0520492833794201E-3</v>
      </c>
      <c r="AE409" s="50">
        <v>5.0798638387012401E-2</v>
      </c>
      <c r="AF409" s="50">
        <v>4.4780005206977502E-2</v>
      </c>
      <c r="AG409" s="36">
        <v>1</v>
      </c>
      <c r="AH409" s="36">
        <v>0</v>
      </c>
      <c r="AI409" s="38">
        <v>41.8086399427904</v>
      </c>
      <c r="AJ409" s="38">
        <v>43.487279885580797</v>
      </c>
      <c r="AK409" s="38">
        <v>45.165919828371202</v>
      </c>
      <c r="AL409" s="38">
        <v>41.3339</v>
      </c>
      <c r="AM409" s="38">
        <v>44.143000000000001</v>
      </c>
      <c r="AN409" s="38">
        <v>48.155999999999999</v>
      </c>
      <c r="AO409" s="38">
        <v>36.772720114419201</v>
      </c>
      <c r="AP409" s="38">
        <v>36.4406216616823</v>
      </c>
      <c r="AQ409" s="50">
        <v>-8.3660101808641099E-2</v>
      </c>
      <c r="AR409" s="50">
        <v>0.12549015271296199</v>
      </c>
      <c r="AS409" s="36" t="s">
        <v>61</v>
      </c>
      <c r="AT409" s="36" t="s">
        <v>61</v>
      </c>
      <c r="AU409" s="36" t="s">
        <v>61</v>
      </c>
      <c r="AV409" s="36" t="s">
        <v>61</v>
      </c>
      <c r="AW409" s="36" t="s">
        <v>61</v>
      </c>
      <c r="AX409" s="38">
        <v>36.772720114419201</v>
      </c>
      <c r="AY409" s="38">
        <v>41.3339</v>
      </c>
      <c r="AZ409" s="38">
        <v>45.165919828371202</v>
      </c>
      <c r="BA409" s="38">
        <v>48.155999999999999</v>
      </c>
    </row>
    <row r="410" spans="1:53" hidden="1" x14ac:dyDescent="0.35">
      <c r="A410" s="36" t="s">
        <v>80</v>
      </c>
      <c r="B410" s="37">
        <v>45209</v>
      </c>
      <c r="C410" s="36">
        <v>0</v>
      </c>
      <c r="D410" s="36">
        <v>0</v>
      </c>
      <c r="E410" s="36">
        <v>0</v>
      </c>
      <c r="F410" s="36">
        <v>0</v>
      </c>
      <c r="G410" s="36">
        <v>0</v>
      </c>
      <c r="H410" s="36">
        <v>1</v>
      </c>
      <c r="I410" s="36">
        <v>0</v>
      </c>
      <c r="J410" s="36">
        <v>1</v>
      </c>
      <c r="K410" s="36">
        <v>0</v>
      </c>
      <c r="L410" s="36">
        <v>0</v>
      </c>
      <c r="M410" s="36">
        <v>0</v>
      </c>
      <c r="N410" s="36">
        <v>0</v>
      </c>
      <c r="O410" s="47">
        <v>8552259</v>
      </c>
      <c r="P410" s="38">
        <v>40.98</v>
      </c>
      <c r="Q410" s="38">
        <v>42.72</v>
      </c>
      <c r="R410" s="38">
        <v>40.5</v>
      </c>
      <c r="S410" s="38">
        <v>40.58</v>
      </c>
      <c r="T410" s="38">
        <v>1.7437370897339299</v>
      </c>
      <c r="U410" s="38">
        <v>40.268722418383298</v>
      </c>
      <c r="V410" s="38">
        <v>38.317967522087798</v>
      </c>
      <c r="W410" s="38">
        <v>40.721211269201802</v>
      </c>
      <c r="X410" s="38">
        <v>37.488788730798198</v>
      </c>
      <c r="Y410" s="48">
        <v>179.780907668233</v>
      </c>
      <c r="Z410" s="48">
        <v>65.308352233838903</v>
      </c>
      <c r="AA410" s="49">
        <v>0.58934063035335504</v>
      </c>
      <c r="AB410" s="36">
        <v>0</v>
      </c>
      <c r="AC410" s="36">
        <v>1</v>
      </c>
      <c r="AD410" s="50">
        <v>1.1213555943184499E-2</v>
      </c>
      <c r="AE410" s="50">
        <v>6.2860136196961694E-2</v>
      </c>
      <c r="AF410" s="50">
        <v>0.10152008686210599</v>
      </c>
      <c r="AG410" s="36">
        <v>1</v>
      </c>
      <c r="AH410" s="36">
        <v>0</v>
      </c>
      <c r="AI410" s="38">
        <v>42.323737089733903</v>
      </c>
      <c r="AJ410" s="38">
        <v>44.067474179467901</v>
      </c>
      <c r="AK410" s="38">
        <v>45.811211269201799</v>
      </c>
      <c r="AL410" s="38">
        <v>41.797400000000003</v>
      </c>
      <c r="AM410" s="38">
        <v>44.637999999999998</v>
      </c>
      <c r="AN410" s="38">
        <v>48.695999999999998</v>
      </c>
      <c r="AO410" s="38">
        <v>37.092525820532103</v>
      </c>
      <c r="AP410" s="38">
        <v>36.772720114419201</v>
      </c>
      <c r="AQ410" s="50">
        <v>-8.5940714131785403E-2</v>
      </c>
      <c r="AR410" s="50">
        <v>0.128911071197678</v>
      </c>
      <c r="AS410" s="36" t="s">
        <v>61</v>
      </c>
      <c r="AT410" s="36" t="s">
        <v>61</v>
      </c>
      <c r="AU410" s="36" t="s">
        <v>61</v>
      </c>
      <c r="AV410" s="36" t="s">
        <v>61</v>
      </c>
      <c r="AW410" s="36" t="s">
        <v>61</v>
      </c>
      <c r="AX410" s="38">
        <v>37.092525820532103</v>
      </c>
      <c r="AY410" s="38">
        <v>41.797400000000003</v>
      </c>
      <c r="AZ410" s="38">
        <v>45.811211269201799</v>
      </c>
      <c r="BA410" s="38">
        <v>48.695999999999998</v>
      </c>
    </row>
    <row r="411" spans="1:53" hidden="1" x14ac:dyDescent="0.35">
      <c r="A411" s="36" t="s">
        <v>80</v>
      </c>
      <c r="B411" s="37">
        <v>45210</v>
      </c>
      <c r="C411" s="36">
        <v>0</v>
      </c>
      <c r="D411" s="36">
        <v>1</v>
      </c>
      <c r="E411" s="36">
        <v>1</v>
      </c>
      <c r="F411" s="36">
        <v>0</v>
      </c>
      <c r="G411" s="36">
        <v>0</v>
      </c>
      <c r="H411" s="36">
        <v>1</v>
      </c>
      <c r="I411" s="36">
        <v>0</v>
      </c>
      <c r="J411" s="36">
        <v>1</v>
      </c>
      <c r="K411" s="36">
        <v>1</v>
      </c>
      <c r="L411" s="36">
        <v>0</v>
      </c>
      <c r="M411" s="36">
        <v>0</v>
      </c>
      <c r="N411" s="36">
        <v>0</v>
      </c>
      <c r="O411" s="47">
        <v>8423293</v>
      </c>
      <c r="P411" s="38">
        <v>40.700000000000003</v>
      </c>
      <c r="Q411" s="38">
        <v>42.53</v>
      </c>
      <c r="R411" s="38">
        <v>40.5413</v>
      </c>
      <c r="S411" s="38">
        <v>41.73</v>
      </c>
      <c r="T411" s="38">
        <v>1.76123444046722</v>
      </c>
      <c r="U411" s="38">
        <v>41.300772887768197</v>
      </c>
      <c r="V411" s="38">
        <v>38.785307448164502</v>
      </c>
      <c r="W411" s="38">
        <v>40.773703321401698</v>
      </c>
      <c r="X411" s="38">
        <v>37.436296678598303</v>
      </c>
      <c r="Y411" s="48">
        <v>206.43227037339901</v>
      </c>
      <c r="Z411" s="48">
        <v>68.944969923342896</v>
      </c>
      <c r="AA411" s="49">
        <v>0.85512696951785905</v>
      </c>
      <c r="AB411" s="36">
        <v>0</v>
      </c>
      <c r="AC411" s="36">
        <v>1</v>
      </c>
      <c r="AD411" s="50">
        <v>2.8339083292262202E-2</v>
      </c>
      <c r="AE411" s="50">
        <v>4.9283379431732298E-2</v>
      </c>
      <c r="AF411" s="50">
        <v>9.2694422623723502E-2</v>
      </c>
      <c r="AG411" s="36">
        <v>1</v>
      </c>
      <c r="AH411" s="36">
        <v>0</v>
      </c>
      <c r="AI411" s="38">
        <v>43.491234440467203</v>
      </c>
      <c r="AJ411" s="38">
        <v>45.252468880934401</v>
      </c>
      <c r="AK411" s="38">
        <v>47.0137033214016</v>
      </c>
      <c r="AL411" s="38">
        <v>42.981900000000003</v>
      </c>
      <c r="AM411" s="38">
        <v>45.902999999999999</v>
      </c>
      <c r="AN411" s="38">
        <v>50.076000000000001</v>
      </c>
      <c r="AO411" s="38">
        <v>38.2075311190656</v>
      </c>
      <c r="AP411" s="38">
        <v>37.092525820532103</v>
      </c>
      <c r="AQ411" s="50">
        <v>-8.4410948500705296E-2</v>
      </c>
      <c r="AR411" s="50">
        <v>0.126616422751058</v>
      </c>
      <c r="AS411" s="36" t="s">
        <v>61</v>
      </c>
      <c r="AT411" s="36" t="s">
        <v>61</v>
      </c>
      <c r="AU411" s="36" t="s">
        <v>61</v>
      </c>
      <c r="AV411" s="36" t="s">
        <v>61</v>
      </c>
      <c r="AW411" s="36" t="s">
        <v>61</v>
      </c>
      <c r="AX411" s="38">
        <v>38.2075311190656</v>
      </c>
      <c r="AY411" s="38">
        <v>42.981900000000003</v>
      </c>
      <c r="AZ411" s="38">
        <v>47.0137033214016</v>
      </c>
      <c r="BA411" s="38">
        <v>50.076000000000001</v>
      </c>
    </row>
    <row r="412" spans="1:53" hidden="1" x14ac:dyDescent="0.35">
      <c r="A412" s="36" t="s">
        <v>80</v>
      </c>
      <c r="B412" s="37">
        <v>45211</v>
      </c>
      <c r="C412" s="36">
        <v>0</v>
      </c>
      <c r="D412" s="36">
        <v>0</v>
      </c>
      <c r="E412" s="36">
        <v>0</v>
      </c>
      <c r="F412" s="36">
        <v>0</v>
      </c>
      <c r="G412" s="36">
        <v>0</v>
      </c>
      <c r="H412" s="36">
        <v>0</v>
      </c>
      <c r="I412" s="36">
        <v>0</v>
      </c>
      <c r="J412" s="36">
        <v>1</v>
      </c>
      <c r="K412" s="36">
        <v>1</v>
      </c>
      <c r="L412" s="36">
        <v>0</v>
      </c>
      <c r="M412" s="36">
        <v>0</v>
      </c>
      <c r="N412" s="36">
        <v>0</v>
      </c>
      <c r="O412" s="47">
        <v>6449904</v>
      </c>
      <c r="P412" s="38">
        <v>41.81</v>
      </c>
      <c r="Q412" s="38">
        <v>43.13</v>
      </c>
      <c r="R412" s="38">
        <v>41.21</v>
      </c>
      <c r="S412" s="38">
        <v>41.81</v>
      </c>
      <c r="T412" s="38">
        <v>1.7725748375767001</v>
      </c>
      <c r="U412" s="38">
        <v>42.052450544537599</v>
      </c>
      <c r="V412" s="38">
        <v>39.093543936899898</v>
      </c>
      <c r="W412" s="38">
        <v>40.807724512730097</v>
      </c>
      <c r="X412" s="38">
        <v>37.812275487269901</v>
      </c>
      <c r="Y412" s="48">
        <v>176.541486175253</v>
      </c>
      <c r="Z412" s="48">
        <v>69.186952558216305</v>
      </c>
      <c r="AA412" s="49">
        <v>0.96478588097696005</v>
      </c>
      <c r="AB412" s="36">
        <v>0</v>
      </c>
      <c r="AC412" s="36">
        <v>1</v>
      </c>
      <c r="AD412" s="50">
        <v>1.91708602923569E-3</v>
      </c>
      <c r="AE412" s="50">
        <v>4.18639421878894E-2</v>
      </c>
      <c r="AF412" s="50">
        <v>9.5075955997904693E-2</v>
      </c>
      <c r="AG412" s="36">
        <v>1</v>
      </c>
      <c r="AH412" s="36">
        <v>0</v>
      </c>
      <c r="AI412" s="38">
        <v>43.491234440467203</v>
      </c>
      <c r="AJ412" s="38">
        <v>45.252468880934401</v>
      </c>
      <c r="AK412" s="38">
        <v>47.0137033214016</v>
      </c>
      <c r="AL412" s="38">
        <v>42.981900000000003</v>
      </c>
      <c r="AM412" s="38">
        <v>45.902999999999999</v>
      </c>
      <c r="AN412" s="38">
        <v>50.076000000000001</v>
      </c>
      <c r="AO412" s="38">
        <v>38.2075311190656</v>
      </c>
      <c r="AP412" s="38">
        <v>38.2075311190656</v>
      </c>
      <c r="AQ412" s="50">
        <v>-8.6162852928353004E-2</v>
      </c>
      <c r="AR412" s="50">
        <v>0.124460734785976</v>
      </c>
      <c r="AS412" s="36" t="s">
        <v>50</v>
      </c>
      <c r="AT412" s="36" t="s">
        <v>50</v>
      </c>
      <c r="AU412" s="36" t="s">
        <v>50</v>
      </c>
      <c r="AV412" s="36" t="s">
        <v>50</v>
      </c>
      <c r="AW412" s="36" t="s">
        <v>50</v>
      </c>
      <c r="AX412" s="38">
        <v>41.434689169158901</v>
      </c>
      <c r="AY412" s="38">
        <v>42.981900000000003</v>
      </c>
      <c r="AZ412" s="38">
        <v>47.0137033214016</v>
      </c>
      <c r="BA412" s="38">
        <v>50.076000000000001</v>
      </c>
    </row>
    <row r="413" spans="1:53" hidden="1" x14ac:dyDescent="0.35">
      <c r="A413" s="36" t="s">
        <v>80</v>
      </c>
      <c r="B413" s="37">
        <v>45212</v>
      </c>
      <c r="C413" s="36">
        <v>0</v>
      </c>
      <c r="D413" s="36">
        <v>0</v>
      </c>
      <c r="E413" s="36">
        <v>0</v>
      </c>
      <c r="F413" s="36">
        <v>0</v>
      </c>
      <c r="G413" s="36">
        <v>0</v>
      </c>
      <c r="H413" s="36">
        <v>0</v>
      </c>
      <c r="I413" s="36">
        <v>0</v>
      </c>
      <c r="J413" s="36">
        <v>-1</v>
      </c>
      <c r="K413" s="36">
        <v>0</v>
      </c>
      <c r="L413" s="36">
        <v>0</v>
      </c>
      <c r="M413" s="36">
        <v>0</v>
      </c>
      <c r="N413" s="36">
        <v>0</v>
      </c>
      <c r="O413" s="47">
        <v>6903641</v>
      </c>
      <c r="P413" s="38">
        <v>41.6</v>
      </c>
      <c r="Q413" s="38">
        <v>42.06</v>
      </c>
      <c r="R413" s="38">
        <v>39.01</v>
      </c>
      <c r="S413" s="38">
        <v>39.1</v>
      </c>
      <c r="T413" s="38">
        <v>1.86381949203551</v>
      </c>
      <c r="U413" s="38">
        <v>41.538368627349001</v>
      </c>
      <c r="V413" s="38">
        <v>39.094222647652302</v>
      </c>
      <c r="W413" s="38">
        <v>41.081458476106498</v>
      </c>
      <c r="X413" s="38">
        <v>37.5385415238935</v>
      </c>
      <c r="Y413" s="48">
        <v>43.376156927752803</v>
      </c>
      <c r="Z413" s="48">
        <v>53.872997320132299</v>
      </c>
      <c r="AA413" s="49">
        <v>0.51975590929500504</v>
      </c>
      <c r="AB413" s="36">
        <v>0</v>
      </c>
      <c r="AC413" s="36">
        <v>0</v>
      </c>
      <c r="AD413" s="50">
        <v>-6.4817029418799299E-2</v>
      </c>
      <c r="AE413" s="50">
        <v>-3.6471168063085202E-2</v>
      </c>
      <c r="AF413" s="50">
        <v>-1.6846869499622899E-2</v>
      </c>
      <c r="AG413" s="36">
        <v>1</v>
      </c>
      <c r="AH413" s="36">
        <v>0</v>
      </c>
      <c r="AI413" s="38">
        <v>43.491234440467203</v>
      </c>
      <c r="AJ413" s="38">
        <v>45.252468880934401</v>
      </c>
      <c r="AK413" s="38">
        <v>47.0137033214016</v>
      </c>
      <c r="AL413" s="38">
        <v>42.981900000000003</v>
      </c>
      <c r="AM413" s="38">
        <v>45.902999999999999</v>
      </c>
      <c r="AN413" s="38">
        <v>50.076000000000001</v>
      </c>
      <c r="AO413" s="38">
        <v>38.2075311190656</v>
      </c>
      <c r="AP413" s="38">
        <v>38.264850324846599</v>
      </c>
      <c r="AQ413" s="50">
        <v>-2.2825291072492E-2</v>
      </c>
      <c r="AR413" s="50">
        <v>0.20239650438367399</v>
      </c>
      <c r="AS413" s="36" t="s">
        <v>50</v>
      </c>
      <c r="AT413" s="36" t="s">
        <v>50</v>
      </c>
      <c r="AU413" s="36" t="s">
        <v>50</v>
      </c>
      <c r="AV413" s="36" t="s">
        <v>50</v>
      </c>
      <c r="AW413" s="36" t="s">
        <v>50</v>
      </c>
      <c r="AX413" s="38">
        <v>41.434689169158901</v>
      </c>
      <c r="AY413" s="38">
        <v>42.981900000000003</v>
      </c>
      <c r="AZ413" s="38">
        <v>47.0137033214016</v>
      </c>
      <c r="BA413" s="38">
        <v>50.076000000000001</v>
      </c>
    </row>
    <row r="414" spans="1:53" hidden="1" x14ac:dyDescent="0.35">
      <c r="A414" s="36" t="s">
        <v>80</v>
      </c>
      <c r="B414" s="37">
        <v>45215</v>
      </c>
      <c r="C414" s="36">
        <v>0</v>
      </c>
      <c r="D414" s="36">
        <v>1</v>
      </c>
      <c r="E414" s="36">
        <v>0</v>
      </c>
      <c r="F414" s="36">
        <v>0</v>
      </c>
      <c r="G414" s="36">
        <v>0</v>
      </c>
      <c r="H414" s="36">
        <v>0</v>
      </c>
      <c r="I414" s="36">
        <v>0</v>
      </c>
      <c r="J414" s="36">
        <v>-1</v>
      </c>
      <c r="K414" s="36">
        <v>0</v>
      </c>
      <c r="L414" s="36">
        <v>0</v>
      </c>
      <c r="M414" s="36">
        <v>0</v>
      </c>
      <c r="N414" s="36">
        <v>0</v>
      </c>
      <c r="O414" s="47">
        <v>4355123</v>
      </c>
      <c r="P414" s="38">
        <v>39.47</v>
      </c>
      <c r="Q414" s="38">
        <v>40.923200000000001</v>
      </c>
      <c r="R414" s="38">
        <v>39.200000000000003</v>
      </c>
      <c r="S414" s="38">
        <v>40.65</v>
      </c>
      <c r="T414" s="38">
        <v>1.8609180997472601</v>
      </c>
      <c r="U414" s="38">
        <v>41.504119786012801</v>
      </c>
      <c r="V414" s="38">
        <v>39.201306148123898</v>
      </c>
      <c r="W414" s="38">
        <v>41.302754299241798</v>
      </c>
      <c r="X414" s="38">
        <v>37.547245700758197</v>
      </c>
      <c r="Y414" s="48">
        <v>99.285835023665001</v>
      </c>
      <c r="Z414" s="48">
        <v>59.407247220615901</v>
      </c>
      <c r="AA414" s="49">
        <v>0.44312649440637802</v>
      </c>
      <c r="AB414" s="36">
        <v>0</v>
      </c>
      <c r="AC414" s="36">
        <v>0</v>
      </c>
      <c r="AD414" s="50">
        <v>3.9641943734015299E-2</v>
      </c>
      <c r="AE414" s="50">
        <v>-2.588066139468E-2</v>
      </c>
      <c r="AF414" s="50">
        <v>1.29578868676799E-2</v>
      </c>
      <c r="AG414" s="36">
        <v>1</v>
      </c>
      <c r="AH414" s="36">
        <v>0</v>
      </c>
      <c r="AI414" s="38">
        <v>43.491234440467203</v>
      </c>
      <c r="AJ414" s="38">
        <v>45.252468880934401</v>
      </c>
      <c r="AK414" s="38">
        <v>47.0137033214016</v>
      </c>
      <c r="AL414" s="38">
        <v>42.981900000000003</v>
      </c>
      <c r="AM414" s="38">
        <v>45.902999999999999</v>
      </c>
      <c r="AN414" s="38">
        <v>50.076000000000001</v>
      </c>
      <c r="AO414" s="38">
        <v>38.2075311190656</v>
      </c>
      <c r="AP414" s="38">
        <v>35.372361015929002</v>
      </c>
      <c r="AQ414" s="50">
        <v>-6.0085335324340301E-2</v>
      </c>
      <c r="AR414" s="50">
        <v>0.156548667193153</v>
      </c>
      <c r="AS414" s="36" t="s">
        <v>50</v>
      </c>
      <c r="AT414" s="36" t="s">
        <v>50</v>
      </c>
      <c r="AU414" s="36" t="s">
        <v>50</v>
      </c>
      <c r="AV414" s="36" t="s">
        <v>50</v>
      </c>
      <c r="AW414" s="36" t="s">
        <v>50</v>
      </c>
      <c r="AX414" s="38">
        <v>38.2075311190656</v>
      </c>
      <c r="AY414" s="38">
        <v>42.981900000000003</v>
      </c>
      <c r="AZ414" s="38">
        <v>47.0137033214016</v>
      </c>
      <c r="BA414" s="38">
        <v>50.076000000000001</v>
      </c>
    </row>
    <row r="415" spans="1:53" hidden="1" x14ac:dyDescent="0.35">
      <c r="A415" s="36" t="s">
        <v>80</v>
      </c>
      <c r="B415" s="37">
        <v>45216</v>
      </c>
      <c r="C415" s="36">
        <v>0</v>
      </c>
      <c r="D415" s="36">
        <v>1</v>
      </c>
      <c r="E415" s="36">
        <v>0</v>
      </c>
      <c r="F415" s="36">
        <v>0</v>
      </c>
      <c r="G415" s="36">
        <v>0</v>
      </c>
      <c r="H415" s="36">
        <v>0</v>
      </c>
      <c r="I415" s="36">
        <v>0</v>
      </c>
      <c r="J415" s="36">
        <v>-1</v>
      </c>
      <c r="K415" s="36">
        <v>0</v>
      </c>
      <c r="L415" s="36">
        <v>0</v>
      </c>
      <c r="M415" s="36">
        <v>0</v>
      </c>
      <c r="N415" s="36">
        <v>0</v>
      </c>
      <c r="O415" s="47">
        <v>5069038</v>
      </c>
      <c r="P415" s="38">
        <v>39.65</v>
      </c>
      <c r="Q415" s="38">
        <v>41.39</v>
      </c>
      <c r="R415" s="38">
        <v>38.619999999999997</v>
      </c>
      <c r="S415" s="38">
        <v>41.19</v>
      </c>
      <c r="T415" s="38">
        <v>1.92585252119388</v>
      </c>
      <c r="U415" s="38">
        <v>41.598825279464997</v>
      </c>
      <c r="V415" s="38">
        <v>39.364421097714803</v>
      </c>
      <c r="W415" s="38">
        <v>41.887557563581701</v>
      </c>
      <c r="X415" s="38">
        <v>37.3524424364184</v>
      </c>
      <c r="Y415" s="48">
        <v>105.293573740176</v>
      </c>
      <c r="Z415" s="48">
        <v>61.155791182788597</v>
      </c>
      <c r="AA415" s="49">
        <v>0.43450314953415498</v>
      </c>
      <c r="AB415" s="36">
        <v>1</v>
      </c>
      <c r="AC415" s="36">
        <v>0</v>
      </c>
      <c r="AD415" s="50">
        <v>1.32841328413284E-2</v>
      </c>
      <c r="AE415" s="50">
        <v>-1.48289882803158E-2</v>
      </c>
      <c r="AF415" s="50">
        <v>1.5032035485460799E-2</v>
      </c>
      <c r="AG415" s="36">
        <v>1</v>
      </c>
      <c r="AH415" s="36">
        <v>0</v>
      </c>
      <c r="AI415" s="38">
        <v>43.491234440467203</v>
      </c>
      <c r="AJ415" s="38">
        <v>45.252468880934401</v>
      </c>
      <c r="AK415" s="38">
        <v>47.0137033214016</v>
      </c>
      <c r="AL415" s="38">
        <v>42.981900000000003</v>
      </c>
      <c r="AM415" s="38">
        <v>45.902999999999999</v>
      </c>
      <c r="AN415" s="38">
        <v>50.076000000000001</v>
      </c>
      <c r="AO415" s="38">
        <v>38.2075311190656</v>
      </c>
      <c r="AP415" s="38">
        <v>36.928163800505502</v>
      </c>
      <c r="AQ415" s="50">
        <v>-7.2407596041137001E-2</v>
      </c>
      <c r="AR415" s="50">
        <v>0.14138633943679699</v>
      </c>
      <c r="AS415" s="36" t="s">
        <v>50</v>
      </c>
      <c r="AT415" s="36" t="s">
        <v>50</v>
      </c>
      <c r="AU415" s="36" t="s">
        <v>69</v>
      </c>
      <c r="AV415" s="36" t="s">
        <v>92</v>
      </c>
      <c r="AW415" s="36" t="s">
        <v>93</v>
      </c>
      <c r="AX415" s="38">
        <v>38.2075311190656</v>
      </c>
      <c r="AY415" s="38">
        <v>42.981900000000003</v>
      </c>
      <c r="AZ415" s="38">
        <v>47.0137033214016</v>
      </c>
      <c r="BA415" s="38">
        <v>50.076000000000001</v>
      </c>
    </row>
    <row r="416" spans="1:53" hidden="1" x14ac:dyDescent="0.35">
      <c r="A416" s="36" t="s">
        <v>80</v>
      </c>
      <c r="B416" s="37">
        <v>45217</v>
      </c>
      <c r="C416" s="36">
        <v>0</v>
      </c>
      <c r="D416" s="36">
        <v>0</v>
      </c>
      <c r="E416" s="36">
        <v>-1</v>
      </c>
      <c r="F416" s="36">
        <v>0</v>
      </c>
      <c r="G416" s="36">
        <v>0</v>
      </c>
      <c r="H416" s="36">
        <v>-1</v>
      </c>
      <c r="I416" s="36">
        <v>-1</v>
      </c>
      <c r="J416" s="36">
        <v>-1</v>
      </c>
      <c r="K416" s="36">
        <v>0</v>
      </c>
      <c r="L416" s="36">
        <v>0</v>
      </c>
      <c r="M416" s="36">
        <v>0</v>
      </c>
      <c r="N416" s="36">
        <v>0</v>
      </c>
      <c r="O416" s="47">
        <v>6822607</v>
      </c>
      <c r="P416" s="38">
        <v>40.49</v>
      </c>
      <c r="Q416" s="38">
        <v>40.78</v>
      </c>
      <c r="R416" s="38">
        <v>38.46</v>
      </c>
      <c r="S416" s="38">
        <v>38.75</v>
      </c>
      <c r="T416" s="38">
        <v>1.98329162682289</v>
      </c>
      <c r="U416" s="38">
        <v>40.643584319562301</v>
      </c>
      <c r="V416" s="38">
        <v>39.298256748766597</v>
      </c>
      <c r="W416" s="38">
        <v>42.349874880468697</v>
      </c>
      <c r="X416" s="38">
        <v>37.180125119531297</v>
      </c>
      <c r="Y416" s="48">
        <v>8.3612535950428697</v>
      </c>
      <c r="Z416" s="48">
        <v>50.558336298908202</v>
      </c>
      <c r="AA416" s="49">
        <v>-1.06161986149673E-2</v>
      </c>
      <c r="AB416" s="36">
        <v>1</v>
      </c>
      <c r="AC416" s="36">
        <v>0</v>
      </c>
      <c r="AD416" s="50">
        <v>-5.9237679048312598E-2</v>
      </c>
      <c r="AE416" s="50">
        <v>-8.9514066496163992E-3</v>
      </c>
      <c r="AF416" s="50">
        <v>-7.1411454589024606E-2</v>
      </c>
      <c r="AG416" s="36">
        <v>1</v>
      </c>
      <c r="AH416" s="36">
        <v>0</v>
      </c>
      <c r="AI416" s="38">
        <v>43.491234440467203</v>
      </c>
      <c r="AJ416" s="38">
        <v>45.252468880934401</v>
      </c>
      <c r="AK416" s="38">
        <v>47.0137033214016</v>
      </c>
      <c r="AL416" s="38">
        <v>42.981900000000003</v>
      </c>
      <c r="AM416" s="38">
        <v>45.902999999999999</v>
      </c>
      <c r="AN416" s="38">
        <v>50.076000000000001</v>
      </c>
      <c r="AO416" s="38">
        <v>38.2075311190656</v>
      </c>
      <c r="AP416" s="38">
        <v>37.338294957612199</v>
      </c>
      <c r="AQ416" s="50">
        <v>-1.39991969273403E-2</v>
      </c>
      <c r="AR416" s="50">
        <v>0.213256859907139</v>
      </c>
      <c r="AS416" s="36" t="s">
        <v>50</v>
      </c>
      <c r="AT416" s="36" t="s">
        <v>50</v>
      </c>
      <c r="AU416" s="36" t="s">
        <v>69</v>
      </c>
      <c r="AV416" s="36" t="s">
        <v>92</v>
      </c>
      <c r="AW416" s="36" t="s">
        <v>93</v>
      </c>
      <c r="AX416" s="38">
        <v>38.2075311190656</v>
      </c>
      <c r="AY416" s="38">
        <v>42.981900000000003</v>
      </c>
      <c r="AZ416" s="38">
        <v>47.0137033214016</v>
      </c>
      <c r="BA416" s="38">
        <v>50.076000000000001</v>
      </c>
    </row>
    <row r="417" spans="1:53" hidden="1" x14ac:dyDescent="0.35">
      <c r="A417" s="36" t="s">
        <v>80</v>
      </c>
      <c r="B417" s="37">
        <v>45218</v>
      </c>
      <c r="C417" s="36">
        <v>0</v>
      </c>
      <c r="D417" s="36">
        <v>0</v>
      </c>
      <c r="E417" s="36">
        <v>-1</v>
      </c>
      <c r="F417" s="36">
        <v>0</v>
      </c>
      <c r="G417" s="36">
        <v>0</v>
      </c>
      <c r="H417" s="36">
        <v>-1</v>
      </c>
      <c r="I417" s="36">
        <v>-1</v>
      </c>
      <c r="J417" s="36">
        <v>-1</v>
      </c>
      <c r="K417" s="36">
        <v>0</v>
      </c>
      <c r="L417" s="36">
        <v>0</v>
      </c>
      <c r="M417" s="36">
        <v>0</v>
      </c>
      <c r="N417" s="36">
        <v>0</v>
      </c>
      <c r="O417" s="47">
        <v>8848741</v>
      </c>
      <c r="P417" s="38">
        <v>39.020000000000003</v>
      </c>
      <c r="Q417" s="38">
        <v>39.479999999999997</v>
      </c>
      <c r="R417" s="38">
        <v>36.96</v>
      </c>
      <c r="S417" s="38">
        <v>37.42</v>
      </c>
      <c r="T417" s="38">
        <v>2.0216279391926899</v>
      </c>
      <c r="U417" s="38">
        <v>39.2665689887328</v>
      </c>
      <c r="V417" s="38">
        <v>39.0549210369905</v>
      </c>
      <c r="W417" s="38">
        <v>42.464883817578098</v>
      </c>
      <c r="X417" s="38">
        <v>37.065116182421903</v>
      </c>
      <c r="Y417" s="48">
        <v>-47.795053507244198</v>
      </c>
      <c r="Z417" s="48">
        <v>45.890327730780001</v>
      </c>
      <c r="AA417" s="49">
        <v>-0.52799101945914295</v>
      </c>
      <c r="AB417" s="36">
        <v>1</v>
      </c>
      <c r="AC417" s="36">
        <v>0</v>
      </c>
      <c r="AD417" s="50">
        <v>-3.4322580645161201E-2</v>
      </c>
      <c r="AE417" s="50">
        <v>-7.9458794587945802E-2</v>
      </c>
      <c r="AF417" s="50">
        <v>-0.104998804113848</v>
      </c>
      <c r="AG417" s="36">
        <v>1</v>
      </c>
      <c r="AH417" s="36">
        <v>0</v>
      </c>
      <c r="AI417" s="38">
        <v>43.491234440467203</v>
      </c>
      <c r="AJ417" s="38">
        <v>45.252468880934401</v>
      </c>
      <c r="AK417" s="38">
        <v>47.0137033214016</v>
      </c>
      <c r="AL417" s="38">
        <v>42.981900000000003</v>
      </c>
      <c r="AM417" s="38">
        <v>45.902999999999999</v>
      </c>
      <c r="AN417" s="38">
        <v>50.076000000000001</v>
      </c>
      <c r="AO417" s="38">
        <v>38.2075311190656</v>
      </c>
      <c r="AP417" s="38">
        <v>34.783416746354199</v>
      </c>
      <c r="AQ417" s="50">
        <v>2.1045727393521198E-2</v>
      </c>
      <c r="AR417" s="50">
        <v>0.25637903050244898</v>
      </c>
      <c r="AS417" s="36" t="s">
        <v>50</v>
      </c>
      <c r="AT417" s="36" t="s">
        <v>50</v>
      </c>
      <c r="AU417" s="36" t="s">
        <v>69</v>
      </c>
      <c r="AV417" s="36" t="s">
        <v>59</v>
      </c>
      <c r="AW417" s="36" t="s">
        <v>60</v>
      </c>
      <c r="AX417" s="38">
        <v>38.2075311190656</v>
      </c>
      <c r="AY417" s="38">
        <v>42.981900000000003</v>
      </c>
      <c r="AZ417" s="38">
        <v>47.0137033214016</v>
      </c>
      <c r="BA417" s="38">
        <v>50.076000000000001</v>
      </c>
    </row>
    <row r="418" spans="1:53" hidden="1" x14ac:dyDescent="0.35">
      <c r="A418" s="36" t="s">
        <v>80</v>
      </c>
      <c r="B418" s="37">
        <v>45219</v>
      </c>
      <c r="C418" s="36">
        <v>0</v>
      </c>
      <c r="D418" s="36">
        <v>-1</v>
      </c>
      <c r="E418" s="36">
        <v>-1</v>
      </c>
      <c r="F418" s="36">
        <v>0</v>
      </c>
      <c r="G418" s="36">
        <v>0</v>
      </c>
      <c r="H418" s="36">
        <v>-1</v>
      </c>
      <c r="I418" s="36">
        <v>-1</v>
      </c>
      <c r="J418" s="36">
        <v>-1</v>
      </c>
      <c r="K418" s="36">
        <v>0</v>
      </c>
      <c r="L418" s="36">
        <v>1</v>
      </c>
      <c r="M418" s="36">
        <v>0</v>
      </c>
      <c r="N418" s="36">
        <v>0</v>
      </c>
      <c r="O418" s="47">
        <v>8789395</v>
      </c>
      <c r="P418" s="38">
        <v>37.19</v>
      </c>
      <c r="Q418" s="38">
        <v>37.94</v>
      </c>
      <c r="R418" s="38">
        <v>35.65</v>
      </c>
      <c r="S418" s="38">
        <v>36.74</v>
      </c>
      <c r="T418" s="38">
        <v>2.0407973721074901</v>
      </c>
      <c r="U418" s="38">
        <v>38.131738263508602</v>
      </c>
      <c r="V418" s="38">
        <v>38.764217844733103</v>
      </c>
      <c r="W418" s="38">
        <v>41.7723921163225</v>
      </c>
      <c r="X418" s="38">
        <v>37.007607883677501</v>
      </c>
      <c r="Y418" s="48">
        <v>-76.692531921007898</v>
      </c>
      <c r="Z418" s="48">
        <v>43.670258158469501</v>
      </c>
      <c r="AA418" s="49">
        <v>-0.95968476044350903</v>
      </c>
      <c r="AB418" s="36">
        <v>1</v>
      </c>
      <c r="AC418" s="36">
        <v>0</v>
      </c>
      <c r="AD418" s="50">
        <v>-1.8172100481026202E-2</v>
      </c>
      <c r="AE418" s="50">
        <v>-0.108035931051226</v>
      </c>
      <c r="AF418" s="50">
        <v>-6.0358056265984603E-2</v>
      </c>
      <c r="AG418" s="36">
        <v>1</v>
      </c>
      <c r="AH418" s="36">
        <v>0</v>
      </c>
      <c r="AI418" s="38">
        <v>43.491234440467203</v>
      </c>
      <c r="AJ418" s="38">
        <v>45.252468880934401</v>
      </c>
      <c r="AK418" s="38">
        <v>47.0137033214016</v>
      </c>
      <c r="AL418" s="38">
        <v>42.981900000000003</v>
      </c>
      <c r="AM418" s="38">
        <v>45.902999999999999</v>
      </c>
      <c r="AN418" s="38">
        <v>50.076000000000001</v>
      </c>
      <c r="AO418" s="38">
        <v>38.2075311190656</v>
      </c>
      <c r="AP418" s="38">
        <v>33.3767441216146</v>
      </c>
      <c r="AQ418" s="50">
        <v>3.9943688597320698E-2</v>
      </c>
      <c r="AR418" s="50">
        <v>0.279632643478542</v>
      </c>
      <c r="AS418" s="36" t="s">
        <v>50</v>
      </c>
      <c r="AT418" s="36" t="s">
        <v>90</v>
      </c>
      <c r="AU418" s="36" t="s">
        <v>69</v>
      </c>
      <c r="AV418" s="36" t="s">
        <v>92</v>
      </c>
      <c r="AW418" s="36" t="s">
        <v>93</v>
      </c>
      <c r="AX418" s="38">
        <v>36.4406216616823</v>
      </c>
      <c r="AY418" s="38">
        <v>42.981900000000003</v>
      </c>
      <c r="AZ418" s="38">
        <v>47.0137033214016</v>
      </c>
      <c r="BA418" s="38">
        <v>50.076000000000001</v>
      </c>
    </row>
    <row r="419" spans="1:53" hidden="1" x14ac:dyDescent="0.35">
      <c r="A419" s="36" t="s">
        <v>80</v>
      </c>
      <c r="B419" s="37">
        <v>45222</v>
      </c>
      <c r="C419" s="36">
        <v>0</v>
      </c>
      <c r="D419" s="36">
        <v>0</v>
      </c>
      <c r="E419" s="36">
        <v>0</v>
      </c>
      <c r="F419" s="36">
        <v>0</v>
      </c>
      <c r="G419" s="36">
        <v>0</v>
      </c>
      <c r="H419" s="36">
        <v>-1</v>
      </c>
      <c r="I419" s="36">
        <v>-1</v>
      </c>
      <c r="J419" s="36">
        <v>-1</v>
      </c>
      <c r="K419" s="36">
        <v>0</v>
      </c>
      <c r="L419" s="36">
        <v>0</v>
      </c>
      <c r="M419" s="36">
        <v>0</v>
      </c>
      <c r="N419" s="36">
        <v>0</v>
      </c>
      <c r="O419" s="47">
        <v>6632055</v>
      </c>
      <c r="P419" s="38">
        <v>36.79</v>
      </c>
      <c r="Q419" s="38">
        <v>38.311999999999998</v>
      </c>
      <c r="R419" s="38">
        <v>36.237900000000003</v>
      </c>
      <c r="S419" s="38">
        <v>37.29</v>
      </c>
      <c r="T419" s="38">
        <v>2.0431761312426699</v>
      </c>
      <c r="U419" s="38">
        <v>37.508694942870697</v>
      </c>
      <c r="V419" s="38">
        <v>38.626213072410202</v>
      </c>
      <c r="W419" s="38">
        <v>41.779528393728</v>
      </c>
      <c r="X419" s="38">
        <v>37.000471606272001</v>
      </c>
      <c r="Y419" s="48">
        <v>-55.986003499124699</v>
      </c>
      <c r="Z419" s="48">
        <v>45.947955480738599</v>
      </c>
      <c r="AA419" s="49">
        <v>-1.1115543933216401</v>
      </c>
      <c r="AB419" s="36">
        <v>1</v>
      </c>
      <c r="AC419" s="36">
        <v>0</v>
      </c>
      <c r="AD419" s="50">
        <v>1.49700598802394E-2</v>
      </c>
      <c r="AE419" s="50">
        <v>-3.7677419354838697E-2</v>
      </c>
      <c r="AF419" s="50">
        <v>-8.2656826568265701E-2</v>
      </c>
      <c r="AG419" s="36">
        <v>0</v>
      </c>
      <c r="AH419" s="36">
        <v>0</v>
      </c>
      <c r="AI419" s="38">
        <v>39.333176131242702</v>
      </c>
      <c r="AJ419" s="38">
        <v>41.376352262485298</v>
      </c>
      <c r="AK419" s="38">
        <v>43.419528393728001</v>
      </c>
      <c r="AL419" s="38">
        <v>38.408700000000003</v>
      </c>
      <c r="AM419" s="38">
        <v>41.018999999999998</v>
      </c>
      <c r="AN419" s="38">
        <v>44.747999999999998</v>
      </c>
      <c r="AO419" s="38">
        <v>33.2036477375147</v>
      </c>
      <c r="AP419" s="38">
        <v>32.658405255784999</v>
      </c>
      <c r="AQ419" s="50">
        <v>-0.109583058795531</v>
      </c>
      <c r="AR419" s="50">
        <v>0.16437458819329601</v>
      </c>
      <c r="AS419" s="36" t="s">
        <v>50</v>
      </c>
      <c r="AT419" s="36" t="s">
        <v>90</v>
      </c>
      <c r="AU419" s="36" t="s">
        <v>90</v>
      </c>
      <c r="AV419" s="36" t="s">
        <v>90</v>
      </c>
      <c r="AW419" s="36" t="s">
        <v>90</v>
      </c>
      <c r="AX419" s="38">
        <v>32.658405255784999</v>
      </c>
      <c r="AY419" s="38">
        <v>38.408700000000003</v>
      </c>
      <c r="AZ419" s="38">
        <v>43.419528393728001</v>
      </c>
      <c r="BA419" s="38">
        <v>44.747999999999998</v>
      </c>
    </row>
    <row r="420" spans="1:53" hidden="1" x14ac:dyDescent="0.35">
      <c r="A420" s="36" t="s">
        <v>80</v>
      </c>
      <c r="B420" s="37">
        <v>45223</v>
      </c>
      <c r="C420" s="36">
        <v>0</v>
      </c>
      <c r="D420" s="36">
        <v>0</v>
      </c>
      <c r="E420" s="36">
        <v>0</v>
      </c>
      <c r="F420" s="36">
        <v>0</v>
      </c>
      <c r="G420" s="36">
        <v>0</v>
      </c>
      <c r="H420" s="36">
        <v>0</v>
      </c>
      <c r="I420" s="36">
        <v>1</v>
      </c>
      <c r="J420" s="36">
        <v>1</v>
      </c>
      <c r="K420" s="36">
        <v>0</v>
      </c>
      <c r="L420" s="36">
        <v>0</v>
      </c>
      <c r="M420" s="36">
        <v>0</v>
      </c>
      <c r="N420" s="36">
        <v>0</v>
      </c>
      <c r="O420" s="47">
        <v>9674146</v>
      </c>
      <c r="P420" s="38">
        <v>37.72</v>
      </c>
      <c r="Q420" s="38">
        <v>39.200000000000003</v>
      </c>
      <c r="R420" s="38">
        <v>37.57</v>
      </c>
      <c r="S420" s="38">
        <v>39.03</v>
      </c>
      <c r="T420" s="38">
        <v>2.0336635504396199</v>
      </c>
      <c r="U420" s="38">
        <v>37.441659498712397</v>
      </c>
      <c r="V420" s="38">
        <v>38.680491318078502</v>
      </c>
      <c r="W420" s="38">
        <v>41.750990651318901</v>
      </c>
      <c r="X420" s="38">
        <v>37.0290093486811</v>
      </c>
      <c r="Y420" s="48">
        <v>9.9969397123336705</v>
      </c>
      <c r="Z420" s="48">
        <v>52.492662160323498</v>
      </c>
      <c r="AA420" s="49">
        <v>-0.87915638081726499</v>
      </c>
      <c r="AB420" s="36">
        <v>0</v>
      </c>
      <c r="AC420" s="36">
        <v>0</v>
      </c>
      <c r="AD420" s="50">
        <v>4.6661303298471499E-2</v>
      </c>
      <c r="AE420" s="50">
        <v>4.3025120256547297E-2</v>
      </c>
      <c r="AF420" s="50">
        <v>-5.2439912600145598E-2</v>
      </c>
      <c r="AG420" s="36">
        <v>0</v>
      </c>
      <c r="AH420" s="36">
        <v>0</v>
      </c>
      <c r="AI420" s="38">
        <v>41.0636635504396</v>
      </c>
      <c r="AJ420" s="38">
        <v>43.097327100879198</v>
      </c>
      <c r="AK420" s="38">
        <v>45.130990651318903</v>
      </c>
      <c r="AL420" s="38">
        <v>40.200899999999997</v>
      </c>
      <c r="AM420" s="38">
        <v>42.933</v>
      </c>
      <c r="AN420" s="38">
        <v>46.835999999999999</v>
      </c>
      <c r="AO420" s="38">
        <v>34.962672899120797</v>
      </c>
      <c r="AP420" s="38">
        <v>33.2036477375147</v>
      </c>
      <c r="AQ420" s="50">
        <v>-0.10421027673275</v>
      </c>
      <c r="AR420" s="50">
        <v>0.156315415099126</v>
      </c>
      <c r="AS420" s="36" t="s">
        <v>50</v>
      </c>
      <c r="AT420" s="36" t="s">
        <v>50</v>
      </c>
      <c r="AU420" s="36" t="s">
        <v>50</v>
      </c>
      <c r="AV420" s="36" t="s">
        <v>50</v>
      </c>
      <c r="AW420" s="36" t="s">
        <v>50</v>
      </c>
      <c r="AX420" s="38">
        <v>33.2036477375147</v>
      </c>
      <c r="AY420" s="38">
        <v>40.200899999999997</v>
      </c>
      <c r="AZ420" s="38">
        <v>45.130990651318903</v>
      </c>
      <c r="BA420" s="38">
        <v>46.835999999999999</v>
      </c>
    </row>
    <row r="421" spans="1:53" x14ac:dyDescent="0.35">
      <c r="A421" s="36" t="s">
        <v>80</v>
      </c>
      <c r="B421" s="37">
        <v>45224</v>
      </c>
      <c r="C421" s="36">
        <v>1</v>
      </c>
      <c r="D421" s="36">
        <v>-1</v>
      </c>
      <c r="E421" s="36">
        <v>0</v>
      </c>
      <c r="F421" s="36">
        <v>0</v>
      </c>
      <c r="G421" s="36">
        <v>0</v>
      </c>
      <c r="H421" s="36">
        <v>0</v>
      </c>
      <c r="I421" s="36">
        <v>0</v>
      </c>
      <c r="J421" s="36">
        <v>1</v>
      </c>
      <c r="K421" s="36">
        <v>0</v>
      </c>
      <c r="L421" s="36">
        <v>0</v>
      </c>
      <c r="M421" s="36">
        <v>0</v>
      </c>
      <c r="N421" s="36">
        <v>0</v>
      </c>
      <c r="O421" s="47">
        <v>17077750</v>
      </c>
      <c r="P421" s="38">
        <v>42.12</v>
      </c>
      <c r="Q421" s="38">
        <v>42.12</v>
      </c>
      <c r="R421" s="38">
        <v>36</v>
      </c>
      <c r="S421" s="38">
        <v>37.380000000000003</v>
      </c>
      <c r="T421" s="38">
        <v>2.32554472540822</v>
      </c>
      <c r="U421" s="38">
        <v>36.959539589855602</v>
      </c>
      <c r="V421" s="38">
        <v>38.405016194448898</v>
      </c>
      <c r="W421" s="38">
        <v>42.626634176224698</v>
      </c>
      <c r="X421" s="38">
        <v>36.153365823775303</v>
      </c>
      <c r="Y421" s="48">
        <v>-70.104839563697396</v>
      </c>
      <c r="Z421" s="48">
        <v>46.716164288140398</v>
      </c>
      <c r="AA421" s="49">
        <v>-0.97564611611928098</v>
      </c>
      <c r="AB421" s="36">
        <v>0</v>
      </c>
      <c r="AC421" s="36">
        <v>0</v>
      </c>
      <c r="AD421" s="50">
        <v>-4.22751729438893E-2</v>
      </c>
      <c r="AE421" s="50">
        <v>1.74197060424605E-2</v>
      </c>
      <c r="AF421" s="50">
        <v>-3.53548387096774E-2</v>
      </c>
      <c r="AG421" s="36">
        <v>0</v>
      </c>
      <c r="AH421" s="36">
        <v>0</v>
      </c>
      <c r="AI421" s="38">
        <v>39.705544725408203</v>
      </c>
      <c r="AJ421" s="38">
        <v>42.031089450816403</v>
      </c>
      <c r="AK421" s="38">
        <v>44.356634176224702</v>
      </c>
      <c r="AL421" s="38">
        <v>38.501399999999997</v>
      </c>
      <c r="AM421" s="38">
        <v>41.118000000000002</v>
      </c>
      <c r="AN421" s="38">
        <v>44.856000000000002</v>
      </c>
      <c r="AO421" s="38">
        <v>32.728910549183603</v>
      </c>
      <c r="AP421" s="38">
        <v>34.962672899120797</v>
      </c>
      <c r="AQ421" s="50">
        <v>-0.124427219122965</v>
      </c>
      <c r="AR421" s="50">
        <v>0.18664082868444801</v>
      </c>
      <c r="AS421" s="36" t="s">
        <v>50</v>
      </c>
      <c r="AT421" s="36" t="s">
        <v>50</v>
      </c>
      <c r="AU421" s="36" t="s">
        <v>50</v>
      </c>
      <c r="AV421" s="36" t="s">
        <v>50</v>
      </c>
      <c r="AW421" s="36" t="s">
        <v>50</v>
      </c>
      <c r="AX421" s="38">
        <v>34.962672899120797</v>
      </c>
      <c r="AY421" s="38">
        <v>38.501399999999997</v>
      </c>
      <c r="AZ421" s="38">
        <v>44.356634176224702</v>
      </c>
      <c r="BA421" s="38">
        <v>44.856000000000002</v>
      </c>
    </row>
    <row r="422" spans="1:53" hidden="1" x14ac:dyDescent="0.35">
      <c r="A422" s="36" t="s">
        <v>81</v>
      </c>
      <c r="B422" s="37">
        <v>45197</v>
      </c>
      <c r="C422" s="36">
        <v>0</v>
      </c>
      <c r="D422" s="36">
        <v>0</v>
      </c>
      <c r="E422" s="36">
        <v>0</v>
      </c>
      <c r="F422" s="36">
        <v>0</v>
      </c>
      <c r="G422" s="36">
        <v>1</v>
      </c>
      <c r="H422" s="36">
        <v>0</v>
      </c>
      <c r="I422" s="36">
        <v>0</v>
      </c>
      <c r="J422" s="36">
        <v>1</v>
      </c>
      <c r="K422" s="36">
        <v>0</v>
      </c>
      <c r="L422" s="36">
        <v>0</v>
      </c>
      <c r="M422" s="36">
        <v>0</v>
      </c>
      <c r="N422" s="36">
        <v>1</v>
      </c>
      <c r="O422" s="47">
        <v>1016950</v>
      </c>
      <c r="P422" s="38">
        <v>148.43</v>
      </c>
      <c r="Q422" s="38">
        <v>152.44999999999999</v>
      </c>
      <c r="R422" s="38">
        <v>146.71</v>
      </c>
      <c r="S422" s="38">
        <v>150.91999999999999</v>
      </c>
      <c r="T422" s="38">
        <v>5.24151164265521</v>
      </c>
      <c r="U422" s="38">
        <v>147.61211350897301</v>
      </c>
      <c r="V422" s="38">
        <v>153.38012369016801</v>
      </c>
      <c r="W422" s="38">
        <v>162.31453492796601</v>
      </c>
      <c r="X422" s="38">
        <v>151.775465072034</v>
      </c>
      <c r="Y422" s="48">
        <v>-79.429898310511803</v>
      </c>
      <c r="Z422" s="48">
        <v>48.522235041318901</v>
      </c>
      <c r="AA422" s="49">
        <v>-0.81019856287202896</v>
      </c>
      <c r="AB422" s="36">
        <v>0</v>
      </c>
      <c r="AC422" s="36">
        <v>0</v>
      </c>
      <c r="AD422" s="50">
        <v>1.3770403707932999E-2</v>
      </c>
      <c r="AE422" s="50">
        <v>1.30898838692353E-2</v>
      </c>
      <c r="AF422" s="50">
        <v>1.43154781907386E-2</v>
      </c>
      <c r="AG422" s="36">
        <v>1</v>
      </c>
      <c r="AH422" s="36">
        <v>0</v>
      </c>
      <c r="AI422" s="38">
        <v>164.301137895208</v>
      </c>
      <c r="AJ422" s="38">
        <v>170.22227579041601</v>
      </c>
      <c r="AK422" s="38">
        <v>176.14341368562501</v>
      </c>
      <c r="AL422" s="38">
        <v>163.13140000000001</v>
      </c>
      <c r="AM422" s="38">
        <v>174.21799999999999</v>
      </c>
      <c r="AN422" s="38">
        <v>190.05600000000001</v>
      </c>
      <c r="AO422" s="38">
        <v>146.53772420958401</v>
      </c>
      <c r="AP422" s="38">
        <v>138.463667231204</v>
      </c>
      <c r="AQ422" s="50">
        <v>-2.9037077858576701E-2</v>
      </c>
      <c r="AR422" s="50">
        <v>0.16713102097551399</v>
      </c>
      <c r="AS422" s="36" t="s">
        <v>50</v>
      </c>
      <c r="AT422" s="36" t="s">
        <v>50</v>
      </c>
      <c r="AU422" s="36" t="s">
        <v>50</v>
      </c>
      <c r="AV422" s="36" t="s">
        <v>50</v>
      </c>
      <c r="AW422" s="36" t="s">
        <v>50</v>
      </c>
      <c r="AX422" s="38">
        <v>146.53772420958401</v>
      </c>
      <c r="AY422" s="38">
        <v>163.13140000000001</v>
      </c>
      <c r="AZ422" s="38">
        <v>176.14341368562501</v>
      </c>
      <c r="BA422" s="38">
        <v>190.05600000000001</v>
      </c>
    </row>
    <row r="423" spans="1:53" hidden="1" x14ac:dyDescent="0.35">
      <c r="A423" s="36" t="s">
        <v>81</v>
      </c>
      <c r="B423" s="37">
        <v>45198</v>
      </c>
      <c r="C423" s="36">
        <v>0</v>
      </c>
      <c r="D423" s="36">
        <v>0</v>
      </c>
      <c r="E423" s="36">
        <v>1</v>
      </c>
      <c r="F423" s="36">
        <v>0</v>
      </c>
      <c r="G423" s="36">
        <v>1</v>
      </c>
      <c r="H423" s="36">
        <v>0</v>
      </c>
      <c r="I423" s="36">
        <v>1</v>
      </c>
      <c r="J423" s="36">
        <v>1</v>
      </c>
      <c r="K423" s="36">
        <v>0</v>
      </c>
      <c r="L423" s="36">
        <v>0</v>
      </c>
      <c r="M423" s="36">
        <v>0</v>
      </c>
      <c r="N423" s="36">
        <v>1</v>
      </c>
      <c r="O423" s="47">
        <v>2298615</v>
      </c>
      <c r="P423" s="38">
        <v>153.87</v>
      </c>
      <c r="Q423" s="38">
        <v>159.38999999999999</v>
      </c>
      <c r="R423" s="38">
        <v>153.55000000000001</v>
      </c>
      <c r="S423" s="38">
        <v>155.59</v>
      </c>
      <c r="T423" s="38">
        <v>5.47211795389412</v>
      </c>
      <c r="U423" s="38">
        <v>150.03354741643301</v>
      </c>
      <c r="V423" s="38">
        <v>153.744449759048</v>
      </c>
      <c r="W423" s="38">
        <v>163.00635386168199</v>
      </c>
      <c r="X423" s="38">
        <v>148.353646138318</v>
      </c>
      <c r="Y423" s="48">
        <v>-4.2696090189479596</v>
      </c>
      <c r="Z423" s="48">
        <v>54.775641057636797</v>
      </c>
      <c r="AA423" s="49">
        <v>-0.49289440731441198</v>
      </c>
      <c r="AB423" s="36">
        <v>0</v>
      </c>
      <c r="AC423" s="36">
        <v>0</v>
      </c>
      <c r="AD423" s="50">
        <v>3.0943546249668798E-2</v>
      </c>
      <c r="AE423" s="50">
        <v>5.1070728906302799E-2</v>
      </c>
      <c r="AF423" s="50">
        <v>2.55751104080153E-2</v>
      </c>
      <c r="AG423" s="36">
        <v>1</v>
      </c>
      <c r="AH423" s="36">
        <v>0</v>
      </c>
      <c r="AI423" s="38">
        <v>164.301137895208</v>
      </c>
      <c r="AJ423" s="38">
        <v>170.22227579041601</v>
      </c>
      <c r="AK423" s="38">
        <v>176.14341368562501</v>
      </c>
      <c r="AL423" s="38">
        <v>163.13140000000001</v>
      </c>
      <c r="AM423" s="38">
        <v>174.21799999999999</v>
      </c>
      <c r="AN423" s="38">
        <v>190.05600000000001</v>
      </c>
      <c r="AO423" s="38">
        <v>146.53772420958401</v>
      </c>
      <c r="AP423" s="38">
        <v>140.43697671468999</v>
      </c>
      <c r="AQ423" s="50">
        <v>-5.8180318724959303E-2</v>
      </c>
      <c r="AR423" s="50">
        <v>0.132099837300756</v>
      </c>
      <c r="AS423" s="36" t="s">
        <v>50</v>
      </c>
      <c r="AT423" s="36" t="s">
        <v>50</v>
      </c>
      <c r="AU423" s="36" t="s">
        <v>50</v>
      </c>
      <c r="AV423" s="36" t="s">
        <v>50</v>
      </c>
      <c r="AW423" s="36" t="s">
        <v>50</v>
      </c>
      <c r="AX423" s="38">
        <v>146.53772420958401</v>
      </c>
      <c r="AY423" s="38">
        <v>163.13140000000001</v>
      </c>
      <c r="AZ423" s="38">
        <v>176.14341368562501</v>
      </c>
      <c r="BA423" s="38">
        <v>190.05600000000001</v>
      </c>
    </row>
    <row r="424" spans="1:53" hidden="1" x14ac:dyDescent="0.35">
      <c r="A424" s="36" t="s">
        <v>81</v>
      </c>
      <c r="B424" s="37">
        <v>45201</v>
      </c>
      <c r="C424" s="36">
        <v>0</v>
      </c>
      <c r="D424" s="36">
        <v>1</v>
      </c>
      <c r="E424" s="36">
        <v>1</v>
      </c>
      <c r="F424" s="36">
        <v>0</v>
      </c>
      <c r="G424" s="36">
        <v>0</v>
      </c>
      <c r="H424" s="36">
        <v>0</v>
      </c>
      <c r="I424" s="36">
        <v>1</v>
      </c>
      <c r="J424" s="36">
        <v>1</v>
      </c>
      <c r="K424" s="36">
        <v>0</v>
      </c>
      <c r="L424" s="36">
        <v>0</v>
      </c>
      <c r="M424" s="36">
        <v>0</v>
      </c>
      <c r="N424" s="36">
        <v>1</v>
      </c>
      <c r="O424" s="47">
        <v>2284924</v>
      </c>
      <c r="P424" s="38">
        <v>159.05000000000001</v>
      </c>
      <c r="Q424" s="38">
        <v>163.05000000000001</v>
      </c>
      <c r="R424" s="38">
        <v>158.35</v>
      </c>
      <c r="S424" s="38">
        <v>160.88999999999999</v>
      </c>
      <c r="T424" s="38">
        <v>5.6141095286159697</v>
      </c>
      <c r="U424" s="38">
        <v>153.92562970435401</v>
      </c>
      <c r="V424" s="38">
        <v>154.849218579861</v>
      </c>
      <c r="W424" s="38">
        <v>163.43232858584801</v>
      </c>
      <c r="X424" s="38">
        <v>146.207671414152</v>
      </c>
      <c r="Y424" s="48">
        <v>76.182714324524895</v>
      </c>
      <c r="Z424" s="48">
        <v>60.622103100929799</v>
      </c>
      <c r="AA424" s="49">
        <v>-5.4000589015801098E-2</v>
      </c>
      <c r="AB424" s="36">
        <v>0</v>
      </c>
      <c r="AC424" s="36">
        <v>1</v>
      </c>
      <c r="AD424" s="50">
        <v>3.4063885853846503E-2</v>
      </c>
      <c r="AE424" s="50">
        <v>8.0741586619197794E-2</v>
      </c>
      <c r="AF424" s="50">
        <v>8.0016110626300499E-2</v>
      </c>
      <c r="AG424" s="36">
        <v>1</v>
      </c>
      <c r="AH424" s="36">
        <v>0</v>
      </c>
      <c r="AI424" s="38">
        <v>166.504109528616</v>
      </c>
      <c r="AJ424" s="38">
        <v>172.11821905723201</v>
      </c>
      <c r="AK424" s="38">
        <v>177.73232858584799</v>
      </c>
      <c r="AL424" s="38">
        <v>165.7167</v>
      </c>
      <c r="AM424" s="38">
        <v>176.97900000000001</v>
      </c>
      <c r="AN424" s="38">
        <v>193.06800000000001</v>
      </c>
      <c r="AO424" s="38">
        <v>149.66178094276799</v>
      </c>
      <c r="AP424" s="38">
        <v>144.645764092212</v>
      </c>
      <c r="AQ424" s="50">
        <v>-6.9788172398731696E-2</v>
      </c>
      <c r="AR424" s="50">
        <v>0.104682258598098</v>
      </c>
      <c r="AS424" s="36" t="s">
        <v>52</v>
      </c>
      <c r="AT424" s="36" t="s">
        <v>52</v>
      </c>
      <c r="AU424" s="36" t="s">
        <v>52</v>
      </c>
      <c r="AV424" s="36" t="s">
        <v>52</v>
      </c>
      <c r="AW424" s="36" t="s">
        <v>52</v>
      </c>
      <c r="AX424" s="38">
        <v>149.66178094276799</v>
      </c>
      <c r="AY424" s="38">
        <v>165.7167</v>
      </c>
      <c r="AZ424" s="38">
        <v>177.73232858584799</v>
      </c>
      <c r="BA424" s="38">
        <v>193.06800000000001</v>
      </c>
    </row>
    <row r="425" spans="1:53" hidden="1" x14ac:dyDescent="0.35">
      <c r="A425" s="36" t="s">
        <v>81</v>
      </c>
      <c r="B425" s="37">
        <v>45202</v>
      </c>
      <c r="C425" s="36">
        <v>0</v>
      </c>
      <c r="D425" s="36">
        <v>0</v>
      </c>
      <c r="E425" s="36">
        <v>0</v>
      </c>
      <c r="F425" s="36">
        <v>0</v>
      </c>
      <c r="G425" s="36">
        <v>0</v>
      </c>
      <c r="H425" s="36">
        <v>0</v>
      </c>
      <c r="I425" s="36">
        <v>0</v>
      </c>
      <c r="J425" s="36">
        <v>-1</v>
      </c>
      <c r="K425" s="36">
        <v>0</v>
      </c>
      <c r="L425" s="36">
        <v>0</v>
      </c>
      <c r="M425" s="36">
        <v>0</v>
      </c>
      <c r="N425" s="36">
        <v>1</v>
      </c>
      <c r="O425" s="47">
        <v>2377043</v>
      </c>
      <c r="P425" s="38">
        <v>158.56</v>
      </c>
      <c r="Q425" s="38">
        <v>159.77000000000001</v>
      </c>
      <c r="R425" s="38">
        <v>150.19999999999999</v>
      </c>
      <c r="S425" s="38">
        <v>151.46</v>
      </c>
      <c r="T425" s="38">
        <v>5.9766731337148302</v>
      </c>
      <c r="U425" s="38">
        <v>154.01551521265301</v>
      </c>
      <c r="V425" s="38">
        <v>154.32248449437</v>
      </c>
      <c r="W425" s="38">
        <v>164.52001940114499</v>
      </c>
      <c r="X425" s="38">
        <v>145.11998059885599</v>
      </c>
      <c r="Y425" s="48">
        <v>-63.6901170508009</v>
      </c>
      <c r="Z425" s="48">
        <v>48.586744781920203</v>
      </c>
      <c r="AA425" s="49">
        <v>-0.174891969488362</v>
      </c>
      <c r="AB425" s="36">
        <v>0</v>
      </c>
      <c r="AC425" s="36">
        <v>1</v>
      </c>
      <c r="AD425" s="50">
        <v>-5.8611473677667801E-2</v>
      </c>
      <c r="AE425" s="50">
        <v>3.5780545984629001E-3</v>
      </c>
      <c r="AF425" s="50">
        <v>2.31709788556374E-2</v>
      </c>
      <c r="AG425" s="36">
        <v>1</v>
      </c>
      <c r="AH425" s="36">
        <v>0</v>
      </c>
      <c r="AI425" s="38">
        <v>166.504109528616</v>
      </c>
      <c r="AJ425" s="38">
        <v>172.11821905723201</v>
      </c>
      <c r="AK425" s="38">
        <v>177.73232858584799</v>
      </c>
      <c r="AL425" s="38">
        <v>165.7167</v>
      </c>
      <c r="AM425" s="38">
        <v>176.97900000000001</v>
      </c>
      <c r="AN425" s="38">
        <v>193.06800000000001</v>
      </c>
      <c r="AO425" s="38">
        <v>149.66178094276799</v>
      </c>
      <c r="AP425" s="38">
        <v>149.66178094276799</v>
      </c>
      <c r="AQ425" s="50">
        <v>-1.1872567392261699E-2</v>
      </c>
      <c r="AR425" s="50">
        <v>0.173460508291614</v>
      </c>
      <c r="AS425" s="36" t="s">
        <v>50</v>
      </c>
      <c r="AT425" s="36" t="s">
        <v>50</v>
      </c>
      <c r="AU425" s="36" t="s">
        <v>50</v>
      </c>
      <c r="AV425" s="36" t="s">
        <v>50</v>
      </c>
      <c r="AW425" s="36" t="s">
        <v>50</v>
      </c>
      <c r="AX425" s="38">
        <v>149.66178094276799</v>
      </c>
      <c r="AY425" s="38">
        <v>165.7167</v>
      </c>
      <c r="AZ425" s="38">
        <v>177.73232858584799</v>
      </c>
      <c r="BA425" s="38">
        <v>193.06800000000001</v>
      </c>
    </row>
    <row r="426" spans="1:53" hidden="1" x14ac:dyDescent="0.35">
      <c r="A426" s="36" t="s">
        <v>81</v>
      </c>
      <c r="B426" s="37">
        <v>45203</v>
      </c>
      <c r="C426" s="36">
        <v>0</v>
      </c>
      <c r="D426" s="36">
        <v>0</v>
      </c>
      <c r="E426" s="36">
        <v>0</v>
      </c>
      <c r="F426" s="36">
        <v>0</v>
      </c>
      <c r="G426" s="36">
        <v>0</v>
      </c>
      <c r="H426" s="36">
        <v>0</v>
      </c>
      <c r="I426" s="36">
        <v>0</v>
      </c>
      <c r="J426" s="36">
        <v>-1</v>
      </c>
      <c r="K426" s="36">
        <v>0</v>
      </c>
      <c r="L426" s="36">
        <v>0</v>
      </c>
      <c r="M426" s="36">
        <v>0</v>
      </c>
      <c r="N426" s="36">
        <v>1</v>
      </c>
      <c r="O426" s="47">
        <v>1366718</v>
      </c>
      <c r="P426" s="38">
        <v>152.74</v>
      </c>
      <c r="Q426" s="38">
        <v>155.4</v>
      </c>
      <c r="R426" s="38">
        <v>151.80000000000001</v>
      </c>
      <c r="S426" s="38">
        <v>155.12</v>
      </c>
      <c r="T426" s="38">
        <v>5.8311964813066304</v>
      </c>
      <c r="U426" s="38">
        <v>155.42905790126201</v>
      </c>
      <c r="V426" s="38">
        <v>154.39156662764199</v>
      </c>
      <c r="W426" s="38">
        <v>164.08358944392</v>
      </c>
      <c r="X426" s="38">
        <v>145.55641055608001</v>
      </c>
      <c r="Y426" s="48">
        <v>-2.2857905581815001</v>
      </c>
      <c r="Z426" s="48">
        <v>52.526199411690001</v>
      </c>
      <c r="AA426" s="49">
        <v>-9.4757647389172903E-2</v>
      </c>
      <c r="AB426" s="36">
        <v>0</v>
      </c>
      <c r="AC426" s="36">
        <v>0</v>
      </c>
      <c r="AD426" s="50">
        <v>2.4164795985738799E-2</v>
      </c>
      <c r="AE426" s="50">
        <v>-3.02075968892602E-3</v>
      </c>
      <c r="AF426" s="50">
        <v>4.1982938133942403E-2</v>
      </c>
      <c r="AG426" s="36">
        <v>1</v>
      </c>
      <c r="AH426" s="36">
        <v>0</v>
      </c>
      <c r="AI426" s="38">
        <v>166.504109528616</v>
      </c>
      <c r="AJ426" s="38">
        <v>172.11821905723201</v>
      </c>
      <c r="AK426" s="38">
        <v>177.73232858584799</v>
      </c>
      <c r="AL426" s="38">
        <v>165.7167</v>
      </c>
      <c r="AM426" s="38">
        <v>176.97900000000001</v>
      </c>
      <c r="AN426" s="38">
        <v>193.06800000000001</v>
      </c>
      <c r="AO426" s="38">
        <v>149.66178094276799</v>
      </c>
      <c r="AP426" s="38">
        <v>139.50665373256999</v>
      </c>
      <c r="AQ426" s="50">
        <v>-3.51870748919028E-2</v>
      </c>
      <c r="AR426" s="50">
        <v>0.14577313425636901</v>
      </c>
      <c r="AS426" s="36" t="s">
        <v>50</v>
      </c>
      <c r="AT426" s="36" t="s">
        <v>50</v>
      </c>
      <c r="AU426" s="36" t="s">
        <v>50</v>
      </c>
      <c r="AV426" s="36" t="s">
        <v>50</v>
      </c>
      <c r="AW426" s="36" t="s">
        <v>50</v>
      </c>
      <c r="AX426" s="38">
        <v>149.66178094276799</v>
      </c>
      <c r="AY426" s="38">
        <v>165.7167</v>
      </c>
      <c r="AZ426" s="38">
        <v>177.73232858584799</v>
      </c>
      <c r="BA426" s="38">
        <v>193.06800000000001</v>
      </c>
    </row>
    <row r="427" spans="1:53" hidden="1" x14ac:dyDescent="0.35">
      <c r="A427" s="36" t="s">
        <v>81</v>
      </c>
      <c r="B427" s="37">
        <v>45204</v>
      </c>
      <c r="C427" s="36">
        <v>0</v>
      </c>
      <c r="D427" s="36">
        <v>0</v>
      </c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-1</v>
      </c>
      <c r="K427" s="36">
        <v>0</v>
      </c>
      <c r="L427" s="36">
        <v>0</v>
      </c>
      <c r="M427" s="36">
        <v>0</v>
      </c>
      <c r="N427" s="36">
        <v>1</v>
      </c>
      <c r="O427" s="47">
        <v>1057801</v>
      </c>
      <c r="P427" s="38">
        <v>154.93</v>
      </c>
      <c r="Q427" s="38">
        <v>155.24</v>
      </c>
      <c r="R427" s="38">
        <v>149.625</v>
      </c>
      <c r="S427" s="38">
        <v>153.30000000000001</v>
      </c>
      <c r="T427" s="38">
        <v>5.8157538754990101</v>
      </c>
      <c r="U427" s="38">
        <v>155.66104737376</v>
      </c>
      <c r="V427" s="38">
        <v>154.31536617545899</v>
      </c>
      <c r="W427" s="38">
        <v>164.03726162649701</v>
      </c>
      <c r="X427" s="38">
        <v>145.602738373503</v>
      </c>
      <c r="Y427" s="48">
        <v>-27.773358083619101</v>
      </c>
      <c r="Z427" s="48">
        <v>50.4558322933268</v>
      </c>
      <c r="AA427" s="49">
        <v>-0.12049140262140499</v>
      </c>
      <c r="AB427" s="36">
        <v>0</v>
      </c>
      <c r="AC427" s="36">
        <v>0</v>
      </c>
      <c r="AD427" s="50">
        <v>-1.1732851985559499E-2</v>
      </c>
      <c r="AE427" s="50">
        <v>-4.7175088569830201E-2</v>
      </c>
      <c r="AF427" s="50">
        <v>1.5769944341373101E-2</v>
      </c>
      <c r="AG427" s="36">
        <v>1</v>
      </c>
      <c r="AH427" s="36">
        <v>0</v>
      </c>
      <c r="AI427" s="38">
        <v>166.504109528616</v>
      </c>
      <c r="AJ427" s="38">
        <v>172.11821905723201</v>
      </c>
      <c r="AK427" s="38">
        <v>177.73232858584799</v>
      </c>
      <c r="AL427" s="38">
        <v>165.7167</v>
      </c>
      <c r="AM427" s="38">
        <v>176.97900000000001</v>
      </c>
      <c r="AN427" s="38">
        <v>193.06800000000001</v>
      </c>
      <c r="AO427" s="38">
        <v>149.66178094276799</v>
      </c>
      <c r="AP427" s="38">
        <v>143.45760703738699</v>
      </c>
      <c r="AQ427" s="50">
        <v>-2.3732674867788399E-2</v>
      </c>
      <c r="AR427" s="50">
        <v>0.15937592032516601</v>
      </c>
      <c r="AS427" s="36" t="s">
        <v>50</v>
      </c>
      <c r="AT427" s="36" t="s">
        <v>50</v>
      </c>
      <c r="AU427" s="36" t="s">
        <v>50</v>
      </c>
      <c r="AV427" s="36" t="s">
        <v>50</v>
      </c>
      <c r="AW427" s="36" t="s">
        <v>50</v>
      </c>
      <c r="AX427" s="38">
        <v>149.66178094276799</v>
      </c>
      <c r="AY427" s="38">
        <v>165.7167</v>
      </c>
      <c r="AZ427" s="38">
        <v>177.73232858584799</v>
      </c>
      <c r="BA427" s="38">
        <v>193.06800000000001</v>
      </c>
    </row>
    <row r="428" spans="1:53" hidden="1" x14ac:dyDescent="0.35">
      <c r="A428" s="36" t="s">
        <v>81</v>
      </c>
      <c r="B428" s="37">
        <v>45205</v>
      </c>
      <c r="C428" s="36">
        <v>0</v>
      </c>
      <c r="D428" s="36">
        <v>1</v>
      </c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1</v>
      </c>
      <c r="K428" s="36">
        <v>0</v>
      </c>
      <c r="L428" s="36">
        <v>0</v>
      </c>
      <c r="M428" s="36">
        <v>0</v>
      </c>
      <c r="N428" s="36">
        <v>0</v>
      </c>
      <c r="O428" s="47">
        <v>2549290</v>
      </c>
      <c r="P428" s="38">
        <v>150.69999999999999</v>
      </c>
      <c r="Q428" s="38">
        <v>163.6</v>
      </c>
      <c r="R428" s="38">
        <v>150.69999999999999</v>
      </c>
      <c r="S428" s="38">
        <v>163.59</v>
      </c>
      <c r="T428" s="38">
        <v>6.3217714558205103</v>
      </c>
      <c r="U428" s="38">
        <v>158.98176603307601</v>
      </c>
      <c r="V428" s="38">
        <v>155.787751766925</v>
      </c>
      <c r="W428" s="38">
        <v>165.55531436746199</v>
      </c>
      <c r="X428" s="38">
        <v>144.63468563253801</v>
      </c>
      <c r="Y428" s="48">
        <v>146.18268575323901</v>
      </c>
      <c r="Z428" s="48">
        <v>60.044826824718399</v>
      </c>
      <c r="AA428" s="49">
        <v>0.29031654847122002</v>
      </c>
      <c r="AB428" s="36">
        <v>0</v>
      </c>
      <c r="AC428" s="36">
        <v>0</v>
      </c>
      <c r="AD428" s="50">
        <v>6.7123287671232795E-2</v>
      </c>
      <c r="AE428" s="50">
        <v>8.0087151723227196E-2</v>
      </c>
      <c r="AF428" s="50">
        <v>5.1417186194485501E-2</v>
      </c>
      <c r="AG428" s="36">
        <v>1</v>
      </c>
      <c r="AH428" s="36">
        <v>0</v>
      </c>
      <c r="AI428" s="38">
        <v>166.504109528616</v>
      </c>
      <c r="AJ428" s="38">
        <v>172.11821905723201</v>
      </c>
      <c r="AK428" s="38">
        <v>177.73232858584799</v>
      </c>
      <c r="AL428" s="38">
        <v>165.7167</v>
      </c>
      <c r="AM428" s="38">
        <v>176.97900000000001</v>
      </c>
      <c r="AN428" s="38">
        <v>193.06800000000001</v>
      </c>
      <c r="AO428" s="38">
        <v>149.66178094276799</v>
      </c>
      <c r="AP428" s="38">
        <v>141.66849224900199</v>
      </c>
      <c r="AQ428" s="50">
        <v>-8.5141017526939006E-2</v>
      </c>
      <c r="AR428" s="50">
        <v>8.6449835478011494E-2</v>
      </c>
      <c r="AS428" s="36" t="s">
        <v>50</v>
      </c>
      <c r="AT428" s="36" t="s">
        <v>50</v>
      </c>
      <c r="AU428" s="36" t="s">
        <v>50</v>
      </c>
      <c r="AV428" s="36" t="s">
        <v>50</v>
      </c>
      <c r="AW428" s="36" t="s">
        <v>50</v>
      </c>
      <c r="AX428" s="38">
        <v>149.66178094276799</v>
      </c>
      <c r="AY428" s="38">
        <v>165.7167</v>
      </c>
      <c r="AZ428" s="38">
        <v>177.73232858584799</v>
      </c>
      <c r="BA428" s="38">
        <v>193.06800000000001</v>
      </c>
    </row>
    <row r="429" spans="1:53" hidden="1" x14ac:dyDescent="0.35">
      <c r="A429" s="36" t="s">
        <v>81</v>
      </c>
      <c r="B429" s="37">
        <v>45208</v>
      </c>
      <c r="C429" s="36">
        <v>0</v>
      </c>
      <c r="D429" s="36">
        <v>1</v>
      </c>
      <c r="E429" s="36">
        <v>0</v>
      </c>
      <c r="F429" s="36">
        <v>0</v>
      </c>
      <c r="G429" s="36">
        <v>0</v>
      </c>
      <c r="H429" s="36">
        <v>0</v>
      </c>
      <c r="I429" s="36">
        <v>0</v>
      </c>
      <c r="J429" s="36">
        <v>1</v>
      </c>
      <c r="K429" s="36">
        <v>1</v>
      </c>
      <c r="L429" s="36">
        <v>0</v>
      </c>
      <c r="M429" s="36">
        <v>0</v>
      </c>
      <c r="N429" s="36">
        <v>0</v>
      </c>
      <c r="O429" s="47">
        <v>3370911</v>
      </c>
      <c r="P429" s="38">
        <v>165.52</v>
      </c>
      <c r="Q429" s="38">
        <v>172.24</v>
      </c>
      <c r="R429" s="38">
        <v>165.5</v>
      </c>
      <c r="S429" s="38">
        <v>168.86</v>
      </c>
      <c r="T429" s="38">
        <v>6.4880734946904797</v>
      </c>
      <c r="U429" s="38">
        <v>162.708717663426</v>
      </c>
      <c r="V429" s="38">
        <v>158.18877599319799</v>
      </c>
      <c r="W429" s="38">
        <v>166.05422048407101</v>
      </c>
      <c r="X429" s="38">
        <v>152.775779515929</v>
      </c>
      <c r="Y429" s="48">
        <v>220.67377605429201</v>
      </c>
      <c r="Z429" s="48">
        <v>63.898586788887599</v>
      </c>
      <c r="AA429" s="49">
        <v>0.73808547294514704</v>
      </c>
      <c r="AB429" s="36">
        <v>0</v>
      </c>
      <c r="AC429" s="36">
        <v>0</v>
      </c>
      <c r="AD429" s="50">
        <v>3.2214683049086201E-2</v>
      </c>
      <c r="AE429" s="50">
        <v>8.8576585869004701E-2</v>
      </c>
      <c r="AF429" s="50">
        <v>4.95369507116665E-2</v>
      </c>
      <c r="AG429" s="36">
        <v>1</v>
      </c>
      <c r="AH429" s="36">
        <v>0</v>
      </c>
      <c r="AI429" s="38">
        <v>166.504109528616</v>
      </c>
      <c r="AJ429" s="38">
        <v>172.11821905723201</v>
      </c>
      <c r="AK429" s="38">
        <v>177.73232858584799</v>
      </c>
      <c r="AL429" s="38">
        <v>165.7167</v>
      </c>
      <c r="AM429" s="38">
        <v>176.97900000000001</v>
      </c>
      <c r="AN429" s="38">
        <v>193.06800000000001</v>
      </c>
      <c r="AO429" s="38">
        <v>149.66178094276799</v>
      </c>
      <c r="AP429" s="38">
        <v>150.94645708835901</v>
      </c>
      <c r="AQ429" s="50">
        <v>-0.11369311297661901</v>
      </c>
      <c r="AR429" s="50">
        <v>5.2542512056424802E-2</v>
      </c>
      <c r="AS429" s="36" t="s">
        <v>50</v>
      </c>
      <c r="AT429" s="36" t="s">
        <v>50</v>
      </c>
      <c r="AU429" s="36" t="s">
        <v>82</v>
      </c>
      <c r="AV429" s="36" t="s">
        <v>50</v>
      </c>
      <c r="AW429" s="36" t="s">
        <v>50</v>
      </c>
      <c r="AX429" s="38">
        <v>162.16858696406999</v>
      </c>
      <c r="AY429" s="38">
        <v>165.7167</v>
      </c>
      <c r="AZ429" s="38">
        <v>177.73232858584799</v>
      </c>
      <c r="BA429" s="38">
        <v>193.06800000000001</v>
      </c>
    </row>
    <row r="430" spans="1:53" hidden="1" x14ac:dyDescent="0.35">
      <c r="A430" s="36" t="s">
        <v>81</v>
      </c>
      <c r="B430" s="37">
        <v>45209</v>
      </c>
      <c r="C430" s="36">
        <v>0</v>
      </c>
      <c r="D430" s="36">
        <v>1</v>
      </c>
      <c r="E430" s="36">
        <v>1</v>
      </c>
      <c r="F430" s="36">
        <v>0</v>
      </c>
      <c r="G430" s="36">
        <v>0</v>
      </c>
      <c r="H430" s="36">
        <v>1</v>
      </c>
      <c r="I430" s="36">
        <v>0</v>
      </c>
      <c r="J430" s="36">
        <v>1</v>
      </c>
      <c r="K430" s="36">
        <v>1</v>
      </c>
      <c r="L430" s="36">
        <v>0</v>
      </c>
      <c r="M430" s="36">
        <v>0</v>
      </c>
      <c r="N430" s="36">
        <v>0</v>
      </c>
      <c r="O430" s="47">
        <v>1927651</v>
      </c>
      <c r="P430" s="38">
        <v>169.02</v>
      </c>
      <c r="Q430" s="38">
        <v>173.95</v>
      </c>
      <c r="R430" s="38">
        <v>167.87</v>
      </c>
      <c r="S430" s="38">
        <v>171.88</v>
      </c>
      <c r="T430" s="38">
        <v>6.45892538792687</v>
      </c>
      <c r="U430" s="38">
        <v>167.23167808825801</v>
      </c>
      <c r="V430" s="38">
        <v>159.563114768444</v>
      </c>
      <c r="W430" s="38">
        <v>165.96677616378099</v>
      </c>
      <c r="X430" s="38">
        <v>154.573223836219</v>
      </c>
      <c r="Y430" s="48">
        <v>221.451692242072</v>
      </c>
      <c r="Z430" s="48">
        <v>65.926764604270005</v>
      </c>
      <c r="AA430" s="49">
        <v>1.0872328281640899</v>
      </c>
      <c r="AB430" s="36">
        <v>0</v>
      </c>
      <c r="AC430" s="36">
        <v>1</v>
      </c>
      <c r="AD430" s="50">
        <v>1.78846381617907E-2</v>
      </c>
      <c r="AE430" s="50">
        <v>0.12120026092628799</v>
      </c>
      <c r="AF430" s="50">
        <v>0.134821074871253</v>
      </c>
      <c r="AG430" s="36">
        <v>1</v>
      </c>
      <c r="AH430" s="36">
        <v>0</v>
      </c>
      <c r="AI430" s="38">
        <v>178.33892538792699</v>
      </c>
      <c r="AJ430" s="38">
        <v>184.79785077585399</v>
      </c>
      <c r="AK430" s="38">
        <v>191.25677616378101</v>
      </c>
      <c r="AL430" s="38">
        <v>177.03639999999999</v>
      </c>
      <c r="AM430" s="38">
        <v>189.06800000000001</v>
      </c>
      <c r="AN430" s="38">
        <v>206.256</v>
      </c>
      <c r="AO430" s="38">
        <v>158.962149224146</v>
      </c>
      <c r="AP430" s="38">
        <v>155.88385301061899</v>
      </c>
      <c r="AQ430" s="50">
        <v>-7.5156218151348306E-2</v>
      </c>
      <c r="AR430" s="50">
        <v>0.11273432722702199</v>
      </c>
      <c r="AS430" s="36" t="s">
        <v>61</v>
      </c>
      <c r="AT430" s="36" t="s">
        <v>61</v>
      </c>
      <c r="AU430" s="36" t="s">
        <v>61</v>
      </c>
      <c r="AV430" s="36" t="s">
        <v>61</v>
      </c>
      <c r="AW430" s="36" t="s">
        <v>61</v>
      </c>
      <c r="AX430" s="38">
        <v>168.28717392814099</v>
      </c>
      <c r="AY430" s="38">
        <v>177.03639999999999</v>
      </c>
      <c r="AZ430" s="38">
        <v>191.25677616378101</v>
      </c>
      <c r="BA430" s="38">
        <v>206.256</v>
      </c>
    </row>
    <row r="431" spans="1:53" hidden="1" x14ac:dyDescent="0.35">
      <c r="A431" s="36" t="s">
        <v>81</v>
      </c>
      <c r="B431" s="37">
        <v>45210</v>
      </c>
      <c r="C431" s="36">
        <v>0</v>
      </c>
      <c r="D431" s="36">
        <v>0</v>
      </c>
      <c r="E431" s="36">
        <v>0</v>
      </c>
      <c r="F431" s="36">
        <v>0</v>
      </c>
      <c r="G431" s="36">
        <v>0</v>
      </c>
      <c r="H431" s="36">
        <v>1</v>
      </c>
      <c r="I431" s="36">
        <v>1</v>
      </c>
      <c r="J431" s="36">
        <v>1</v>
      </c>
      <c r="K431" s="36">
        <v>0</v>
      </c>
      <c r="L431" s="36">
        <v>0</v>
      </c>
      <c r="M431" s="36">
        <v>0</v>
      </c>
      <c r="N431" s="36">
        <v>0</v>
      </c>
      <c r="O431" s="47">
        <v>1797474</v>
      </c>
      <c r="P431" s="38">
        <v>173.1</v>
      </c>
      <c r="Q431" s="38">
        <v>175.19</v>
      </c>
      <c r="R431" s="38">
        <v>171.36009999999999</v>
      </c>
      <c r="S431" s="38">
        <v>173.05</v>
      </c>
      <c r="T431" s="38">
        <v>6.2711378602178103</v>
      </c>
      <c r="U431" s="38">
        <v>171.88228207221101</v>
      </c>
      <c r="V431" s="38">
        <v>160.77236650969201</v>
      </c>
      <c r="W431" s="38">
        <v>165.40341358065299</v>
      </c>
      <c r="X431" s="38">
        <v>156.37658641934701</v>
      </c>
      <c r="Y431" s="48">
        <v>188.74731698406299</v>
      </c>
      <c r="Z431" s="48">
        <v>66.7071276460413</v>
      </c>
      <c r="AA431" s="49">
        <v>1.2777594870565301</v>
      </c>
      <c r="AB431" s="36">
        <v>0</v>
      </c>
      <c r="AC431" s="36">
        <v>1</v>
      </c>
      <c r="AD431" s="50">
        <v>6.8070747032814502E-3</v>
      </c>
      <c r="AE431" s="50">
        <v>5.7827495568188801E-2</v>
      </c>
      <c r="AF431" s="50">
        <v>0.115587931923672</v>
      </c>
      <c r="AG431" s="36">
        <v>1</v>
      </c>
      <c r="AH431" s="36">
        <v>0</v>
      </c>
      <c r="AI431" s="38">
        <v>179.32113786021799</v>
      </c>
      <c r="AJ431" s="38">
        <v>185.59227572043599</v>
      </c>
      <c r="AK431" s="38">
        <v>191.863413580653</v>
      </c>
      <c r="AL431" s="38">
        <v>178.2415</v>
      </c>
      <c r="AM431" s="38">
        <v>190.35499999999999</v>
      </c>
      <c r="AN431" s="38">
        <v>207.66</v>
      </c>
      <c r="AO431" s="38">
        <v>160.507724279564</v>
      </c>
      <c r="AP431" s="38">
        <v>158.962149224146</v>
      </c>
      <c r="AQ431" s="50">
        <v>-7.2477756257934803E-2</v>
      </c>
      <c r="AR431" s="50">
        <v>0.108716634386902</v>
      </c>
      <c r="AS431" s="36" t="s">
        <v>61</v>
      </c>
      <c r="AT431" s="36" t="s">
        <v>61</v>
      </c>
      <c r="AU431" s="36" t="s">
        <v>61</v>
      </c>
      <c r="AV431" s="36" t="s">
        <v>61</v>
      </c>
      <c r="AW431" s="36" t="s">
        <v>61</v>
      </c>
      <c r="AX431" s="38">
        <v>168.28717392814099</v>
      </c>
      <c r="AY431" s="38">
        <v>178.2415</v>
      </c>
      <c r="AZ431" s="38">
        <v>191.863413580653</v>
      </c>
      <c r="BA431" s="38">
        <v>207.66</v>
      </c>
    </row>
    <row r="432" spans="1:53" hidden="1" x14ac:dyDescent="0.35">
      <c r="A432" s="36" t="s">
        <v>81</v>
      </c>
      <c r="B432" s="37">
        <v>45211</v>
      </c>
      <c r="C432" s="36">
        <v>0</v>
      </c>
      <c r="D432" s="36">
        <v>0</v>
      </c>
      <c r="E432" s="36">
        <v>0</v>
      </c>
      <c r="F432" s="36">
        <v>0</v>
      </c>
      <c r="G432" s="36">
        <v>0</v>
      </c>
      <c r="H432" s="36">
        <v>0</v>
      </c>
      <c r="I432" s="36">
        <v>0</v>
      </c>
      <c r="J432" s="36">
        <v>1</v>
      </c>
      <c r="K432" s="36">
        <v>0</v>
      </c>
      <c r="L432" s="36">
        <v>0</v>
      </c>
      <c r="M432" s="36">
        <v>0</v>
      </c>
      <c r="N432" s="36">
        <v>0</v>
      </c>
      <c r="O432" s="47">
        <v>1870410</v>
      </c>
      <c r="P432" s="38">
        <v>174.04</v>
      </c>
      <c r="Q432" s="38">
        <v>176.31</v>
      </c>
      <c r="R432" s="38">
        <v>170.01</v>
      </c>
      <c r="S432" s="38">
        <v>170.65</v>
      </c>
      <c r="T432" s="38">
        <v>6.2731994416308199</v>
      </c>
      <c r="U432" s="38">
        <v>174.64732169544499</v>
      </c>
      <c r="V432" s="38">
        <v>161.65631314095</v>
      </c>
      <c r="W432" s="38">
        <v>165.40959832489199</v>
      </c>
      <c r="X432" s="38">
        <v>157.49040167510799</v>
      </c>
      <c r="Y432" s="48">
        <v>136.183331826993</v>
      </c>
      <c r="Z432" s="48">
        <v>63.494717577448903</v>
      </c>
      <c r="AA432" s="49">
        <v>1.2164273569781501</v>
      </c>
      <c r="AB432" s="36">
        <v>0</v>
      </c>
      <c r="AC432" s="36">
        <v>1</v>
      </c>
      <c r="AD432" s="50">
        <v>-1.3868824039295E-2</v>
      </c>
      <c r="AE432" s="50">
        <v>1.0600497453511701E-2</v>
      </c>
      <c r="AF432" s="50">
        <v>0.113176777560339</v>
      </c>
      <c r="AG432" s="36">
        <v>1</v>
      </c>
      <c r="AH432" s="36">
        <v>0</v>
      </c>
      <c r="AI432" s="38">
        <v>179.32113786021799</v>
      </c>
      <c r="AJ432" s="38">
        <v>185.59227572043599</v>
      </c>
      <c r="AK432" s="38">
        <v>191.863413580653</v>
      </c>
      <c r="AL432" s="38">
        <v>178.2415</v>
      </c>
      <c r="AM432" s="38">
        <v>190.35499999999999</v>
      </c>
      <c r="AN432" s="38">
        <v>207.66</v>
      </c>
      <c r="AO432" s="38">
        <v>160.507724279564</v>
      </c>
      <c r="AP432" s="38">
        <v>160.507724279564</v>
      </c>
      <c r="AQ432" s="50">
        <v>-5.9433200822945197E-2</v>
      </c>
      <c r="AR432" s="50">
        <v>0.124309484797266</v>
      </c>
      <c r="AS432" s="36" t="s">
        <v>50</v>
      </c>
      <c r="AT432" s="36" t="s">
        <v>50</v>
      </c>
      <c r="AU432" s="36" t="s">
        <v>50</v>
      </c>
      <c r="AV432" s="36" t="s">
        <v>50</v>
      </c>
      <c r="AW432" s="36" t="s">
        <v>50</v>
      </c>
      <c r="AX432" s="38">
        <v>168.28717392814099</v>
      </c>
      <c r="AY432" s="38">
        <v>178.2415</v>
      </c>
      <c r="AZ432" s="38">
        <v>191.863413580653</v>
      </c>
      <c r="BA432" s="38">
        <v>207.66</v>
      </c>
    </row>
    <row r="433" spans="1:53" hidden="1" x14ac:dyDescent="0.35">
      <c r="A433" s="36" t="s">
        <v>81</v>
      </c>
      <c r="B433" s="37">
        <v>45212</v>
      </c>
      <c r="C433" s="36">
        <v>0</v>
      </c>
      <c r="D433" s="36">
        <v>0</v>
      </c>
      <c r="E433" s="36">
        <v>0</v>
      </c>
      <c r="F433" s="36">
        <v>0</v>
      </c>
      <c r="G433" s="36">
        <v>0</v>
      </c>
      <c r="H433" s="36">
        <v>0</v>
      </c>
      <c r="I433" s="36">
        <v>0</v>
      </c>
      <c r="J433" s="36">
        <v>-1</v>
      </c>
      <c r="K433" s="36">
        <v>0</v>
      </c>
      <c r="L433" s="36">
        <v>0</v>
      </c>
      <c r="M433" s="36">
        <v>0</v>
      </c>
      <c r="N433" s="36">
        <v>0</v>
      </c>
      <c r="O433" s="47">
        <v>1380266</v>
      </c>
      <c r="P433" s="38">
        <v>170.78</v>
      </c>
      <c r="Q433" s="38">
        <v>172.38</v>
      </c>
      <c r="R433" s="38">
        <v>167.20949999999999</v>
      </c>
      <c r="S433" s="38">
        <v>168.52</v>
      </c>
      <c r="T433" s="38">
        <v>6.1944351958000503</v>
      </c>
      <c r="U433" s="38">
        <v>175.36508138718199</v>
      </c>
      <c r="V433" s="38">
        <v>162.13041394392201</v>
      </c>
      <c r="W433" s="38">
        <v>165.17330558739999</v>
      </c>
      <c r="X433" s="38">
        <v>157.72669441260001</v>
      </c>
      <c r="Y433" s="48">
        <v>98.089923324713794</v>
      </c>
      <c r="Z433" s="48">
        <v>60.700845463293298</v>
      </c>
      <c r="AA433" s="49">
        <v>1.0120593176933399</v>
      </c>
      <c r="AB433" s="36">
        <v>0</v>
      </c>
      <c r="AC433" s="36">
        <v>0</v>
      </c>
      <c r="AD433" s="50">
        <v>-1.2481687664811E-2</v>
      </c>
      <c r="AE433" s="50">
        <v>-1.95485222248079E-2</v>
      </c>
      <c r="AF433" s="50">
        <v>3.0136316400758E-2</v>
      </c>
      <c r="AG433" s="36">
        <v>1</v>
      </c>
      <c r="AH433" s="36">
        <v>0</v>
      </c>
      <c r="AI433" s="38">
        <v>179.32113786021799</v>
      </c>
      <c r="AJ433" s="38">
        <v>185.59227572043599</v>
      </c>
      <c r="AK433" s="38">
        <v>191.863413580653</v>
      </c>
      <c r="AL433" s="38">
        <v>178.2415</v>
      </c>
      <c r="AM433" s="38">
        <v>190.35499999999999</v>
      </c>
      <c r="AN433" s="38">
        <v>207.66</v>
      </c>
      <c r="AO433" s="38">
        <v>160.507724279564</v>
      </c>
      <c r="AP433" s="38">
        <v>158.10360111673799</v>
      </c>
      <c r="AQ433" s="50">
        <v>-4.7544954429359201E-2</v>
      </c>
      <c r="AR433" s="50">
        <v>0.138520137554316</v>
      </c>
      <c r="AS433" s="36" t="s">
        <v>50</v>
      </c>
      <c r="AT433" s="36" t="s">
        <v>50</v>
      </c>
      <c r="AU433" s="36" t="s">
        <v>50</v>
      </c>
      <c r="AV433" s="36" t="s">
        <v>50</v>
      </c>
      <c r="AW433" s="36" t="s">
        <v>50</v>
      </c>
      <c r="AX433" s="38">
        <v>168.28717392814099</v>
      </c>
      <c r="AY433" s="38">
        <v>178.2415</v>
      </c>
      <c r="AZ433" s="38">
        <v>191.863413580653</v>
      </c>
      <c r="BA433" s="38">
        <v>207.66</v>
      </c>
    </row>
    <row r="434" spans="1:53" hidden="1" x14ac:dyDescent="0.35">
      <c r="A434" s="36" t="s">
        <v>81</v>
      </c>
      <c r="B434" s="37">
        <v>45215</v>
      </c>
      <c r="C434" s="36">
        <v>0</v>
      </c>
      <c r="D434" s="36">
        <v>1</v>
      </c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1</v>
      </c>
      <c r="K434" s="36">
        <v>0</v>
      </c>
      <c r="L434" s="36">
        <v>0</v>
      </c>
      <c r="M434" s="36">
        <v>0</v>
      </c>
      <c r="N434" s="36">
        <v>0</v>
      </c>
      <c r="O434" s="47">
        <v>1349761</v>
      </c>
      <c r="P434" s="38">
        <v>169.31</v>
      </c>
      <c r="Q434" s="38">
        <v>173.42</v>
      </c>
      <c r="R434" s="38">
        <v>168.45</v>
      </c>
      <c r="S434" s="38">
        <v>172.21</v>
      </c>
      <c r="T434" s="38">
        <v>6.1069755389571903</v>
      </c>
      <c r="U434" s="38">
        <v>175.87961204405801</v>
      </c>
      <c r="V434" s="38">
        <v>162.84468915866501</v>
      </c>
      <c r="W434" s="38">
        <v>164.961026616872</v>
      </c>
      <c r="X434" s="38">
        <v>157.98907338312799</v>
      </c>
      <c r="Y434" s="48">
        <v>112.18004133013901</v>
      </c>
      <c r="Z434" s="48">
        <v>63.682239849624303</v>
      </c>
      <c r="AA434" s="49">
        <v>0.95443377463825996</v>
      </c>
      <c r="AB434" s="36">
        <v>0</v>
      </c>
      <c r="AC434" s="36">
        <v>0</v>
      </c>
      <c r="AD434" s="50">
        <v>2.1896510799905001E-2</v>
      </c>
      <c r="AE434" s="50">
        <v>-4.8540884137532698E-3</v>
      </c>
      <c r="AF434" s="50">
        <v>1.98389198152315E-2</v>
      </c>
      <c r="AG434" s="36">
        <v>1</v>
      </c>
      <c r="AH434" s="36">
        <v>0</v>
      </c>
      <c r="AI434" s="38">
        <v>179.32113786021799</v>
      </c>
      <c r="AJ434" s="38">
        <v>185.59227572043599</v>
      </c>
      <c r="AK434" s="38">
        <v>191.863413580653</v>
      </c>
      <c r="AL434" s="38">
        <v>178.2415</v>
      </c>
      <c r="AM434" s="38">
        <v>190.35499999999999</v>
      </c>
      <c r="AN434" s="38">
        <v>207.66</v>
      </c>
      <c r="AO434" s="38">
        <v>160.507724279564</v>
      </c>
      <c r="AP434" s="38">
        <v>156.13112960839999</v>
      </c>
      <c r="AQ434" s="50">
        <v>-6.7953520239449602E-2</v>
      </c>
      <c r="AR434" s="50">
        <v>0.114124694156283</v>
      </c>
      <c r="AS434" s="36" t="s">
        <v>50</v>
      </c>
      <c r="AT434" s="36" t="s">
        <v>50</v>
      </c>
      <c r="AU434" s="36" t="s">
        <v>50</v>
      </c>
      <c r="AV434" s="36" t="s">
        <v>50</v>
      </c>
      <c r="AW434" s="36" t="s">
        <v>50</v>
      </c>
      <c r="AX434" s="38">
        <v>168.28717392814099</v>
      </c>
      <c r="AY434" s="38">
        <v>178.2415</v>
      </c>
      <c r="AZ434" s="38">
        <v>191.863413580653</v>
      </c>
      <c r="BA434" s="38">
        <v>207.66</v>
      </c>
    </row>
    <row r="435" spans="1:53" hidden="1" x14ac:dyDescent="0.35">
      <c r="A435" s="36" t="s">
        <v>81</v>
      </c>
      <c r="B435" s="37">
        <v>45216</v>
      </c>
      <c r="C435" s="36">
        <v>0</v>
      </c>
      <c r="D435" s="36">
        <v>1</v>
      </c>
      <c r="E435" s="36">
        <v>0</v>
      </c>
      <c r="F435" s="36">
        <v>0</v>
      </c>
      <c r="G435" s="36">
        <v>0</v>
      </c>
      <c r="H435" s="36">
        <v>0</v>
      </c>
      <c r="I435" s="36">
        <v>0</v>
      </c>
      <c r="J435" s="36">
        <v>1</v>
      </c>
      <c r="K435" s="36">
        <v>0</v>
      </c>
      <c r="L435" s="36">
        <v>0</v>
      </c>
      <c r="M435" s="36">
        <v>0</v>
      </c>
      <c r="N435" s="36">
        <v>0</v>
      </c>
      <c r="O435" s="47">
        <v>1536562</v>
      </c>
      <c r="P435" s="38">
        <v>170.21</v>
      </c>
      <c r="Q435" s="38">
        <v>175.36</v>
      </c>
      <c r="R435" s="38">
        <v>169.8</v>
      </c>
      <c r="S435" s="38">
        <v>172.29</v>
      </c>
      <c r="T435" s="38">
        <v>6.06790585760311</v>
      </c>
      <c r="U435" s="38">
        <v>175.57604621786601</v>
      </c>
      <c r="V435" s="38">
        <v>163.64182378106199</v>
      </c>
      <c r="W435" s="38">
        <v>164.91371757280899</v>
      </c>
      <c r="X435" s="38">
        <v>158.10628242719099</v>
      </c>
      <c r="Y435" s="48">
        <v>98.506506828959004</v>
      </c>
      <c r="Z435" s="48">
        <v>63.746454631337002</v>
      </c>
      <c r="AA435" s="49">
        <v>0.84809755736820303</v>
      </c>
      <c r="AB435" s="36">
        <v>0</v>
      </c>
      <c r="AC435" s="36">
        <v>0</v>
      </c>
      <c r="AD435" s="50">
        <v>4.6454909703260003E-4</v>
      </c>
      <c r="AE435" s="50">
        <v>9.6103135071783606E-3</v>
      </c>
      <c r="AF435" s="50">
        <v>2.3853851524319098E-3</v>
      </c>
      <c r="AG435" s="36">
        <v>1</v>
      </c>
      <c r="AH435" s="36">
        <v>0</v>
      </c>
      <c r="AI435" s="38">
        <v>179.32113786021799</v>
      </c>
      <c r="AJ435" s="38">
        <v>185.59227572043599</v>
      </c>
      <c r="AK435" s="38">
        <v>191.863413580653</v>
      </c>
      <c r="AL435" s="38">
        <v>178.2415</v>
      </c>
      <c r="AM435" s="38">
        <v>190.35499999999999</v>
      </c>
      <c r="AN435" s="38">
        <v>207.66</v>
      </c>
      <c r="AO435" s="38">
        <v>160.507724279564</v>
      </c>
      <c r="AP435" s="38">
        <v>159.996048922086</v>
      </c>
      <c r="AQ435" s="50">
        <v>-6.83863005423158E-2</v>
      </c>
      <c r="AR435" s="50">
        <v>0.11360736885863</v>
      </c>
      <c r="AS435" s="36" t="s">
        <v>50</v>
      </c>
      <c r="AT435" s="36" t="s">
        <v>50</v>
      </c>
      <c r="AU435" s="36" t="s">
        <v>50</v>
      </c>
      <c r="AV435" s="36" t="s">
        <v>50</v>
      </c>
      <c r="AW435" s="36" t="s">
        <v>50</v>
      </c>
      <c r="AX435" s="38">
        <v>168.28717392814099</v>
      </c>
      <c r="AY435" s="38">
        <v>178.2415</v>
      </c>
      <c r="AZ435" s="38">
        <v>191.863413580653</v>
      </c>
      <c r="BA435" s="38">
        <v>207.66</v>
      </c>
    </row>
    <row r="436" spans="1:53" hidden="1" x14ac:dyDescent="0.35">
      <c r="A436" s="36" t="s">
        <v>81</v>
      </c>
      <c r="B436" s="37">
        <v>45217</v>
      </c>
      <c r="C436" s="36">
        <v>0</v>
      </c>
      <c r="D436" s="36">
        <v>0</v>
      </c>
      <c r="E436" s="36">
        <v>-1</v>
      </c>
      <c r="F436" s="36">
        <v>0</v>
      </c>
      <c r="G436" s="36">
        <v>0</v>
      </c>
      <c r="H436" s="36">
        <v>0</v>
      </c>
      <c r="I436" s="36">
        <v>0</v>
      </c>
      <c r="J436" s="36">
        <v>1</v>
      </c>
      <c r="K436" s="36">
        <v>0</v>
      </c>
      <c r="L436" s="36">
        <v>0</v>
      </c>
      <c r="M436" s="36">
        <v>0</v>
      </c>
      <c r="N436" s="36">
        <v>0</v>
      </c>
      <c r="O436" s="47">
        <v>1205026</v>
      </c>
      <c r="P436" s="38">
        <v>171.38</v>
      </c>
      <c r="Q436" s="38">
        <v>174.44</v>
      </c>
      <c r="R436" s="38">
        <v>170.16</v>
      </c>
      <c r="S436" s="38">
        <v>170.4</v>
      </c>
      <c r="T436" s="38">
        <v>5.9401982963457396</v>
      </c>
      <c r="U436" s="38">
        <v>174.25949236007199</v>
      </c>
      <c r="V436" s="38">
        <v>164.09312383419501</v>
      </c>
      <c r="W436" s="38">
        <v>167.44559488903701</v>
      </c>
      <c r="X436" s="38">
        <v>158.48940511096299</v>
      </c>
      <c r="Y436" s="48">
        <v>75.323903923971201</v>
      </c>
      <c r="Z436" s="48">
        <v>61.0022390201664</v>
      </c>
      <c r="AA436" s="49">
        <v>0.64016834530618805</v>
      </c>
      <c r="AB436" s="36">
        <v>0</v>
      </c>
      <c r="AC436" s="36">
        <v>0</v>
      </c>
      <c r="AD436" s="50">
        <v>-1.09698763712345E-2</v>
      </c>
      <c r="AE436" s="50">
        <v>1.11559458817944E-2</v>
      </c>
      <c r="AF436" s="50">
        <v>-1.53134932100549E-2</v>
      </c>
      <c r="AG436" s="36">
        <v>1</v>
      </c>
      <c r="AH436" s="36">
        <v>0</v>
      </c>
      <c r="AI436" s="38">
        <v>179.32113786021799</v>
      </c>
      <c r="AJ436" s="38">
        <v>185.59227572043599</v>
      </c>
      <c r="AK436" s="38">
        <v>191.863413580653</v>
      </c>
      <c r="AL436" s="38">
        <v>178.2415</v>
      </c>
      <c r="AM436" s="38">
        <v>190.35499999999999</v>
      </c>
      <c r="AN436" s="38">
        <v>207.66</v>
      </c>
      <c r="AO436" s="38">
        <v>160.507724279564</v>
      </c>
      <c r="AP436" s="38">
        <v>160.154188284794</v>
      </c>
      <c r="AQ436" s="50">
        <v>-5.8053261270161999E-2</v>
      </c>
      <c r="AR436" s="50">
        <v>0.125958999886464</v>
      </c>
      <c r="AS436" s="36" t="s">
        <v>50</v>
      </c>
      <c r="AT436" s="36" t="s">
        <v>50</v>
      </c>
      <c r="AU436" s="36" t="s">
        <v>50</v>
      </c>
      <c r="AV436" s="36" t="s">
        <v>50</v>
      </c>
      <c r="AW436" s="36" t="s">
        <v>50</v>
      </c>
      <c r="AX436" s="38">
        <v>168.28717392814099</v>
      </c>
      <c r="AY436" s="38">
        <v>178.2415</v>
      </c>
      <c r="AZ436" s="38">
        <v>191.863413580653</v>
      </c>
      <c r="BA436" s="38">
        <v>207.66</v>
      </c>
    </row>
    <row r="437" spans="1:53" hidden="1" x14ac:dyDescent="0.35">
      <c r="A437" s="36" t="s">
        <v>81</v>
      </c>
      <c r="B437" s="37">
        <v>45218</v>
      </c>
      <c r="C437" s="36">
        <v>0</v>
      </c>
      <c r="D437" s="36">
        <v>0</v>
      </c>
      <c r="E437" s="36">
        <v>-1</v>
      </c>
      <c r="F437" s="36">
        <v>0</v>
      </c>
      <c r="G437" s="36">
        <v>0</v>
      </c>
      <c r="H437" s="36">
        <v>0</v>
      </c>
      <c r="I437" s="36">
        <v>0</v>
      </c>
      <c r="J437" s="36">
        <v>1</v>
      </c>
      <c r="K437" s="36">
        <v>0</v>
      </c>
      <c r="L437" s="36">
        <v>0</v>
      </c>
      <c r="M437" s="36">
        <v>0</v>
      </c>
      <c r="N437" s="36">
        <v>0</v>
      </c>
      <c r="O437" s="47">
        <v>1903757</v>
      </c>
      <c r="P437" s="38">
        <v>175.01</v>
      </c>
      <c r="Q437" s="38">
        <v>177.69</v>
      </c>
      <c r="R437" s="38">
        <v>168.49</v>
      </c>
      <c r="S437" s="38">
        <v>169.07</v>
      </c>
      <c r="T437" s="38">
        <v>6.17304127517819</v>
      </c>
      <c r="U437" s="38">
        <v>172.81049374915</v>
      </c>
      <c r="V437" s="38">
        <v>164.59467000283601</v>
      </c>
      <c r="W437" s="38">
        <v>168.14412382553499</v>
      </c>
      <c r="X437" s="38">
        <v>159.17087617446501</v>
      </c>
      <c r="Y437" s="48">
        <v>59.212873353827803</v>
      </c>
      <c r="Z437" s="48">
        <v>59.074979091880103</v>
      </c>
      <c r="AA437" s="49">
        <v>0.40094489294298002</v>
      </c>
      <c r="AB437" s="36">
        <v>0</v>
      </c>
      <c r="AC437" s="36">
        <v>0</v>
      </c>
      <c r="AD437" s="50">
        <v>-7.8051643192488997E-3</v>
      </c>
      <c r="AE437" s="50">
        <v>-1.82335520585333E-2</v>
      </c>
      <c r="AF437" s="50">
        <v>-9.2587166715500293E-3</v>
      </c>
      <c r="AG437" s="36">
        <v>1</v>
      </c>
      <c r="AH437" s="36">
        <v>0</v>
      </c>
      <c r="AI437" s="38">
        <v>179.32113786021799</v>
      </c>
      <c r="AJ437" s="38">
        <v>185.59227572043599</v>
      </c>
      <c r="AK437" s="38">
        <v>191.863413580653</v>
      </c>
      <c r="AL437" s="38">
        <v>178.2415</v>
      </c>
      <c r="AM437" s="38">
        <v>190.35499999999999</v>
      </c>
      <c r="AN437" s="38">
        <v>207.66</v>
      </c>
      <c r="AO437" s="38">
        <v>160.507724279564</v>
      </c>
      <c r="AP437" s="38">
        <v>158.51960340730901</v>
      </c>
      <c r="AQ437" s="50">
        <v>-5.0643376828743099E-2</v>
      </c>
      <c r="AR437" s="50">
        <v>0.13481642858374299</v>
      </c>
      <c r="AS437" s="36" t="s">
        <v>50</v>
      </c>
      <c r="AT437" s="36" t="s">
        <v>50</v>
      </c>
      <c r="AU437" s="36" t="s">
        <v>50</v>
      </c>
      <c r="AV437" s="36" t="s">
        <v>50</v>
      </c>
      <c r="AW437" s="36" t="s">
        <v>50</v>
      </c>
      <c r="AX437" s="38">
        <v>168.28717392814099</v>
      </c>
      <c r="AY437" s="38">
        <v>178.2415</v>
      </c>
      <c r="AZ437" s="38">
        <v>191.863413580653</v>
      </c>
      <c r="BA437" s="38">
        <v>207.66</v>
      </c>
    </row>
    <row r="438" spans="1:53" hidden="1" x14ac:dyDescent="0.35">
      <c r="A438" s="36" t="s">
        <v>81</v>
      </c>
      <c r="B438" s="37">
        <v>45219</v>
      </c>
      <c r="C438" s="36">
        <v>0</v>
      </c>
      <c r="D438" s="36">
        <v>0</v>
      </c>
      <c r="E438" s="36">
        <v>-1</v>
      </c>
      <c r="F438" s="36">
        <v>0</v>
      </c>
      <c r="G438" s="36">
        <v>0</v>
      </c>
      <c r="H438" s="36">
        <v>-1</v>
      </c>
      <c r="I438" s="36">
        <v>-1</v>
      </c>
      <c r="J438" s="36">
        <v>-1</v>
      </c>
      <c r="K438" s="36">
        <v>0</v>
      </c>
      <c r="L438" s="36">
        <v>0</v>
      </c>
      <c r="M438" s="36">
        <v>0</v>
      </c>
      <c r="N438" s="36">
        <v>0</v>
      </c>
      <c r="O438" s="47">
        <v>2665566</v>
      </c>
      <c r="P438" s="38">
        <v>168.57</v>
      </c>
      <c r="Q438" s="38">
        <v>168.57</v>
      </c>
      <c r="R438" s="38">
        <v>159.08160000000001</v>
      </c>
      <c r="S438" s="38">
        <v>162.19</v>
      </c>
      <c r="T438" s="38">
        <v>6.4455668983797496</v>
      </c>
      <c r="U438" s="38">
        <v>169.53494943112301</v>
      </c>
      <c r="V438" s="38">
        <v>164.25744281782301</v>
      </c>
      <c r="W438" s="38">
        <v>168.961700695139</v>
      </c>
      <c r="X438" s="38">
        <v>158.353299304861</v>
      </c>
      <c r="Y438" s="48">
        <v>3.1892545418764202</v>
      </c>
      <c r="Z438" s="48">
        <v>50.233768133360897</v>
      </c>
      <c r="AA438" s="49">
        <v>-5.8088003534350299E-2</v>
      </c>
      <c r="AB438" s="36">
        <v>0</v>
      </c>
      <c r="AC438" s="36">
        <v>0</v>
      </c>
      <c r="AD438" s="50">
        <v>-4.0693203998343898E-2</v>
      </c>
      <c r="AE438" s="50">
        <v>-5.8622090661094597E-2</v>
      </c>
      <c r="AF438" s="50">
        <v>-3.7562307144552699E-2</v>
      </c>
      <c r="AG438" s="36">
        <v>1</v>
      </c>
      <c r="AH438" s="36">
        <v>0</v>
      </c>
      <c r="AI438" s="38">
        <v>179.32113786021799</v>
      </c>
      <c r="AJ438" s="38">
        <v>185.59227572043599</v>
      </c>
      <c r="AK438" s="38">
        <v>191.863413580653</v>
      </c>
      <c r="AL438" s="38">
        <v>178.2415</v>
      </c>
      <c r="AM438" s="38">
        <v>190.35499999999999</v>
      </c>
      <c r="AN438" s="38">
        <v>207.66</v>
      </c>
      <c r="AO438" s="38">
        <v>160.507724279564</v>
      </c>
      <c r="AP438" s="38">
        <v>156.72391744964401</v>
      </c>
      <c r="AQ438" s="50">
        <v>-1.0372253039247799E-2</v>
      </c>
      <c r="AR438" s="50">
        <v>0.18295464320027999</v>
      </c>
      <c r="AS438" s="36" t="s">
        <v>50</v>
      </c>
      <c r="AT438" s="36" t="s">
        <v>50</v>
      </c>
      <c r="AU438" s="36" t="s">
        <v>50</v>
      </c>
      <c r="AV438" s="36" t="s">
        <v>59</v>
      </c>
      <c r="AW438" s="36" t="s">
        <v>60</v>
      </c>
      <c r="AX438" s="38">
        <v>168.28717392814099</v>
      </c>
      <c r="AY438" s="38">
        <v>178.2415</v>
      </c>
      <c r="AZ438" s="38">
        <v>191.863413580653</v>
      </c>
      <c r="BA438" s="38">
        <v>207.66</v>
      </c>
    </row>
    <row r="439" spans="1:53" hidden="1" x14ac:dyDescent="0.35">
      <c r="A439" s="36" t="s">
        <v>81</v>
      </c>
      <c r="B439" s="37">
        <v>45222</v>
      </c>
      <c r="C439" s="36">
        <v>0</v>
      </c>
      <c r="D439" s="36">
        <v>1</v>
      </c>
      <c r="E439" s="36">
        <v>0</v>
      </c>
      <c r="F439" s="36">
        <v>0</v>
      </c>
      <c r="G439" s="36">
        <v>0</v>
      </c>
      <c r="H439" s="36">
        <v>-1</v>
      </c>
      <c r="I439" s="36">
        <v>-1</v>
      </c>
      <c r="J439" s="36">
        <v>-1</v>
      </c>
      <c r="K439" s="36">
        <v>0</v>
      </c>
      <c r="L439" s="36">
        <v>0</v>
      </c>
      <c r="M439" s="36">
        <v>0</v>
      </c>
      <c r="N439" s="36">
        <v>0</v>
      </c>
      <c r="O439" s="47">
        <v>1281532</v>
      </c>
      <c r="P439" s="38">
        <v>160.1</v>
      </c>
      <c r="Q439" s="38">
        <v>165.15</v>
      </c>
      <c r="R439" s="38">
        <v>158.09</v>
      </c>
      <c r="S439" s="38">
        <v>162.47999999999999</v>
      </c>
      <c r="T439" s="38">
        <v>6.4894549770669103</v>
      </c>
      <c r="U439" s="38">
        <v>166.81859498910001</v>
      </c>
      <c r="V439" s="38">
        <v>164.12280224707001</v>
      </c>
      <c r="W439" s="38">
        <v>169.09336493120099</v>
      </c>
      <c r="X439" s="38">
        <v>158.221635068799</v>
      </c>
      <c r="Y439" s="48">
        <v>0.101081350710644</v>
      </c>
      <c r="Z439" s="48">
        <v>50.569580523427803</v>
      </c>
      <c r="AA439" s="49">
        <v>-0.35571173119160798</v>
      </c>
      <c r="AB439" s="36">
        <v>1</v>
      </c>
      <c r="AC439" s="36">
        <v>0</v>
      </c>
      <c r="AD439" s="50">
        <v>1.78802638880321E-3</v>
      </c>
      <c r="AE439" s="50">
        <v>-4.6478873239436697E-2</v>
      </c>
      <c r="AF439" s="50">
        <v>-5.6500783926601301E-2</v>
      </c>
      <c r="AG439" s="36">
        <v>1</v>
      </c>
      <c r="AH439" s="36">
        <v>0</v>
      </c>
      <c r="AI439" s="38">
        <v>179.32113786021799</v>
      </c>
      <c r="AJ439" s="38">
        <v>185.59227572043599</v>
      </c>
      <c r="AK439" s="38">
        <v>191.863413580653</v>
      </c>
      <c r="AL439" s="38">
        <v>178.2415</v>
      </c>
      <c r="AM439" s="38">
        <v>190.35499999999999</v>
      </c>
      <c r="AN439" s="38">
        <v>207.66</v>
      </c>
      <c r="AO439" s="38">
        <v>160.507724279564</v>
      </c>
      <c r="AP439" s="38">
        <v>149.29886620324001</v>
      </c>
      <c r="AQ439" s="50">
        <v>-1.2138575335029499E-2</v>
      </c>
      <c r="AR439" s="50">
        <v>0.180843264282702</v>
      </c>
      <c r="AS439" s="36" t="s">
        <v>50</v>
      </c>
      <c r="AT439" s="36" t="s">
        <v>50</v>
      </c>
      <c r="AU439" s="36" t="s">
        <v>69</v>
      </c>
      <c r="AV439" s="36" t="s">
        <v>92</v>
      </c>
      <c r="AW439" s="36" t="s">
        <v>50</v>
      </c>
      <c r="AX439" s="38">
        <v>162.16858696406999</v>
      </c>
      <c r="AY439" s="38">
        <v>178.2415</v>
      </c>
      <c r="AZ439" s="38">
        <v>191.863413580653</v>
      </c>
      <c r="BA439" s="38">
        <v>207.66</v>
      </c>
    </row>
    <row r="440" spans="1:53" hidden="1" x14ac:dyDescent="0.35">
      <c r="A440" s="36" t="s">
        <v>81</v>
      </c>
      <c r="B440" s="37">
        <v>45223</v>
      </c>
      <c r="C440" s="36">
        <v>0</v>
      </c>
      <c r="D440" s="36">
        <v>0</v>
      </c>
      <c r="E440" s="36">
        <v>0</v>
      </c>
      <c r="F440" s="36">
        <v>0</v>
      </c>
      <c r="G440" s="36">
        <v>0</v>
      </c>
      <c r="H440" s="36">
        <v>-1</v>
      </c>
      <c r="I440" s="36">
        <v>0</v>
      </c>
      <c r="J440" s="36">
        <v>1</v>
      </c>
      <c r="K440" s="36">
        <v>0</v>
      </c>
      <c r="L440" s="36">
        <v>0</v>
      </c>
      <c r="M440" s="36">
        <v>0</v>
      </c>
      <c r="N440" s="36">
        <v>0</v>
      </c>
      <c r="O440" s="47">
        <v>1087526</v>
      </c>
      <c r="P440" s="38">
        <v>164.47</v>
      </c>
      <c r="Q440" s="38">
        <v>167.5</v>
      </c>
      <c r="R440" s="38">
        <v>163.1</v>
      </c>
      <c r="S440" s="38">
        <v>164.79</v>
      </c>
      <c r="T440" s="38">
        <v>6.3844939072764202</v>
      </c>
      <c r="U440" s="38">
        <v>165.09339590017299</v>
      </c>
      <c r="V440" s="38">
        <v>164.16793225820601</v>
      </c>
      <c r="W440" s="38">
        <v>168.778481721829</v>
      </c>
      <c r="X440" s="38">
        <v>158.536518278171</v>
      </c>
      <c r="Y440" s="48">
        <v>14.3461200925464</v>
      </c>
      <c r="Z440" s="48">
        <v>53.274265916178599</v>
      </c>
      <c r="AA440" s="49">
        <v>-0.45772465940774099</v>
      </c>
      <c r="AB440" s="36">
        <v>1</v>
      </c>
      <c r="AC440" s="36">
        <v>0</v>
      </c>
      <c r="AD440" s="50">
        <v>1.4217134416543599E-2</v>
      </c>
      <c r="AE440" s="50">
        <v>-2.53149583012953E-2</v>
      </c>
      <c r="AF440" s="50">
        <v>-4.3531255441406902E-2</v>
      </c>
      <c r="AG440" s="36">
        <v>1</v>
      </c>
      <c r="AH440" s="36">
        <v>0</v>
      </c>
      <c r="AI440" s="38">
        <v>179.32113786021799</v>
      </c>
      <c r="AJ440" s="38">
        <v>185.59227572043599</v>
      </c>
      <c r="AK440" s="38">
        <v>191.863413580653</v>
      </c>
      <c r="AL440" s="38">
        <v>178.2415</v>
      </c>
      <c r="AM440" s="38">
        <v>190.35499999999999</v>
      </c>
      <c r="AN440" s="38">
        <v>207.66</v>
      </c>
      <c r="AO440" s="38">
        <v>160.507724279564</v>
      </c>
      <c r="AP440" s="38">
        <v>149.50109004586599</v>
      </c>
      <c r="AQ440" s="50">
        <v>-2.5986259605774598E-2</v>
      </c>
      <c r="AR440" s="50">
        <v>0.16429039128984399</v>
      </c>
      <c r="AS440" s="36" t="s">
        <v>50</v>
      </c>
      <c r="AT440" s="36" t="s">
        <v>50</v>
      </c>
      <c r="AU440" s="36" t="s">
        <v>69</v>
      </c>
      <c r="AV440" s="36" t="s">
        <v>92</v>
      </c>
      <c r="AW440" s="36" t="s">
        <v>50</v>
      </c>
      <c r="AX440" s="38">
        <v>162.16858696406999</v>
      </c>
      <c r="AY440" s="38">
        <v>178.2415</v>
      </c>
      <c r="AZ440" s="38">
        <v>191.863413580653</v>
      </c>
      <c r="BA440" s="38">
        <v>207.66</v>
      </c>
    </row>
    <row r="441" spans="1:53" x14ac:dyDescent="0.35">
      <c r="A441" s="36" t="s">
        <v>81</v>
      </c>
      <c r="B441" s="37">
        <v>45224</v>
      </c>
      <c r="C441" s="36">
        <v>1</v>
      </c>
      <c r="D441" s="36">
        <v>0</v>
      </c>
      <c r="E441" s="36">
        <v>-1</v>
      </c>
      <c r="F441" s="36">
        <v>0</v>
      </c>
      <c r="G441" s="36">
        <v>0</v>
      </c>
      <c r="H441" s="36">
        <v>-1</v>
      </c>
      <c r="I441" s="36">
        <v>0</v>
      </c>
      <c r="J441" s="36">
        <v>-1</v>
      </c>
      <c r="K441" s="36">
        <v>0</v>
      </c>
      <c r="L441" s="36">
        <v>1</v>
      </c>
      <c r="M441" s="36">
        <v>0</v>
      </c>
      <c r="N441" s="36">
        <v>0</v>
      </c>
      <c r="O441" s="47">
        <v>1385268</v>
      </c>
      <c r="P441" s="38">
        <v>162.88</v>
      </c>
      <c r="Q441" s="38">
        <v>163.69</v>
      </c>
      <c r="R441" s="38">
        <v>157.53</v>
      </c>
      <c r="S441" s="38">
        <v>157.61000000000001</v>
      </c>
      <c r="T441" s="38">
        <v>6.4470300567566703</v>
      </c>
      <c r="U441" s="38">
        <v>161.23550573650499</v>
      </c>
      <c r="V441" s="38">
        <v>163.58803421465799</v>
      </c>
      <c r="W441" s="38">
        <v>170.04109017027</v>
      </c>
      <c r="X441" s="38">
        <v>158.34890982972999</v>
      </c>
      <c r="Y441" s="48">
        <v>-63.6073734152599</v>
      </c>
      <c r="Z441" s="48">
        <v>45.027278919252502</v>
      </c>
      <c r="AA441" s="49">
        <v>-0.79786763475474998</v>
      </c>
      <c r="AB441" s="36">
        <v>1</v>
      </c>
      <c r="AC441" s="36">
        <v>0</v>
      </c>
      <c r="AD441" s="50">
        <v>-4.3570605012439902E-2</v>
      </c>
      <c r="AE441" s="50">
        <v>-2.8238485726616799E-2</v>
      </c>
      <c r="AF441" s="50">
        <v>-7.5058685446009299E-2</v>
      </c>
      <c r="AG441" s="36">
        <v>1</v>
      </c>
      <c r="AH441" s="36">
        <v>0</v>
      </c>
      <c r="AI441" s="38">
        <v>179.32113786021799</v>
      </c>
      <c r="AJ441" s="38">
        <v>185.59227572043599</v>
      </c>
      <c r="AK441" s="38">
        <v>191.863413580653</v>
      </c>
      <c r="AL441" s="38">
        <v>178.2415</v>
      </c>
      <c r="AM441" s="38">
        <v>190.35499999999999</v>
      </c>
      <c r="AN441" s="38">
        <v>207.66</v>
      </c>
      <c r="AO441" s="38">
        <v>160.507724279564</v>
      </c>
      <c r="AP441" s="38">
        <v>152.02101218544701</v>
      </c>
      <c r="AQ441" s="50">
        <v>1.8385408791094401E-2</v>
      </c>
      <c r="AR441" s="50">
        <v>0.217330204813485</v>
      </c>
      <c r="AS441" s="36" t="s">
        <v>50</v>
      </c>
      <c r="AT441" s="36" t="s">
        <v>50</v>
      </c>
      <c r="AU441" s="36" t="s">
        <v>69</v>
      </c>
      <c r="AV441" s="36" t="s">
        <v>59</v>
      </c>
      <c r="AW441" s="36" t="s">
        <v>60</v>
      </c>
      <c r="AX441" s="38">
        <v>162.16858696406999</v>
      </c>
      <c r="AY441" s="38">
        <v>178.2415</v>
      </c>
      <c r="AZ441" s="38">
        <v>191.863413580653</v>
      </c>
      <c r="BA441" s="38">
        <v>207.66</v>
      </c>
    </row>
  </sheetData>
  <autoFilter ref="A1:BA441">
    <filterColumn colId="2">
      <filters>
        <filter val="1"/>
      </filters>
    </filterColumn>
  </autoFilter>
  <conditionalFormatting sqref="AD1:AF1048576">
    <cfRule type="cellIs" dxfId="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324"/>
  <sheetViews>
    <sheetView zoomScale="80" zoomScaleNormal="80" workbookViewId="0">
      <pane xSplit="2" ySplit="1" topLeftCell="C758" activePane="bottomRight" state="frozen"/>
      <selection pane="topRight" activeCell="C1" sqref="C1"/>
      <selection pane="bottomLeft" activeCell="A2" sqref="A2"/>
      <selection pane="bottomRight" activeCell="C758" sqref="C758"/>
    </sheetView>
  </sheetViews>
  <sheetFormatPr defaultColWidth="10.6328125" defaultRowHeight="14.5" outlineLevelCol="1" x14ac:dyDescent="0.35"/>
  <cols>
    <col min="7" max="7" width="10.6328125" style="23"/>
    <col min="8" max="13" width="10.6328125" style="22"/>
    <col min="14" max="17" width="0" style="22" hidden="1" customWidth="1" outlineLevel="1"/>
    <col min="18" max="18" width="10.6328125" style="22" collapsed="1"/>
  </cols>
  <sheetData>
    <row r="1" spans="1:19" s="1" customFormat="1" ht="29" x14ac:dyDescent="0.35">
      <c r="A1" s="1" t="s">
        <v>0</v>
      </c>
      <c r="B1" s="1" t="s">
        <v>104</v>
      </c>
      <c r="C1" s="1" t="s">
        <v>1</v>
      </c>
      <c r="D1" s="1" t="s">
        <v>105</v>
      </c>
      <c r="E1" s="1" t="s">
        <v>106</v>
      </c>
      <c r="F1" s="1" t="s">
        <v>107</v>
      </c>
      <c r="G1" s="25" t="s">
        <v>2</v>
      </c>
      <c r="H1" s="27" t="s">
        <v>44</v>
      </c>
      <c r="I1" s="29" t="s">
        <v>45</v>
      </c>
      <c r="J1" s="28" t="s">
        <v>46</v>
      </c>
      <c r="K1" s="28" t="s">
        <v>47</v>
      </c>
      <c r="L1" s="28" t="s">
        <v>48</v>
      </c>
      <c r="M1" s="24" t="s">
        <v>108</v>
      </c>
      <c r="N1" s="24" t="s">
        <v>109</v>
      </c>
      <c r="O1" s="24" t="s">
        <v>110</v>
      </c>
      <c r="P1" s="24" t="s">
        <v>111</v>
      </c>
      <c r="Q1" s="24" t="s">
        <v>112</v>
      </c>
      <c r="R1" s="24" t="s">
        <v>113</v>
      </c>
      <c r="S1" s="26" t="s">
        <v>114</v>
      </c>
    </row>
    <row r="2" spans="1:19" hidden="1" x14ac:dyDescent="0.35">
      <c r="A2" t="s">
        <v>49</v>
      </c>
      <c r="B2">
        <v>2023</v>
      </c>
      <c r="C2" s="21">
        <v>45217</v>
      </c>
      <c r="D2">
        <v>1</v>
      </c>
      <c r="E2" s="21">
        <v>45127</v>
      </c>
      <c r="F2" s="21">
        <v>45128</v>
      </c>
      <c r="G2" s="23">
        <v>191.68124810425201</v>
      </c>
      <c r="H2" s="22" t="s">
        <v>50</v>
      </c>
      <c r="I2" s="22" t="s">
        <v>50</v>
      </c>
      <c r="J2" s="22" t="s">
        <v>50</v>
      </c>
      <c r="K2" s="22" t="s">
        <v>50</v>
      </c>
      <c r="L2" s="22" t="s">
        <v>50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>
        <v>0</v>
      </c>
    </row>
    <row r="3" spans="1:19" hidden="1" x14ac:dyDescent="0.35">
      <c r="A3" t="s">
        <v>49</v>
      </c>
      <c r="B3">
        <v>2023</v>
      </c>
      <c r="C3" s="21">
        <v>45217</v>
      </c>
      <c r="D3">
        <v>1</v>
      </c>
      <c r="E3" s="21">
        <v>45127</v>
      </c>
      <c r="F3" s="21">
        <v>45131</v>
      </c>
      <c r="G3" s="23">
        <v>192.49015615345701</v>
      </c>
      <c r="H3" s="22" t="s">
        <v>50</v>
      </c>
      <c r="I3" s="22" t="s">
        <v>50</v>
      </c>
      <c r="J3" s="22" t="s">
        <v>69</v>
      </c>
      <c r="K3" s="22" t="s">
        <v>50</v>
      </c>
      <c r="L3" s="22" t="s">
        <v>50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>
        <v>0</v>
      </c>
    </row>
    <row r="4" spans="1:19" hidden="1" x14ac:dyDescent="0.35">
      <c r="A4" t="s">
        <v>49</v>
      </c>
      <c r="B4">
        <v>2023</v>
      </c>
      <c r="C4" s="21">
        <v>45217</v>
      </c>
      <c r="D4">
        <v>1</v>
      </c>
      <c r="E4" s="21">
        <v>45127</v>
      </c>
      <c r="F4" s="21">
        <v>45132</v>
      </c>
      <c r="G4" s="23">
        <v>193.35898331741799</v>
      </c>
      <c r="H4" s="22" t="s">
        <v>50</v>
      </c>
      <c r="I4" s="22" t="s">
        <v>50</v>
      </c>
      <c r="J4" s="22" t="s">
        <v>50</v>
      </c>
      <c r="K4" s="22" t="s">
        <v>50</v>
      </c>
      <c r="L4" s="22" t="s">
        <v>50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>
        <v>0</v>
      </c>
    </row>
    <row r="5" spans="1:19" hidden="1" x14ac:dyDescent="0.35">
      <c r="A5" t="s">
        <v>49</v>
      </c>
      <c r="B5">
        <v>2023</v>
      </c>
      <c r="C5" s="21">
        <v>45217</v>
      </c>
      <c r="D5">
        <v>1</v>
      </c>
      <c r="E5" s="21">
        <v>45127</v>
      </c>
      <c r="F5" s="21">
        <v>45133</v>
      </c>
      <c r="G5" s="23">
        <v>194.23779700050599</v>
      </c>
      <c r="H5" s="22" t="s">
        <v>50</v>
      </c>
      <c r="I5" s="22" t="s">
        <v>50</v>
      </c>
      <c r="J5" s="22" t="s">
        <v>50</v>
      </c>
      <c r="K5" s="22" t="s">
        <v>50</v>
      </c>
      <c r="L5" s="22" t="s">
        <v>50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>
        <v>0</v>
      </c>
    </row>
    <row r="6" spans="1:19" hidden="1" x14ac:dyDescent="0.35">
      <c r="A6" t="s">
        <v>49</v>
      </c>
      <c r="B6">
        <v>2023</v>
      </c>
      <c r="C6" s="21">
        <v>45217</v>
      </c>
      <c r="D6">
        <v>1</v>
      </c>
      <c r="E6" s="21">
        <v>45127</v>
      </c>
      <c r="F6" s="21">
        <v>45134</v>
      </c>
      <c r="G6" s="23">
        <v>192.95952255237901</v>
      </c>
      <c r="H6" s="22" t="s">
        <v>50</v>
      </c>
      <c r="I6" s="22" t="s">
        <v>50</v>
      </c>
      <c r="J6" s="22" t="s">
        <v>58</v>
      </c>
      <c r="K6" s="22" t="s">
        <v>50</v>
      </c>
      <c r="L6" s="22" t="s">
        <v>50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>
        <v>0</v>
      </c>
    </row>
    <row r="7" spans="1:19" hidden="1" x14ac:dyDescent="0.35">
      <c r="A7" t="s">
        <v>49</v>
      </c>
      <c r="B7">
        <v>2023</v>
      </c>
      <c r="C7" s="21">
        <v>45217</v>
      </c>
      <c r="D7">
        <v>1</v>
      </c>
      <c r="E7" s="21">
        <v>45127</v>
      </c>
      <c r="F7" s="21">
        <v>45135</v>
      </c>
      <c r="G7" s="23">
        <v>195.566004044262</v>
      </c>
      <c r="H7" s="22" t="s">
        <v>50</v>
      </c>
      <c r="I7" s="22" t="s">
        <v>50</v>
      </c>
      <c r="J7" s="22" t="s">
        <v>58</v>
      </c>
      <c r="K7" s="22" t="s">
        <v>50</v>
      </c>
      <c r="L7" s="22" t="s">
        <v>50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>
        <v>0</v>
      </c>
    </row>
    <row r="8" spans="1:19" hidden="1" x14ac:dyDescent="0.35">
      <c r="A8" t="s">
        <v>49</v>
      </c>
      <c r="B8">
        <v>2023</v>
      </c>
      <c r="C8" s="21">
        <v>45217</v>
      </c>
      <c r="D8">
        <v>1</v>
      </c>
      <c r="E8" s="21">
        <v>45127</v>
      </c>
      <c r="F8" s="21">
        <v>45138</v>
      </c>
      <c r="G8" s="23">
        <v>196.185168230074</v>
      </c>
      <c r="H8" s="22" t="s">
        <v>50</v>
      </c>
      <c r="I8" s="22" t="s">
        <v>50</v>
      </c>
      <c r="J8" s="22" t="s">
        <v>58</v>
      </c>
      <c r="K8" s="22" t="s">
        <v>50</v>
      </c>
      <c r="L8" s="22" t="s">
        <v>50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>
        <v>0</v>
      </c>
    </row>
    <row r="9" spans="1:19" hidden="1" x14ac:dyDescent="0.35">
      <c r="A9" t="s">
        <v>49</v>
      </c>
      <c r="B9">
        <v>2023</v>
      </c>
      <c r="C9" s="21">
        <v>45217</v>
      </c>
      <c r="D9">
        <v>1</v>
      </c>
      <c r="E9" s="21">
        <v>45127</v>
      </c>
      <c r="F9" s="21">
        <v>45139</v>
      </c>
      <c r="G9" s="23">
        <v>195.341307363927</v>
      </c>
      <c r="H9" s="22" t="s">
        <v>50</v>
      </c>
      <c r="I9" s="22" t="s">
        <v>50</v>
      </c>
      <c r="J9" s="22" t="s">
        <v>58</v>
      </c>
      <c r="K9" s="22" t="s">
        <v>50</v>
      </c>
      <c r="L9" s="22" t="s">
        <v>50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>
        <v>0</v>
      </c>
    </row>
    <row r="10" spans="1:19" hidden="1" x14ac:dyDescent="0.35">
      <c r="A10" t="s">
        <v>49</v>
      </c>
      <c r="B10">
        <v>2023</v>
      </c>
      <c r="C10" s="21">
        <v>45217</v>
      </c>
      <c r="D10">
        <v>1</v>
      </c>
      <c r="E10" s="21">
        <v>45127</v>
      </c>
      <c r="F10" s="21">
        <v>45140</v>
      </c>
      <c r="G10" s="23">
        <v>192.32038532831501</v>
      </c>
      <c r="H10" s="22" t="s">
        <v>50</v>
      </c>
      <c r="I10" s="22" t="s">
        <v>50</v>
      </c>
      <c r="J10" s="22" t="s">
        <v>50</v>
      </c>
      <c r="K10" s="22" t="s">
        <v>50</v>
      </c>
      <c r="L10" s="22" t="s">
        <v>50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>
        <v>0</v>
      </c>
    </row>
    <row r="11" spans="1:19" hidden="1" x14ac:dyDescent="0.35">
      <c r="A11" t="s">
        <v>49</v>
      </c>
      <c r="B11">
        <v>2023</v>
      </c>
      <c r="C11" s="21">
        <v>45217</v>
      </c>
      <c r="D11">
        <v>1</v>
      </c>
      <c r="E11" s="21">
        <v>45127</v>
      </c>
      <c r="F11" s="21">
        <v>45141</v>
      </c>
      <c r="G11" s="23">
        <v>190.91228613155101</v>
      </c>
      <c r="H11" s="22" t="s">
        <v>50</v>
      </c>
      <c r="I11" s="22" t="s">
        <v>50</v>
      </c>
      <c r="J11" s="22" t="s">
        <v>50</v>
      </c>
      <c r="K11" s="22" t="s">
        <v>50</v>
      </c>
      <c r="L11" s="22" t="s">
        <v>50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>
        <v>0</v>
      </c>
    </row>
    <row r="12" spans="1:19" hidden="1" x14ac:dyDescent="0.35">
      <c r="A12" t="s">
        <v>49</v>
      </c>
      <c r="B12">
        <v>2023</v>
      </c>
      <c r="C12" s="21">
        <v>45217</v>
      </c>
      <c r="D12">
        <v>1</v>
      </c>
      <c r="E12" s="21">
        <v>45127</v>
      </c>
      <c r="F12" s="21">
        <v>45142</v>
      </c>
      <c r="G12" s="23">
        <v>181.74466157389199</v>
      </c>
      <c r="H12" s="22" t="s">
        <v>50</v>
      </c>
      <c r="I12" s="22" t="s">
        <v>115</v>
      </c>
      <c r="J12" s="22" t="s">
        <v>69</v>
      </c>
      <c r="K12" s="22" t="s">
        <v>59</v>
      </c>
      <c r="L12" s="22" t="s">
        <v>60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>
        <v>0</v>
      </c>
    </row>
    <row r="13" spans="1:19" hidden="1" x14ac:dyDescent="0.35">
      <c r="A13" t="s">
        <v>49</v>
      </c>
      <c r="B13">
        <v>2023</v>
      </c>
      <c r="C13" s="21">
        <v>45217</v>
      </c>
      <c r="D13">
        <v>1</v>
      </c>
      <c r="E13" s="21">
        <v>45127</v>
      </c>
      <c r="F13" s="21">
        <v>45145</v>
      </c>
      <c r="G13" s="23">
        <v>178.60889456833101</v>
      </c>
      <c r="H13" s="22" t="s">
        <v>50</v>
      </c>
      <c r="I13" s="22" t="s">
        <v>56</v>
      </c>
      <c r="J13" s="22" t="s">
        <v>56</v>
      </c>
      <c r="K13" s="22" t="s">
        <v>56</v>
      </c>
      <c r="L13" s="22" t="s">
        <v>56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>
        <v>0</v>
      </c>
    </row>
    <row r="14" spans="1:19" hidden="1" x14ac:dyDescent="0.35">
      <c r="A14" t="s">
        <v>49</v>
      </c>
      <c r="B14">
        <v>2023</v>
      </c>
      <c r="C14" s="21">
        <v>45217</v>
      </c>
      <c r="D14">
        <v>1</v>
      </c>
      <c r="E14" s="21">
        <v>45127</v>
      </c>
      <c r="F14" s="21">
        <v>45146</v>
      </c>
      <c r="G14" s="23">
        <v>179.55761388529999</v>
      </c>
      <c r="H14" s="22" t="s">
        <v>50</v>
      </c>
      <c r="I14" s="22" t="s">
        <v>56</v>
      </c>
      <c r="J14" s="22" t="s">
        <v>56</v>
      </c>
      <c r="K14" s="22" t="s">
        <v>56</v>
      </c>
      <c r="L14" s="22" t="s">
        <v>56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>
        <v>0</v>
      </c>
    </row>
    <row r="15" spans="1:19" hidden="1" x14ac:dyDescent="0.35">
      <c r="A15" t="s">
        <v>49</v>
      </c>
      <c r="B15">
        <v>2023</v>
      </c>
      <c r="C15" s="21">
        <v>45217</v>
      </c>
      <c r="D15">
        <v>1</v>
      </c>
      <c r="E15" s="21">
        <v>45127</v>
      </c>
      <c r="F15" s="21">
        <v>45147</v>
      </c>
      <c r="G15" s="23">
        <v>177.949784306016</v>
      </c>
      <c r="H15" s="22" t="s">
        <v>50</v>
      </c>
      <c r="I15" s="22" t="s">
        <v>50</v>
      </c>
      <c r="J15" s="22" t="s">
        <v>50</v>
      </c>
      <c r="K15" s="22" t="s">
        <v>50</v>
      </c>
      <c r="L15" s="22" t="s">
        <v>50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>
        <v>0</v>
      </c>
    </row>
    <row r="16" spans="1:19" hidden="1" x14ac:dyDescent="0.35">
      <c r="A16" t="s">
        <v>49</v>
      </c>
      <c r="B16">
        <v>2023</v>
      </c>
      <c r="C16" s="21">
        <v>45217</v>
      </c>
      <c r="D16">
        <v>1</v>
      </c>
      <c r="E16" s="21">
        <v>45127</v>
      </c>
      <c r="F16" s="21">
        <v>45148</v>
      </c>
      <c r="G16" s="23">
        <v>177.73008088524401</v>
      </c>
      <c r="H16" s="22" t="s">
        <v>50</v>
      </c>
      <c r="I16" s="22" t="s">
        <v>50</v>
      </c>
      <c r="J16" s="22" t="s">
        <v>50</v>
      </c>
      <c r="K16" s="22" t="s">
        <v>50</v>
      </c>
      <c r="L16" s="22" t="s">
        <v>50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>
        <v>0</v>
      </c>
    </row>
    <row r="17" spans="1:19" hidden="1" x14ac:dyDescent="0.35">
      <c r="A17" t="s">
        <v>49</v>
      </c>
      <c r="B17">
        <v>2023</v>
      </c>
      <c r="C17" s="21">
        <v>45217</v>
      </c>
      <c r="D17">
        <v>1</v>
      </c>
      <c r="E17" s="21">
        <v>45127</v>
      </c>
      <c r="F17" s="21">
        <v>45149</v>
      </c>
      <c r="G17" s="23">
        <v>177.79</v>
      </c>
      <c r="H17" s="22" t="s">
        <v>50</v>
      </c>
      <c r="I17" s="22" t="s">
        <v>50</v>
      </c>
      <c r="J17" s="22" t="s">
        <v>50</v>
      </c>
      <c r="K17" s="22" t="s">
        <v>50</v>
      </c>
      <c r="L17" s="22" t="s">
        <v>50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>
        <v>0</v>
      </c>
    </row>
    <row r="18" spans="1:19" hidden="1" x14ac:dyDescent="0.35">
      <c r="A18" t="s">
        <v>49</v>
      </c>
      <c r="B18">
        <v>2023</v>
      </c>
      <c r="C18" s="21">
        <v>45217</v>
      </c>
      <c r="D18">
        <v>1</v>
      </c>
      <c r="E18" s="21">
        <v>45127</v>
      </c>
      <c r="F18" s="21">
        <v>45152</v>
      </c>
      <c r="G18" s="23">
        <v>179.46</v>
      </c>
      <c r="H18" s="22" t="s">
        <v>50</v>
      </c>
      <c r="I18" s="22" t="s">
        <v>50</v>
      </c>
      <c r="J18" s="22" t="s">
        <v>50</v>
      </c>
      <c r="K18" s="22" t="s">
        <v>50</v>
      </c>
      <c r="L18" s="22" t="s">
        <v>50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>
        <v>0</v>
      </c>
    </row>
    <row r="19" spans="1:19" hidden="1" x14ac:dyDescent="0.35">
      <c r="A19" t="s">
        <v>49</v>
      </c>
      <c r="B19">
        <v>2023</v>
      </c>
      <c r="C19" s="21">
        <v>45217</v>
      </c>
      <c r="D19">
        <v>1</v>
      </c>
      <c r="E19" s="21">
        <v>45127</v>
      </c>
      <c r="F19" s="21">
        <v>45153</v>
      </c>
      <c r="G19" s="23">
        <v>177.45</v>
      </c>
      <c r="H19" s="22" t="s">
        <v>50</v>
      </c>
      <c r="I19" s="22" t="s">
        <v>50</v>
      </c>
      <c r="J19" s="22" t="s">
        <v>50</v>
      </c>
      <c r="K19" s="22" t="s">
        <v>50</v>
      </c>
      <c r="L19" s="22" t="s">
        <v>50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>
        <v>0</v>
      </c>
    </row>
    <row r="20" spans="1:19" hidden="1" x14ac:dyDescent="0.35">
      <c r="A20" t="s">
        <v>49</v>
      </c>
      <c r="B20">
        <v>2023</v>
      </c>
      <c r="C20" s="21">
        <v>45217</v>
      </c>
      <c r="D20">
        <v>1</v>
      </c>
      <c r="E20" s="21">
        <v>45127</v>
      </c>
      <c r="F20" s="21">
        <v>45154</v>
      </c>
      <c r="G20" s="23">
        <v>176.57</v>
      </c>
      <c r="H20" s="22" t="s">
        <v>50</v>
      </c>
      <c r="I20" s="22" t="s">
        <v>50</v>
      </c>
      <c r="J20" s="22" t="s">
        <v>50</v>
      </c>
      <c r="K20" s="22" t="s">
        <v>50</v>
      </c>
      <c r="L20" s="22" t="s">
        <v>50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>
        <v>0</v>
      </c>
    </row>
    <row r="21" spans="1:19" hidden="1" x14ac:dyDescent="0.35">
      <c r="A21" t="s">
        <v>49</v>
      </c>
      <c r="B21">
        <v>2023</v>
      </c>
      <c r="C21" s="21">
        <v>45217</v>
      </c>
      <c r="D21">
        <v>1</v>
      </c>
      <c r="E21" s="21">
        <v>45127</v>
      </c>
      <c r="F21" s="21">
        <v>45155</v>
      </c>
      <c r="G21" s="23">
        <v>174</v>
      </c>
      <c r="H21" s="22" t="s">
        <v>50</v>
      </c>
      <c r="I21" s="22" t="s">
        <v>50</v>
      </c>
      <c r="J21" s="22" t="s">
        <v>50</v>
      </c>
      <c r="K21" s="22" t="s">
        <v>50</v>
      </c>
      <c r="L21" s="22" t="s">
        <v>50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>
        <v>0</v>
      </c>
    </row>
    <row r="22" spans="1:19" hidden="1" x14ac:dyDescent="0.35">
      <c r="A22" t="s">
        <v>49</v>
      </c>
      <c r="B22">
        <v>2023</v>
      </c>
      <c r="C22" s="21">
        <v>45217</v>
      </c>
      <c r="D22">
        <v>1</v>
      </c>
      <c r="E22" s="21">
        <v>45127</v>
      </c>
      <c r="F22" s="21">
        <v>45156</v>
      </c>
      <c r="G22" s="23">
        <v>174.49</v>
      </c>
      <c r="H22" s="22" t="s">
        <v>50</v>
      </c>
      <c r="I22" s="22" t="s">
        <v>50</v>
      </c>
      <c r="J22" s="22" t="s">
        <v>50</v>
      </c>
      <c r="K22" s="22" t="s">
        <v>50</v>
      </c>
      <c r="L22" s="22" t="s">
        <v>50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>
        <v>0</v>
      </c>
    </row>
    <row r="23" spans="1:19" hidden="1" x14ac:dyDescent="0.35">
      <c r="A23" t="s">
        <v>49</v>
      </c>
      <c r="B23">
        <v>2023</v>
      </c>
      <c r="C23" s="21">
        <v>45217</v>
      </c>
      <c r="D23">
        <v>1</v>
      </c>
      <c r="E23" s="21">
        <v>45127</v>
      </c>
      <c r="F23" s="21">
        <v>45159</v>
      </c>
      <c r="G23" s="23">
        <v>175.84</v>
      </c>
      <c r="H23" s="22" t="s">
        <v>50</v>
      </c>
      <c r="I23" s="22" t="s">
        <v>50</v>
      </c>
      <c r="J23" s="22" t="s">
        <v>50</v>
      </c>
      <c r="K23" s="22" t="s">
        <v>50</v>
      </c>
      <c r="L23" s="22" t="s">
        <v>50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>
        <v>0</v>
      </c>
    </row>
    <row r="24" spans="1:19" hidden="1" x14ac:dyDescent="0.35">
      <c r="A24" t="s">
        <v>49</v>
      </c>
      <c r="B24">
        <v>2023</v>
      </c>
      <c r="C24" s="21">
        <v>45217</v>
      </c>
      <c r="D24">
        <v>1</v>
      </c>
      <c r="E24" s="21">
        <v>45127</v>
      </c>
      <c r="F24" s="21">
        <v>45160</v>
      </c>
      <c r="G24" s="23">
        <v>177.23</v>
      </c>
      <c r="H24" s="22" t="s">
        <v>50</v>
      </c>
      <c r="I24" s="22" t="s">
        <v>50</v>
      </c>
      <c r="J24" s="22" t="s">
        <v>50</v>
      </c>
      <c r="K24" s="22" t="s">
        <v>50</v>
      </c>
      <c r="L24" s="22" t="s">
        <v>50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>
        <v>0</v>
      </c>
    </row>
    <row r="25" spans="1:19" hidden="1" x14ac:dyDescent="0.35">
      <c r="A25" t="s">
        <v>49</v>
      </c>
      <c r="B25">
        <v>2023</v>
      </c>
      <c r="C25" s="21">
        <v>45217</v>
      </c>
      <c r="D25">
        <v>1</v>
      </c>
      <c r="E25" s="21">
        <v>45127</v>
      </c>
      <c r="F25" s="21">
        <v>45161</v>
      </c>
      <c r="G25" s="23">
        <v>181.12</v>
      </c>
      <c r="H25" s="22" t="s">
        <v>50</v>
      </c>
      <c r="I25" s="22" t="s">
        <v>50</v>
      </c>
      <c r="J25" s="22" t="s">
        <v>50</v>
      </c>
      <c r="K25" s="22" t="s">
        <v>50</v>
      </c>
      <c r="L25" s="22" t="s">
        <v>50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>
        <v>0</v>
      </c>
    </row>
    <row r="26" spans="1:19" hidden="1" x14ac:dyDescent="0.35">
      <c r="A26" t="s">
        <v>49</v>
      </c>
      <c r="B26">
        <v>2023</v>
      </c>
      <c r="C26" s="21">
        <v>45217</v>
      </c>
      <c r="D26">
        <v>1</v>
      </c>
      <c r="E26" s="21">
        <v>45127</v>
      </c>
      <c r="F26" s="21">
        <v>45162</v>
      </c>
      <c r="G26" s="23">
        <v>176.38</v>
      </c>
      <c r="H26" s="22" t="s">
        <v>50</v>
      </c>
      <c r="I26" s="22" t="s">
        <v>50</v>
      </c>
      <c r="J26" s="22" t="s">
        <v>50</v>
      </c>
      <c r="K26" s="22" t="s">
        <v>50</v>
      </c>
      <c r="L26" s="22" t="s">
        <v>50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>
        <v>0</v>
      </c>
    </row>
    <row r="27" spans="1:19" hidden="1" x14ac:dyDescent="0.35">
      <c r="A27" t="s">
        <v>49</v>
      </c>
      <c r="B27">
        <v>2023</v>
      </c>
      <c r="C27" s="21">
        <v>45217</v>
      </c>
      <c r="D27">
        <v>1</v>
      </c>
      <c r="E27" s="21">
        <v>45127</v>
      </c>
      <c r="F27" s="21">
        <v>45163</v>
      </c>
      <c r="G27" s="23">
        <v>178.61</v>
      </c>
      <c r="H27" s="22" t="s">
        <v>50</v>
      </c>
      <c r="I27" s="22" t="s">
        <v>50</v>
      </c>
      <c r="J27" s="22" t="s">
        <v>50</v>
      </c>
      <c r="K27" s="22" t="s">
        <v>50</v>
      </c>
      <c r="L27" s="22" t="s">
        <v>50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>
        <v>0</v>
      </c>
    </row>
    <row r="28" spans="1:19" hidden="1" x14ac:dyDescent="0.35">
      <c r="A28" t="s">
        <v>49</v>
      </c>
      <c r="B28">
        <v>2023</v>
      </c>
      <c r="C28" s="21">
        <v>45217</v>
      </c>
      <c r="D28">
        <v>1</v>
      </c>
      <c r="E28" s="21">
        <v>45127</v>
      </c>
      <c r="F28" s="21">
        <v>45166</v>
      </c>
      <c r="G28" s="23">
        <v>180.19</v>
      </c>
      <c r="H28" s="22" t="s">
        <v>50</v>
      </c>
      <c r="I28" s="22" t="s">
        <v>50</v>
      </c>
      <c r="J28" s="22" t="s">
        <v>50</v>
      </c>
      <c r="K28" s="22" t="s">
        <v>50</v>
      </c>
      <c r="L28" s="22" t="s">
        <v>50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>
        <v>0</v>
      </c>
    </row>
    <row r="29" spans="1:19" hidden="1" x14ac:dyDescent="0.35">
      <c r="A29" t="s">
        <v>49</v>
      </c>
      <c r="B29">
        <v>2023</v>
      </c>
      <c r="C29" s="21">
        <v>45217</v>
      </c>
      <c r="D29">
        <v>1</v>
      </c>
      <c r="E29" s="21">
        <v>45127</v>
      </c>
      <c r="F29" s="21">
        <v>45167</v>
      </c>
      <c r="G29" s="23">
        <v>184.12</v>
      </c>
      <c r="H29" s="22" t="s">
        <v>50</v>
      </c>
      <c r="I29" s="22" t="s">
        <v>50</v>
      </c>
      <c r="J29" s="22" t="s">
        <v>50</v>
      </c>
      <c r="K29" s="22" t="s">
        <v>50</v>
      </c>
      <c r="L29" s="22" t="s">
        <v>50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>
        <v>0</v>
      </c>
    </row>
    <row r="30" spans="1:19" hidden="1" x14ac:dyDescent="0.35">
      <c r="A30" t="s">
        <v>49</v>
      </c>
      <c r="B30">
        <v>2023</v>
      </c>
      <c r="C30" s="21">
        <v>45217</v>
      </c>
      <c r="D30">
        <v>1</v>
      </c>
      <c r="E30" s="21">
        <v>45127</v>
      </c>
      <c r="F30" s="21">
        <v>45168</v>
      </c>
      <c r="G30" s="23">
        <v>187.65</v>
      </c>
      <c r="H30" s="22" t="s">
        <v>50</v>
      </c>
      <c r="I30" s="22" t="s">
        <v>50</v>
      </c>
      <c r="J30" s="22" t="s">
        <v>50</v>
      </c>
      <c r="K30" s="22" t="s">
        <v>50</v>
      </c>
      <c r="L30" s="22" t="s">
        <v>50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>
        <v>0</v>
      </c>
    </row>
    <row r="31" spans="1:19" hidden="1" x14ac:dyDescent="0.35">
      <c r="A31" t="s">
        <v>49</v>
      </c>
      <c r="B31">
        <v>2023</v>
      </c>
      <c r="C31" s="21">
        <v>45217</v>
      </c>
      <c r="D31">
        <v>1</v>
      </c>
      <c r="E31" s="21">
        <v>45127</v>
      </c>
      <c r="F31" s="21">
        <v>45169</v>
      </c>
      <c r="G31" s="23">
        <v>187.87</v>
      </c>
      <c r="H31" s="22" t="s">
        <v>116</v>
      </c>
      <c r="I31" s="22" t="s">
        <v>116</v>
      </c>
      <c r="J31" s="22" t="s">
        <v>116</v>
      </c>
      <c r="K31" s="22" t="s">
        <v>116</v>
      </c>
      <c r="L31" s="22" t="s">
        <v>116</v>
      </c>
      <c r="M31" s="22">
        <v>-1.1032685993806099</v>
      </c>
      <c r="N31" s="22">
        <v>-8.1723599954119402E-2</v>
      </c>
      <c r="O31" s="22">
        <v>-0.16973363067394001</v>
      </c>
      <c r="P31" s="22">
        <v>-8.8010030719820997E-2</v>
      </c>
      <c r="Q31" s="22">
        <v>-1.7602006143964202E-2</v>
      </c>
      <c r="R31" s="22">
        <v>-7.0408024575856806E-2</v>
      </c>
      <c r="S31">
        <v>0</v>
      </c>
    </row>
    <row r="32" spans="1:19" hidden="1" x14ac:dyDescent="0.35">
      <c r="A32" t="s">
        <v>49</v>
      </c>
      <c r="B32">
        <v>2023</v>
      </c>
      <c r="C32" s="21">
        <v>45217</v>
      </c>
      <c r="D32">
        <v>1</v>
      </c>
      <c r="E32" s="21">
        <v>45127</v>
      </c>
      <c r="F32" s="21">
        <v>45170</v>
      </c>
      <c r="G32" s="23">
        <v>189.46</v>
      </c>
      <c r="H32" s="22" t="s">
        <v>50</v>
      </c>
      <c r="I32" s="22" t="s">
        <v>50</v>
      </c>
      <c r="J32" s="22" t="s">
        <v>50</v>
      </c>
      <c r="K32" s="22" t="s">
        <v>50</v>
      </c>
      <c r="L32" s="22" t="s">
        <v>50</v>
      </c>
      <c r="M32" s="22">
        <v>0.91792193040964798</v>
      </c>
      <c r="N32" s="22">
        <v>-7.67578289013669E-3</v>
      </c>
      <c r="O32" s="22">
        <v>-2.4020058918499099E-3</v>
      </c>
      <c r="P32" s="22">
        <v>5.2737769982867796E-3</v>
      </c>
      <c r="Q32" s="22">
        <v>-1.3026849515514E-2</v>
      </c>
      <c r="R32" s="22">
        <v>1.8300626513800801E-2</v>
      </c>
      <c r="S32">
        <v>0</v>
      </c>
    </row>
    <row r="33" spans="1:19" hidden="1" x14ac:dyDescent="0.35">
      <c r="A33" t="s">
        <v>49</v>
      </c>
      <c r="B33">
        <v>2023</v>
      </c>
      <c r="C33" s="21">
        <v>45217</v>
      </c>
      <c r="D33">
        <v>1</v>
      </c>
      <c r="E33" s="21">
        <v>45127</v>
      </c>
      <c r="F33" s="21">
        <v>45174</v>
      </c>
      <c r="G33" s="23">
        <v>189.7</v>
      </c>
      <c r="H33" s="22" t="s">
        <v>50</v>
      </c>
      <c r="I33" s="22" t="s">
        <v>50</v>
      </c>
      <c r="J33" s="22" t="s">
        <v>50</v>
      </c>
      <c r="K33" s="22" t="s">
        <v>50</v>
      </c>
      <c r="L33" s="22" t="s">
        <v>50</v>
      </c>
      <c r="M33" s="22">
        <v>2.1858428702558999</v>
      </c>
      <c r="N33" s="22">
        <v>0.15480708030586601</v>
      </c>
      <c r="O33" s="22">
        <v>0.33425105197703397</v>
      </c>
      <c r="P33" s="22">
        <v>0.17944397167116799</v>
      </c>
      <c r="Q33" s="22">
        <v>2.5467314721822499E-2</v>
      </c>
      <c r="R33" s="22">
        <v>0.15397665694934601</v>
      </c>
      <c r="S33">
        <v>0</v>
      </c>
    </row>
    <row r="34" spans="1:19" hidden="1" x14ac:dyDescent="0.35">
      <c r="A34" t="s">
        <v>49</v>
      </c>
      <c r="B34">
        <v>2023</v>
      </c>
      <c r="C34" s="21">
        <v>45217</v>
      </c>
      <c r="D34">
        <v>1</v>
      </c>
      <c r="E34" s="21">
        <v>45127</v>
      </c>
      <c r="F34" s="21">
        <v>45175</v>
      </c>
      <c r="G34" s="23">
        <v>182.91</v>
      </c>
      <c r="H34" s="22" t="s">
        <v>50</v>
      </c>
      <c r="I34" s="22" t="s">
        <v>115</v>
      </c>
      <c r="J34" s="22" t="s">
        <v>115</v>
      </c>
      <c r="K34" s="22" t="s">
        <v>115</v>
      </c>
      <c r="L34" s="22" t="s">
        <v>115</v>
      </c>
      <c r="M34" s="22">
        <v>-20.491451439288401</v>
      </c>
      <c r="N34" s="22">
        <v>-1.3745454026270401</v>
      </c>
      <c r="O34" s="22">
        <v>-2.8697031774484199</v>
      </c>
      <c r="P34" s="22">
        <v>-1.49515777482138</v>
      </c>
      <c r="Q34" s="22">
        <v>-0.27865770318681699</v>
      </c>
      <c r="R34" s="22">
        <v>-1.21650007163456</v>
      </c>
      <c r="S34">
        <v>0</v>
      </c>
    </row>
    <row r="35" spans="1:19" hidden="1" x14ac:dyDescent="0.35">
      <c r="A35" t="s">
        <v>49</v>
      </c>
      <c r="B35">
        <v>2023</v>
      </c>
      <c r="C35" s="21">
        <v>45217</v>
      </c>
      <c r="D35">
        <v>1</v>
      </c>
      <c r="E35" s="21">
        <v>45127</v>
      </c>
      <c r="F35" s="21">
        <v>45176</v>
      </c>
      <c r="G35" s="23">
        <v>177.56</v>
      </c>
      <c r="H35" s="22" t="s">
        <v>50</v>
      </c>
      <c r="I35" s="22" t="s">
        <v>50</v>
      </c>
      <c r="J35" s="22" t="s">
        <v>50</v>
      </c>
      <c r="K35" s="22" t="s">
        <v>50</v>
      </c>
      <c r="L35" s="22" t="s">
        <v>50</v>
      </c>
      <c r="M35" s="22">
        <v>-69.544142799595903</v>
      </c>
      <c r="N35" s="22">
        <v>-6.4241452098099199</v>
      </c>
      <c r="O35" s="22">
        <v>-13.1273092731634</v>
      </c>
      <c r="P35" s="22">
        <v>-6.7031640633534897</v>
      </c>
      <c r="Q35" s="22">
        <v>-1.56355897522015</v>
      </c>
      <c r="R35" s="22">
        <v>-5.1396050881333402</v>
      </c>
      <c r="S35">
        <v>0</v>
      </c>
    </row>
    <row r="36" spans="1:19" hidden="1" x14ac:dyDescent="0.35">
      <c r="A36" t="s">
        <v>49</v>
      </c>
      <c r="B36">
        <v>2023</v>
      </c>
      <c r="C36" s="21">
        <v>45217</v>
      </c>
      <c r="D36">
        <v>1</v>
      </c>
      <c r="E36" s="21">
        <v>45127</v>
      </c>
      <c r="F36" s="21">
        <v>45177</v>
      </c>
      <c r="G36" s="23">
        <v>178.18</v>
      </c>
      <c r="H36" s="22" t="s">
        <v>50</v>
      </c>
      <c r="I36" s="22" t="s">
        <v>50</v>
      </c>
      <c r="J36" s="22" t="s">
        <v>50</v>
      </c>
      <c r="K36" s="22" t="s">
        <v>50</v>
      </c>
      <c r="L36" s="22" t="s">
        <v>50</v>
      </c>
      <c r="M36" s="22">
        <v>-69.544142799595903</v>
      </c>
      <c r="N36" s="22">
        <v>-11.0997005868311</v>
      </c>
      <c r="O36" s="22">
        <v>-21.8068221233838</v>
      </c>
      <c r="P36" s="22">
        <v>-10.7071215365527</v>
      </c>
      <c r="Q36" s="22">
        <v>-3.39227148748666</v>
      </c>
      <c r="R36" s="22">
        <v>-7.3148500490660302</v>
      </c>
      <c r="S36">
        <v>-1</v>
      </c>
    </row>
    <row r="37" spans="1:19" hidden="1" x14ac:dyDescent="0.35">
      <c r="A37" t="s">
        <v>49</v>
      </c>
      <c r="B37">
        <v>2023</v>
      </c>
      <c r="C37" s="21">
        <v>45217</v>
      </c>
      <c r="D37">
        <v>1</v>
      </c>
      <c r="E37" s="21">
        <v>45127</v>
      </c>
      <c r="F37" s="21">
        <v>45180</v>
      </c>
      <c r="G37" s="23">
        <v>179.36</v>
      </c>
      <c r="H37" s="22" t="s">
        <v>50</v>
      </c>
      <c r="I37" s="22" t="s">
        <v>50</v>
      </c>
      <c r="J37" s="22" t="s">
        <v>50</v>
      </c>
      <c r="K37" s="22" t="s">
        <v>50</v>
      </c>
      <c r="L37" s="22" t="s">
        <v>50</v>
      </c>
      <c r="M37" s="22">
        <v>-69.544142799595903</v>
      </c>
      <c r="N37" s="22">
        <v>-15.4289185285174</v>
      </c>
      <c r="O37" s="22">
        <v>-29.151025304339498</v>
      </c>
      <c r="P37" s="22">
        <v>-13.7221067758221</v>
      </c>
      <c r="Q37" s="22">
        <v>-5.4582385451537503</v>
      </c>
      <c r="R37" s="22">
        <v>-8.2638682306683702</v>
      </c>
      <c r="S37">
        <v>-1</v>
      </c>
    </row>
    <row r="38" spans="1:19" hidden="1" x14ac:dyDescent="0.35">
      <c r="A38" t="s">
        <v>49</v>
      </c>
      <c r="B38">
        <v>2023</v>
      </c>
      <c r="C38" s="21">
        <v>45217</v>
      </c>
      <c r="D38">
        <v>1</v>
      </c>
      <c r="E38" s="21">
        <v>45127</v>
      </c>
      <c r="F38" s="21">
        <v>45181</v>
      </c>
      <c r="G38" s="23">
        <v>176.3</v>
      </c>
      <c r="H38" s="22" t="s">
        <v>50</v>
      </c>
      <c r="I38" s="22" t="s">
        <v>90</v>
      </c>
      <c r="J38" s="22" t="s">
        <v>90</v>
      </c>
      <c r="K38" s="22" t="s">
        <v>90</v>
      </c>
      <c r="L38" s="22" t="s">
        <v>90</v>
      </c>
      <c r="M38" s="22">
        <v>-69.544142799595903</v>
      </c>
      <c r="N38" s="22">
        <v>-19.4374536597084</v>
      </c>
      <c r="O38" s="22">
        <v>-35.365351072840497</v>
      </c>
      <c r="P38" s="22">
        <v>-15.927897413132101</v>
      </c>
      <c r="Q38" s="22">
        <v>-7.55217031874942</v>
      </c>
      <c r="R38" s="22">
        <v>-8.3757270943826807</v>
      </c>
      <c r="S38">
        <v>-1</v>
      </c>
    </row>
    <row r="39" spans="1:19" hidden="1" x14ac:dyDescent="0.35">
      <c r="A39" t="s">
        <v>49</v>
      </c>
      <c r="B39">
        <v>2023</v>
      </c>
      <c r="C39" s="21">
        <v>45217</v>
      </c>
      <c r="D39">
        <v>1</v>
      </c>
      <c r="E39" s="21">
        <v>45127</v>
      </c>
      <c r="F39" s="21">
        <v>45182</v>
      </c>
      <c r="G39" s="23">
        <v>174.21</v>
      </c>
      <c r="H39" s="22" t="s">
        <v>50</v>
      </c>
      <c r="I39" s="22" t="s">
        <v>90</v>
      </c>
      <c r="J39" s="22" t="s">
        <v>90</v>
      </c>
      <c r="K39" s="22" t="s">
        <v>90</v>
      </c>
      <c r="L39" s="22" t="s">
        <v>90</v>
      </c>
      <c r="M39" s="22">
        <v>-69.544142799595903</v>
      </c>
      <c r="N39" s="22">
        <v>-23.149060262662999</v>
      </c>
      <c r="O39" s="22">
        <v>-40.623626723110497</v>
      </c>
      <c r="P39" s="22">
        <v>-17.474566460447502</v>
      </c>
      <c r="Q39" s="22">
        <v>-9.5366495470890502</v>
      </c>
      <c r="R39" s="22">
        <v>-7.9379169133584897</v>
      </c>
      <c r="S39">
        <v>0</v>
      </c>
    </row>
    <row r="40" spans="1:19" hidden="1" x14ac:dyDescent="0.35">
      <c r="A40" t="s">
        <v>49</v>
      </c>
      <c r="B40">
        <v>2023</v>
      </c>
      <c r="C40" s="21">
        <v>45217</v>
      </c>
      <c r="D40">
        <v>1</v>
      </c>
      <c r="E40" s="21">
        <v>45127</v>
      </c>
      <c r="F40" s="21">
        <v>45183</v>
      </c>
      <c r="G40" s="23">
        <v>175.74</v>
      </c>
      <c r="H40" s="22" t="s">
        <v>50</v>
      </c>
      <c r="I40" s="22" t="s">
        <v>50</v>
      </c>
      <c r="J40" s="22" t="s">
        <v>50</v>
      </c>
      <c r="K40" s="22" t="s">
        <v>50</v>
      </c>
      <c r="L40" s="22" t="s">
        <v>50</v>
      </c>
      <c r="M40" s="22">
        <v>-69.544142799595903</v>
      </c>
      <c r="N40" s="22">
        <v>-26.5857330431765</v>
      </c>
      <c r="O40" s="22">
        <v>-45.072936888723703</v>
      </c>
      <c r="P40" s="22">
        <v>-18.4872038455471</v>
      </c>
      <c r="Q40" s="22">
        <v>-11.3267604067807</v>
      </c>
      <c r="R40" s="22">
        <v>-7.1604434387664604</v>
      </c>
      <c r="S40">
        <v>0</v>
      </c>
    </row>
    <row r="41" spans="1:19" hidden="1" x14ac:dyDescent="0.35">
      <c r="A41" t="s">
        <v>49</v>
      </c>
      <c r="B41">
        <v>2023</v>
      </c>
      <c r="C41" s="21">
        <v>45217</v>
      </c>
      <c r="D41">
        <v>1</v>
      </c>
      <c r="E41" s="21">
        <v>45127</v>
      </c>
      <c r="F41" s="21">
        <v>45184</v>
      </c>
      <c r="G41" s="23">
        <v>175.01</v>
      </c>
      <c r="H41" s="22" t="s">
        <v>50</v>
      </c>
      <c r="I41" s="22" t="s">
        <v>50</v>
      </c>
      <c r="J41" s="22" t="s">
        <v>50</v>
      </c>
      <c r="K41" s="22" t="s">
        <v>50</v>
      </c>
      <c r="L41" s="22" t="s">
        <v>50</v>
      </c>
      <c r="M41" s="22">
        <v>-69.544142799595903</v>
      </c>
      <c r="N41" s="22">
        <v>-29.767837469578001</v>
      </c>
      <c r="O41" s="22">
        <v>-48.837737798088597</v>
      </c>
      <c r="P41" s="22">
        <v>-19.069900328510599</v>
      </c>
      <c r="Q41" s="22">
        <v>-12.8753883911267</v>
      </c>
      <c r="R41" s="22">
        <v>-6.1945119373839796</v>
      </c>
      <c r="S41">
        <v>0</v>
      </c>
    </row>
    <row r="42" spans="1:19" hidden="1" x14ac:dyDescent="0.35">
      <c r="A42" t="s">
        <v>49</v>
      </c>
      <c r="B42">
        <v>2023</v>
      </c>
      <c r="C42" s="21">
        <v>45217</v>
      </c>
      <c r="D42">
        <v>1</v>
      </c>
      <c r="E42" s="21">
        <v>45127</v>
      </c>
      <c r="F42" s="21">
        <v>45187</v>
      </c>
      <c r="G42" s="23">
        <v>177.97</v>
      </c>
      <c r="H42" s="22" t="s">
        <v>50</v>
      </c>
      <c r="I42" s="22" t="s">
        <v>50</v>
      </c>
      <c r="J42" s="22" t="s">
        <v>50</v>
      </c>
      <c r="K42" s="22" t="s">
        <v>50</v>
      </c>
      <c r="L42" s="22" t="s">
        <v>50</v>
      </c>
      <c r="M42" s="22">
        <v>-69.544142799595903</v>
      </c>
      <c r="N42" s="22">
        <v>-32.714230456986698</v>
      </c>
      <c r="O42" s="22">
        <v>-52.023338567551299</v>
      </c>
      <c r="P42" s="22">
        <v>-19.309108110564601</v>
      </c>
      <c r="Q42" s="22">
        <v>-14.162132335014199</v>
      </c>
      <c r="R42" s="22">
        <v>-5.1469757755503203</v>
      </c>
      <c r="S42">
        <v>0</v>
      </c>
    </row>
    <row r="43" spans="1:19" hidden="1" x14ac:dyDescent="0.35">
      <c r="A43" t="s">
        <v>49</v>
      </c>
      <c r="B43">
        <v>2023</v>
      </c>
      <c r="C43" s="21">
        <v>45217</v>
      </c>
      <c r="D43">
        <v>1</v>
      </c>
      <c r="E43" s="21">
        <v>45127</v>
      </c>
      <c r="F43" s="21">
        <v>45188</v>
      </c>
      <c r="G43" s="23">
        <v>179.07</v>
      </c>
      <c r="H43" s="22" t="s">
        <v>50</v>
      </c>
      <c r="I43" s="22" t="s">
        <v>50</v>
      </c>
      <c r="J43" s="22" t="s">
        <v>50</v>
      </c>
      <c r="K43" s="22" t="s">
        <v>50</v>
      </c>
      <c r="L43" s="22" t="s">
        <v>50</v>
      </c>
      <c r="M43" s="22">
        <v>-69.544142799595903</v>
      </c>
      <c r="N43" s="22">
        <v>-35.4423721119948</v>
      </c>
      <c r="O43" s="22">
        <v>-54.718846910942801</v>
      </c>
      <c r="P43" s="22">
        <v>-19.276474798948001</v>
      </c>
      <c r="Q43" s="22">
        <v>-15.185000827801</v>
      </c>
      <c r="R43" s="22">
        <v>-4.0914739711469696</v>
      </c>
      <c r="S43">
        <v>0</v>
      </c>
    </row>
    <row r="44" spans="1:19" hidden="1" x14ac:dyDescent="0.35">
      <c r="A44" t="s">
        <v>49</v>
      </c>
      <c r="B44">
        <v>2023</v>
      </c>
      <c r="C44" s="21">
        <v>45217</v>
      </c>
      <c r="D44">
        <v>1</v>
      </c>
      <c r="E44" s="21">
        <v>45127</v>
      </c>
      <c r="F44" s="21">
        <v>45189</v>
      </c>
      <c r="G44" s="23">
        <v>175.49</v>
      </c>
      <c r="H44" s="22" t="s">
        <v>50</v>
      </c>
      <c r="I44" s="22" t="s">
        <v>50</v>
      </c>
      <c r="J44" s="22" t="s">
        <v>50</v>
      </c>
      <c r="K44" s="22" t="s">
        <v>50</v>
      </c>
      <c r="L44" s="22" t="s">
        <v>50</v>
      </c>
      <c r="M44" s="22">
        <v>-69.544142799595903</v>
      </c>
      <c r="N44" s="22">
        <v>-37.9684291999653</v>
      </c>
      <c r="O44" s="22">
        <v>-56.999661663043199</v>
      </c>
      <c r="P44" s="22">
        <v>-19.031232463077998</v>
      </c>
      <c r="Q44" s="22">
        <v>-15.9542471548564</v>
      </c>
      <c r="R44" s="22">
        <v>-3.0769853082215999</v>
      </c>
      <c r="S44">
        <v>0</v>
      </c>
    </row>
    <row r="45" spans="1:19" hidden="1" x14ac:dyDescent="0.35">
      <c r="A45" t="s">
        <v>49</v>
      </c>
      <c r="B45">
        <v>2023</v>
      </c>
      <c r="C45" s="21">
        <v>45217</v>
      </c>
      <c r="D45">
        <v>1</v>
      </c>
      <c r="E45" s="21">
        <v>45127</v>
      </c>
      <c r="F45" s="21">
        <v>45190</v>
      </c>
      <c r="G45" s="23">
        <v>173.93</v>
      </c>
      <c r="H45" s="22" t="s">
        <v>50</v>
      </c>
      <c r="I45" s="22" t="s">
        <v>50</v>
      </c>
      <c r="J45" s="22" t="s">
        <v>50</v>
      </c>
      <c r="K45" s="22" t="s">
        <v>50</v>
      </c>
      <c r="L45" s="22" t="s">
        <v>50</v>
      </c>
      <c r="M45" s="22">
        <v>-69.544142799595903</v>
      </c>
      <c r="N45" s="22">
        <v>-40.307370948086003</v>
      </c>
      <c r="O45" s="22">
        <v>-58.929581837897501</v>
      </c>
      <c r="P45" s="22">
        <v>-18.622210889811399</v>
      </c>
      <c r="Q45" s="22">
        <v>-16.487839901847401</v>
      </c>
      <c r="R45" s="22">
        <v>-2.1343709879640498</v>
      </c>
      <c r="S45">
        <v>0</v>
      </c>
    </row>
    <row r="46" spans="1:19" hidden="1" x14ac:dyDescent="0.35">
      <c r="A46" t="s">
        <v>49</v>
      </c>
      <c r="B46">
        <v>2023</v>
      </c>
      <c r="C46" s="21">
        <v>45217</v>
      </c>
      <c r="D46">
        <v>1</v>
      </c>
      <c r="E46" s="21">
        <v>45127</v>
      </c>
      <c r="F46" s="21">
        <v>45191</v>
      </c>
      <c r="G46" s="23">
        <v>174.79</v>
      </c>
      <c r="H46" s="22" t="s">
        <v>50</v>
      </c>
      <c r="I46" s="22" t="s">
        <v>50</v>
      </c>
      <c r="J46" s="22" t="s">
        <v>50</v>
      </c>
      <c r="K46" s="22" t="s">
        <v>50</v>
      </c>
      <c r="L46" s="22" t="s">
        <v>50</v>
      </c>
      <c r="M46" s="22">
        <v>-69.544142799595903</v>
      </c>
      <c r="N46" s="22">
        <v>-42.473057751901599</v>
      </c>
      <c r="O46" s="22">
        <v>-60.562591216620298</v>
      </c>
      <c r="P46" s="22">
        <v>-18.089533464718698</v>
      </c>
      <c r="Q46" s="22">
        <v>-16.808178614421699</v>
      </c>
      <c r="R46" s="22">
        <v>-1.28135485029707</v>
      </c>
      <c r="S46">
        <v>0</v>
      </c>
    </row>
    <row r="47" spans="1:19" hidden="1" x14ac:dyDescent="0.35">
      <c r="A47" t="s">
        <v>49</v>
      </c>
      <c r="B47">
        <v>2023</v>
      </c>
      <c r="C47" s="21">
        <v>45217</v>
      </c>
      <c r="D47">
        <v>1</v>
      </c>
      <c r="E47" s="21">
        <v>45127</v>
      </c>
      <c r="F47" s="21">
        <v>45194</v>
      </c>
      <c r="G47" s="23">
        <v>176.08</v>
      </c>
      <c r="H47" s="22" t="s">
        <v>50</v>
      </c>
      <c r="I47" s="22" t="s">
        <v>50</v>
      </c>
      <c r="J47" s="22" t="s">
        <v>50</v>
      </c>
      <c r="K47" s="22" t="s">
        <v>50</v>
      </c>
      <c r="L47" s="22" t="s">
        <v>50</v>
      </c>
      <c r="M47" s="22">
        <v>-69.544142799595903</v>
      </c>
      <c r="N47" s="22">
        <v>-44.47832331099</v>
      </c>
      <c r="O47" s="22">
        <v>-61.944368383231897</v>
      </c>
      <c r="P47" s="22">
        <v>-17.466045072241901</v>
      </c>
      <c r="Q47" s="22">
        <v>-16.939751905985698</v>
      </c>
      <c r="R47" s="22">
        <v>-0.52629316625618505</v>
      </c>
      <c r="S47">
        <v>0</v>
      </c>
    </row>
    <row r="48" spans="1:19" hidden="1" x14ac:dyDescent="0.35">
      <c r="A48" t="s">
        <v>49</v>
      </c>
      <c r="B48">
        <v>2023</v>
      </c>
      <c r="C48" s="21">
        <v>45217</v>
      </c>
      <c r="D48">
        <v>1</v>
      </c>
      <c r="E48" s="21">
        <v>45127</v>
      </c>
      <c r="F48" s="21">
        <v>45195</v>
      </c>
      <c r="G48" s="23">
        <v>171.96</v>
      </c>
      <c r="H48" s="22" t="s">
        <v>50</v>
      </c>
      <c r="I48" s="22" t="s">
        <v>50</v>
      </c>
      <c r="J48" s="22" t="s">
        <v>50</v>
      </c>
      <c r="K48" s="22" t="s">
        <v>50</v>
      </c>
      <c r="L48" s="22" t="s">
        <v>50</v>
      </c>
      <c r="M48" s="22">
        <v>-69.544142799595903</v>
      </c>
      <c r="N48" s="22">
        <v>-46.335050680516403</v>
      </c>
      <c r="O48" s="22">
        <v>-63.113564447287899</v>
      </c>
      <c r="P48" s="22">
        <v>-16.7785137667715</v>
      </c>
      <c r="Q48" s="22">
        <v>-16.907504278142898</v>
      </c>
      <c r="R48" s="22">
        <v>0.12899051137134199</v>
      </c>
      <c r="S48">
        <v>1</v>
      </c>
    </row>
    <row r="49" spans="1:19" hidden="1" x14ac:dyDescent="0.35">
      <c r="A49" t="s">
        <v>49</v>
      </c>
      <c r="B49">
        <v>2023</v>
      </c>
      <c r="C49" s="21">
        <v>45217</v>
      </c>
      <c r="D49">
        <v>1</v>
      </c>
      <c r="E49" s="21">
        <v>45127</v>
      </c>
      <c r="F49" s="21">
        <v>45196</v>
      </c>
      <c r="G49" s="23">
        <v>170.43</v>
      </c>
      <c r="H49" s="22" t="s">
        <v>50</v>
      </c>
      <c r="I49" s="22" t="s">
        <v>50</v>
      </c>
      <c r="J49" s="22" t="s">
        <v>50</v>
      </c>
      <c r="K49" s="22" t="s">
        <v>50</v>
      </c>
      <c r="L49" s="22" t="s">
        <v>50</v>
      </c>
      <c r="M49" s="22">
        <v>-69.544142799595903</v>
      </c>
      <c r="N49" s="22">
        <v>-48.054242689337102</v>
      </c>
      <c r="O49" s="22">
        <v>-64.102884193796896</v>
      </c>
      <c r="P49" s="22">
        <v>-16.048641504459798</v>
      </c>
      <c r="Q49" s="22">
        <v>-16.7357317234063</v>
      </c>
      <c r="R49" s="22">
        <v>0.68709021894650502</v>
      </c>
      <c r="S49">
        <v>1</v>
      </c>
    </row>
    <row r="50" spans="1:19" hidden="1" x14ac:dyDescent="0.35">
      <c r="A50" t="s">
        <v>49</v>
      </c>
      <c r="B50">
        <v>2023</v>
      </c>
      <c r="C50" s="21">
        <v>45217</v>
      </c>
      <c r="D50">
        <v>1</v>
      </c>
      <c r="E50" s="21">
        <v>45127</v>
      </c>
      <c r="F50" s="21">
        <v>45197</v>
      </c>
      <c r="G50" s="23">
        <v>170.69</v>
      </c>
      <c r="H50" s="22" t="s">
        <v>50</v>
      </c>
      <c r="I50" s="22" t="s">
        <v>50</v>
      </c>
      <c r="J50" s="22" t="s">
        <v>50</v>
      </c>
      <c r="K50" s="22" t="s">
        <v>50</v>
      </c>
      <c r="L50" s="22" t="s">
        <v>50</v>
      </c>
      <c r="M50" s="22">
        <v>-69.544142799595903</v>
      </c>
      <c r="N50" s="22">
        <v>-49.646087141948897</v>
      </c>
      <c r="O50" s="22">
        <v>-64.9400009023813</v>
      </c>
      <c r="P50" s="22">
        <v>-15.293913760432501</v>
      </c>
      <c r="Q50" s="22">
        <v>-16.447368130811501</v>
      </c>
      <c r="R50" s="22">
        <v>1.1534543703790401</v>
      </c>
      <c r="S50">
        <v>1</v>
      </c>
    </row>
    <row r="51" spans="1:19" hidden="1" x14ac:dyDescent="0.35">
      <c r="A51" t="s">
        <v>49</v>
      </c>
      <c r="B51">
        <v>2023</v>
      </c>
      <c r="C51" s="21">
        <v>45217</v>
      </c>
      <c r="D51">
        <v>1</v>
      </c>
      <c r="E51" s="21">
        <v>45127</v>
      </c>
      <c r="F51" s="21">
        <v>45198</v>
      </c>
      <c r="G51" s="23">
        <v>171.21</v>
      </c>
      <c r="H51" s="22" t="s">
        <v>50</v>
      </c>
      <c r="I51" s="22" t="s">
        <v>50</v>
      </c>
      <c r="J51" s="22" t="s">
        <v>50</v>
      </c>
      <c r="K51" s="22" t="s">
        <v>50</v>
      </c>
      <c r="L51" s="22" t="s">
        <v>50</v>
      </c>
      <c r="M51" s="22">
        <v>-69.544142799595903</v>
      </c>
      <c r="N51" s="22">
        <v>-51.120017190663397</v>
      </c>
      <c r="O51" s="22">
        <v>-65.648330425029698</v>
      </c>
      <c r="P51" s="22">
        <v>-14.5283132343663</v>
      </c>
      <c r="Q51" s="22">
        <v>-16.063557151522499</v>
      </c>
      <c r="R51" s="22">
        <v>1.53524391715619</v>
      </c>
      <c r="S51">
        <v>1</v>
      </c>
    </row>
    <row r="52" spans="1:19" hidden="1" x14ac:dyDescent="0.35">
      <c r="A52" t="s">
        <v>49</v>
      </c>
      <c r="B52">
        <v>2023</v>
      </c>
      <c r="C52" s="21">
        <v>45217</v>
      </c>
      <c r="D52">
        <v>1</v>
      </c>
      <c r="E52" s="21">
        <v>45127</v>
      </c>
      <c r="F52" s="21">
        <v>45201</v>
      </c>
      <c r="G52" s="23">
        <v>173.75</v>
      </c>
      <c r="H52" s="22" t="s">
        <v>50</v>
      </c>
      <c r="I52" s="22" t="s">
        <v>50</v>
      </c>
      <c r="J52" s="22" t="s">
        <v>50</v>
      </c>
      <c r="K52" s="22" t="s">
        <v>50</v>
      </c>
      <c r="L52" s="22" t="s">
        <v>50</v>
      </c>
      <c r="M52" s="22">
        <v>-69.544142799595903</v>
      </c>
      <c r="N52" s="22">
        <v>-52.484767235769603</v>
      </c>
      <c r="O52" s="22">
        <v>-66.247686174962993</v>
      </c>
      <c r="P52" s="22">
        <v>-13.762918939193399</v>
      </c>
      <c r="Q52" s="22">
        <v>-15.603429509056699</v>
      </c>
      <c r="R52" s="22">
        <v>1.84051056986324</v>
      </c>
      <c r="S52">
        <v>1</v>
      </c>
    </row>
    <row r="53" spans="1:19" hidden="1" x14ac:dyDescent="0.35">
      <c r="A53" t="s">
        <v>49</v>
      </c>
      <c r="B53">
        <v>2023</v>
      </c>
      <c r="C53" s="21">
        <v>45217</v>
      </c>
      <c r="D53">
        <v>1</v>
      </c>
      <c r="E53" s="21">
        <v>45127</v>
      </c>
      <c r="F53" s="21">
        <v>45202</v>
      </c>
      <c r="G53" s="23">
        <v>172.4</v>
      </c>
      <c r="H53" s="22" t="s">
        <v>50</v>
      </c>
      <c r="I53" s="22" t="s">
        <v>50</v>
      </c>
      <c r="J53" s="22" t="s">
        <v>50</v>
      </c>
      <c r="K53" s="22" t="s">
        <v>50</v>
      </c>
      <c r="L53" s="22" t="s">
        <v>50</v>
      </c>
      <c r="M53" s="22">
        <v>-69.544142799595903</v>
      </c>
      <c r="N53" s="22">
        <v>-53.748424684941902</v>
      </c>
      <c r="O53" s="22">
        <v>-66.754833347983407</v>
      </c>
      <c r="P53" s="22">
        <v>-13.006408663041499</v>
      </c>
      <c r="Q53" s="22">
        <v>-15.0840253398536</v>
      </c>
      <c r="R53" s="22">
        <v>2.0776166768121</v>
      </c>
      <c r="S53">
        <v>1</v>
      </c>
    </row>
    <row r="54" spans="1:19" hidden="1" x14ac:dyDescent="0.35">
      <c r="A54" t="s">
        <v>49</v>
      </c>
      <c r="B54">
        <v>2023</v>
      </c>
      <c r="C54" s="21">
        <v>45217</v>
      </c>
      <c r="D54">
        <v>1</v>
      </c>
      <c r="E54" s="21">
        <v>45127</v>
      </c>
      <c r="F54" s="21">
        <v>45203</v>
      </c>
      <c r="G54" s="23">
        <v>173.66</v>
      </c>
      <c r="H54" s="22" t="s">
        <v>50</v>
      </c>
      <c r="I54" s="22" t="s">
        <v>50</v>
      </c>
      <c r="J54" s="22" t="s">
        <v>50</v>
      </c>
      <c r="K54" s="22" t="s">
        <v>50</v>
      </c>
      <c r="L54" s="22" t="s">
        <v>50</v>
      </c>
      <c r="M54" s="22">
        <v>-69.544142799595903</v>
      </c>
      <c r="N54" s="22">
        <v>-54.918477878619903</v>
      </c>
      <c r="O54" s="22">
        <v>-67.183957879000701</v>
      </c>
      <c r="P54" s="22">
        <v>-12.2654800003808</v>
      </c>
      <c r="Q54" s="22">
        <v>-14.5203162719591</v>
      </c>
      <c r="R54" s="22">
        <v>2.2548362715782901</v>
      </c>
      <c r="S54">
        <v>1</v>
      </c>
    </row>
    <row r="55" spans="1:19" hidden="1" x14ac:dyDescent="0.35">
      <c r="A55" t="s">
        <v>49</v>
      </c>
      <c r="B55">
        <v>2023</v>
      </c>
      <c r="C55" s="21">
        <v>45217</v>
      </c>
      <c r="D55">
        <v>1</v>
      </c>
      <c r="E55" s="21">
        <v>45127</v>
      </c>
      <c r="F55" s="21">
        <v>45204</v>
      </c>
      <c r="G55" s="23">
        <v>174.91</v>
      </c>
      <c r="H55" s="22" t="s">
        <v>50</v>
      </c>
      <c r="I55" s="22" t="s">
        <v>50</v>
      </c>
      <c r="J55" s="22" t="s">
        <v>50</v>
      </c>
      <c r="K55" s="22" t="s">
        <v>50</v>
      </c>
      <c r="L55" s="22" t="s">
        <v>50</v>
      </c>
      <c r="M55" s="22">
        <v>-69.544142799595903</v>
      </c>
      <c r="N55" s="22">
        <v>-56.001860465358902</v>
      </c>
      <c r="O55" s="22">
        <v>-67.547063251400004</v>
      </c>
      <c r="P55" s="22">
        <v>-11.5452027860411</v>
      </c>
      <c r="Q55" s="22">
        <v>-13.9252935747755</v>
      </c>
      <c r="R55" s="22">
        <v>2.3800907887343898</v>
      </c>
      <c r="S55">
        <v>1</v>
      </c>
    </row>
    <row r="56" spans="1:19" hidden="1" x14ac:dyDescent="0.35">
      <c r="A56" t="s">
        <v>49</v>
      </c>
      <c r="B56">
        <v>2023</v>
      </c>
      <c r="C56" s="21">
        <v>45217</v>
      </c>
      <c r="D56">
        <v>1</v>
      </c>
      <c r="E56" s="21">
        <v>45127</v>
      </c>
      <c r="F56" s="21">
        <v>45205</v>
      </c>
      <c r="G56" s="23">
        <v>177.49</v>
      </c>
      <c r="H56" s="22" t="s">
        <v>50</v>
      </c>
      <c r="I56" s="22" t="s">
        <v>50</v>
      </c>
      <c r="J56" s="22" t="s">
        <v>50</v>
      </c>
      <c r="K56" s="22" t="s">
        <v>50</v>
      </c>
      <c r="L56" s="22" t="s">
        <v>50</v>
      </c>
      <c r="M56" s="22">
        <v>-69.544142799595903</v>
      </c>
      <c r="N56" s="22">
        <v>-57.004992490117203</v>
      </c>
      <c r="O56" s="22">
        <v>-67.854306258814702</v>
      </c>
      <c r="P56" s="22">
        <v>-10.849313768697501</v>
      </c>
      <c r="Q56" s="22">
        <v>-13.310097613559901</v>
      </c>
      <c r="R56" s="22">
        <v>2.4607838448623398</v>
      </c>
      <c r="S56">
        <v>1</v>
      </c>
    </row>
    <row r="57" spans="1:19" hidden="1" x14ac:dyDescent="0.35">
      <c r="A57" t="s">
        <v>49</v>
      </c>
      <c r="B57">
        <v>2023</v>
      </c>
      <c r="C57" s="21">
        <v>45217</v>
      </c>
      <c r="D57">
        <v>1</v>
      </c>
      <c r="E57" s="21">
        <v>45127</v>
      </c>
      <c r="F57" s="21">
        <v>45208</v>
      </c>
      <c r="G57" s="23">
        <v>178.99</v>
      </c>
      <c r="H57" s="22" t="s">
        <v>50</v>
      </c>
      <c r="I57" s="22" t="s">
        <v>50</v>
      </c>
      <c r="J57" s="22" t="s">
        <v>50</v>
      </c>
      <c r="K57" s="22" t="s">
        <v>50</v>
      </c>
      <c r="L57" s="22" t="s">
        <v>50</v>
      </c>
      <c r="M57" s="22">
        <v>-69.544142799595903</v>
      </c>
      <c r="N57" s="22">
        <v>-57.933818438967499</v>
      </c>
      <c r="O57" s="22">
        <v>-68.114281111242605</v>
      </c>
      <c r="P57" s="22">
        <v>-10.1804626722751</v>
      </c>
      <c r="Q57" s="22">
        <v>-12.684170625302899</v>
      </c>
      <c r="R57" s="22">
        <v>2.5037079530278001</v>
      </c>
      <c r="S57">
        <v>1</v>
      </c>
    </row>
    <row r="58" spans="1:19" hidden="1" x14ac:dyDescent="0.35">
      <c r="A58" t="s">
        <v>49</v>
      </c>
      <c r="B58">
        <v>2023</v>
      </c>
      <c r="C58" s="21">
        <v>45217</v>
      </c>
      <c r="D58">
        <v>1</v>
      </c>
      <c r="E58" s="21">
        <v>45127</v>
      </c>
      <c r="F58" s="21">
        <v>45209</v>
      </c>
      <c r="G58" s="23">
        <v>178.39</v>
      </c>
      <c r="H58" s="22" t="s">
        <v>50</v>
      </c>
      <c r="I58" s="22" t="s">
        <v>50</v>
      </c>
      <c r="J58" s="22" t="s">
        <v>50</v>
      </c>
      <c r="K58" s="22" t="s">
        <v>50</v>
      </c>
      <c r="L58" s="22" t="s">
        <v>50</v>
      </c>
      <c r="M58" s="22">
        <v>-69.544142799595903</v>
      </c>
      <c r="N58" s="22">
        <v>-58.793842465680697</v>
      </c>
      <c r="O58" s="22">
        <v>-68.334259832527707</v>
      </c>
      <c r="P58" s="22">
        <v>-9.5404173668470396</v>
      </c>
      <c r="Q58" s="22">
        <v>-12.0554199736118</v>
      </c>
      <c r="R58" s="22">
        <v>2.51500260676471</v>
      </c>
      <c r="S58">
        <v>1</v>
      </c>
    </row>
    <row r="59" spans="1:19" hidden="1" x14ac:dyDescent="0.35">
      <c r="A59" t="s">
        <v>49</v>
      </c>
      <c r="B59">
        <v>2023</v>
      </c>
      <c r="C59" s="21">
        <v>45217</v>
      </c>
      <c r="D59">
        <v>1</v>
      </c>
      <c r="E59" s="21">
        <v>45127</v>
      </c>
      <c r="F59" s="21">
        <v>45210</v>
      </c>
      <c r="G59" s="23">
        <v>179.8</v>
      </c>
      <c r="H59" s="22" t="s">
        <v>50</v>
      </c>
      <c r="I59" s="22" t="s">
        <v>50</v>
      </c>
      <c r="J59" s="22" t="s">
        <v>50</v>
      </c>
      <c r="K59" s="22" t="s">
        <v>50</v>
      </c>
      <c r="L59" s="22" t="s">
        <v>50</v>
      </c>
      <c r="M59" s="22">
        <v>-69.544142799595903</v>
      </c>
      <c r="N59" s="22">
        <v>-59.590161008933698</v>
      </c>
      <c r="O59" s="22">
        <v>-68.520395673615099</v>
      </c>
      <c r="P59" s="22">
        <v>-8.9302346646814694</v>
      </c>
      <c r="Q59" s="22">
        <v>-11.430382911825699</v>
      </c>
      <c r="R59" s="22">
        <v>2.50014824714422</v>
      </c>
      <c r="S59">
        <v>0</v>
      </c>
    </row>
    <row r="60" spans="1:19" hidden="1" x14ac:dyDescent="0.35">
      <c r="A60" t="s">
        <v>49</v>
      </c>
      <c r="B60">
        <v>2023</v>
      </c>
      <c r="C60" s="21">
        <v>45217</v>
      </c>
      <c r="D60">
        <v>1</v>
      </c>
      <c r="E60" s="21">
        <v>45127</v>
      </c>
      <c r="F60" s="21">
        <v>45211</v>
      </c>
      <c r="G60" s="23">
        <v>180.71</v>
      </c>
      <c r="H60" s="22" t="s">
        <v>50</v>
      </c>
      <c r="I60" s="22" t="s">
        <v>50</v>
      </c>
      <c r="J60" s="22" t="s">
        <v>50</v>
      </c>
      <c r="K60" s="22" t="s">
        <v>50</v>
      </c>
      <c r="L60" s="22" t="s">
        <v>50</v>
      </c>
      <c r="M60" s="22">
        <v>-69.544142799595903</v>
      </c>
      <c r="N60" s="22">
        <v>-60.3274929934271</v>
      </c>
      <c r="O60" s="22">
        <v>-68.677895231458294</v>
      </c>
      <c r="P60" s="22">
        <v>-8.3504022380311707</v>
      </c>
      <c r="Q60" s="22">
        <v>-10.814386777066799</v>
      </c>
      <c r="R60" s="22">
        <v>2.4639845390356201</v>
      </c>
      <c r="S60">
        <v>0</v>
      </c>
    </row>
    <row r="61" spans="1:19" hidden="1" x14ac:dyDescent="0.35">
      <c r="A61" t="s">
        <v>49</v>
      </c>
      <c r="B61">
        <v>2023</v>
      </c>
      <c r="C61" s="21">
        <v>45217</v>
      </c>
      <c r="D61">
        <v>1</v>
      </c>
      <c r="E61" s="21">
        <v>45127</v>
      </c>
      <c r="F61" s="21">
        <v>45212</v>
      </c>
      <c r="G61" s="23">
        <v>178.85</v>
      </c>
      <c r="H61" s="22" t="s">
        <v>50</v>
      </c>
      <c r="I61" s="22" t="s">
        <v>50</v>
      </c>
      <c r="J61" s="22" t="s">
        <v>50</v>
      </c>
      <c r="K61" s="22" t="s">
        <v>50</v>
      </c>
      <c r="L61" s="22" t="s">
        <v>50</v>
      </c>
      <c r="M61" s="22">
        <v>-69.544142799595903</v>
      </c>
      <c r="N61" s="22">
        <v>-61.010207793884099</v>
      </c>
      <c r="O61" s="22">
        <v>-68.811164088094898</v>
      </c>
      <c r="P61" s="22">
        <v>-7.8009562942107804</v>
      </c>
      <c r="Q61" s="22">
        <v>-10.2117006804956</v>
      </c>
      <c r="R61" s="22">
        <v>2.4107443862848101</v>
      </c>
      <c r="S61">
        <v>0</v>
      </c>
    </row>
    <row r="62" spans="1:19" hidden="1" x14ac:dyDescent="0.35">
      <c r="A62" t="s">
        <v>49</v>
      </c>
      <c r="B62">
        <v>2023</v>
      </c>
      <c r="C62" s="21">
        <v>45217</v>
      </c>
      <c r="D62">
        <v>1</v>
      </c>
      <c r="E62" s="21">
        <v>45127</v>
      </c>
      <c r="F62" s="21">
        <v>45215</v>
      </c>
      <c r="G62" s="23">
        <v>178.72</v>
      </c>
      <c r="H62" s="22" t="s">
        <v>50</v>
      </c>
      <c r="I62" s="22" t="s">
        <v>50</v>
      </c>
      <c r="J62" s="22" t="s">
        <v>50</v>
      </c>
      <c r="K62" s="22" t="s">
        <v>50</v>
      </c>
      <c r="L62" s="22" t="s">
        <v>50</v>
      </c>
      <c r="M62" s="22">
        <v>-69.544142799595903</v>
      </c>
      <c r="N62" s="22">
        <v>-61.642351127640502</v>
      </c>
      <c r="O62" s="22">
        <v>-68.923930043710399</v>
      </c>
      <c r="P62" s="22">
        <v>-7.2815789160698996</v>
      </c>
      <c r="Q62" s="22">
        <v>-9.6256763276104493</v>
      </c>
      <c r="R62" s="22">
        <v>2.3440974115405599</v>
      </c>
      <c r="S62">
        <v>0</v>
      </c>
    </row>
    <row r="63" spans="1:19" hidden="1" x14ac:dyDescent="0.35">
      <c r="A63" t="s">
        <v>49</v>
      </c>
      <c r="B63">
        <v>2023</v>
      </c>
      <c r="C63" s="21">
        <v>45217</v>
      </c>
      <c r="D63">
        <v>1</v>
      </c>
      <c r="E63" s="21">
        <v>45127</v>
      </c>
      <c r="F63" s="21">
        <v>45216</v>
      </c>
      <c r="G63" s="23">
        <v>177.15</v>
      </c>
      <c r="H63" s="22" t="s">
        <v>50</v>
      </c>
      <c r="I63" s="22" t="s">
        <v>50</v>
      </c>
      <c r="J63" s="22" t="s">
        <v>50</v>
      </c>
      <c r="K63" s="22" t="s">
        <v>50</v>
      </c>
      <c r="L63" s="22" t="s">
        <v>50</v>
      </c>
      <c r="M63" s="22">
        <v>-69.544142799595903</v>
      </c>
      <c r="N63" s="22">
        <v>-62.227669029266799</v>
      </c>
      <c r="O63" s="22">
        <v>-69.019347390769695</v>
      </c>
      <c r="P63" s="22">
        <v>-6.7916783615028704</v>
      </c>
      <c r="Q63" s="22">
        <v>-9.0588767343889405</v>
      </c>
      <c r="R63" s="22">
        <v>2.2671983728860599</v>
      </c>
      <c r="S63">
        <v>0</v>
      </c>
    </row>
    <row r="64" spans="1:19" hidden="1" x14ac:dyDescent="0.35">
      <c r="A64" t="s">
        <v>49</v>
      </c>
      <c r="B64">
        <v>2023</v>
      </c>
      <c r="C64" s="21">
        <v>45217</v>
      </c>
      <c r="D64">
        <v>1</v>
      </c>
      <c r="E64" s="21">
        <v>45127</v>
      </c>
      <c r="F64" s="21">
        <v>45217</v>
      </c>
      <c r="G64" s="23">
        <v>175.84</v>
      </c>
      <c r="H64" s="22" t="s">
        <v>50</v>
      </c>
      <c r="I64" s="22" t="s">
        <v>50</v>
      </c>
      <c r="J64" s="22" t="s">
        <v>50</v>
      </c>
      <c r="K64" s="22" t="s">
        <v>50</v>
      </c>
      <c r="L64" s="22" t="s">
        <v>50</v>
      </c>
      <c r="M64" s="22">
        <v>-69.544142799595903</v>
      </c>
      <c r="N64" s="22">
        <v>-62.769630049291202</v>
      </c>
      <c r="O64" s="22">
        <v>-69.100085145973694</v>
      </c>
      <c r="P64" s="22">
        <v>-6.3304550966825301</v>
      </c>
      <c r="Q64" s="22">
        <v>-8.5131924068476597</v>
      </c>
      <c r="R64" s="22">
        <v>2.18273731016513</v>
      </c>
      <c r="S64">
        <v>0</v>
      </c>
    </row>
    <row r="65" spans="1:19" hidden="1" x14ac:dyDescent="0.35">
      <c r="A65" t="s">
        <v>51</v>
      </c>
      <c r="B65">
        <v>2023</v>
      </c>
      <c r="C65" s="21">
        <v>45217</v>
      </c>
      <c r="D65">
        <v>1</v>
      </c>
      <c r="E65" s="21">
        <v>45127</v>
      </c>
      <c r="F65" s="21">
        <v>45128</v>
      </c>
      <c r="G65" s="23">
        <v>110.95</v>
      </c>
      <c r="H65" s="22" t="s">
        <v>50</v>
      </c>
      <c r="I65" s="22" t="s">
        <v>50</v>
      </c>
      <c r="J65" s="22" t="s">
        <v>50</v>
      </c>
      <c r="K65" s="22" t="s">
        <v>50</v>
      </c>
      <c r="L65" s="22" t="s">
        <v>50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>
        <v>0</v>
      </c>
    </row>
    <row r="66" spans="1:19" hidden="1" x14ac:dyDescent="0.35">
      <c r="A66" t="s">
        <v>51</v>
      </c>
      <c r="B66">
        <v>2023</v>
      </c>
      <c r="C66" s="21">
        <v>45217</v>
      </c>
      <c r="D66">
        <v>1</v>
      </c>
      <c r="E66" s="21">
        <v>45127</v>
      </c>
      <c r="F66" s="21">
        <v>45131</v>
      </c>
      <c r="G66" s="23">
        <v>110.61</v>
      </c>
      <c r="H66" s="22" t="s">
        <v>50</v>
      </c>
      <c r="I66" s="22" t="s">
        <v>90</v>
      </c>
      <c r="J66" s="22" t="s">
        <v>69</v>
      </c>
      <c r="K66" s="22" t="s">
        <v>92</v>
      </c>
      <c r="L66" s="22" t="s">
        <v>90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>
        <v>0</v>
      </c>
    </row>
    <row r="67" spans="1:19" hidden="1" x14ac:dyDescent="0.35">
      <c r="A67" t="s">
        <v>51</v>
      </c>
      <c r="B67">
        <v>2023</v>
      </c>
      <c r="C67" s="21">
        <v>45217</v>
      </c>
      <c r="D67">
        <v>1</v>
      </c>
      <c r="E67" s="21">
        <v>45127</v>
      </c>
      <c r="F67" s="21">
        <v>45132</v>
      </c>
      <c r="G67" s="23">
        <v>113</v>
      </c>
      <c r="H67" s="22" t="s">
        <v>50</v>
      </c>
      <c r="I67" s="22" t="s">
        <v>50</v>
      </c>
      <c r="J67" s="22" t="s">
        <v>50</v>
      </c>
      <c r="K67" s="22" t="s">
        <v>50</v>
      </c>
      <c r="L67" s="22" t="s">
        <v>50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>
        <v>0</v>
      </c>
    </row>
    <row r="68" spans="1:19" hidden="1" x14ac:dyDescent="0.35">
      <c r="A68" t="s">
        <v>51</v>
      </c>
      <c r="B68">
        <v>2023</v>
      </c>
      <c r="C68" s="21">
        <v>45217</v>
      </c>
      <c r="D68">
        <v>1</v>
      </c>
      <c r="E68" s="21">
        <v>45127</v>
      </c>
      <c r="F68" s="21">
        <v>45133</v>
      </c>
      <c r="G68" s="23">
        <v>110.09</v>
      </c>
      <c r="H68" s="22" t="s">
        <v>50</v>
      </c>
      <c r="I68" s="22" t="s">
        <v>50</v>
      </c>
      <c r="J68" s="22" t="s">
        <v>50</v>
      </c>
      <c r="K68" s="22" t="s">
        <v>50</v>
      </c>
      <c r="L68" s="22" t="s">
        <v>50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>
        <v>0</v>
      </c>
    </row>
    <row r="69" spans="1:19" hidden="1" x14ac:dyDescent="0.35">
      <c r="A69" t="s">
        <v>51</v>
      </c>
      <c r="B69">
        <v>2023</v>
      </c>
      <c r="C69" s="21">
        <v>45217</v>
      </c>
      <c r="D69">
        <v>1</v>
      </c>
      <c r="E69" s="21">
        <v>45127</v>
      </c>
      <c r="F69" s="21">
        <v>45134</v>
      </c>
      <c r="G69" s="23">
        <v>111.1</v>
      </c>
      <c r="H69" s="22" t="s">
        <v>50</v>
      </c>
      <c r="I69" s="22" t="s">
        <v>50</v>
      </c>
      <c r="J69" s="22" t="s">
        <v>50</v>
      </c>
      <c r="K69" s="22" t="s">
        <v>50</v>
      </c>
      <c r="L69" s="22" t="s">
        <v>50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>
        <v>0</v>
      </c>
    </row>
    <row r="70" spans="1:19" hidden="1" x14ac:dyDescent="0.35">
      <c r="A70" t="s">
        <v>51</v>
      </c>
      <c r="B70">
        <v>2023</v>
      </c>
      <c r="C70" s="21">
        <v>45217</v>
      </c>
      <c r="D70">
        <v>1</v>
      </c>
      <c r="E70" s="21">
        <v>45127</v>
      </c>
      <c r="F70" s="21">
        <v>45135</v>
      </c>
      <c r="G70" s="23">
        <v>112.96</v>
      </c>
      <c r="H70" s="22" t="s">
        <v>50</v>
      </c>
      <c r="I70" s="22" t="s">
        <v>50</v>
      </c>
      <c r="J70" s="22" t="s">
        <v>50</v>
      </c>
      <c r="K70" s="22" t="s">
        <v>50</v>
      </c>
      <c r="L70" s="22" t="s">
        <v>50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>
        <v>0</v>
      </c>
    </row>
    <row r="71" spans="1:19" hidden="1" x14ac:dyDescent="0.35">
      <c r="A71" t="s">
        <v>51</v>
      </c>
      <c r="B71">
        <v>2023</v>
      </c>
      <c r="C71" s="21">
        <v>45217</v>
      </c>
      <c r="D71">
        <v>1</v>
      </c>
      <c r="E71" s="21">
        <v>45127</v>
      </c>
      <c r="F71" s="21">
        <v>45138</v>
      </c>
      <c r="G71" s="23">
        <v>114.4</v>
      </c>
      <c r="H71" s="22" t="s">
        <v>50</v>
      </c>
      <c r="I71" s="22" t="s">
        <v>50</v>
      </c>
      <c r="J71" s="22" t="s">
        <v>50</v>
      </c>
      <c r="K71" s="22" t="s">
        <v>50</v>
      </c>
      <c r="L71" s="22" t="s">
        <v>50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>
        <v>0</v>
      </c>
    </row>
    <row r="72" spans="1:19" hidden="1" x14ac:dyDescent="0.35">
      <c r="A72" t="s">
        <v>51</v>
      </c>
      <c r="B72">
        <v>2023</v>
      </c>
      <c r="C72" s="21">
        <v>45217</v>
      </c>
      <c r="D72">
        <v>1</v>
      </c>
      <c r="E72" s="21">
        <v>45127</v>
      </c>
      <c r="F72" s="21">
        <v>45139</v>
      </c>
      <c r="G72" s="23">
        <v>117.6</v>
      </c>
      <c r="H72" s="22" t="s">
        <v>50</v>
      </c>
      <c r="I72" s="22" t="s">
        <v>50</v>
      </c>
      <c r="J72" s="22" t="s">
        <v>50</v>
      </c>
      <c r="K72" s="22" t="s">
        <v>50</v>
      </c>
      <c r="L72" s="22" t="s">
        <v>50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>
        <v>0</v>
      </c>
    </row>
    <row r="73" spans="1:19" hidden="1" x14ac:dyDescent="0.35">
      <c r="A73" t="s">
        <v>51</v>
      </c>
      <c r="B73">
        <v>2023</v>
      </c>
      <c r="C73" s="21">
        <v>45217</v>
      </c>
      <c r="D73">
        <v>1</v>
      </c>
      <c r="E73" s="21">
        <v>45127</v>
      </c>
      <c r="F73" s="21">
        <v>45140</v>
      </c>
      <c r="G73" s="23">
        <v>109.35</v>
      </c>
      <c r="H73" s="22" t="s">
        <v>50</v>
      </c>
      <c r="I73" s="22" t="s">
        <v>50</v>
      </c>
      <c r="J73" s="22" t="s">
        <v>50</v>
      </c>
      <c r="K73" s="22" t="s">
        <v>50</v>
      </c>
      <c r="L73" s="22" t="s">
        <v>50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>
        <v>0</v>
      </c>
    </row>
    <row r="74" spans="1:19" hidden="1" x14ac:dyDescent="0.35">
      <c r="A74" t="s">
        <v>51</v>
      </c>
      <c r="B74">
        <v>2023</v>
      </c>
      <c r="C74" s="21">
        <v>45217</v>
      </c>
      <c r="D74">
        <v>1</v>
      </c>
      <c r="E74" s="21">
        <v>45127</v>
      </c>
      <c r="F74" s="21">
        <v>45141</v>
      </c>
      <c r="G74" s="23">
        <v>113.15</v>
      </c>
      <c r="H74" s="22" t="s">
        <v>50</v>
      </c>
      <c r="I74" s="22" t="s">
        <v>50</v>
      </c>
      <c r="J74" s="22" t="s">
        <v>50</v>
      </c>
      <c r="K74" s="22" t="s">
        <v>50</v>
      </c>
      <c r="L74" s="22" t="s">
        <v>50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>
        <v>0</v>
      </c>
    </row>
    <row r="75" spans="1:19" hidden="1" x14ac:dyDescent="0.35">
      <c r="A75" t="s">
        <v>51</v>
      </c>
      <c r="B75">
        <v>2023</v>
      </c>
      <c r="C75" s="21">
        <v>45217</v>
      </c>
      <c r="D75">
        <v>1</v>
      </c>
      <c r="E75" s="21">
        <v>45127</v>
      </c>
      <c r="F75" s="21">
        <v>45142</v>
      </c>
      <c r="G75" s="23">
        <v>115.82</v>
      </c>
      <c r="H75" s="22" t="s">
        <v>50</v>
      </c>
      <c r="I75" s="22" t="s">
        <v>50</v>
      </c>
      <c r="J75" s="22" t="s">
        <v>50</v>
      </c>
      <c r="K75" s="22" t="s">
        <v>50</v>
      </c>
      <c r="L75" s="22" t="s">
        <v>50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>
        <v>0</v>
      </c>
    </row>
    <row r="76" spans="1:19" hidden="1" x14ac:dyDescent="0.35">
      <c r="A76" t="s">
        <v>51</v>
      </c>
      <c r="B76">
        <v>2023</v>
      </c>
      <c r="C76" s="21">
        <v>45217</v>
      </c>
      <c r="D76">
        <v>1</v>
      </c>
      <c r="E76" s="21">
        <v>45127</v>
      </c>
      <c r="F76" s="21">
        <v>45145</v>
      </c>
      <c r="G76" s="23">
        <v>116.81</v>
      </c>
      <c r="H76" s="22" t="s">
        <v>50</v>
      </c>
      <c r="I76" s="22" t="s">
        <v>50</v>
      </c>
      <c r="J76" s="22" t="s">
        <v>50</v>
      </c>
      <c r="K76" s="22" t="s">
        <v>50</v>
      </c>
      <c r="L76" s="22" t="s">
        <v>50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>
        <v>0</v>
      </c>
    </row>
    <row r="77" spans="1:19" hidden="1" x14ac:dyDescent="0.35">
      <c r="A77" t="s">
        <v>51</v>
      </c>
      <c r="B77">
        <v>2023</v>
      </c>
      <c r="C77" s="21">
        <v>45217</v>
      </c>
      <c r="D77">
        <v>1</v>
      </c>
      <c r="E77" s="21">
        <v>45127</v>
      </c>
      <c r="F77" s="21">
        <v>45146</v>
      </c>
      <c r="G77" s="23">
        <v>113.23</v>
      </c>
      <c r="H77" s="22" t="s">
        <v>50</v>
      </c>
      <c r="I77" s="22" t="s">
        <v>50</v>
      </c>
      <c r="J77" s="22" t="s">
        <v>50</v>
      </c>
      <c r="K77" s="22" t="s">
        <v>50</v>
      </c>
      <c r="L77" s="22" t="s">
        <v>50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>
        <v>0</v>
      </c>
    </row>
    <row r="78" spans="1:19" hidden="1" x14ac:dyDescent="0.35">
      <c r="A78" t="s">
        <v>51</v>
      </c>
      <c r="B78">
        <v>2023</v>
      </c>
      <c r="C78" s="21">
        <v>45217</v>
      </c>
      <c r="D78">
        <v>1</v>
      </c>
      <c r="E78" s="21">
        <v>45127</v>
      </c>
      <c r="F78" s="21">
        <v>45147</v>
      </c>
      <c r="G78" s="23">
        <v>110.47</v>
      </c>
      <c r="H78" s="22" t="s">
        <v>50</v>
      </c>
      <c r="I78" s="22" t="s">
        <v>50</v>
      </c>
      <c r="J78" s="22" t="s">
        <v>50</v>
      </c>
      <c r="K78" s="22" t="s">
        <v>50</v>
      </c>
      <c r="L78" s="22" t="s">
        <v>50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>
        <v>0</v>
      </c>
    </row>
    <row r="79" spans="1:19" hidden="1" x14ac:dyDescent="0.35">
      <c r="A79" t="s">
        <v>51</v>
      </c>
      <c r="B79">
        <v>2023</v>
      </c>
      <c r="C79" s="21">
        <v>45217</v>
      </c>
      <c r="D79">
        <v>1</v>
      </c>
      <c r="E79" s="21">
        <v>45127</v>
      </c>
      <c r="F79" s="21">
        <v>45148</v>
      </c>
      <c r="G79" s="23">
        <v>110.23</v>
      </c>
      <c r="H79" s="22" t="s">
        <v>50</v>
      </c>
      <c r="I79" s="22" t="s">
        <v>50</v>
      </c>
      <c r="J79" s="22" t="s">
        <v>50</v>
      </c>
      <c r="K79" s="22" t="s">
        <v>50</v>
      </c>
      <c r="L79" s="22" t="s">
        <v>50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>
        <v>0</v>
      </c>
    </row>
    <row r="80" spans="1:19" hidden="1" x14ac:dyDescent="0.35">
      <c r="A80" t="s">
        <v>51</v>
      </c>
      <c r="B80">
        <v>2023</v>
      </c>
      <c r="C80" s="21">
        <v>45217</v>
      </c>
      <c r="D80">
        <v>1</v>
      </c>
      <c r="E80" s="21">
        <v>45127</v>
      </c>
      <c r="F80" s="21">
        <v>45149</v>
      </c>
      <c r="G80" s="23">
        <v>107.57</v>
      </c>
      <c r="H80" s="22" t="s">
        <v>50</v>
      </c>
      <c r="I80" s="22" t="s">
        <v>90</v>
      </c>
      <c r="J80" s="22" t="s">
        <v>90</v>
      </c>
      <c r="K80" s="22" t="s">
        <v>90</v>
      </c>
      <c r="L80" s="22" t="s">
        <v>90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>
        <v>0</v>
      </c>
    </row>
    <row r="81" spans="1:19" hidden="1" x14ac:dyDescent="0.35">
      <c r="A81" t="s">
        <v>51</v>
      </c>
      <c r="B81">
        <v>2023</v>
      </c>
      <c r="C81" s="21">
        <v>45217</v>
      </c>
      <c r="D81">
        <v>1</v>
      </c>
      <c r="E81" s="21">
        <v>45127</v>
      </c>
      <c r="F81" s="21">
        <v>45152</v>
      </c>
      <c r="G81" s="23">
        <v>111.98</v>
      </c>
      <c r="H81" s="22" t="s">
        <v>50</v>
      </c>
      <c r="I81" s="22" t="s">
        <v>50</v>
      </c>
      <c r="J81" s="22" t="s">
        <v>50</v>
      </c>
      <c r="K81" s="22" t="s">
        <v>50</v>
      </c>
      <c r="L81" s="22" t="s">
        <v>50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>
        <v>0</v>
      </c>
    </row>
    <row r="82" spans="1:19" hidden="1" x14ac:dyDescent="0.35">
      <c r="A82" t="s">
        <v>51</v>
      </c>
      <c r="B82">
        <v>2023</v>
      </c>
      <c r="C82" s="21">
        <v>45217</v>
      </c>
      <c r="D82">
        <v>1</v>
      </c>
      <c r="E82" s="21">
        <v>45127</v>
      </c>
      <c r="F82" s="21">
        <v>45153</v>
      </c>
      <c r="G82" s="23">
        <v>111.35</v>
      </c>
      <c r="H82" s="22" t="s">
        <v>50</v>
      </c>
      <c r="I82" s="22" t="s">
        <v>50</v>
      </c>
      <c r="J82" s="22" t="s">
        <v>50</v>
      </c>
      <c r="K82" s="22" t="s">
        <v>50</v>
      </c>
      <c r="L82" s="22" t="s">
        <v>50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>
        <v>0</v>
      </c>
    </row>
    <row r="83" spans="1:19" hidden="1" x14ac:dyDescent="0.35">
      <c r="A83" t="s">
        <v>51</v>
      </c>
      <c r="B83">
        <v>2023</v>
      </c>
      <c r="C83" s="21">
        <v>45217</v>
      </c>
      <c r="D83">
        <v>1</v>
      </c>
      <c r="E83" s="21">
        <v>45127</v>
      </c>
      <c r="F83" s="21">
        <v>45154</v>
      </c>
      <c r="G83" s="23">
        <v>107.19</v>
      </c>
      <c r="H83" s="22" t="s">
        <v>50</v>
      </c>
      <c r="I83" s="22" t="s">
        <v>50</v>
      </c>
      <c r="J83" s="22" t="s">
        <v>50</v>
      </c>
      <c r="K83" s="22" t="s">
        <v>50</v>
      </c>
      <c r="L83" s="22" t="s">
        <v>50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>
        <v>0</v>
      </c>
    </row>
    <row r="84" spans="1:19" hidden="1" x14ac:dyDescent="0.35">
      <c r="A84" t="s">
        <v>51</v>
      </c>
      <c r="B84">
        <v>2023</v>
      </c>
      <c r="C84" s="21">
        <v>45217</v>
      </c>
      <c r="D84">
        <v>1</v>
      </c>
      <c r="E84" s="21">
        <v>45127</v>
      </c>
      <c r="F84" s="21">
        <v>45155</v>
      </c>
      <c r="G84" s="23">
        <v>104.44</v>
      </c>
      <c r="H84" s="22" t="s">
        <v>50</v>
      </c>
      <c r="I84" s="22" t="s">
        <v>55</v>
      </c>
      <c r="J84" s="22" t="s">
        <v>55</v>
      </c>
      <c r="K84" s="22" t="s">
        <v>55</v>
      </c>
      <c r="L84" s="22" t="s">
        <v>55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>
        <v>0</v>
      </c>
    </row>
    <row r="85" spans="1:19" hidden="1" x14ac:dyDescent="0.35">
      <c r="A85" t="s">
        <v>51</v>
      </c>
      <c r="B85">
        <v>2023</v>
      </c>
      <c r="C85" s="21">
        <v>45217</v>
      </c>
      <c r="D85">
        <v>1</v>
      </c>
      <c r="E85" s="21">
        <v>45127</v>
      </c>
      <c r="F85" s="21">
        <v>45156</v>
      </c>
      <c r="G85" s="23">
        <v>105.45</v>
      </c>
      <c r="H85" s="22" t="s">
        <v>50</v>
      </c>
      <c r="I85" s="22" t="s">
        <v>55</v>
      </c>
      <c r="J85" s="22" t="s">
        <v>55</v>
      </c>
      <c r="K85" s="22" t="s">
        <v>55</v>
      </c>
      <c r="L85" s="22" t="s">
        <v>55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>
        <v>0</v>
      </c>
    </row>
    <row r="86" spans="1:19" hidden="1" x14ac:dyDescent="0.35">
      <c r="A86" t="s">
        <v>51</v>
      </c>
      <c r="B86">
        <v>2023</v>
      </c>
      <c r="C86" s="21">
        <v>45217</v>
      </c>
      <c r="D86">
        <v>1</v>
      </c>
      <c r="E86" s="21">
        <v>45127</v>
      </c>
      <c r="F86" s="21">
        <v>45159</v>
      </c>
      <c r="G86" s="23">
        <v>108.22</v>
      </c>
      <c r="H86" s="22" t="s">
        <v>50</v>
      </c>
      <c r="I86" s="22" t="s">
        <v>50</v>
      </c>
      <c r="J86" s="22" t="s">
        <v>50</v>
      </c>
      <c r="K86" s="22" t="s">
        <v>50</v>
      </c>
      <c r="L86" s="22" t="s">
        <v>50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>
        <v>0</v>
      </c>
    </row>
    <row r="87" spans="1:19" hidden="1" x14ac:dyDescent="0.35">
      <c r="A87" t="s">
        <v>51</v>
      </c>
      <c r="B87">
        <v>2023</v>
      </c>
      <c r="C87" s="21">
        <v>45217</v>
      </c>
      <c r="D87">
        <v>1</v>
      </c>
      <c r="E87" s="21">
        <v>45127</v>
      </c>
      <c r="F87" s="21">
        <v>45160</v>
      </c>
      <c r="G87" s="23">
        <v>105.66</v>
      </c>
      <c r="H87" s="22" t="s">
        <v>50</v>
      </c>
      <c r="I87" s="22" t="s">
        <v>50</v>
      </c>
      <c r="J87" s="22" t="s">
        <v>50</v>
      </c>
      <c r="K87" s="22" t="s">
        <v>50</v>
      </c>
      <c r="L87" s="22" t="s">
        <v>50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>
        <v>0</v>
      </c>
    </row>
    <row r="88" spans="1:19" hidden="1" x14ac:dyDescent="0.35">
      <c r="A88" t="s">
        <v>51</v>
      </c>
      <c r="B88">
        <v>2023</v>
      </c>
      <c r="C88" s="21">
        <v>45217</v>
      </c>
      <c r="D88">
        <v>1</v>
      </c>
      <c r="E88" s="21">
        <v>45127</v>
      </c>
      <c r="F88" s="21">
        <v>45161</v>
      </c>
      <c r="G88" s="23">
        <v>109.43</v>
      </c>
      <c r="H88" s="22" t="s">
        <v>50</v>
      </c>
      <c r="I88" s="22" t="s">
        <v>50</v>
      </c>
      <c r="J88" s="22" t="s">
        <v>50</v>
      </c>
      <c r="K88" s="22" t="s">
        <v>50</v>
      </c>
      <c r="L88" s="22" t="s">
        <v>50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>
        <v>0</v>
      </c>
    </row>
    <row r="89" spans="1:19" hidden="1" x14ac:dyDescent="0.35">
      <c r="A89" t="s">
        <v>51</v>
      </c>
      <c r="B89">
        <v>2023</v>
      </c>
      <c r="C89" s="21">
        <v>45217</v>
      </c>
      <c r="D89">
        <v>1</v>
      </c>
      <c r="E89" s="21">
        <v>45127</v>
      </c>
      <c r="F89" s="21">
        <v>45162</v>
      </c>
      <c r="G89" s="23">
        <v>101.8</v>
      </c>
      <c r="H89" s="22" t="s">
        <v>50</v>
      </c>
      <c r="I89" s="22" t="s">
        <v>50</v>
      </c>
      <c r="J89" s="22" t="s">
        <v>50</v>
      </c>
      <c r="K89" s="22" t="s">
        <v>50</v>
      </c>
      <c r="L89" s="22" t="s">
        <v>50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>
        <v>0</v>
      </c>
    </row>
    <row r="90" spans="1:19" hidden="1" x14ac:dyDescent="0.35">
      <c r="A90" t="s">
        <v>51</v>
      </c>
      <c r="B90">
        <v>2023</v>
      </c>
      <c r="C90" s="21">
        <v>45217</v>
      </c>
      <c r="D90">
        <v>1</v>
      </c>
      <c r="E90" s="21">
        <v>45127</v>
      </c>
      <c r="F90" s="21">
        <v>45163</v>
      </c>
      <c r="G90" s="23">
        <v>102.25</v>
      </c>
      <c r="H90" s="22" t="s">
        <v>50</v>
      </c>
      <c r="I90" s="22" t="s">
        <v>50</v>
      </c>
      <c r="J90" s="22" t="s">
        <v>50</v>
      </c>
      <c r="K90" s="22" t="s">
        <v>50</v>
      </c>
      <c r="L90" s="22" t="s">
        <v>50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>
        <v>0</v>
      </c>
    </row>
    <row r="91" spans="1:19" hidden="1" x14ac:dyDescent="0.35">
      <c r="A91" t="s">
        <v>51</v>
      </c>
      <c r="B91">
        <v>2023</v>
      </c>
      <c r="C91" s="21">
        <v>45217</v>
      </c>
      <c r="D91">
        <v>1</v>
      </c>
      <c r="E91" s="21">
        <v>45127</v>
      </c>
      <c r="F91" s="21">
        <v>45166</v>
      </c>
      <c r="G91" s="23">
        <v>102.61</v>
      </c>
      <c r="H91" s="22" t="s">
        <v>50</v>
      </c>
      <c r="I91" s="22" t="s">
        <v>50</v>
      </c>
      <c r="J91" s="22" t="s">
        <v>50</v>
      </c>
      <c r="K91" s="22" t="s">
        <v>50</v>
      </c>
      <c r="L91" s="22" t="s">
        <v>50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>
        <v>0</v>
      </c>
    </row>
    <row r="92" spans="1:19" hidden="1" x14ac:dyDescent="0.35">
      <c r="A92" t="s">
        <v>51</v>
      </c>
      <c r="B92">
        <v>2023</v>
      </c>
      <c r="C92" s="21">
        <v>45217</v>
      </c>
      <c r="D92">
        <v>1</v>
      </c>
      <c r="E92" s="21">
        <v>45127</v>
      </c>
      <c r="F92" s="21">
        <v>45167</v>
      </c>
      <c r="G92" s="23">
        <v>105.92</v>
      </c>
      <c r="H92" s="22" t="s">
        <v>50</v>
      </c>
      <c r="I92" s="22" t="s">
        <v>50</v>
      </c>
      <c r="J92" s="22" t="s">
        <v>50</v>
      </c>
      <c r="K92" s="22" t="s">
        <v>50</v>
      </c>
      <c r="L92" s="22" t="s">
        <v>50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>
        <v>0</v>
      </c>
    </row>
    <row r="93" spans="1:19" hidden="1" x14ac:dyDescent="0.35">
      <c r="A93" t="s">
        <v>51</v>
      </c>
      <c r="B93">
        <v>2023</v>
      </c>
      <c r="C93" s="21">
        <v>45217</v>
      </c>
      <c r="D93">
        <v>1</v>
      </c>
      <c r="E93" s="21">
        <v>45127</v>
      </c>
      <c r="F93" s="21">
        <v>45168</v>
      </c>
      <c r="G93" s="23">
        <v>106.59</v>
      </c>
      <c r="H93" s="22" t="s">
        <v>50</v>
      </c>
      <c r="I93" s="22" t="s">
        <v>50</v>
      </c>
      <c r="J93" s="22" t="s">
        <v>50</v>
      </c>
      <c r="K93" s="22" t="s">
        <v>50</v>
      </c>
      <c r="L93" s="22" t="s">
        <v>50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>
        <v>0</v>
      </c>
    </row>
    <row r="94" spans="1:19" hidden="1" x14ac:dyDescent="0.35">
      <c r="A94" t="s">
        <v>51</v>
      </c>
      <c r="B94">
        <v>2023</v>
      </c>
      <c r="C94" s="21">
        <v>45217</v>
      </c>
      <c r="D94">
        <v>1</v>
      </c>
      <c r="E94" s="21">
        <v>45127</v>
      </c>
      <c r="F94" s="21">
        <v>45169</v>
      </c>
      <c r="G94" s="23">
        <v>105.72</v>
      </c>
      <c r="H94" s="22" t="s">
        <v>50</v>
      </c>
      <c r="I94" s="22" t="s">
        <v>50</v>
      </c>
      <c r="J94" s="22" t="s">
        <v>50</v>
      </c>
      <c r="K94" s="22" t="s">
        <v>50</v>
      </c>
      <c r="L94" s="22" t="s">
        <v>50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>
        <v>0</v>
      </c>
    </row>
    <row r="95" spans="1:19" hidden="1" x14ac:dyDescent="0.35">
      <c r="A95" t="s">
        <v>51</v>
      </c>
      <c r="B95">
        <v>2023</v>
      </c>
      <c r="C95" s="21">
        <v>45217</v>
      </c>
      <c r="D95">
        <v>1</v>
      </c>
      <c r="E95" s="21">
        <v>45127</v>
      </c>
      <c r="F95" s="21">
        <v>45170</v>
      </c>
      <c r="G95" s="23">
        <v>109.45</v>
      </c>
      <c r="H95" s="22" t="s">
        <v>50</v>
      </c>
      <c r="I95" s="22" t="s">
        <v>50</v>
      </c>
      <c r="J95" s="22" t="s">
        <v>50</v>
      </c>
      <c r="K95" s="22" t="s">
        <v>50</v>
      </c>
      <c r="L95" s="22" t="s">
        <v>50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>
        <v>0</v>
      </c>
    </row>
    <row r="96" spans="1:19" hidden="1" x14ac:dyDescent="0.35">
      <c r="A96" t="s">
        <v>51</v>
      </c>
      <c r="B96">
        <v>2023</v>
      </c>
      <c r="C96" s="21">
        <v>45217</v>
      </c>
      <c r="D96">
        <v>1</v>
      </c>
      <c r="E96" s="21">
        <v>45127</v>
      </c>
      <c r="F96" s="21">
        <v>45174</v>
      </c>
      <c r="G96" s="23">
        <v>110.78</v>
      </c>
      <c r="H96" s="22" t="s">
        <v>50</v>
      </c>
      <c r="I96" s="22" t="s">
        <v>50</v>
      </c>
      <c r="J96" s="22" t="s">
        <v>50</v>
      </c>
      <c r="K96" s="22" t="s">
        <v>50</v>
      </c>
      <c r="L96" s="22" t="s">
        <v>50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>
        <v>0</v>
      </c>
    </row>
    <row r="97" spans="1:19" hidden="1" x14ac:dyDescent="0.35">
      <c r="A97" t="s">
        <v>51</v>
      </c>
      <c r="B97">
        <v>2023</v>
      </c>
      <c r="C97" s="21">
        <v>45217</v>
      </c>
      <c r="D97">
        <v>1</v>
      </c>
      <c r="E97" s="21">
        <v>45127</v>
      </c>
      <c r="F97" s="21">
        <v>45175</v>
      </c>
      <c r="G97" s="23">
        <v>109.28</v>
      </c>
      <c r="H97" s="22" t="s">
        <v>50</v>
      </c>
      <c r="I97" s="22" t="s">
        <v>50</v>
      </c>
      <c r="J97" s="22" t="s">
        <v>50</v>
      </c>
      <c r="K97" s="22" t="s">
        <v>50</v>
      </c>
      <c r="L97" s="22" t="s">
        <v>50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>
        <v>0</v>
      </c>
    </row>
    <row r="98" spans="1:19" hidden="1" x14ac:dyDescent="0.35">
      <c r="A98" t="s">
        <v>51</v>
      </c>
      <c r="B98">
        <v>2023</v>
      </c>
      <c r="C98" s="21">
        <v>45217</v>
      </c>
      <c r="D98">
        <v>1</v>
      </c>
      <c r="E98" s="21">
        <v>45127</v>
      </c>
      <c r="F98" s="21">
        <v>45176</v>
      </c>
      <c r="G98" s="23">
        <v>106.59</v>
      </c>
      <c r="H98" s="22" t="s">
        <v>50</v>
      </c>
      <c r="I98" s="22" t="s">
        <v>50</v>
      </c>
      <c r="J98" s="22" t="s">
        <v>50</v>
      </c>
      <c r="K98" s="22" t="s">
        <v>50</v>
      </c>
      <c r="L98" s="22" t="s">
        <v>50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>
        <v>0</v>
      </c>
    </row>
    <row r="99" spans="1:19" hidden="1" x14ac:dyDescent="0.35">
      <c r="A99" t="s">
        <v>51</v>
      </c>
      <c r="B99">
        <v>2023</v>
      </c>
      <c r="C99" s="21">
        <v>45217</v>
      </c>
      <c r="D99">
        <v>1</v>
      </c>
      <c r="E99" s="21">
        <v>45127</v>
      </c>
      <c r="F99" s="21">
        <v>45177</v>
      </c>
      <c r="G99" s="23">
        <v>106.09</v>
      </c>
      <c r="H99" s="22" t="s">
        <v>50</v>
      </c>
      <c r="I99" s="22" t="s">
        <v>50</v>
      </c>
      <c r="J99" s="22" t="s">
        <v>50</v>
      </c>
      <c r="K99" s="22" t="s">
        <v>50</v>
      </c>
      <c r="L99" s="22" t="s">
        <v>50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>
        <v>0</v>
      </c>
    </row>
    <row r="100" spans="1:19" hidden="1" x14ac:dyDescent="0.35">
      <c r="A100" t="s">
        <v>51</v>
      </c>
      <c r="B100">
        <v>2023</v>
      </c>
      <c r="C100" s="21">
        <v>45217</v>
      </c>
      <c r="D100">
        <v>1</v>
      </c>
      <c r="E100" s="21">
        <v>45127</v>
      </c>
      <c r="F100" s="21">
        <v>45180</v>
      </c>
      <c r="G100" s="23">
        <v>105.32</v>
      </c>
      <c r="H100" s="22" t="s">
        <v>50</v>
      </c>
      <c r="I100" s="22" t="s">
        <v>50</v>
      </c>
      <c r="J100" s="22" t="s">
        <v>50</v>
      </c>
      <c r="K100" s="22" t="s">
        <v>50</v>
      </c>
      <c r="L100" s="22" t="s">
        <v>50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>
        <v>0</v>
      </c>
    </row>
    <row r="101" spans="1:19" hidden="1" x14ac:dyDescent="0.35">
      <c r="A101" t="s">
        <v>51</v>
      </c>
      <c r="B101">
        <v>2023</v>
      </c>
      <c r="C101" s="21">
        <v>45217</v>
      </c>
      <c r="D101">
        <v>1</v>
      </c>
      <c r="E101" s="21">
        <v>45127</v>
      </c>
      <c r="F101" s="21">
        <v>45181</v>
      </c>
      <c r="G101" s="23">
        <v>105.31</v>
      </c>
      <c r="H101" s="22" t="s">
        <v>50</v>
      </c>
      <c r="I101" s="22" t="s">
        <v>50</v>
      </c>
      <c r="J101" s="22" t="s">
        <v>50</v>
      </c>
      <c r="K101" s="22" t="s">
        <v>50</v>
      </c>
      <c r="L101" s="22" t="s">
        <v>50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>
        <v>0</v>
      </c>
    </row>
    <row r="102" spans="1:19" hidden="1" x14ac:dyDescent="0.35">
      <c r="A102" t="s">
        <v>51</v>
      </c>
      <c r="B102">
        <v>2023</v>
      </c>
      <c r="C102" s="21">
        <v>45217</v>
      </c>
      <c r="D102">
        <v>1</v>
      </c>
      <c r="E102" s="21">
        <v>45127</v>
      </c>
      <c r="F102" s="21">
        <v>45182</v>
      </c>
      <c r="G102" s="23">
        <v>107.71</v>
      </c>
      <c r="H102" s="22" t="s">
        <v>50</v>
      </c>
      <c r="I102" s="22" t="s">
        <v>50</v>
      </c>
      <c r="J102" s="22" t="s">
        <v>50</v>
      </c>
      <c r="K102" s="22" t="s">
        <v>50</v>
      </c>
      <c r="L102" s="22" t="s">
        <v>50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>
        <v>0</v>
      </c>
    </row>
    <row r="103" spans="1:19" hidden="1" x14ac:dyDescent="0.35">
      <c r="A103" t="s">
        <v>51</v>
      </c>
      <c r="B103">
        <v>2023</v>
      </c>
      <c r="C103" s="21">
        <v>45217</v>
      </c>
      <c r="D103">
        <v>1</v>
      </c>
      <c r="E103" s="21">
        <v>45127</v>
      </c>
      <c r="F103" s="21">
        <v>45183</v>
      </c>
      <c r="G103" s="23">
        <v>106.63</v>
      </c>
      <c r="H103" s="22" t="s">
        <v>50</v>
      </c>
      <c r="I103" s="22" t="s">
        <v>50</v>
      </c>
      <c r="J103" s="22" t="s">
        <v>50</v>
      </c>
      <c r="K103" s="22" t="s">
        <v>50</v>
      </c>
      <c r="L103" s="22" t="s">
        <v>50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>
        <v>0</v>
      </c>
    </row>
    <row r="104" spans="1:19" hidden="1" x14ac:dyDescent="0.35">
      <c r="A104" t="s">
        <v>51</v>
      </c>
      <c r="B104">
        <v>2023</v>
      </c>
      <c r="C104" s="21">
        <v>45217</v>
      </c>
      <c r="D104">
        <v>1</v>
      </c>
      <c r="E104" s="21">
        <v>45127</v>
      </c>
      <c r="F104" s="21">
        <v>45184</v>
      </c>
      <c r="G104" s="23">
        <v>101.49</v>
      </c>
      <c r="H104" s="22" t="s">
        <v>50</v>
      </c>
      <c r="I104" s="22" t="s">
        <v>50</v>
      </c>
      <c r="J104" s="22" t="s">
        <v>50</v>
      </c>
      <c r="K104" s="22" t="s">
        <v>50</v>
      </c>
      <c r="L104" s="22" t="s">
        <v>50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>
        <v>0</v>
      </c>
    </row>
    <row r="105" spans="1:19" hidden="1" x14ac:dyDescent="0.35">
      <c r="A105" t="s">
        <v>51</v>
      </c>
      <c r="B105">
        <v>2023</v>
      </c>
      <c r="C105" s="21">
        <v>45217</v>
      </c>
      <c r="D105">
        <v>1</v>
      </c>
      <c r="E105" s="21">
        <v>45127</v>
      </c>
      <c r="F105" s="21">
        <v>45187</v>
      </c>
      <c r="G105" s="23">
        <v>102.37</v>
      </c>
      <c r="H105" s="22" t="s">
        <v>50</v>
      </c>
      <c r="I105" s="22" t="s">
        <v>90</v>
      </c>
      <c r="J105" s="22" t="s">
        <v>90</v>
      </c>
      <c r="K105" s="22" t="s">
        <v>90</v>
      </c>
      <c r="L105" s="22" t="s">
        <v>90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>
        <v>0</v>
      </c>
    </row>
    <row r="106" spans="1:19" hidden="1" x14ac:dyDescent="0.35">
      <c r="A106" t="s">
        <v>51</v>
      </c>
      <c r="B106">
        <v>2023</v>
      </c>
      <c r="C106" s="21">
        <v>45217</v>
      </c>
      <c r="D106">
        <v>1</v>
      </c>
      <c r="E106" s="21">
        <v>45127</v>
      </c>
      <c r="F106" s="21">
        <v>45188</v>
      </c>
      <c r="G106" s="23">
        <v>101.61</v>
      </c>
      <c r="H106" s="22" t="s">
        <v>50</v>
      </c>
      <c r="I106" s="22" t="s">
        <v>90</v>
      </c>
      <c r="J106" s="22" t="s">
        <v>90</v>
      </c>
      <c r="K106" s="22" t="s">
        <v>90</v>
      </c>
      <c r="L106" s="22" t="s">
        <v>90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>
        <v>0</v>
      </c>
    </row>
    <row r="107" spans="1:19" hidden="1" x14ac:dyDescent="0.35">
      <c r="A107" t="s">
        <v>51</v>
      </c>
      <c r="B107">
        <v>2023</v>
      </c>
      <c r="C107" s="21">
        <v>45217</v>
      </c>
      <c r="D107">
        <v>1</v>
      </c>
      <c r="E107" s="21">
        <v>45127</v>
      </c>
      <c r="F107" s="21">
        <v>45189</v>
      </c>
      <c r="G107" s="23">
        <v>100.34</v>
      </c>
      <c r="H107" s="22" t="s">
        <v>50</v>
      </c>
      <c r="I107" s="22" t="s">
        <v>90</v>
      </c>
      <c r="J107" s="22" t="s">
        <v>90</v>
      </c>
      <c r="K107" s="22" t="s">
        <v>90</v>
      </c>
      <c r="L107" s="22" t="s">
        <v>90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>
        <v>0</v>
      </c>
    </row>
    <row r="108" spans="1:19" hidden="1" x14ac:dyDescent="0.35">
      <c r="A108" t="s">
        <v>51</v>
      </c>
      <c r="B108">
        <v>2023</v>
      </c>
      <c r="C108" s="21">
        <v>45217</v>
      </c>
      <c r="D108">
        <v>1</v>
      </c>
      <c r="E108" s="21">
        <v>45127</v>
      </c>
      <c r="F108" s="21">
        <v>45190</v>
      </c>
      <c r="G108" s="23">
        <v>96.11</v>
      </c>
      <c r="H108" s="22" t="s">
        <v>50</v>
      </c>
      <c r="I108" s="22" t="s">
        <v>91</v>
      </c>
      <c r="J108" s="22" t="s">
        <v>91</v>
      </c>
      <c r="K108" s="22" t="s">
        <v>91</v>
      </c>
      <c r="L108" s="22" t="s">
        <v>91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>
        <v>0</v>
      </c>
    </row>
    <row r="109" spans="1:19" hidden="1" x14ac:dyDescent="0.35">
      <c r="A109" t="s">
        <v>51</v>
      </c>
      <c r="B109">
        <v>2023</v>
      </c>
      <c r="C109" s="21">
        <v>45217</v>
      </c>
      <c r="D109">
        <v>1</v>
      </c>
      <c r="E109" s="21">
        <v>45127</v>
      </c>
      <c r="F109" s="21">
        <v>45191</v>
      </c>
      <c r="G109" s="23">
        <v>96.2</v>
      </c>
      <c r="H109" s="22" t="s">
        <v>50</v>
      </c>
      <c r="I109" s="22" t="s">
        <v>55</v>
      </c>
      <c r="J109" s="22" t="s">
        <v>55</v>
      </c>
      <c r="K109" s="22" t="s">
        <v>55</v>
      </c>
      <c r="L109" s="22" t="s">
        <v>55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>
        <v>0</v>
      </c>
    </row>
    <row r="110" spans="1:19" hidden="1" x14ac:dyDescent="0.35">
      <c r="A110" t="s">
        <v>51</v>
      </c>
      <c r="B110">
        <v>2023</v>
      </c>
      <c r="C110" s="21">
        <v>45217</v>
      </c>
      <c r="D110">
        <v>1</v>
      </c>
      <c r="E110" s="21">
        <v>45127</v>
      </c>
      <c r="F110" s="21">
        <v>45194</v>
      </c>
      <c r="G110" s="23">
        <v>97.38</v>
      </c>
      <c r="H110" s="22" t="s">
        <v>50</v>
      </c>
      <c r="I110" s="22" t="s">
        <v>50</v>
      </c>
      <c r="J110" s="22" t="s">
        <v>50</v>
      </c>
      <c r="K110" s="22" t="s">
        <v>50</v>
      </c>
      <c r="L110" s="22" t="s">
        <v>50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>
        <v>0</v>
      </c>
    </row>
    <row r="111" spans="1:19" hidden="1" x14ac:dyDescent="0.35">
      <c r="A111" t="s">
        <v>51</v>
      </c>
      <c r="B111">
        <v>2023</v>
      </c>
      <c r="C111" s="21">
        <v>45217</v>
      </c>
      <c r="D111">
        <v>1</v>
      </c>
      <c r="E111" s="21">
        <v>45127</v>
      </c>
      <c r="F111" s="21">
        <v>45195</v>
      </c>
      <c r="G111" s="23">
        <v>95.96</v>
      </c>
      <c r="H111" s="22" t="s">
        <v>50</v>
      </c>
      <c r="I111" s="22" t="s">
        <v>50</v>
      </c>
      <c r="J111" s="22" t="s">
        <v>50</v>
      </c>
      <c r="K111" s="22" t="s">
        <v>50</v>
      </c>
      <c r="L111" s="22" t="s">
        <v>50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>
        <v>0</v>
      </c>
    </row>
    <row r="112" spans="1:19" hidden="1" x14ac:dyDescent="0.35">
      <c r="A112" t="s">
        <v>51</v>
      </c>
      <c r="B112">
        <v>2023</v>
      </c>
      <c r="C112" s="21">
        <v>45217</v>
      </c>
      <c r="D112">
        <v>1</v>
      </c>
      <c r="E112" s="21">
        <v>45127</v>
      </c>
      <c r="F112" s="21">
        <v>45196</v>
      </c>
      <c r="G112" s="23">
        <v>98.07</v>
      </c>
      <c r="H112" s="22" t="s">
        <v>50</v>
      </c>
      <c r="I112" s="22" t="s">
        <v>50</v>
      </c>
      <c r="J112" s="22" t="s">
        <v>50</v>
      </c>
      <c r="K112" s="22" t="s">
        <v>50</v>
      </c>
      <c r="L112" s="22" t="s">
        <v>50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>
        <v>0</v>
      </c>
    </row>
    <row r="113" spans="1:19" hidden="1" x14ac:dyDescent="0.35">
      <c r="A113" t="s">
        <v>51</v>
      </c>
      <c r="B113">
        <v>2023</v>
      </c>
      <c r="C113" s="21">
        <v>45217</v>
      </c>
      <c r="D113">
        <v>1</v>
      </c>
      <c r="E113" s="21">
        <v>45127</v>
      </c>
      <c r="F113" s="21">
        <v>45197</v>
      </c>
      <c r="G113" s="23">
        <v>102.76</v>
      </c>
      <c r="H113" s="22" t="s">
        <v>50</v>
      </c>
      <c r="I113" s="22" t="s">
        <v>50</v>
      </c>
      <c r="J113" s="22" t="s">
        <v>50</v>
      </c>
      <c r="K113" s="22" t="s">
        <v>50</v>
      </c>
      <c r="L113" s="22" t="s">
        <v>50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>
        <v>0</v>
      </c>
    </row>
    <row r="114" spans="1:19" hidden="1" x14ac:dyDescent="0.35">
      <c r="A114" t="s">
        <v>51</v>
      </c>
      <c r="B114">
        <v>2023</v>
      </c>
      <c r="C114" s="21">
        <v>45217</v>
      </c>
      <c r="D114">
        <v>1</v>
      </c>
      <c r="E114" s="21">
        <v>45127</v>
      </c>
      <c r="F114" s="21">
        <v>45198</v>
      </c>
      <c r="G114" s="23">
        <v>102.82</v>
      </c>
      <c r="H114" s="22" t="s">
        <v>50</v>
      </c>
      <c r="I114" s="22" t="s">
        <v>50</v>
      </c>
      <c r="J114" s="22" t="s">
        <v>50</v>
      </c>
      <c r="K114" s="22" t="s">
        <v>50</v>
      </c>
      <c r="L114" s="22" t="s">
        <v>50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  <c r="S114">
        <v>0</v>
      </c>
    </row>
    <row r="115" spans="1:19" hidden="1" x14ac:dyDescent="0.35">
      <c r="A115" t="s">
        <v>51</v>
      </c>
      <c r="B115">
        <v>2023</v>
      </c>
      <c r="C115" s="21">
        <v>45217</v>
      </c>
      <c r="D115">
        <v>1</v>
      </c>
      <c r="E115" s="21">
        <v>45127</v>
      </c>
      <c r="F115" s="21">
        <v>45201</v>
      </c>
      <c r="G115" s="23">
        <v>103.27</v>
      </c>
      <c r="H115" s="22" t="s">
        <v>50</v>
      </c>
      <c r="I115" s="22" t="s">
        <v>50</v>
      </c>
      <c r="J115" s="22" t="s">
        <v>50</v>
      </c>
      <c r="K115" s="22" t="s">
        <v>50</v>
      </c>
      <c r="L115" s="22" t="s">
        <v>50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>
        <v>0</v>
      </c>
    </row>
    <row r="116" spans="1:19" hidden="1" x14ac:dyDescent="0.35">
      <c r="A116" t="s">
        <v>51</v>
      </c>
      <c r="B116">
        <v>2023</v>
      </c>
      <c r="C116" s="21">
        <v>45217</v>
      </c>
      <c r="D116">
        <v>1</v>
      </c>
      <c r="E116" s="21">
        <v>45127</v>
      </c>
      <c r="F116" s="21">
        <v>45202</v>
      </c>
      <c r="G116" s="23">
        <v>100.08</v>
      </c>
      <c r="H116" s="22" t="s">
        <v>50</v>
      </c>
      <c r="I116" s="22" t="s">
        <v>50</v>
      </c>
      <c r="J116" s="22" t="s">
        <v>50</v>
      </c>
      <c r="K116" s="22" t="s">
        <v>50</v>
      </c>
      <c r="L116" s="22" t="s">
        <v>50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>
        <v>0</v>
      </c>
    </row>
    <row r="117" spans="1:19" hidden="1" x14ac:dyDescent="0.35">
      <c r="A117" t="s">
        <v>51</v>
      </c>
      <c r="B117">
        <v>2023</v>
      </c>
      <c r="C117" s="21">
        <v>45217</v>
      </c>
      <c r="D117">
        <v>1</v>
      </c>
      <c r="E117" s="21">
        <v>45127</v>
      </c>
      <c r="F117" s="21">
        <v>45203</v>
      </c>
      <c r="G117" s="23">
        <v>104.07</v>
      </c>
      <c r="H117" s="22" t="s">
        <v>50</v>
      </c>
      <c r="I117" s="22" t="s">
        <v>50</v>
      </c>
      <c r="J117" s="22" t="s">
        <v>50</v>
      </c>
      <c r="K117" s="22" t="s">
        <v>50</v>
      </c>
      <c r="L117" s="22" t="s">
        <v>50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>
        <v>0</v>
      </c>
    </row>
    <row r="118" spans="1:19" hidden="1" x14ac:dyDescent="0.35">
      <c r="A118" t="s">
        <v>51</v>
      </c>
      <c r="B118">
        <v>2023</v>
      </c>
      <c r="C118" s="21">
        <v>45217</v>
      </c>
      <c r="D118">
        <v>1</v>
      </c>
      <c r="E118" s="21">
        <v>45127</v>
      </c>
      <c r="F118" s="21">
        <v>45204</v>
      </c>
      <c r="G118" s="23">
        <v>102.91</v>
      </c>
      <c r="H118" s="22" t="s">
        <v>50</v>
      </c>
      <c r="I118" s="22" t="s">
        <v>50</v>
      </c>
      <c r="J118" s="22" t="s">
        <v>50</v>
      </c>
      <c r="K118" s="22" t="s">
        <v>50</v>
      </c>
      <c r="L118" s="22" t="s">
        <v>50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>
        <v>0</v>
      </c>
    </row>
    <row r="119" spans="1:19" hidden="1" x14ac:dyDescent="0.35">
      <c r="A119" t="s">
        <v>51</v>
      </c>
      <c r="B119">
        <v>2023</v>
      </c>
      <c r="C119" s="21">
        <v>45217</v>
      </c>
      <c r="D119">
        <v>1</v>
      </c>
      <c r="E119" s="21">
        <v>45127</v>
      </c>
      <c r="F119" s="21">
        <v>45205</v>
      </c>
      <c r="G119" s="23">
        <v>107.24</v>
      </c>
      <c r="H119" s="22" t="s">
        <v>50</v>
      </c>
      <c r="I119" s="22" t="s">
        <v>50</v>
      </c>
      <c r="J119" s="22" t="s">
        <v>50</v>
      </c>
      <c r="K119" s="22" t="s">
        <v>50</v>
      </c>
      <c r="L119" s="22" t="s">
        <v>50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>
        <v>0</v>
      </c>
    </row>
    <row r="120" spans="1:19" hidden="1" x14ac:dyDescent="0.35">
      <c r="A120" t="s">
        <v>51</v>
      </c>
      <c r="B120">
        <v>2023</v>
      </c>
      <c r="C120" s="21">
        <v>45217</v>
      </c>
      <c r="D120">
        <v>1</v>
      </c>
      <c r="E120" s="21">
        <v>45127</v>
      </c>
      <c r="F120" s="21">
        <v>45208</v>
      </c>
      <c r="G120" s="23">
        <v>106.97</v>
      </c>
      <c r="H120" s="22" t="s">
        <v>52</v>
      </c>
      <c r="I120" s="22" t="s">
        <v>52</v>
      </c>
      <c r="J120" s="22" t="s">
        <v>52</v>
      </c>
      <c r="K120" s="22" t="s">
        <v>52</v>
      </c>
      <c r="L120" s="22" t="s">
        <v>52</v>
      </c>
      <c r="M120" s="22">
        <v>6.5869953891030901</v>
      </c>
      <c r="N120" s="22">
        <v>0.48792558437800698</v>
      </c>
      <c r="O120" s="22">
        <v>1.01338390601586</v>
      </c>
      <c r="P120" s="22">
        <v>0.525458321637854</v>
      </c>
      <c r="Q120" s="22">
        <v>0.105091664327571</v>
      </c>
      <c r="R120" s="22">
        <v>0.420366657310283</v>
      </c>
      <c r="S120">
        <v>0</v>
      </c>
    </row>
    <row r="121" spans="1:19" hidden="1" x14ac:dyDescent="0.35">
      <c r="A121" t="s">
        <v>51</v>
      </c>
      <c r="B121">
        <v>2023</v>
      </c>
      <c r="C121" s="21">
        <v>45217</v>
      </c>
      <c r="D121">
        <v>1</v>
      </c>
      <c r="E121" s="21">
        <v>45127</v>
      </c>
      <c r="F121" s="21">
        <v>45209</v>
      </c>
      <c r="G121" s="23">
        <v>109.01</v>
      </c>
      <c r="H121" s="22" t="s">
        <v>50</v>
      </c>
      <c r="I121" s="22" t="s">
        <v>50</v>
      </c>
      <c r="J121" s="22" t="s">
        <v>50</v>
      </c>
      <c r="K121" s="22" t="s">
        <v>50</v>
      </c>
      <c r="L121" s="22" t="s">
        <v>50</v>
      </c>
      <c r="M121" s="22">
        <v>6.9742737056026298</v>
      </c>
      <c r="N121" s="22">
        <v>0.96839581557983101</v>
      </c>
      <c r="O121" s="22">
        <v>1.9304438751830599</v>
      </c>
      <c r="P121" s="22">
        <v>0.96204805960322504</v>
      </c>
      <c r="Q121" s="22">
        <v>0.27648294338270202</v>
      </c>
      <c r="R121" s="22">
        <v>0.68556511622052296</v>
      </c>
      <c r="S121">
        <v>0</v>
      </c>
    </row>
    <row r="122" spans="1:19" hidden="1" x14ac:dyDescent="0.35">
      <c r="A122" t="s">
        <v>51</v>
      </c>
      <c r="B122">
        <v>2023</v>
      </c>
      <c r="C122" s="21">
        <v>45217</v>
      </c>
      <c r="D122">
        <v>1</v>
      </c>
      <c r="E122" s="21">
        <v>45127</v>
      </c>
      <c r="F122" s="21">
        <v>45210</v>
      </c>
      <c r="G122" s="23">
        <v>108.31</v>
      </c>
      <c r="H122" s="22" t="s">
        <v>50</v>
      </c>
      <c r="I122" s="22" t="s">
        <v>50</v>
      </c>
      <c r="J122" s="22" t="s">
        <v>50</v>
      </c>
      <c r="K122" s="22" t="s">
        <v>50</v>
      </c>
      <c r="L122" s="22" t="s">
        <v>50</v>
      </c>
      <c r="M122" s="22">
        <v>0.50805967391818296</v>
      </c>
      <c r="N122" s="22">
        <v>0.93429684212341202</v>
      </c>
      <c r="O122" s="22">
        <v>1.7116155365269199</v>
      </c>
      <c r="P122" s="22">
        <v>0.77731869440350898</v>
      </c>
      <c r="Q122" s="22">
        <v>0.37665009358686302</v>
      </c>
      <c r="R122" s="22">
        <v>0.40066860081664601</v>
      </c>
      <c r="S122">
        <v>0</v>
      </c>
    </row>
    <row r="123" spans="1:19" hidden="1" x14ac:dyDescent="0.35">
      <c r="A123" t="s">
        <v>51</v>
      </c>
      <c r="B123">
        <v>2023</v>
      </c>
      <c r="C123" s="21">
        <v>45217</v>
      </c>
      <c r="D123">
        <v>1</v>
      </c>
      <c r="E123" s="21">
        <v>45127</v>
      </c>
      <c r="F123" s="21">
        <v>45211</v>
      </c>
      <c r="G123" s="23">
        <v>108.79</v>
      </c>
      <c r="H123" s="22" t="s">
        <v>50</v>
      </c>
      <c r="I123" s="22" t="s">
        <v>50</v>
      </c>
      <c r="J123" s="22" t="s">
        <v>58</v>
      </c>
      <c r="K123" s="22" t="s">
        <v>50</v>
      </c>
      <c r="L123" s="22" t="s">
        <v>50</v>
      </c>
      <c r="M123" s="22">
        <v>4.9420350099303496</v>
      </c>
      <c r="N123" s="22">
        <v>1.23116633603504</v>
      </c>
      <c r="O123" s="22">
        <v>2.2086031478197601</v>
      </c>
      <c r="P123" s="22">
        <v>0.97743681178471897</v>
      </c>
      <c r="Q123" s="22">
        <v>0.496807437226434</v>
      </c>
      <c r="R123" s="22">
        <v>0.48062937455828503</v>
      </c>
      <c r="S123">
        <v>0</v>
      </c>
    </row>
    <row r="124" spans="1:19" hidden="1" x14ac:dyDescent="0.35">
      <c r="A124" t="s">
        <v>51</v>
      </c>
      <c r="B124">
        <v>2023</v>
      </c>
      <c r="C124" s="21">
        <v>45217</v>
      </c>
      <c r="D124">
        <v>1</v>
      </c>
      <c r="E124" s="21">
        <v>45127</v>
      </c>
      <c r="F124" s="21">
        <v>45212</v>
      </c>
      <c r="G124" s="23">
        <v>105.09</v>
      </c>
      <c r="H124" s="22" t="s">
        <v>50</v>
      </c>
      <c r="I124" s="22" t="s">
        <v>50</v>
      </c>
      <c r="J124" s="22" t="s">
        <v>50</v>
      </c>
      <c r="K124" s="22" t="s">
        <v>50</v>
      </c>
      <c r="L124" s="22" t="s">
        <v>50</v>
      </c>
      <c r="M124" s="22">
        <v>-29.236524871830301</v>
      </c>
      <c r="N124" s="22">
        <v>-1.02569967936239</v>
      </c>
      <c r="O124" s="22">
        <v>-2.6291088552033299</v>
      </c>
      <c r="P124" s="22">
        <v>-1.6034091758409299</v>
      </c>
      <c r="Q124" s="22">
        <v>7.6764114612960802E-2</v>
      </c>
      <c r="R124" s="22">
        <v>-1.68017329045389</v>
      </c>
      <c r="S124">
        <v>0</v>
      </c>
    </row>
    <row r="125" spans="1:19" hidden="1" x14ac:dyDescent="0.35">
      <c r="A125" t="s">
        <v>51</v>
      </c>
      <c r="B125">
        <v>2023</v>
      </c>
      <c r="C125" s="21">
        <v>45217</v>
      </c>
      <c r="D125">
        <v>1</v>
      </c>
      <c r="E125" s="21">
        <v>45127</v>
      </c>
      <c r="F125" s="21">
        <v>45215</v>
      </c>
      <c r="G125" s="23">
        <v>106.46</v>
      </c>
      <c r="H125" s="22" t="s">
        <v>50</v>
      </c>
      <c r="I125" s="22" t="s">
        <v>50</v>
      </c>
      <c r="J125" s="22" t="s">
        <v>50</v>
      </c>
      <c r="K125" s="22" t="s">
        <v>50</v>
      </c>
      <c r="L125" s="22" t="s">
        <v>50</v>
      </c>
      <c r="M125" s="22">
        <v>-16.581220266962202</v>
      </c>
      <c r="N125" s="22">
        <v>-2.1779604636290499</v>
      </c>
      <c r="O125" s="22">
        <v>-4.7755875339354601</v>
      </c>
      <c r="P125" s="22">
        <v>-2.5976270703064199</v>
      </c>
      <c r="Q125" s="22">
        <v>-0.45811412237091498</v>
      </c>
      <c r="R125" s="22">
        <v>-2.1395129479355002</v>
      </c>
      <c r="S125">
        <v>0</v>
      </c>
    </row>
    <row r="126" spans="1:19" hidden="1" x14ac:dyDescent="0.35">
      <c r="A126" t="s">
        <v>51</v>
      </c>
      <c r="B126">
        <v>2023</v>
      </c>
      <c r="C126" s="21">
        <v>45217</v>
      </c>
      <c r="D126">
        <v>1</v>
      </c>
      <c r="E126" s="21">
        <v>45127</v>
      </c>
      <c r="F126" s="21">
        <v>45216</v>
      </c>
      <c r="G126" s="23">
        <v>105.14</v>
      </c>
      <c r="H126" s="22" t="s">
        <v>50</v>
      </c>
      <c r="I126" s="22" t="s">
        <v>50</v>
      </c>
      <c r="J126" s="22" t="s">
        <v>69</v>
      </c>
      <c r="K126" s="22" t="s">
        <v>92</v>
      </c>
      <c r="L126" s="22" t="s">
        <v>93</v>
      </c>
      <c r="M126" s="22">
        <v>-28.774652440995698</v>
      </c>
      <c r="N126" s="22">
        <v>-4.1480857952858399</v>
      </c>
      <c r="O126" s="22">
        <v>-8.4677513657908907</v>
      </c>
      <c r="P126" s="22">
        <v>-4.31966557050505</v>
      </c>
      <c r="Q126" s="22">
        <v>-1.2304244119977401</v>
      </c>
      <c r="R126" s="22">
        <v>-3.0892411585073098</v>
      </c>
      <c r="S126">
        <v>-1</v>
      </c>
    </row>
    <row r="127" spans="1:19" hidden="1" x14ac:dyDescent="0.35">
      <c r="A127" t="s">
        <v>51</v>
      </c>
      <c r="B127">
        <v>2023</v>
      </c>
      <c r="C127" s="21">
        <v>45217</v>
      </c>
      <c r="D127">
        <v>1</v>
      </c>
      <c r="E127" s="21">
        <v>45127</v>
      </c>
      <c r="F127" s="21">
        <v>45217</v>
      </c>
      <c r="G127" s="23">
        <v>102.17</v>
      </c>
      <c r="H127" s="22" t="s">
        <v>50</v>
      </c>
      <c r="I127" s="22" t="s">
        <v>50</v>
      </c>
      <c r="J127" s="22" t="s">
        <v>69</v>
      </c>
      <c r="K127" s="22" t="s">
        <v>92</v>
      </c>
      <c r="L127" s="22" t="s">
        <v>93</v>
      </c>
      <c r="M127" s="22">
        <v>-56.209874832571103</v>
      </c>
      <c r="N127" s="22">
        <v>-8.0045146128625309</v>
      </c>
      <c r="O127" s="22">
        <v>-15.812693437603199</v>
      </c>
      <c r="P127" s="22">
        <v>-7.8081788247407102</v>
      </c>
      <c r="Q127" s="22">
        <v>-2.5459752945463401</v>
      </c>
      <c r="R127" s="22">
        <v>-5.2622035301943697</v>
      </c>
      <c r="S127">
        <v>-1</v>
      </c>
    </row>
    <row r="128" spans="1:19" hidden="1" x14ac:dyDescent="0.35">
      <c r="A128" t="s">
        <v>70</v>
      </c>
      <c r="B128">
        <v>2023</v>
      </c>
      <c r="C128" s="21">
        <v>45217</v>
      </c>
      <c r="D128">
        <v>1</v>
      </c>
      <c r="E128" s="21">
        <v>45127</v>
      </c>
      <c r="F128" s="21">
        <v>45128</v>
      </c>
      <c r="G128" s="23">
        <v>171.64</v>
      </c>
      <c r="H128" s="22" t="s">
        <v>50</v>
      </c>
      <c r="I128" s="22" t="s">
        <v>50</v>
      </c>
      <c r="J128" s="22" t="s">
        <v>50</v>
      </c>
      <c r="K128" s="22" t="s">
        <v>50</v>
      </c>
      <c r="L128" s="22" t="s">
        <v>50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>
        <v>0</v>
      </c>
    </row>
    <row r="129" spans="1:19" hidden="1" x14ac:dyDescent="0.35">
      <c r="A129" t="s">
        <v>70</v>
      </c>
      <c r="B129">
        <v>2023</v>
      </c>
      <c r="C129" s="21">
        <v>45217</v>
      </c>
      <c r="D129">
        <v>1</v>
      </c>
      <c r="E129" s="21">
        <v>45127</v>
      </c>
      <c r="F129" s="21">
        <v>45131</v>
      </c>
      <c r="G129" s="23">
        <v>171.72</v>
      </c>
      <c r="H129" s="22" t="s">
        <v>50</v>
      </c>
      <c r="I129" s="22" t="s">
        <v>50</v>
      </c>
      <c r="J129" s="22" t="s">
        <v>50</v>
      </c>
      <c r="K129" s="22" t="s">
        <v>50</v>
      </c>
      <c r="L129" s="22" t="s">
        <v>50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>
        <v>0</v>
      </c>
    </row>
    <row r="130" spans="1:19" hidden="1" x14ac:dyDescent="0.35">
      <c r="A130" t="s">
        <v>70</v>
      </c>
      <c r="B130">
        <v>2023</v>
      </c>
      <c r="C130" s="21">
        <v>45217</v>
      </c>
      <c r="D130">
        <v>1</v>
      </c>
      <c r="E130" s="21">
        <v>45127</v>
      </c>
      <c r="F130" s="21">
        <v>45132</v>
      </c>
      <c r="G130" s="23">
        <v>174.09</v>
      </c>
      <c r="H130" s="22" t="s">
        <v>50</v>
      </c>
      <c r="I130" s="22" t="s">
        <v>50</v>
      </c>
      <c r="J130" s="22" t="s">
        <v>82</v>
      </c>
      <c r="K130" s="22" t="s">
        <v>50</v>
      </c>
      <c r="L130" s="22" t="s">
        <v>50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>
        <v>0</v>
      </c>
    </row>
    <row r="131" spans="1:19" hidden="1" x14ac:dyDescent="0.35">
      <c r="A131" t="s">
        <v>70</v>
      </c>
      <c r="B131">
        <v>2023</v>
      </c>
      <c r="C131" s="21">
        <v>45217</v>
      </c>
      <c r="D131">
        <v>1</v>
      </c>
      <c r="E131" s="21">
        <v>45127</v>
      </c>
      <c r="F131" s="21">
        <v>45133</v>
      </c>
      <c r="G131" s="23">
        <v>164.45</v>
      </c>
      <c r="H131" s="22" t="s">
        <v>50</v>
      </c>
      <c r="I131" s="22" t="s">
        <v>115</v>
      </c>
      <c r="J131" s="22" t="s">
        <v>115</v>
      </c>
      <c r="K131" s="22" t="s">
        <v>59</v>
      </c>
      <c r="L131" s="22" t="s">
        <v>60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>
        <v>0</v>
      </c>
    </row>
    <row r="132" spans="1:19" hidden="1" x14ac:dyDescent="0.35">
      <c r="A132" t="s">
        <v>70</v>
      </c>
      <c r="B132">
        <v>2023</v>
      </c>
      <c r="C132" s="21">
        <v>45217</v>
      </c>
      <c r="D132">
        <v>1</v>
      </c>
      <c r="E132" s="21">
        <v>45127</v>
      </c>
      <c r="F132" s="21">
        <v>45134</v>
      </c>
      <c r="G132" s="23">
        <v>160.99</v>
      </c>
      <c r="H132" s="22" t="s">
        <v>50</v>
      </c>
      <c r="I132" s="22" t="s">
        <v>50</v>
      </c>
      <c r="J132" s="22" t="s">
        <v>50</v>
      </c>
      <c r="K132" s="22" t="s">
        <v>50</v>
      </c>
      <c r="L132" s="22" t="s">
        <v>50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>
        <v>0</v>
      </c>
    </row>
    <row r="133" spans="1:19" hidden="1" x14ac:dyDescent="0.35">
      <c r="A133" t="s">
        <v>70</v>
      </c>
      <c r="B133">
        <v>2023</v>
      </c>
      <c r="C133" s="21">
        <v>45217</v>
      </c>
      <c r="D133">
        <v>1</v>
      </c>
      <c r="E133" s="21">
        <v>45127</v>
      </c>
      <c r="F133" s="21">
        <v>45135</v>
      </c>
      <c r="G133" s="23">
        <v>151.09</v>
      </c>
      <c r="H133" s="22" t="s">
        <v>50</v>
      </c>
      <c r="I133" s="22" t="s">
        <v>90</v>
      </c>
      <c r="J133" s="22" t="s">
        <v>90</v>
      </c>
      <c r="K133" s="22" t="s">
        <v>90</v>
      </c>
      <c r="L133" s="22" t="s">
        <v>90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>
        <v>0</v>
      </c>
    </row>
    <row r="134" spans="1:19" hidden="1" x14ac:dyDescent="0.35">
      <c r="A134" t="s">
        <v>70</v>
      </c>
      <c r="B134">
        <v>2023</v>
      </c>
      <c r="C134" s="21">
        <v>45217</v>
      </c>
      <c r="D134">
        <v>1</v>
      </c>
      <c r="E134" s="21">
        <v>45127</v>
      </c>
      <c r="F134" s="21">
        <v>45138</v>
      </c>
      <c r="G134" s="23">
        <v>155.09</v>
      </c>
      <c r="H134" s="22" t="s">
        <v>50</v>
      </c>
      <c r="I134" s="22" t="s">
        <v>90</v>
      </c>
      <c r="J134" s="22" t="s">
        <v>90</v>
      </c>
      <c r="K134" s="22" t="s">
        <v>90</v>
      </c>
      <c r="L134" s="22" t="s">
        <v>90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>
        <v>0</v>
      </c>
    </row>
    <row r="135" spans="1:19" hidden="1" x14ac:dyDescent="0.35">
      <c r="A135" t="s">
        <v>70</v>
      </c>
      <c r="B135">
        <v>2023</v>
      </c>
      <c r="C135" s="21">
        <v>45217</v>
      </c>
      <c r="D135">
        <v>1</v>
      </c>
      <c r="E135" s="21">
        <v>45127</v>
      </c>
      <c r="F135" s="21">
        <v>45139</v>
      </c>
      <c r="G135" s="23">
        <v>185.61</v>
      </c>
      <c r="H135" s="22" t="s">
        <v>52</v>
      </c>
      <c r="I135" s="22" t="s">
        <v>52</v>
      </c>
      <c r="J135" s="22" t="s">
        <v>52</v>
      </c>
      <c r="K135" s="22" t="s">
        <v>52</v>
      </c>
      <c r="L135" s="22" t="s">
        <v>52</v>
      </c>
      <c r="M135" s="22">
        <v>25.3846366323232</v>
      </c>
      <c r="N135" s="22">
        <v>1.8803434542461701</v>
      </c>
      <c r="O135" s="22">
        <v>3.9053287126651099</v>
      </c>
      <c r="P135" s="22">
        <v>2.0249852584189498</v>
      </c>
      <c r="Q135" s="22">
        <v>0.40499705168379002</v>
      </c>
      <c r="R135" s="22">
        <v>1.6199882067351601</v>
      </c>
      <c r="S135">
        <v>0</v>
      </c>
    </row>
    <row r="136" spans="1:19" hidden="1" x14ac:dyDescent="0.35">
      <c r="A136" t="s">
        <v>70</v>
      </c>
      <c r="B136">
        <v>2023</v>
      </c>
      <c r="C136" s="21">
        <v>45217</v>
      </c>
      <c r="D136">
        <v>1</v>
      </c>
      <c r="E136" s="21">
        <v>45127</v>
      </c>
      <c r="F136" s="21">
        <v>45140</v>
      </c>
      <c r="G136" s="23">
        <v>177.28</v>
      </c>
      <c r="H136" s="22" t="s">
        <v>52</v>
      </c>
      <c r="I136" s="22" t="s">
        <v>52</v>
      </c>
      <c r="J136" s="22" t="s">
        <v>52</v>
      </c>
      <c r="K136" s="22" t="s">
        <v>52</v>
      </c>
      <c r="L136" s="22" t="s">
        <v>52</v>
      </c>
      <c r="M136" s="22">
        <v>-16.545315858816899</v>
      </c>
      <c r="N136" s="22">
        <v>0.51547980142667704</v>
      </c>
      <c r="O136" s="22">
        <v>0.75907570166787497</v>
      </c>
      <c r="P136" s="22">
        <v>0.24359590024119801</v>
      </c>
      <c r="Q136" s="22">
        <v>0.37271682139527101</v>
      </c>
      <c r="R136" s="22">
        <v>-0.129120921154073</v>
      </c>
      <c r="S136">
        <v>0</v>
      </c>
    </row>
    <row r="137" spans="1:19" hidden="1" x14ac:dyDescent="0.35">
      <c r="A137" t="s">
        <v>70</v>
      </c>
      <c r="B137">
        <v>2023</v>
      </c>
      <c r="C137" s="21">
        <v>45217</v>
      </c>
      <c r="D137">
        <v>1</v>
      </c>
      <c r="E137" s="21">
        <v>45127</v>
      </c>
      <c r="F137" s="21">
        <v>45141</v>
      </c>
      <c r="G137" s="23">
        <v>177.76</v>
      </c>
      <c r="H137" s="22" t="s">
        <v>50</v>
      </c>
      <c r="I137" s="22" t="s">
        <v>50</v>
      </c>
      <c r="J137" s="22" t="s">
        <v>50</v>
      </c>
      <c r="K137" s="22" t="s">
        <v>50</v>
      </c>
      <c r="L137" s="22" t="s">
        <v>50</v>
      </c>
      <c r="M137" s="22">
        <v>-13.882532418001601</v>
      </c>
      <c r="N137" s="22">
        <v>-0.55103962223467495</v>
      </c>
      <c r="O137" s="22">
        <v>-1.4934793936658901</v>
      </c>
      <c r="P137" s="22">
        <v>-0.94243977143121205</v>
      </c>
      <c r="Q137" s="22">
        <v>0.109685502829975</v>
      </c>
      <c r="R137" s="22">
        <v>-1.05212527426119</v>
      </c>
      <c r="S137">
        <v>0</v>
      </c>
    </row>
    <row r="138" spans="1:19" hidden="1" x14ac:dyDescent="0.35">
      <c r="A138" t="s">
        <v>70</v>
      </c>
      <c r="B138">
        <v>2023</v>
      </c>
      <c r="C138" s="21">
        <v>45217</v>
      </c>
      <c r="D138">
        <v>1</v>
      </c>
      <c r="E138" s="21">
        <v>45127</v>
      </c>
      <c r="F138" s="21">
        <v>45142</v>
      </c>
      <c r="G138" s="23">
        <v>179.6</v>
      </c>
      <c r="H138" s="22" t="s">
        <v>61</v>
      </c>
      <c r="I138" s="22" t="s">
        <v>61</v>
      </c>
      <c r="J138" s="22" t="s">
        <v>61</v>
      </c>
      <c r="K138" s="22" t="s">
        <v>61</v>
      </c>
      <c r="L138" s="22" t="s">
        <v>61</v>
      </c>
      <c r="M138" s="22">
        <v>-3.6751958948755101</v>
      </c>
      <c r="N138" s="22">
        <v>-0.78245860539325596</v>
      </c>
      <c r="O138" s="22">
        <v>-1.8291280861596799</v>
      </c>
      <c r="P138" s="22">
        <v>-1.0466694807664201</v>
      </c>
      <c r="Q138" s="22">
        <v>-0.12158549388930399</v>
      </c>
      <c r="R138" s="22">
        <v>-0.92508398687711602</v>
      </c>
      <c r="S138">
        <v>0</v>
      </c>
    </row>
    <row r="139" spans="1:19" hidden="1" x14ac:dyDescent="0.35">
      <c r="A139" t="s">
        <v>70</v>
      </c>
      <c r="B139">
        <v>2023</v>
      </c>
      <c r="C139" s="21">
        <v>45217</v>
      </c>
      <c r="D139">
        <v>1</v>
      </c>
      <c r="E139" s="21">
        <v>45127</v>
      </c>
      <c r="F139" s="21">
        <v>45145</v>
      </c>
      <c r="G139" s="23">
        <v>179.27</v>
      </c>
      <c r="H139" s="22" t="s">
        <v>50</v>
      </c>
      <c r="I139" s="22" t="s">
        <v>50</v>
      </c>
      <c r="J139" s="22" t="s">
        <v>50</v>
      </c>
      <c r="K139" s="22" t="s">
        <v>50</v>
      </c>
      <c r="L139" s="22" t="s">
        <v>50</v>
      </c>
      <c r="M139" s="22">
        <v>-5.5058595104360402</v>
      </c>
      <c r="N139" s="22">
        <v>-1.13234015391494</v>
      </c>
      <c r="O139" s="22">
        <v>-2.39477907450989</v>
      </c>
      <c r="P139" s="22">
        <v>-1.26243892059494</v>
      </c>
      <c r="Q139" s="22">
        <v>-0.34975617923043201</v>
      </c>
      <c r="R139" s="22">
        <v>-0.91268274136451</v>
      </c>
      <c r="S139">
        <v>0</v>
      </c>
    </row>
    <row r="140" spans="1:19" hidden="1" x14ac:dyDescent="0.35">
      <c r="A140" t="s">
        <v>70</v>
      </c>
      <c r="B140">
        <v>2023</v>
      </c>
      <c r="C140" s="21">
        <v>45217</v>
      </c>
      <c r="D140">
        <v>1</v>
      </c>
      <c r="E140" s="21">
        <v>45127</v>
      </c>
      <c r="F140" s="21">
        <v>45146</v>
      </c>
      <c r="G140" s="23">
        <v>180.45</v>
      </c>
      <c r="H140" s="22" t="s">
        <v>50</v>
      </c>
      <c r="I140" s="22" t="s">
        <v>50</v>
      </c>
      <c r="J140" s="22" t="s">
        <v>50</v>
      </c>
      <c r="K140" s="22" t="s">
        <v>50</v>
      </c>
      <c r="L140" s="22" t="s">
        <v>50</v>
      </c>
      <c r="M140" s="22">
        <v>1.0401497815685199</v>
      </c>
      <c r="N140" s="22">
        <v>-0.97141497350876105</v>
      </c>
      <c r="O140" s="22">
        <v>-1.86632848126705</v>
      </c>
      <c r="P140" s="22">
        <v>-0.89491350775829304</v>
      </c>
      <c r="Q140" s="22">
        <v>-0.45878764493600399</v>
      </c>
      <c r="R140" s="22">
        <v>-0.43612586282228899</v>
      </c>
      <c r="S140">
        <v>0</v>
      </c>
    </row>
    <row r="141" spans="1:19" hidden="1" x14ac:dyDescent="0.35">
      <c r="A141" t="s">
        <v>70</v>
      </c>
      <c r="B141">
        <v>2023</v>
      </c>
      <c r="C141" s="21">
        <v>45217</v>
      </c>
      <c r="D141">
        <v>1</v>
      </c>
      <c r="E141" s="21">
        <v>45127</v>
      </c>
      <c r="F141" s="21">
        <v>45147</v>
      </c>
      <c r="G141" s="23">
        <v>177.46</v>
      </c>
      <c r="H141" s="22" t="s">
        <v>50</v>
      </c>
      <c r="I141" s="22" t="s">
        <v>50</v>
      </c>
      <c r="J141" s="22" t="s">
        <v>50</v>
      </c>
      <c r="K141" s="22" t="s">
        <v>50</v>
      </c>
      <c r="L141" s="22" t="s">
        <v>50</v>
      </c>
      <c r="M141" s="22">
        <v>-15.5467720685111</v>
      </c>
      <c r="N141" s="22">
        <v>-2.0510710546200501</v>
      </c>
      <c r="O141" s="22">
        <v>-3.9710121100738398</v>
      </c>
      <c r="P141" s="22">
        <v>-1.9199410554537899</v>
      </c>
      <c r="Q141" s="22">
        <v>-0.75101832703956095</v>
      </c>
      <c r="R141" s="22">
        <v>-1.1689227284142301</v>
      </c>
      <c r="S141">
        <v>0</v>
      </c>
    </row>
    <row r="142" spans="1:19" hidden="1" x14ac:dyDescent="0.35">
      <c r="A142" t="s">
        <v>70</v>
      </c>
      <c r="B142">
        <v>2023</v>
      </c>
      <c r="C142" s="21">
        <v>45217</v>
      </c>
      <c r="D142">
        <v>1</v>
      </c>
      <c r="E142" s="21">
        <v>45127</v>
      </c>
      <c r="F142" s="21">
        <v>45148</v>
      </c>
      <c r="G142" s="23">
        <v>176.3</v>
      </c>
      <c r="H142" s="22" t="s">
        <v>50</v>
      </c>
      <c r="I142" s="22" t="s">
        <v>50</v>
      </c>
      <c r="J142" s="22" t="s">
        <v>50</v>
      </c>
      <c r="K142" s="22" t="s">
        <v>50</v>
      </c>
      <c r="L142" s="22" t="s">
        <v>50</v>
      </c>
      <c r="M142" s="22">
        <v>-21.981832050481799</v>
      </c>
      <c r="N142" s="22">
        <v>-3.5274237209801802</v>
      </c>
      <c r="O142" s="22">
        <v>-6.7419074855212102</v>
      </c>
      <c r="P142" s="22">
        <v>-3.2144837645410398</v>
      </c>
      <c r="Q142" s="22">
        <v>-1.24371141453986</v>
      </c>
      <c r="R142" s="22">
        <v>-1.97077235000118</v>
      </c>
      <c r="S142">
        <v>0</v>
      </c>
    </row>
    <row r="143" spans="1:19" hidden="1" x14ac:dyDescent="0.35">
      <c r="A143" t="s">
        <v>70</v>
      </c>
      <c r="B143">
        <v>2023</v>
      </c>
      <c r="C143" s="21">
        <v>45217</v>
      </c>
      <c r="D143">
        <v>1</v>
      </c>
      <c r="E143" s="21">
        <v>45127</v>
      </c>
      <c r="F143" s="21">
        <v>45149</v>
      </c>
      <c r="G143" s="23">
        <v>174.94</v>
      </c>
      <c r="H143" s="22" t="s">
        <v>50</v>
      </c>
      <c r="I143" s="22" t="s">
        <v>50</v>
      </c>
      <c r="J143" s="22" t="s">
        <v>69</v>
      </c>
      <c r="K143" s="22" t="s">
        <v>92</v>
      </c>
      <c r="L143" s="22" t="s">
        <v>93</v>
      </c>
      <c r="M143" s="22">
        <v>-29.526385132792399</v>
      </c>
      <c r="N143" s="22">
        <v>-5.45327271444775</v>
      </c>
      <c r="O143" s="22">
        <v>-10.247211738947501</v>
      </c>
      <c r="P143" s="22">
        <v>-4.7939390244998004</v>
      </c>
      <c r="Q143" s="22">
        <v>-1.9537569365318399</v>
      </c>
      <c r="R143" s="22">
        <v>-2.8401820879679498</v>
      </c>
      <c r="S143">
        <v>-1</v>
      </c>
    </row>
    <row r="144" spans="1:19" hidden="1" x14ac:dyDescent="0.35">
      <c r="A144" t="s">
        <v>70</v>
      </c>
      <c r="B144">
        <v>2023</v>
      </c>
      <c r="C144" s="21">
        <v>45217</v>
      </c>
      <c r="D144">
        <v>1</v>
      </c>
      <c r="E144" s="21">
        <v>45127</v>
      </c>
      <c r="F144" s="21">
        <v>45152</v>
      </c>
      <c r="G144" s="23">
        <v>178.12</v>
      </c>
      <c r="H144" s="22" t="s">
        <v>50</v>
      </c>
      <c r="I144" s="22" t="s">
        <v>50</v>
      </c>
      <c r="J144" s="22" t="s">
        <v>50</v>
      </c>
      <c r="K144" s="22" t="s">
        <v>50</v>
      </c>
      <c r="L144" s="22" t="s">
        <v>50</v>
      </c>
      <c r="M144" s="22">
        <v>-11.885444837389899</v>
      </c>
      <c r="N144" s="22">
        <v>-5.9297299087397501</v>
      </c>
      <c r="O144" s="22">
        <v>-10.499247600246401</v>
      </c>
      <c r="P144" s="22">
        <v>-4.5695176915066096</v>
      </c>
      <c r="Q144" s="22">
        <v>-2.4769090875268001</v>
      </c>
      <c r="R144" s="22">
        <v>-2.09260860397981</v>
      </c>
      <c r="S144">
        <v>0</v>
      </c>
    </row>
    <row r="145" spans="1:19" hidden="1" x14ac:dyDescent="0.35">
      <c r="A145" t="s">
        <v>70</v>
      </c>
      <c r="B145">
        <v>2023</v>
      </c>
      <c r="C145" s="21">
        <v>45217</v>
      </c>
      <c r="D145">
        <v>1</v>
      </c>
      <c r="E145" s="21">
        <v>45127</v>
      </c>
      <c r="F145" s="21">
        <v>45153</v>
      </c>
      <c r="G145" s="23">
        <v>179.65</v>
      </c>
      <c r="H145" s="22" t="s">
        <v>50</v>
      </c>
      <c r="I145" s="22" t="s">
        <v>50</v>
      </c>
      <c r="J145" s="22" t="s">
        <v>50</v>
      </c>
      <c r="K145" s="22" t="s">
        <v>50</v>
      </c>
      <c r="L145" s="22" t="s">
        <v>50</v>
      </c>
      <c r="M145" s="22">
        <v>-3.3978226197905301</v>
      </c>
      <c r="N145" s="22">
        <v>-5.7421812206694396</v>
      </c>
      <c r="O145" s="22">
        <v>-9.4067206801762406</v>
      </c>
      <c r="P145" s="22">
        <v>-3.6645394595067899</v>
      </c>
      <c r="Q145" s="22">
        <v>-2.7144351619228</v>
      </c>
      <c r="R145" s="22">
        <v>-0.95010429758399695</v>
      </c>
      <c r="S145">
        <v>0</v>
      </c>
    </row>
    <row r="146" spans="1:19" hidden="1" x14ac:dyDescent="0.35">
      <c r="A146" t="s">
        <v>70</v>
      </c>
      <c r="B146">
        <v>2023</v>
      </c>
      <c r="C146" s="21">
        <v>45217</v>
      </c>
      <c r="D146">
        <v>1</v>
      </c>
      <c r="E146" s="21">
        <v>45127</v>
      </c>
      <c r="F146" s="21">
        <v>45154</v>
      </c>
      <c r="G146" s="23">
        <v>181.37</v>
      </c>
      <c r="H146" s="22" t="s">
        <v>50</v>
      </c>
      <c r="I146" s="22" t="s">
        <v>50</v>
      </c>
      <c r="J146" s="22" t="s">
        <v>58</v>
      </c>
      <c r="K146" s="22" t="s">
        <v>50</v>
      </c>
      <c r="L146" s="22" t="s">
        <v>50</v>
      </c>
      <c r="M146" s="22">
        <v>6.1438180431316596</v>
      </c>
      <c r="N146" s="22">
        <v>-4.8617368307582502</v>
      </c>
      <c r="O146" s="22">
        <v>-7.0143301073596396</v>
      </c>
      <c r="P146" s="22">
        <v>-2.1525932766013902</v>
      </c>
      <c r="Q146" s="22">
        <v>-2.60206678485851</v>
      </c>
      <c r="R146" s="22">
        <v>0.44947350825712801</v>
      </c>
      <c r="S146">
        <v>1</v>
      </c>
    </row>
    <row r="147" spans="1:19" hidden="1" x14ac:dyDescent="0.35">
      <c r="A147" t="s">
        <v>70</v>
      </c>
      <c r="B147">
        <v>2023</v>
      </c>
      <c r="C147" s="21">
        <v>45217</v>
      </c>
      <c r="D147">
        <v>1</v>
      </c>
      <c r="E147" s="21">
        <v>45127</v>
      </c>
      <c r="F147" s="21">
        <v>45155</v>
      </c>
      <c r="G147" s="23">
        <v>182.76</v>
      </c>
      <c r="H147" s="22" t="s">
        <v>50</v>
      </c>
      <c r="I147" s="22" t="s">
        <v>50</v>
      </c>
      <c r="J147" s="22" t="s">
        <v>58</v>
      </c>
      <c r="K147" s="22" t="s">
        <v>50</v>
      </c>
      <c r="L147" s="22" t="s">
        <v>50</v>
      </c>
      <c r="M147" s="22">
        <v>13.854795090493001</v>
      </c>
      <c r="N147" s="22">
        <v>-3.47532705881371</v>
      </c>
      <c r="O147" s="22">
        <v>-3.8036954615361598</v>
      </c>
      <c r="P147" s="22">
        <v>-0.328368402722442</v>
      </c>
      <c r="Q147" s="22">
        <v>-2.1473271084313001</v>
      </c>
      <c r="R147" s="22">
        <v>1.8189587057088601</v>
      </c>
      <c r="S147">
        <v>1</v>
      </c>
    </row>
    <row r="148" spans="1:19" hidden="1" x14ac:dyDescent="0.35">
      <c r="A148" t="s">
        <v>70</v>
      </c>
      <c r="B148">
        <v>2023</v>
      </c>
      <c r="C148" s="21">
        <v>45217</v>
      </c>
      <c r="D148">
        <v>1</v>
      </c>
      <c r="E148" s="21">
        <v>45127</v>
      </c>
      <c r="F148" s="21">
        <v>45156</v>
      </c>
      <c r="G148" s="23">
        <v>180.54</v>
      </c>
      <c r="H148" s="22" t="s">
        <v>50</v>
      </c>
      <c r="I148" s="22" t="s">
        <v>50</v>
      </c>
      <c r="J148" s="22" t="s">
        <v>58</v>
      </c>
      <c r="K148" s="22" t="s">
        <v>50</v>
      </c>
      <c r="L148" s="22" t="s">
        <v>50</v>
      </c>
      <c r="M148" s="22">
        <v>1.5394216767214199</v>
      </c>
      <c r="N148" s="22">
        <v>-3.1038641895148098</v>
      </c>
      <c r="O148" s="22">
        <v>-2.9816774402657602</v>
      </c>
      <c r="P148" s="22">
        <v>0.122186749249055</v>
      </c>
      <c r="Q148" s="22">
        <v>-1.69342433689523</v>
      </c>
      <c r="R148" s="22">
        <v>1.81561108614428</v>
      </c>
      <c r="S148">
        <v>0</v>
      </c>
    </row>
    <row r="149" spans="1:19" hidden="1" x14ac:dyDescent="0.35">
      <c r="A149" t="s">
        <v>70</v>
      </c>
      <c r="B149">
        <v>2023</v>
      </c>
      <c r="C149" s="21">
        <v>45217</v>
      </c>
      <c r="D149">
        <v>1</v>
      </c>
      <c r="E149" s="21">
        <v>45127</v>
      </c>
      <c r="F149" s="21">
        <v>45159</v>
      </c>
      <c r="G149" s="23">
        <v>184.67</v>
      </c>
      <c r="H149" s="22" t="s">
        <v>50</v>
      </c>
      <c r="I149" s="22" t="s">
        <v>50</v>
      </c>
      <c r="J149" s="22" t="s">
        <v>58</v>
      </c>
      <c r="K149" s="22" t="s">
        <v>50</v>
      </c>
      <c r="L149" s="22" t="s">
        <v>50</v>
      </c>
      <c r="M149" s="22">
        <v>24.450454198738001</v>
      </c>
      <c r="N149" s="22">
        <v>-1.0628035681627499</v>
      </c>
      <c r="O149" s="22">
        <v>1.23865050419636</v>
      </c>
      <c r="P149" s="22">
        <v>2.3014540723591201</v>
      </c>
      <c r="Q149" s="22">
        <v>-0.89444865504436</v>
      </c>
      <c r="R149" s="22">
        <v>3.1959027274034799</v>
      </c>
      <c r="S149">
        <v>0</v>
      </c>
    </row>
    <row r="150" spans="1:19" hidden="1" x14ac:dyDescent="0.35">
      <c r="A150" t="s">
        <v>70</v>
      </c>
      <c r="B150">
        <v>2023</v>
      </c>
      <c r="C150" s="21">
        <v>45217</v>
      </c>
      <c r="D150">
        <v>1</v>
      </c>
      <c r="E150" s="21">
        <v>45127</v>
      </c>
      <c r="F150" s="21">
        <v>45160</v>
      </c>
      <c r="G150" s="23">
        <v>187.52</v>
      </c>
      <c r="H150" s="22" t="s">
        <v>50</v>
      </c>
      <c r="I150" s="22" t="s">
        <v>50</v>
      </c>
      <c r="J150" s="22" t="s">
        <v>58</v>
      </c>
      <c r="K150" s="22" t="s">
        <v>50</v>
      </c>
      <c r="L150" s="22" t="s">
        <v>50</v>
      </c>
      <c r="M150" s="22">
        <v>40.260730878579999</v>
      </c>
      <c r="N150" s="22">
        <v>1.99819898344783</v>
      </c>
      <c r="O150" s="22">
        <v>7.2420474848707803</v>
      </c>
      <c r="P150" s="22">
        <v>5.2438485014229501</v>
      </c>
      <c r="Q150" s="22">
        <v>0.333210776249102</v>
      </c>
      <c r="R150" s="22">
        <v>4.9106377251738502</v>
      </c>
      <c r="S150">
        <v>0</v>
      </c>
    </row>
    <row r="151" spans="1:19" hidden="1" x14ac:dyDescent="0.35">
      <c r="A151" t="s">
        <v>70</v>
      </c>
      <c r="B151">
        <v>2023</v>
      </c>
      <c r="C151" s="21">
        <v>45217</v>
      </c>
      <c r="D151">
        <v>1</v>
      </c>
      <c r="E151" s="21">
        <v>45127</v>
      </c>
      <c r="F151" s="21">
        <v>45161</v>
      </c>
      <c r="G151" s="23">
        <v>189.83</v>
      </c>
      <c r="H151" s="22" t="s">
        <v>50</v>
      </c>
      <c r="I151" s="22" t="s">
        <v>50</v>
      </c>
      <c r="J151" s="22" t="s">
        <v>58</v>
      </c>
      <c r="K151" s="22" t="s">
        <v>50</v>
      </c>
      <c r="L151" s="22" t="s">
        <v>50</v>
      </c>
      <c r="M151" s="22">
        <v>53.075376187504403</v>
      </c>
      <c r="N151" s="22">
        <v>5.7816935911557197</v>
      </c>
      <c r="O151" s="22">
        <v>14.2933288237375</v>
      </c>
      <c r="P151" s="22">
        <v>8.5116352325817708</v>
      </c>
      <c r="Q151" s="22">
        <v>1.9688956675156399</v>
      </c>
      <c r="R151" s="22">
        <v>6.54273956506613</v>
      </c>
      <c r="S151">
        <v>1</v>
      </c>
    </row>
    <row r="152" spans="1:19" hidden="1" x14ac:dyDescent="0.35">
      <c r="A152" t="s">
        <v>70</v>
      </c>
      <c r="B152">
        <v>2023</v>
      </c>
      <c r="C152" s="21">
        <v>45217</v>
      </c>
      <c r="D152">
        <v>1</v>
      </c>
      <c r="E152" s="21">
        <v>45127</v>
      </c>
      <c r="F152" s="21">
        <v>45162</v>
      </c>
      <c r="G152" s="23">
        <v>179.19</v>
      </c>
      <c r="H152" s="22" t="s">
        <v>50</v>
      </c>
      <c r="I152" s="22" t="s">
        <v>50</v>
      </c>
      <c r="J152" s="22" t="s">
        <v>50</v>
      </c>
      <c r="K152" s="22" t="s">
        <v>50</v>
      </c>
      <c r="L152" s="22" t="s">
        <v>50</v>
      </c>
      <c r="M152" s="22">
        <v>-5.9496567505719904</v>
      </c>
      <c r="N152" s="22">
        <v>4.9127046769536697</v>
      </c>
      <c r="O152" s="22">
        <v>11.1790233507668</v>
      </c>
      <c r="P152" s="22">
        <v>6.2663186738131298</v>
      </c>
      <c r="Q152" s="22">
        <v>2.8283802687751298</v>
      </c>
      <c r="R152" s="22">
        <v>3.437938405038</v>
      </c>
      <c r="S152">
        <v>0</v>
      </c>
    </row>
    <row r="153" spans="1:19" hidden="1" x14ac:dyDescent="0.35">
      <c r="A153" t="s">
        <v>70</v>
      </c>
      <c r="B153">
        <v>2023</v>
      </c>
      <c r="C153" s="21">
        <v>45217</v>
      </c>
      <c r="D153">
        <v>1</v>
      </c>
      <c r="E153" s="21">
        <v>45127</v>
      </c>
      <c r="F153" s="21">
        <v>45163</v>
      </c>
      <c r="G153" s="23">
        <v>180.9</v>
      </c>
      <c r="H153" s="22" t="s">
        <v>50</v>
      </c>
      <c r="I153" s="22" t="s">
        <v>50</v>
      </c>
      <c r="J153" s="22" t="s">
        <v>50</v>
      </c>
      <c r="K153" s="22" t="s">
        <v>50</v>
      </c>
      <c r="L153" s="22" t="s">
        <v>50</v>
      </c>
      <c r="M153" s="22">
        <v>3.5365092573331398</v>
      </c>
      <c r="N153" s="22">
        <v>4.81076427550029</v>
      </c>
      <c r="O153" s="22">
        <v>10.003251951777001</v>
      </c>
      <c r="P153" s="22">
        <v>5.19248767627671</v>
      </c>
      <c r="Q153" s="22">
        <v>3.30120175027545</v>
      </c>
      <c r="R153" s="22">
        <v>1.89128592600126</v>
      </c>
      <c r="S153">
        <v>0</v>
      </c>
    </row>
    <row r="154" spans="1:19" hidden="1" x14ac:dyDescent="0.35">
      <c r="A154" t="s">
        <v>70</v>
      </c>
      <c r="B154">
        <v>2023</v>
      </c>
      <c r="C154" s="21">
        <v>45217</v>
      </c>
      <c r="D154">
        <v>1</v>
      </c>
      <c r="E154" s="21">
        <v>45127</v>
      </c>
      <c r="F154" s="21">
        <v>45166</v>
      </c>
      <c r="G154" s="23">
        <v>181.96</v>
      </c>
      <c r="H154" s="22" t="s">
        <v>50</v>
      </c>
      <c r="I154" s="22" t="s">
        <v>50</v>
      </c>
      <c r="J154" s="22" t="s">
        <v>69</v>
      </c>
      <c r="K154" s="22" t="s">
        <v>50</v>
      </c>
      <c r="L154" s="22" t="s">
        <v>50</v>
      </c>
      <c r="M154" s="22">
        <v>9.4168226891340492</v>
      </c>
      <c r="N154" s="22">
        <v>5.1519537876213102</v>
      </c>
      <c r="O154" s="22">
        <v>9.9130320652165498</v>
      </c>
      <c r="P154" s="22">
        <v>4.7610782775952396</v>
      </c>
      <c r="Q154" s="22">
        <v>3.5931770557394098</v>
      </c>
      <c r="R154" s="22">
        <v>1.16790122185583</v>
      </c>
      <c r="S154">
        <v>0</v>
      </c>
    </row>
    <row r="155" spans="1:19" hidden="1" x14ac:dyDescent="0.35">
      <c r="A155" t="s">
        <v>70</v>
      </c>
      <c r="B155">
        <v>2023</v>
      </c>
      <c r="C155" s="21">
        <v>45217</v>
      </c>
      <c r="D155">
        <v>1</v>
      </c>
      <c r="E155" s="21">
        <v>45127</v>
      </c>
      <c r="F155" s="21">
        <v>45167</v>
      </c>
      <c r="G155" s="23">
        <v>185.45</v>
      </c>
      <c r="H155" s="22" t="s">
        <v>50</v>
      </c>
      <c r="I155" s="22" t="s">
        <v>50</v>
      </c>
      <c r="J155" s="22" t="s">
        <v>50</v>
      </c>
      <c r="K155" s="22" t="s">
        <v>50</v>
      </c>
      <c r="L155" s="22" t="s">
        <v>50</v>
      </c>
      <c r="M155" s="22">
        <v>28.777477290063199</v>
      </c>
      <c r="N155" s="22">
        <v>6.9019925655799703</v>
      </c>
      <c r="O155" s="22">
        <v>12.8152544075006</v>
      </c>
      <c r="P155" s="22">
        <v>5.9132618419206802</v>
      </c>
      <c r="Q155" s="22">
        <v>4.0571940129756596</v>
      </c>
      <c r="R155" s="22">
        <v>1.8560678289450201</v>
      </c>
      <c r="S155">
        <v>0</v>
      </c>
    </row>
    <row r="156" spans="1:19" hidden="1" x14ac:dyDescent="0.35">
      <c r="A156" t="s">
        <v>70</v>
      </c>
      <c r="B156">
        <v>2023</v>
      </c>
      <c r="C156" s="21">
        <v>45217</v>
      </c>
      <c r="D156">
        <v>1</v>
      </c>
      <c r="E156" s="21">
        <v>45127</v>
      </c>
      <c r="F156" s="21">
        <v>45168</v>
      </c>
      <c r="G156" s="23">
        <v>187.1</v>
      </c>
      <c r="H156" s="22" t="s">
        <v>52</v>
      </c>
      <c r="I156" s="22" t="s">
        <v>52</v>
      </c>
      <c r="J156" s="22" t="s">
        <v>52</v>
      </c>
      <c r="K156" s="22" t="s">
        <v>52</v>
      </c>
      <c r="L156" s="22" t="s">
        <v>52</v>
      </c>
      <c r="M156" s="22">
        <v>37.930795367866303</v>
      </c>
      <c r="N156" s="22">
        <v>9.2004224027863604</v>
      </c>
      <c r="O156" s="22">
        <v>16.679183786018399</v>
      </c>
      <c r="P156" s="22">
        <v>7.4787613832320696</v>
      </c>
      <c r="Q156" s="22">
        <v>4.74150748702694</v>
      </c>
      <c r="R156" s="22">
        <v>2.73725389620513</v>
      </c>
      <c r="S156">
        <v>0</v>
      </c>
    </row>
    <row r="157" spans="1:19" hidden="1" x14ac:dyDescent="0.35">
      <c r="A157" t="s">
        <v>70</v>
      </c>
      <c r="B157">
        <v>2023</v>
      </c>
      <c r="C157" s="21">
        <v>45217</v>
      </c>
      <c r="D157">
        <v>1</v>
      </c>
      <c r="E157" s="21">
        <v>45127</v>
      </c>
      <c r="F157" s="21">
        <v>45169</v>
      </c>
      <c r="G157" s="23">
        <v>195.23</v>
      </c>
      <c r="H157" s="22" t="s">
        <v>61</v>
      </c>
      <c r="I157" s="22" t="s">
        <v>61</v>
      </c>
      <c r="J157" s="22" t="s">
        <v>61</v>
      </c>
      <c r="K157" s="22" t="s">
        <v>61</v>
      </c>
      <c r="L157" s="22" t="s">
        <v>61</v>
      </c>
      <c r="M157" s="22">
        <v>83.0316898966785</v>
      </c>
      <c r="N157" s="22">
        <v>14.669405180111699</v>
      </c>
      <c r="O157" s="22">
        <v>26.887261649196901</v>
      </c>
      <c r="P157" s="22">
        <v>12.2178564690852</v>
      </c>
      <c r="Q157" s="22">
        <v>6.2367772834385997</v>
      </c>
      <c r="R157" s="22">
        <v>5.9810791856465997</v>
      </c>
      <c r="S157">
        <v>1</v>
      </c>
    </row>
    <row r="158" spans="1:19" hidden="1" x14ac:dyDescent="0.35">
      <c r="A158" t="s">
        <v>70</v>
      </c>
      <c r="B158">
        <v>2023</v>
      </c>
      <c r="C158" s="21">
        <v>45217</v>
      </c>
      <c r="D158">
        <v>1</v>
      </c>
      <c r="E158" s="21">
        <v>45127</v>
      </c>
      <c r="F158" s="21">
        <v>45170</v>
      </c>
      <c r="G158" s="23">
        <v>197.36</v>
      </c>
      <c r="H158" s="22" t="s">
        <v>61</v>
      </c>
      <c r="I158" s="22" t="s">
        <v>61</v>
      </c>
      <c r="J158" s="22" t="s">
        <v>61</v>
      </c>
      <c r="K158" s="22" t="s">
        <v>61</v>
      </c>
      <c r="L158" s="22" t="s">
        <v>61</v>
      </c>
      <c r="M158" s="22">
        <v>94.847791415297294</v>
      </c>
      <c r="N158" s="22">
        <v>20.608544901236598</v>
      </c>
      <c r="O158" s="22">
        <v>37.342727767058499</v>
      </c>
      <c r="P158" s="22">
        <v>16.7341828658219</v>
      </c>
      <c r="Q158" s="22">
        <v>8.3362583999152609</v>
      </c>
      <c r="R158" s="22">
        <v>8.3979244659066694</v>
      </c>
      <c r="S158">
        <v>1</v>
      </c>
    </row>
    <row r="159" spans="1:19" hidden="1" x14ac:dyDescent="0.35">
      <c r="A159" t="s">
        <v>70</v>
      </c>
      <c r="B159">
        <v>2023</v>
      </c>
      <c r="C159" s="21">
        <v>45217</v>
      </c>
      <c r="D159">
        <v>1</v>
      </c>
      <c r="E159" s="21">
        <v>45127</v>
      </c>
      <c r="F159" s="21">
        <v>45174</v>
      </c>
      <c r="G159" s="23">
        <v>197.46</v>
      </c>
      <c r="H159" s="22" t="s">
        <v>50</v>
      </c>
      <c r="I159" s="22" t="s">
        <v>50</v>
      </c>
      <c r="J159" s="22" t="s">
        <v>50</v>
      </c>
      <c r="K159" s="22" t="s">
        <v>50</v>
      </c>
      <c r="L159" s="22" t="s">
        <v>50</v>
      </c>
      <c r="M159" s="22">
        <v>95.402537965467204</v>
      </c>
      <c r="N159" s="22">
        <v>26.1488406837722</v>
      </c>
      <c r="O159" s="22">
        <v>46.275006259121398</v>
      </c>
      <c r="P159" s="22">
        <v>20.126165575349201</v>
      </c>
      <c r="Q159" s="22">
        <v>10.694239835002101</v>
      </c>
      <c r="R159" s="22">
        <v>9.4319257403471504</v>
      </c>
      <c r="S159">
        <v>1</v>
      </c>
    </row>
    <row r="160" spans="1:19" hidden="1" x14ac:dyDescent="0.35">
      <c r="A160" t="s">
        <v>70</v>
      </c>
      <c r="B160">
        <v>2023</v>
      </c>
      <c r="C160" s="21">
        <v>45217</v>
      </c>
      <c r="D160">
        <v>1</v>
      </c>
      <c r="E160" s="21">
        <v>45127</v>
      </c>
      <c r="F160" s="21">
        <v>45175</v>
      </c>
      <c r="G160" s="23">
        <v>197.54</v>
      </c>
      <c r="H160" s="22" t="s">
        <v>50</v>
      </c>
      <c r="I160" s="22" t="s">
        <v>50</v>
      </c>
      <c r="J160" s="22" t="s">
        <v>50</v>
      </c>
      <c r="K160" s="22" t="s">
        <v>50</v>
      </c>
      <c r="L160" s="22" t="s">
        <v>50</v>
      </c>
      <c r="M160" s="22">
        <v>95.846335205603097</v>
      </c>
      <c r="N160" s="22">
        <v>31.311618055759599</v>
      </c>
      <c r="O160" s="22">
        <v>53.901364558580099</v>
      </c>
      <c r="P160" s="22">
        <v>22.5897465028205</v>
      </c>
      <c r="Q160" s="22">
        <v>13.073341168565699</v>
      </c>
      <c r="R160" s="22">
        <v>9.5164053342547206</v>
      </c>
      <c r="S160">
        <v>1</v>
      </c>
    </row>
    <row r="161" spans="1:19" hidden="1" x14ac:dyDescent="0.35">
      <c r="A161" t="s">
        <v>70</v>
      </c>
      <c r="B161">
        <v>2023</v>
      </c>
      <c r="C161" s="21">
        <v>45217</v>
      </c>
      <c r="D161">
        <v>1</v>
      </c>
      <c r="E161" s="21">
        <v>45127</v>
      </c>
      <c r="F161" s="21">
        <v>45176</v>
      </c>
      <c r="G161" s="23">
        <v>195.54</v>
      </c>
      <c r="H161" s="22" t="s">
        <v>50</v>
      </c>
      <c r="I161" s="22" t="s">
        <v>50</v>
      </c>
      <c r="J161" s="22" t="s">
        <v>50</v>
      </c>
      <c r="K161" s="22" t="s">
        <v>50</v>
      </c>
      <c r="L161" s="22" t="s">
        <v>50</v>
      </c>
      <c r="M161" s="22">
        <v>84.751404202205094</v>
      </c>
      <c r="N161" s="22">
        <v>35.270120733274098</v>
      </c>
      <c r="O161" s="22">
        <v>58.647524503753203</v>
      </c>
      <c r="P161" s="22">
        <v>23.377403770479098</v>
      </c>
      <c r="Q161" s="22">
        <v>15.1341536889484</v>
      </c>
      <c r="R161" s="22">
        <v>8.2432500815306593</v>
      </c>
      <c r="S161">
        <v>0</v>
      </c>
    </row>
    <row r="162" spans="1:19" hidden="1" x14ac:dyDescent="0.35">
      <c r="A162" t="s">
        <v>70</v>
      </c>
      <c r="B162">
        <v>2023</v>
      </c>
      <c r="C162" s="21">
        <v>45217</v>
      </c>
      <c r="D162">
        <v>1</v>
      </c>
      <c r="E162" s="21">
        <v>45127</v>
      </c>
      <c r="F162" s="21">
        <v>45177</v>
      </c>
      <c r="G162" s="23">
        <v>196.47</v>
      </c>
      <c r="H162" s="22" t="s">
        <v>50</v>
      </c>
      <c r="I162" s="22" t="s">
        <v>50</v>
      </c>
      <c r="J162" s="22" t="s">
        <v>50</v>
      </c>
      <c r="K162" s="22" t="s">
        <v>50</v>
      </c>
      <c r="L162" s="22" t="s">
        <v>50</v>
      </c>
      <c r="M162" s="22">
        <v>89.910547118785203</v>
      </c>
      <c r="N162" s="22">
        <v>39.317559724793398</v>
      </c>
      <c r="O162" s="22">
        <v>63.4572202906812</v>
      </c>
      <c r="P162" s="22">
        <v>24.139660565887699</v>
      </c>
      <c r="Q162" s="22">
        <v>16.9352550643363</v>
      </c>
      <c r="R162" s="22">
        <v>7.2044055015514603</v>
      </c>
      <c r="S162">
        <v>0</v>
      </c>
    </row>
    <row r="163" spans="1:19" hidden="1" x14ac:dyDescent="0.35">
      <c r="A163" t="s">
        <v>70</v>
      </c>
      <c r="B163">
        <v>2023</v>
      </c>
      <c r="C163" s="21">
        <v>45217</v>
      </c>
      <c r="D163">
        <v>1</v>
      </c>
      <c r="E163" s="21">
        <v>45127</v>
      </c>
      <c r="F163" s="21">
        <v>45180</v>
      </c>
      <c r="G163" s="23">
        <v>193.19</v>
      </c>
      <c r="H163" s="22" t="s">
        <v>50</v>
      </c>
      <c r="I163" s="22" t="s">
        <v>50</v>
      </c>
      <c r="J163" s="22" t="s">
        <v>69</v>
      </c>
      <c r="K163" s="22" t="s">
        <v>59</v>
      </c>
      <c r="L163" s="22" t="s">
        <v>60</v>
      </c>
      <c r="M163" s="22">
        <v>71.714860273212693</v>
      </c>
      <c r="N163" s="22">
        <v>41.7173597654171</v>
      </c>
      <c r="O163" s="22">
        <v>64.727626441839902</v>
      </c>
      <c r="P163" s="22">
        <v>23.010266676422798</v>
      </c>
      <c r="Q163" s="22">
        <v>18.150257386753601</v>
      </c>
      <c r="R163" s="22">
        <v>4.8600092896692004</v>
      </c>
      <c r="S163">
        <v>0</v>
      </c>
    </row>
    <row r="164" spans="1:19" hidden="1" x14ac:dyDescent="0.35">
      <c r="A164" t="s">
        <v>70</v>
      </c>
      <c r="B164">
        <v>2023</v>
      </c>
      <c r="C164" s="21">
        <v>45217</v>
      </c>
      <c r="D164">
        <v>1</v>
      </c>
      <c r="E164" s="21">
        <v>45127</v>
      </c>
      <c r="F164" s="21">
        <v>45181</v>
      </c>
      <c r="G164" s="23">
        <v>189.03</v>
      </c>
      <c r="H164" s="22" t="s">
        <v>50</v>
      </c>
      <c r="I164" s="22" t="s">
        <v>50</v>
      </c>
      <c r="J164" s="22" t="s">
        <v>69</v>
      </c>
      <c r="K164" s="22" t="s">
        <v>92</v>
      </c>
      <c r="L164" s="22" t="s">
        <v>50</v>
      </c>
      <c r="M164" s="22">
        <v>48.637403786145299</v>
      </c>
      <c r="N164" s="22">
        <v>42.229955618804397</v>
      </c>
      <c r="O164" s="22">
        <v>62.252207571733003</v>
      </c>
      <c r="P164" s="22">
        <v>20.022251952928599</v>
      </c>
      <c r="Q164" s="22">
        <v>18.5246562999886</v>
      </c>
      <c r="R164" s="22">
        <v>1.49759565294006</v>
      </c>
      <c r="S164">
        <v>0</v>
      </c>
    </row>
    <row r="165" spans="1:19" hidden="1" x14ac:dyDescent="0.35">
      <c r="A165" t="s">
        <v>70</v>
      </c>
      <c r="B165">
        <v>2023</v>
      </c>
      <c r="C165" s="21">
        <v>45217</v>
      </c>
      <c r="D165">
        <v>1</v>
      </c>
      <c r="E165" s="21">
        <v>45127</v>
      </c>
      <c r="F165" s="21">
        <v>45182</v>
      </c>
      <c r="G165" s="23">
        <v>188.09</v>
      </c>
      <c r="H165" s="22" t="s">
        <v>50</v>
      </c>
      <c r="I165" s="22" t="s">
        <v>50</v>
      </c>
      <c r="J165" s="22" t="s">
        <v>69</v>
      </c>
      <c r="K165" s="22" t="s">
        <v>92</v>
      </c>
      <c r="L165" s="22" t="s">
        <v>50</v>
      </c>
      <c r="M165" s="22">
        <v>43.422786214548303</v>
      </c>
      <c r="N165" s="22">
        <v>42.3183134407113</v>
      </c>
      <c r="O165" s="22">
        <v>59.355373516781498</v>
      </c>
      <c r="P165" s="22">
        <v>17.037060076070201</v>
      </c>
      <c r="Q165" s="22">
        <v>18.227137055204899</v>
      </c>
      <c r="R165" s="22">
        <v>-1.1900769791347201</v>
      </c>
      <c r="S165">
        <v>-1</v>
      </c>
    </row>
    <row r="166" spans="1:19" hidden="1" x14ac:dyDescent="0.35">
      <c r="A166" t="s">
        <v>70</v>
      </c>
      <c r="B166">
        <v>2023</v>
      </c>
      <c r="C166" s="21">
        <v>45217</v>
      </c>
      <c r="D166">
        <v>1</v>
      </c>
      <c r="E166" s="21">
        <v>45127</v>
      </c>
      <c r="F166" s="21">
        <v>45183</v>
      </c>
      <c r="G166" s="23">
        <v>187.56</v>
      </c>
      <c r="H166" s="22" t="s">
        <v>50</v>
      </c>
      <c r="I166" s="22" t="s">
        <v>50</v>
      </c>
      <c r="J166" s="22" t="s">
        <v>69</v>
      </c>
      <c r="K166" s="22" t="s">
        <v>92</v>
      </c>
      <c r="L166" s="22" t="s">
        <v>50</v>
      </c>
      <c r="M166" s="22">
        <v>40.482629498647803</v>
      </c>
      <c r="N166" s="22">
        <v>42.182336852410302</v>
      </c>
      <c r="O166" s="22">
        <v>56.451874437068703</v>
      </c>
      <c r="P166" s="22">
        <v>14.2695375846583</v>
      </c>
      <c r="Q166" s="22">
        <v>17.4356171610956</v>
      </c>
      <c r="R166" s="22">
        <v>-3.1660795764372698</v>
      </c>
      <c r="S166">
        <v>-1</v>
      </c>
    </row>
    <row r="167" spans="1:19" hidden="1" x14ac:dyDescent="0.35">
      <c r="A167" t="s">
        <v>70</v>
      </c>
      <c r="B167">
        <v>2023</v>
      </c>
      <c r="C167" s="21">
        <v>45217</v>
      </c>
      <c r="D167">
        <v>1</v>
      </c>
      <c r="E167" s="21">
        <v>45127</v>
      </c>
      <c r="F167" s="21">
        <v>45184</v>
      </c>
      <c r="G167" s="23">
        <v>184.72</v>
      </c>
      <c r="H167" s="22" t="s">
        <v>50</v>
      </c>
      <c r="I167" s="22" t="s">
        <v>50</v>
      </c>
      <c r="J167" s="22" t="s">
        <v>69</v>
      </c>
      <c r="K167" s="22" t="s">
        <v>59</v>
      </c>
      <c r="L167" s="22" t="s">
        <v>60</v>
      </c>
      <c r="M167" s="22">
        <v>24.727827473823002</v>
      </c>
      <c r="N167" s="22">
        <v>40.8894102317742</v>
      </c>
      <c r="O167" s="22">
        <v>51.5712518273386</v>
      </c>
      <c r="P167" s="22">
        <v>10.6818415955643</v>
      </c>
      <c r="Q167" s="22">
        <v>16.084862047989301</v>
      </c>
      <c r="R167" s="22">
        <v>-5.4030204524250198</v>
      </c>
      <c r="S167">
        <v>-1</v>
      </c>
    </row>
    <row r="168" spans="1:19" hidden="1" x14ac:dyDescent="0.35">
      <c r="A168" t="s">
        <v>70</v>
      </c>
      <c r="B168">
        <v>2023</v>
      </c>
      <c r="C168" s="21">
        <v>45217</v>
      </c>
      <c r="D168">
        <v>1</v>
      </c>
      <c r="E168" s="21">
        <v>45127</v>
      </c>
      <c r="F168" s="21">
        <v>45187</v>
      </c>
      <c r="G168" s="23">
        <v>186.02</v>
      </c>
      <c r="H168" s="22" t="s">
        <v>50</v>
      </c>
      <c r="I168" s="22" t="s">
        <v>50</v>
      </c>
      <c r="J168" s="22" t="s">
        <v>69</v>
      </c>
      <c r="K168" s="22" t="s">
        <v>92</v>
      </c>
      <c r="L168" s="22" t="s">
        <v>50</v>
      </c>
      <c r="M168" s="22">
        <v>31.939532626031699</v>
      </c>
      <c r="N168" s="22">
        <v>40.226456335052603</v>
      </c>
      <c r="O168" s="22">
        <v>48.550987334829799</v>
      </c>
      <c r="P168" s="22">
        <v>8.3245309997772399</v>
      </c>
      <c r="Q168" s="22">
        <v>14.5327958383469</v>
      </c>
      <c r="R168" s="22">
        <v>-6.2082648385696801</v>
      </c>
      <c r="S168">
        <v>-1</v>
      </c>
    </row>
    <row r="169" spans="1:19" hidden="1" x14ac:dyDescent="0.35">
      <c r="A169" t="s">
        <v>70</v>
      </c>
      <c r="B169">
        <v>2023</v>
      </c>
      <c r="C169" s="21">
        <v>45217</v>
      </c>
      <c r="D169">
        <v>1</v>
      </c>
      <c r="E169" s="21">
        <v>45127</v>
      </c>
      <c r="F169" s="21">
        <v>45188</v>
      </c>
      <c r="G169" s="23">
        <v>184.83</v>
      </c>
      <c r="H169" s="22" t="s">
        <v>50</v>
      </c>
      <c r="I169" s="22" t="s">
        <v>50</v>
      </c>
      <c r="J169" s="22" t="s">
        <v>69</v>
      </c>
      <c r="K169" s="22" t="s">
        <v>59</v>
      </c>
      <c r="L169" s="22" t="s">
        <v>60</v>
      </c>
      <c r="M169" s="22">
        <v>25.338048679009901</v>
      </c>
      <c r="N169" s="22">
        <v>39.123611323493897</v>
      </c>
      <c r="O169" s="22">
        <v>44.979766003165203</v>
      </c>
      <c r="P169" s="22">
        <v>5.8561546796713602</v>
      </c>
      <c r="Q169" s="22">
        <v>12.7974676066118</v>
      </c>
      <c r="R169" s="22">
        <v>-6.9413129269404399</v>
      </c>
      <c r="S169">
        <v>-1</v>
      </c>
    </row>
    <row r="170" spans="1:19" hidden="1" x14ac:dyDescent="0.35">
      <c r="A170" t="s">
        <v>70</v>
      </c>
      <c r="B170">
        <v>2023</v>
      </c>
      <c r="C170" s="21">
        <v>45217</v>
      </c>
      <c r="D170">
        <v>1</v>
      </c>
      <c r="E170" s="21">
        <v>45127</v>
      </c>
      <c r="F170" s="21">
        <v>45189</v>
      </c>
      <c r="G170" s="23">
        <v>182.75</v>
      </c>
      <c r="H170" s="22" t="s">
        <v>50</v>
      </c>
      <c r="I170" s="22" t="s">
        <v>50</v>
      </c>
      <c r="J170" s="22" t="s">
        <v>69</v>
      </c>
      <c r="K170" s="22" t="s">
        <v>65</v>
      </c>
      <c r="L170" s="22" t="s">
        <v>66</v>
      </c>
      <c r="M170" s="22">
        <v>13.799320435476099</v>
      </c>
      <c r="N170" s="22">
        <v>37.247737924381397</v>
      </c>
      <c r="O170" s="22">
        <v>40.182774377366897</v>
      </c>
      <c r="P170" s="22">
        <v>2.9350364529854698</v>
      </c>
      <c r="Q170" s="22">
        <v>10.8249813758865</v>
      </c>
      <c r="R170" s="22">
        <v>-7.8899449229010701</v>
      </c>
      <c r="S170">
        <v>-1</v>
      </c>
    </row>
    <row r="171" spans="1:19" hidden="1" x14ac:dyDescent="0.35">
      <c r="A171" t="s">
        <v>70</v>
      </c>
      <c r="B171">
        <v>2023</v>
      </c>
      <c r="C171" s="21">
        <v>45217</v>
      </c>
      <c r="D171">
        <v>1</v>
      </c>
      <c r="E171" s="21">
        <v>45127</v>
      </c>
      <c r="F171" s="21">
        <v>45190</v>
      </c>
      <c r="G171" s="23">
        <v>177.86</v>
      </c>
      <c r="H171" s="22" t="s">
        <v>50</v>
      </c>
      <c r="I171" s="22" t="s">
        <v>55</v>
      </c>
      <c r="J171" s="22" t="s">
        <v>69</v>
      </c>
      <c r="K171" s="22" t="s">
        <v>65</v>
      </c>
      <c r="L171" s="22" t="s">
        <v>66</v>
      </c>
      <c r="M171" s="22">
        <v>-7.0106095277719804</v>
      </c>
      <c r="N171" s="22">
        <v>33.969341816814499</v>
      </c>
      <c r="O171" s="22">
        <v>32.922253776576298</v>
      </c>
      <c r="P171" s="22">
        <v>-1.0470880402382201</v>
      </c>
      <c r="Q171" s="22">
        <v>8.4505674926615892</v>
      </c>
      <c r="R171" s="22">
        <v>-9.4976555328998007</v>
      </c>
      <c r="S171">
        <v>-1</v>
      </c>
    </row>
    <row r="172" spans="1:19" hidden="1" x14ac:dyDescent="0.35">
      <c r="A172" t="s">
        <v>70</v>
      </c>
      <c r="B172">
        <v>2023</v>
      </c>
      <c r="C172" s="21">
        <v>45217</v>
      </c>
      <c r="D172">
        <v>1</v>
      </c>
      <c r="E172" s="21">
        <v>45127</v>
      </c>
      <c r="F172" s="21">
        <v>45191</v>
      </c>
      <c r="G172" s="23">
        <v>180.34</v>
      </c>
      <c r="H172" s="22" t="s">
        <v>50</v>
      </c>
      <c r="I172" s="22" t="s">
        <v>50</v>
      </c>
      <c r="J172" s="22" t="s">
        <v>50</v>
      </c>
      <c r="K172" s="22" t="s">
        <v>50</v>
      </c>
      <c r="L172" s="22" t="s">
        <v>50</v>
      </c>
      <c r="M172" s="22">
        <v>-3.0511060259343599</v>
      </c>
      <c r="N172" s="22">
        <v>31.227086421055301</v>
      </c>
      <c r="O172" s="22">
        <v>27.387890730036201</v>
      </c>
      <c r="P172" s="22">
        <v>-3.8391956910191398</v>
      </c>
      <c r="Q172" s="22">
        <v>5.9926148559254404</v>
      </c>
      <c r="R172" s="22">
        <v>-9.8318105469445793</v>
      </c>
      <c r="S172">
        <v>-1</v>
      </c>
    </row>
    <row r="173" spans="1:19" hidden="1" x14ac:dyDescent="0.35">
      <c r="A173" t="s">
        <v>70</v>
      </c>
      <c r="B173">
        <v>2023</v>
      </c>
      <c r="C173" s="21">
        <v>45217</v>
      </c>
      <c r="D173">
        <v>1</v>
      </c>
      <c r="E173" s="21">
        <v>45127</v>
      </c>
      <c r="F173" s="21">
        <v>45194</v>
      </c>
      <c r="G173" s="23">
        <v>181.18</v>
      </c>
      <c r="H173" s="22" t="s">
        <v>50</v>
      </c>
      <c r="I173" s="22" t="s">
        <v>50</v>
      </c>
      <c r="J173" s="22" t="s">
        <v>50</v>
      </c>
      <c r="K173" s="22" t="s">
        <v>50</v>
      </c>
      <c r="L173" s="22" t="s">
        <v>50</v>
      </c>
      <c r="M173" s="22">
        <v>-3.0511060259343599</v>
      </c>
      <c r="N173" s="22">
        <v>28.687961054611701</v>
      </c>
      <c r="O173" s="22">
        <v>22.704968152194599</v>
      </c>
      <c r="P173" s="22">
        <v>-5.98299290241708</v>
      </c>
      <c r="Q173" s="22">
        <v>3.5974933042569401</v>
      </c>
      <c r="R173" s="22">
        <v>-9.5804862066740206</v>
      </c>
      <c r="S173">
        <v>0</v>
      </c>
    </row>
    <row r="174" spans="1:19" hidden="1" x14ac:dyDescent="0.35">
      <c r="A174" t="s">
        <v>70</v>
      </c>
      <c r="B174">
        <v>2023</v>
      </c>
      <c r="C174" s="21">
        <v>45217</v>
      </c>
      <c r="D174">
        <v>1</v>
      </c>
      <c r="E174" s="21">
        <v>45127</v>
      </c>
      <c r="F174" s="21">
        <v>45195</v>
      </c>
      <c r="G174" s="23">
        <v>177.92</v>
      </c>
      <c r="H174" s="22" t="s">
        <v>50</v>
      </c>
      <c r="I174" s="22" t="s">
        <v>50</v>
      </c>
      <c r="J174" s="22" t="s">
        <v>50</v>
      </c>
      <c r="K174" s="22" t="s">
        <v>50</v>
      </c>
      <c r="L174" s="22" t="s">
        <v>50</v>
      </c>
      <c r="M174" s="22">
        <v>-3.0511060259343599</v>
      </c>
      <c r="N174" s="22">
        <v>26.336919048645299</v>
      </c>
      <c r="O174" s="22">
        <v>18.742495201713201</v>
      </c>
      <c r="P174" s="22">
        <v>-7.5944238469320799</v>
      </c>
      <c r="Q174" s="22">
        <v>1.3591098740191301</v>
      </c>
      <c r="R174" s="22">
        <v>-8.9535337209512207</v>
      </c>
      <c r="S174">
        <v>0</v>
      </c>
    </row>
    <row r="175" spans="1:19" hidden="1" x14ac:dyDescent="0.35">
      <c r="A175" t="s">
        <v>70</v>
      </c>
      <c r="B175">
        <v>2023</v>
      </c>
      <c r="C175" s="21">
        <v>45217</v>
      </c>
      <c r="D175">
        <v>1</v>
      </c>
      <c r="E175" s="21">
        <v>45127</v>
      </c>
      <c r="F175" s="21">
        <v>45196</v>
      </c>
      <c r="G175" s="23">
        <v>181.6</v>
      </c>
      <c r="H175" s="22" t="s">
        <v>50</v>
      </c>
      <c r="I175" s="22" t="s">
        <v>50</v>
      </c>
      <c r="J175" s="22" t="s">
        <v>50</v>
      </c>
      <c r="K175" s="22" t="s">
        <v>50</v>
      </c>
      <c r="L175" s="22" t="s">
        <v>50</v>
      </c>
      <c r="M175" s="22">
        <v>-3.0511060259343599</v>
      </c>
      <c r="N175" s="22">
        <v>24.160028302380098</v>
      </c>
      <c r="O175" s="22">
        <v>15.3896334743828</v>
      </c>
      <c r="P175" s="22">
        <v>-8.7703948279973201</v>
      </c>
      <c r="Q175" s="22">
        <v>-0.66679106638415697</v>
      </c>
      <c r="R175" s="22">
        <v>-8.1036037616131598</v>
      </c>
      <c r="S175">
        <v>0</v>
      </c>
    </row>
    <row r="176" spans="1:19" hidden="1" x14ac:dyDescent="0.35">
      <c r="A176" t="s">
        <v>70</v>
      </c>
      <c r="B176">
        <v>2023</v>
      </c>
      <c r="C176" s="21">
        <v>45217</v>
      </c>
      <c r="D176">
        <v>1</v>
      </c>
      <c r="E176" s="21">
        <v>45127</v>
      </c>
      <c r="F176" s="21">
        <v>45197</v>
      </c>
      <c r="G176" s="23">
        <v>184.43</v>
      </c>
      <c r="H176" s="22" t="s">
        <v>50</v>
      </c>
      <c r="I176" s="22" t="s">
        <v>50</v>
      </c>
      <c r="J176" s="22" t="s">
        <v>50</v>
      </c>
      <c r="K176" s="22" t="s">
        <v>50</v>
      </c>
      <c r="L176" s="22" t="s">
        <v>50</v>
      </c>
      <c r="M176" s="22">
        <v>-3.0511060259343599</v>
      </c>
      <c r="N176" s="22">
        <v>22.144388722504999</v>
      </c>
      <c r="O176" s="22">
        <v>12.552596628180201</v>
      </c>
      <c r="P176" s="22">
        <v>-9.5917920943248092</v>
      </c>
      <c r="Q176" s="22">
        <v>-2.4517912719722901</v>
      </c>
      <c r="R176" s="22">
        <v>-7.14000082235252</v>
      </c>
      <c r="S176">
        <v>0</v>
      </c>
    </row>
    <row r="177" spans="1:19" hidden="1" x14ac:dyDescent="0.35">
      <c r="A177" t="s">
        <v>70</v>
      </c>
      <c r="B177">
        <v>2023</v>
      </c>
      <c r="C177" s="21">
        <v>45217</v>
      </c>
      <c r="D177">
        <v>1</v>
      </c>
      <c r="E177" s="21">
        <v>45127</v>
      </c>
      <c r="F177" s="21">
        <v>45198</v>
      </c>
      <c r="G177" s="23">
        <v>183.93</v>
      </c>
      <c r="H177" s="22" t="s">
        <v>50</v>
      </c>
      <c r="I177" s="22" t="s">
        <v>50</v>
      </c>
      <c r="J177" s="22" t="s">
        <v>50</v>
      </c>
      <c r="K177" s="22" t="s">
        <v>50</v>
      </c>
      <c r="L177" s="22" t="s">
        <v>50</v>
      </c>
      <c r="M177" s="22">
        <v>-3.0511060259343599</v>
      </c>
      <c r="N177" s="22">
        <v>20.2780557781761</v>
      </c>
      <c r="O177" s="22">
        <v>10.1520269890856</v>
      </c>
      <c r="P177" s="22">
        <v>-10.126028789090499</v>
      </c>
      <c r="Q177" s="22">
        <v>-3.9866387753959298</v>
      </c>
      <c r="R177" s="22">
        <v>-6.1393900136945803</v>
      </c>
      <c r="S177">
        <v>0</v>
      </c>
    </row>
    <row r="178" spans="1:19" hidden="1" x14ac:dyDescent="0.35">
      <c r="A178" t="s">
        <v>70</v>
      </c>
      <c r="B178">
        <v>2023</v>
      </c>
      <c r="C178" s="21">
        <v>45217</v>
      </c>
      <c r="D178">
        <v>1</v>
      </c>
      <c r="E178" s="21">
        <v>45127</v>
      </c>
      <c r="F178" s="21">
        <v>45201</v>
      </c>
      <c r="G178" s="23">
        <v>187.81</v>
      </c>
      <c r="H178" s="22" t="s">
        <v>50</v>
      </c>
      <c r="I178" s="22" t="s">
        <v>50</v>
      </c>
      <c r="J178" s="22" t="s">
        <v>50</v>
      </c>
      <c r="K178" s="22" t="s">
        <v>50</v>
      </c>
      <c r="L178" s="22" t="s">
        <v>50</v>
      </c>
      <c r="M178" s="22">
        <v>-3.0511060259343599</v>
      </c>
      <c r="N178" s="22">
        <v>18.549969718612399</v>
      </c>
      <c r="O178" s="22">
        <v>8.1207757560056208</v>
      </c>
      <c r="P178" s="22">
        <v>-10.429193962606799</v>
      </c>
      <c r="Q178" s="22">
        <v>-5.2751498128380998</v>
      </c>
      <c r="R178" s="22">
        <v>-5.1540441497686702</v>
      </c>
      <c r="S178">
        <v>0</v>
      </c>
    </row>
    <row r="179" spans="1:19" hidden="1" x14ac:dyDescent="0.35">
      <c r="A179" t="s">
        <v>70</v>
      </c>
      <c r="B179">
        <v>2023</v>
      </c>
      <c r="C179" s="21">
        <v>45217</v>
      </c>
      <c r="D179">
        <v>1</v>
      </c>
      <c r="E179" s="21">
        <v>45127</v>
      </c>
      <c r="F179" s="21">
        <v>45202</v>
      </c>
      <c r="G179" s="23">
        <v>184.89</v>
      </c>
      <c r="H179" s="22" t="s">
        <v>50</v>
      </c>
      <c r="I179" s="22" t="s">
        <v>50</v>
      </c>
      <c r="J179" s="22" t="s">
        <v>50</v>
      </c>
      <c r="K179" s="22" t="s">
        <v>50</v>
      </c>
      <c r="L179" s="22" t="s">
        <v>50</v>
      </c>
      <c r="M179" s="22">
        <v>-3.0511060259343599</v>
      </c>
      <c r="N179" s="22">
        <v>16.949890033831199</v>
      </c>
      <c r="O179" s="22">
        <v>6.4020247126302401</v>
      </c>
      <c r="P179" s="22">
        <v>-10.5478653212009</v>
      </c>
      <c r="Q179" s="22">
        <v>-6.3296929145106597</v>
      </c>
      <c r="R179" s="22">
        <v>-4.2181724066902504</v>
      </c>
      <c r="S179">
        <v>0</v>
      </c>
    </row>
    <row r="180" spans="1:19" hidden="1" x14ac:dyDescent="0.35">
      <c r="A180" t="s">
        <v>70</v>
      </c>
      <c r="B180">
        <v>2023</v>
      </c>
      <c r="C180" s="21">
        <v>45217</v>
      </c>
      <c r="D180">
        <v>1</v>
      </c>
      <c r="E180" s="21">
        <v>45127</v>
      </c>
      <c r="F180" s="21">
        <v>45203</v>
      </c>
      <c r="G180" s="23">
        <v>186.03</v>
      </c>
      <c r="H180" s="22" t="s">
        <v>50</v>
      </c>
      <c r="I180" s="22" t="s">
        <v>50</v>
      </c>
      <c r="J180" s="22" t="s">
        <v>50</v>
      </c>
      <c r="K180" s="22" t="s">
        <v>50</v>
      </c>
      <c r="L180" s="22" t="s">
        <v>50</v>
      </c>
      <c r="M180" s="22">
        <v>-3.0511060259343599</v>
      </c>
      <c r="N180" s="22">
        <v>15.4683347701448</v>
      </c>
      <c r="O180" s="22">
        <v>4.9476969066972201</v>
      </c>
      <c r="P180" s="22">
        <v>-10.5206378634476</v>
      </c>
      <c r="Q180" s="22">
        <v>-7.1678819042980502</v>
      </c>
      <c r="R180" s="22">
        <v>-3.3527559591495502</v>
      </c>
      <c r="S180">
        <v>0</v>
      </c>
    </row>
    <row r="181" spans="1:19" hidden="1" x14ac:dyDescent="0.35">
      <c r="A181" t="s">
        <v>70</v>
      </c>
      <c r="B181">
        <v>2023</v>
      </c>
      <c r="C181" s="21">
        <v>45217</v>
      </c>
      <c r="D181">
        <v>1</v>
      </c>
      <c r="E181" s="21">
        <v>45127</v>
      </c>
      <c r="F181" s="21">
        <v>45204</v>
      </c>
      <c r="G181" s="23">
        <v>188.03</v>
      </c>
      <c r="H181" s="22" t="s">
        <v>50</v>
      </c>
      <c r="I181" s="22" t="s">
        <v>50</v>
      </c>
      <c r="J181" s="22" t="s">
        <v>50</v>
      </c>
      <c r="K181" s="22" t="s">
        <v>50</v>
      </c>
      <c r="L181" s="22" t="s">
        <v>50</v>
      </c>
      <c r="M181" s="22">
        <v>-3.0511060259343599</v>
      </c>
      <c r="N181" s="22">
        <v>14.096524340805599</v>
      </c>
      <c r="O181" s="22">
        <v>3.7171118401385201</v>
      </c>
      <c r="P181" s="22">
        <v>-10.379412500667099</v>
      </c>
      <c r="Q181" s="22">
        <v>-7.8101880235718601</v>
      </c>
      <c r="R181" s="22">
        <v>-2.5692244770952399</v>
      </c>
      <c r="S181">
        <v>0</v>
      </c>
    </row>
    <row r="182" spans="1:19" hidden="1" x14ac:dyDescent="0.35">
      <c r="A182" t="s">
        <v>70</v>
      </c>
      <c r="B182">
        <v>2023</v>
      </c>
      <c r="C182" s="21">
        <v>45217</v>
      </c>
      <c r="D182">
        <v>1</v>
      </c>
      <c r="E182" s="21">
        <v>45127</v>
      </c>
      <c r="F182" s="21">
        <v>45205</v>
      </c>
      <c r="G182" s="23">
        <v>194.02</v>
      </c>
      <c r="H182" s="22" t="s">
        <v>61</v>
      </c>
      <c r="I182" s="22" t="s">
        <v>61</v>
      </c>
      <c r="J182" s="22" t="s">
        <v>61</v>
      </c>
      <c r="K182" s="22" t="s">
        <v>61</v>
      </c>
      <c r="L182" s="22" t="s">
        <v>61</v>
      </c>
      <c r="M182" s="22">
        <v>13.3169766711452</v>
      </c>
      <c r="N182" s="22">
        <v>14.0387800689789</v>
      </c>
      <c r="O182" s="22">
        <v>5.1940141218318496</v>
      </c>
      <c r="P182" s="22">
        <v>-8.8447659471470708</v>
      </c>
      <c r="Q182" s="22">
        <v>-8.0171036082869005</v>
      </c>
      <c r="R182" s="22">
        <v>-0.82766233886016705</v>
      </c>
      <c r="S182">
        <v>0</v>
      </c>
    </row>
    <row r="183" spans="1:19" hidden="1" x14ac:dyDescent="0.35">
      <c r="A183" t="s">
        <v>70</v>
      </c>
      <c r="B183">
        <v>2023</v>
      </c>
      <c r="C183" s="21">
        <v>45217</v>
      </c>
      <c r="D183">
        <v>1</v>
      </c>
      <c r="E183" s="21">
        <v>45127</v>
      </c>
      <c r="F183" s="21">
        <v>45208</v>
      </c>
      <c r="G183" s="23">
        <v>196.4</v>
      </c>
      <c r="H183" s="22" t="s">
        <v>61</v>
      </c>
      <c r="I183" s="22" t="s">
        <v>61</v>
      </c>
      <c r="J183" s="22" t="s">
        <v>61</v>
      </c>
      <c r="K183" s="22" t="s">
        <v>61</v>
      </c>
      <c r="L183" s="22" t="s">
        <v>61</v>
      </c>
      <c r="M183" s="22">
        <v>8.1247576635925007</v>
      </c>
      <c r="N183" s="22">
        <v>13.600704335246601</v>
      </c>
      <c r="O183" s="22">
        <v>5.64489774364118</v>
      </c>
      <c r="P183" s="22">
        <v>-7.9558065916054099</v>
      </c>
      <c r="Q183" s="22">
        <v>-8.0048442049506097</v>
      </c>
      <c r="R183" s="22">
        <v>4.90376133451935E-2</v>
      </c>
      <c r="S183">
        <v>1</v>
      </c>
    </row>
    <row r="184" spans="1:19" hidden="1" x14ac:dyDescent="0.35">
      <c r="A184" t="s">
        <v>70</v>
      </c>
      <c r="B184">
        <v>2023</v>
      </c>
      <c r="C184" s="21">
        <v>45217</v>
      </c>
      <c r="D184">
        <v>1</v>
      </c>
      <c r="E184" s="21">
        <v>45127</v>
      </c>
      <c r="F184" s="21">
        <v>45209</v>
      </c>
      <c r="G184" s="23">
        <v>194.73</v>
      </c>
      <c r="H184" s="22" t="s">
        <v>50</v>
      </c>
      <c r="I184" s="22" t="s">
        <v>50</v>
      </c>
      <c r="J184" s="22" t="s">
        <v>50</v>
      </c>
      <c r="K184" s="22" t="s">
        <v>50</v>
      </c>
      <c r="L184" s="22" t="s">
        <v>50</v>
      </c>
      <c r="M184" s="22">
        <v>-0.44738258741676901</v>
      </c>
      <c r="N184" s="22">
        <v>12.560105303938199</v>
      </c>
      <c r="O184" s="22">
        <v>4.7076238465553502</v>
      </c>
      <c r="P184" s="22">
        <v>-7.8524814573828499</v>
      </c>
      <c r="Q184" s="22">
        <v>-7.9743716554370598</v>
      </c>
      <c r="R184" s="22">
        <v>0.121890198054202</v>
      </c>
      <c r="S184">
        <v>1</v>
      </c>
    </row>
    <row r="185" spans="1:19" hidden="1" x14ac:dyDescent="0.35">
      <c r="A185" t="s">
        <v>70</v>
      </c>
      <c r="B185">
        <v>2023</v>
      </c>
      <c r="C185" s="21">
        <v>45217</v>
      </c>
      <c r="D185">
        <v>1</v>
      </c>
      <c r="E185" s="21">
        <v>45127</v>
      </c>
      <c r="F185" s="21">
        <v>45210</v>
      </c>
      <c r="G185" s="23">
        <v>191.86</v>
      </c>
      <c r="H185" s="22" t="s">
        <v>50</v>
      </c>
      <c r="I185" s="22" t="s">
        <v>50</v>
      </c>
      <c r="J185" s="22" t="s">
        <v>50</v>
      </c>
      <c r="K185" s="22" t="s">
        <v>50</v>
      </c>
      <c r="L185" s="22" t="s">
        <v>50</v>
      </c>
      <c r="M185" s="22">
        <v>-15.179144575677901</v>
      </c>
      <c r="N185" s="22">
        <v>10.5053460535963</v>
      </c>
      <c r="O185" s="22">
        <v>1.64812101236561</v>
      </c>
      <c r="P185" s="22">
        <v>-8.8572250412306506</v>
      </c>
      <c r="Q185" s="22">
        <v>-8.1509423325957808</v>
      </c>
      <c r="R185" s="22">
        <v>-0.70628270863487697</v>
      </c>
      <c r="S185">
        <v>0</v>
      </c>
    </row>
    <row r="186" spans="1:19" hidden="1" x14ac:dyDescent="0.35">
      <c r="A186" t="s">
        <v>70</v>
      </c>
      <c r="B186">
        <v>2023</v>
      </c>
      <c r="C186" s="21">
        <v>45217</v>
      </c>
      <c r="D186">
        <v>1</v>
      </c>
      <c r="E186" s="21">
        <v>45127</v>
      </c>
      <c r="F186" s="21">
        <v>45211</v>
      </c>
      <c r="G186" s="23">
        <v>193.01</v>
      </c>
      <c r="H186" s="22" t="s">
        <v>50</v>
      </c>
      <c r="I186" s="22" t="s">
        <v>50</v>
      </c>
      <c r="J186" s="22" t="s">
        <v>50</v>
      </c>
      <c r="K186" s="22" t="s">
        <v>50</v>
      </c>
      <c r="L186" s="22" t="s">
        <v>50</v>
      </c>
      <c r="M186" s="22">
        <v>-9.2761737441447796</v>
      </c>
      <c r="N186" s="22">
        <v>9.0400482908006303</v>
      </c>
      <c r="O186" s="22">
        <v>-3.2539719405218603E-2</v>
      </c>
      <c r="P186" s="22">
        <v>-9.07258801020585</v>
      </c>
      <c r="Q186" s="22">
        <v>-8.3352714681177904</v>
      </c>
      <c r="R186" s="22">
        <v>-0.73731654208805797</v>
      </c>
      <c r="S186">
        <v>0</v>
      </c>
    </row>
    <row r="187" spans="1:19" hidden="1" x14ac:dyDescent="0.35">
      <c r="A187" t="s">
        <v>70</v>
      </c>
      <c r="B187">
        <v>2023</v>
      </c>
      <c r="C187" s="21">
        <v>45217</v>
      </c>
      <c r="D187">
        <v>1</v>
      </c>
      <c r="E187" s="21">
        <v>45127</v>
      </c>
      <c r="F187" s="21">
        <v>45212</v>
      </c>
      <c r="G187" s="23">
        <v>189.85</v>
      </c>
      <c r="H187" s="22" t="s">
        <v>50</v>
      </c>
      <c r="I187" s="22" t="s">
        <v>50</v>
      </c>
      <c r="J187" s="22" t="s">
        <v>69</v>
      </c>
      <c r="K187" s="22" t="s">
        <v>92</v>
      </c>
      <c r="L187" s="22" t="s">
        <v>93</v>
      </c>
      <c r="M187" s="22">
        <v>-25.496510985575199</v>
      </c>
      <c r="N187" s="22">
        <v>6.4817846406987201</v>
      </c>
      <c r="O187" s="22">
        <v>-3.9500737603544498</v>
      </c>
      <c r="P187" s="22">
        <v>-10.4318584010532</v>
      </c>
      <c r="Q187" s="22">
        <v>-8.7545888547048705</v>
      </c>
      <c r="R187" s="22">
        <v>-1.6772695463483001</v>
      </c>
      <c r="S187">
        <v>-1</v>
      </c>
    </row>
    <row r="188" spans="1:19" hidden="1" x14ac:dyDescent="0.35">
      <c r="A188" t="s">
        <v>70</v>
      </c>
      <c r="B188">
        <v>2023</v>
      </c>
      <c r="C188" s="21">
        <v>45217</v>
      </c>
      <c r="D188">
        <v>1</v>
      </c>
      <c r="E188" s="21">
        <v>45127</v>
      </c>
      <c r="F188" s="21">
        <v>45215</v>
      </c>
      <c r="G188" s="23">
        <v>196.84</v>
      </c>
      <c r="H188" s="22" t="s">
        <v>50</v>
      </c>
      <c r="I188" s="22" t="s">
        <v>50</v>
      </c>
      <c r="J188" s="22" t="s">
        <v>50</v>
      </c>
      <c r="K188" s="22" t="s">
        <v>50</v>
      </c>
      <c r="L188" s="22" t="s">
        <v>50</v>
      </c>
      <c r="M188" s="22">
        <v>10.3832856339183</v>
      </c>
      <c r="N188" s="22">
        <v>6.7707847142705297</v>
      </c>
      <c r="O188" s="22">
        <v>-1.7449415458509601</v>
      </c>
      <c r="P188" s="22">
        <v>-8.5157262601214896</v>
      </c>
      <c r="Q188" s="22">
        <v>-8.70681633578819</v>
      </c>
      <c r="R188" s="22">
        <v>0.191090075666702</v>
      </c>
      <c r="S188">
        <v>0</v>
      </c>
    </row>
    <row r="189" spans="1:19" hidden="1" x14ac:dyDescent="0.35">
      <c r="A189" t="s">
        <v>70</v>
      </c>
      <c r="B189">
        <v>2023</v>
      </c>
      <c r="C189" s="21">
        <v>45217</v>
      </c>
      <c r="D189">
        <v>1</v>
      </c>
      <c r="E189" s="21">
        <v>45127</v>
      </c>
      <c r="F189" s="21">
        <v>45216</v>
      </c>
      <c r="G189" s="23">
        <v>195.41</v>
      </c>
      <c r="H189" s="22" t="s">
        <v>50</v>
      </c>
      <c r="I189" s="22" t="s">
        <v>50</v>
      </c>
      <c r="J189" s="22" t="s">
        <v>50</v>
      </c>
      <c r="K189" s="22" t="s">
        <v>50</v>
      </c>
      <c r="L189" s="22" t="s">
        <v>50</v>
      </c>
      <c r="M189" s="22">
        <v>3.0430697303594298</v>
      </c>
      <c r="N189" s="22">
        <v>6.4946576784252699</v>
      </c>
      <c r="O189" s="22">
        <v>-1.0083244264339699</v>
      </c>
      <c r="P189" s="22">
        <v>-7.5029821048592398</v>
      </c>
      <c r="Q189" s="22">
        <v>-8.4660494896023994</v>
      </c>
      <c r="R189" s="22">
        <v>0.963067384743163</v>
      </c>
      <c r="S189">
        <v>0</v>
      </c>
    </row>
    <row r="190" spans="1:19" hidden="1" x14ac:dyDescent="0.35">
      <c r="A190" t="s">
        <v>70</v>
      </c>
      <c r="B190">
        <v>2023</v>
      </c>
      <c r="C190" s="21">
        <v>45217</v>
      </c>
      <c r="D190">
        <v>1</v>
      </c>
      <c r="E190" s="21">
        <v>45127</v>
      </c>
      <c r="F190" s="21">
        <v>45217</v>
      </c>
      <c r="G190" s="23">
        <v>194.2</v>
      </c>
      <c r="H190" s="22" t="s">
        <v>50</v>
      </c>
      <c r="I190" s="22" t="s">
        <v>50</v>
      </c>
      <c r="J190" s="22" t="s">
        <v>58</v>
      </c>
      <c r="K190" s="22" t="s">
        <v>50</v>
      </c>
      <c r="L190" s="22" t="s">
        <v>50</v>
      </c>
      <c r="M190" s="22">
        <v>-3.16788218803651</v>
      </c>
      <c r="N190" s="22">
        <v>5.77891398461328</v>
      </c>
      <c r="O190" s="22">
        <v>-1.3405640820651299</v>
      </c>
      <c r="P190" s="22">
        <v>-7.1194780666784201</v>
      </c>
      <c r="Q190" s="22">
        <v>-8.1967352050176103</v>
      </c>
      <c r="R190" s="22">
        <v>1.07725713833919</v>
      </c>
      <c r="S190">
        <v>1</v>
      </c>
    </row>
    <row r="191" spans="1:19" hidden="1" x14ac:dyDescent="0.35">
      <c r="A191" t="s">
        <v>53</v>
      </c>
      <c r="B191">
        <v>2023</v>
      </c>
      <c r="C191" s="21">
        <v>45217</v>
      </c>
      <c r="D191">
        <v>1</v>
      </c>
      <c r="E191" s="21">
        <v>45127</v>
      </c>
      <c r="F191" s="21">
        <v>45128</v>
      </c>
      <c r="G191" s="23">
        <v>29908.744140625</v>
      </c>
      <c r="H191" s="22" t="s">
        <v>50</v>
      </c>
      <c r="I191" s="22" t="s">
        <v>50</v>
      </c>
      <c r="J191" s="22" t="s">
        <v>50</v>
      </c>
      <c r="K191" s="22" t="s">
        <v>50</v>
      </c>
      <c r="L191" s="22" t="s">
        <v>50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>
        <v>0</v>
      </c>
    </row>
    <row r="192" spans="1:19" hidden="1" x14ac:dyDescent="0.35">
      <c r="A192" t="s">
        <v>53</v>
      </c>
      <c r="B192">
        <v>2023</v>
      </c>
      <c r="C192" s="21">
        <v>45217</v>
      </c>
      <c r="D192">
        <v>1</v>
      </c>
      <c r="E192" s="21">
        <v>45127</v>
      </c>
      <c r="F192" s="21">
        <v>45131</v>
      </c>
      <c r="G192" s="23">
        <v>29176.916015625</v>
      </c>
      <c r="H192" s="22" t="s">
        <v>50</v>
      </c>
      <c r="I192" s="22" t="s">
        <v>50</v>
      </c>
      <c r="J192" s="22" t="s">
        <v>50</v>
      </c>
      <c r="K192" s="22" t="s">
        <v>50</v>
      </c>
      <c r="L192" s="22" t="s">
        <v>50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>
        <v>0</v>
      </c>
    </row>
    <row r="193" spans="1:19" hidden="1" x14ac:dyDescent="0.35">
      <c r="A193" t="s">
        <v>53</v>
      </c>
      <c r="B193">
        <v>2023</v>
      </c>
      <c r="C193" s="21">
        <v>45217</v>
      </c>
      <c r="D193">
        <v>1</v>
      </c>
      <c r="E193" s="21">
        <v>45127</v>
      </c>
      <c r="F193" s="21">
        <v>45132</v>
      </c>
      <c r="G193" s="23">
        <v>29227.390625</v>
      </c>
      <c r="H193" s="22" t="s">
        <v>50</v>
      </c>
      <c r="I193" s="22" t="s">
        <v>50</v>
      </c>
      <c r="J193" s="22" t="s">
        <v>50</v>
      </c>
      <c r="K193" s="22" t="s">
        <v>50</v>
      </c>
      <c r="L193" s="22" t="s">
        <v>50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>
        <v>0</v>
      </c>
    </row>
    <row r="194" spans="1:19" hidden="1" x14ac:dyDescent="0.35">
      <c r="A194" t="s">
        <v>53</v>
      </c>
      <c r="B194">
        <v>2023</v>
      </c>
      <c r="C194" s="21">
        <v>45217</v>
      </c>
      <c r="D194">
        <v>1</v>
      </c>
      <c r="E194" s="21">
        <v>45127</v>
      </c>
      <c r="F194" s="21">
        <v>45133</v>
      </c>
      <c r="G194" s="23">
        <v>29354.97265625</v>
      </c>
      <c r="H194" s="22" t="s">
        <v>50</v>
      </c>
      <c r="I194" s="22" t="s">
        <v>50</v>
      </c>
      <c r="J194" s="22" t="s">
        <v>69</v>
      </c>
      <c r="K194" s="22" t="s">
        <v>50</v>
      </c>
      <c r="L194" s="22" t="s">
        <v>50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>
        <v>0</v>
      </c>
    </row>
    <row r="195" spans="1:19" hidden="1" x14ac:dyDescent="0.35">
      <c r="A195" t="s">
        <v>53</v>
      </c>
      <c r="B195">
        <v>2023</v>
      </c>
      <c r="C195" s="21">
        <v>45217</v>
      </c>
      <c r="D195">
        <v>1</v>
      </c>
      <c r="E195" s="21">
        <v>45127</v>
      </c>
      <c r="F195" s="21">
        <v>45134</v>
      </c>
      <c r="G195" s="23">
        <v>29210.689453125</v>
      </c>
      <c r="H195" s="22" t="s">
        <v>50</v>
      </c>
      <c r="I195" s="22" t="s">
        <v>50</v>
      </c>
      <c r="J195" s="22" t="s">
        <v>50</v>
      </c>
      <c r="K195" s="22" t="s">
        <v>50</v>
      </c>
      <c r="L195" s="22" t="s">
        <v>50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>
        <v>0</v>
      </c>
    </row>
    <row r="196" spans="1:19" hidden="1" x14ac:dyDescent="0.35">
      <c r="A196" t="s">
        <v>53</v>
      </c>
      <c r="B196">
        <v>2023</v>
      </c>
      <c r="C196" s="21">
        <v>45217</v>
      </c>
      <c r="D196">
        <v>1</v>
      </c>
      <c r="E196" s="21">
        <v>45127</v>
      </c>
      <c r="F196" s="21">
        <v>45135</v>
      </c>
      <c r="G196" s="23">
        <v>29319.24609375</v>
      </c>
      <c r="H196" s="22" t="s">
        <v>50</v>
      </c>
      <c r="I196" s="22" t="s">
        <v>50</v>
      </c>
      <c r="J196" s="22" t="s">
        <v>50</v>
      </c>
      <c r="K196" s="22" t="s">
        <v>50</v>
      </c>
      <c r="L196" s="22" t="s">
        <v>50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>
        <v>0</v>
      </c>
    </row>
    <row r="197" spans="1:19" hidden="1" x14ac:dyDescent="0.35">
      <c r="A197" t="s">
        <v>53</v>
      </c>
      <c r="B197">
        <v>2023</v>
      </c>
      <c r="C197" s="21">
        <v>45217</v>
      </c>
      <c r="D197">
        <v>1</v>
      </c>
      <c r="E197" s="21">
        <v>45127</v>
      </c>
      <c r="F197" s="21">
        <v>45138</v>
      </c>
      <c r="G197" s="23">
        <v>29230.111328125</v>
      </c>
      <c r="H197" s="22" t="s">
        <v>50</v>
      </c>
      <c r="I197" s="22" t="s">
        <v>50</v>
      </c>
      <c r="J197" s="22" t="s">
        <v>50</v>
      </c>
      <c r="K197" s="22" t="s">
        <v>50</v>
      </c>
      <c r="L197" s="22" t="s">
        <v>50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>
        <v>0</v>
      </c>
    </row>
    <row r="198" spans="1:19" hidden="1" x14ac:dyDescent="0.35">
      <c r="A198" t="s">
        <v>53</v>
      </c>
      <c r="B198">
        <v>2023</v>
      </c>
      <c r="C198" s="21">
        <v>45217</v>
      </c>
      <c r="D198">
        <v>1</v>
      </c>
      <c r="E198" s="21">
        <v>45127</v>
      </c>
      <c r="F198" s="21">
        <v>45139</v>
      </c>
      <c r="G198" s="23">
        <v>29675.732421875</v>
      </c>
      <c r="H198" s="22" t="s">
        <v>50</v>
      </c>
      <c r="I198" s="22" t="s">
        <v>50</v>
      </c>
      <c r="J198" s="22" t="s">
        <v>50</v>
      </c>
      <c r="K198" s="22" t="s">
        <v>50</v>
      </c>
      <c r="L198" s="22" t="s">
        <v>50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>
        <v>0</v>
      </c>
    </row>
    <row r="199" spans="1:19" hidden="1" x14ac:dyDescent="0.35">
      <c r="A199" t="s">
        <v>53</v>
      </c>
      <c r="B199">
        <v>2023</v>
      </c>
      <c r="C199" s="21">
        <v>45217</v>
      </c>
      <c r="D199">
        <v>1</v>
      </c>
      <c r="E199" s="21">
        <v>45127</v>
      </c>
      <c r="F199" s="21">
        <v>45140</v>
      </c>
      <c r="G199" s="23">
        <v>29151.958984375</v>
      </c>
      <c r="H199" s="22" t="s">
        <v>50</v>
      </c>
      <c r="I199" s="22" t="s">
        <v>50</v>
      </c>
      <c r="J199" s="22" t="s">
        <v>50</v>
      </c>
      <c r="K199" s="22" t="s">
        <v>50</v>
      </c>
      <c r="L199" s="22" t="s">
        <v>50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>
        <v>0</v>
      </c>
    </row>
    <row r="200" spans="1:19" hidden="1" x14ac:dyDescent="0.35">
      <c r="A200" t="s">
        <v>53</v>
      </c>
      <c r="B200">
        <v>2023</v>
      </c>
      <c r="C200" s="21">
        <v>45217</v>
      </c>
      <c r="D200">
        <v>1</v>
      </c>
      <c r="E200" s="21">
        <v>45127</v>
      </c>
      <c r="F200" s="21">
        <v>45141</v>
      </c>
      <c r="G200" s="23">
        <v>29178.6796875</v>
      </c>
      <c r="H200" s="22" t="s">
        <v>50</v>
      </c>
      <c r="I200" s="22" t="s">
        <v>50</v>
      </c>
      <c r="J200" s="22" t="s">
        <v>50</v>
      </c>
      <c r="K200" s="22" t="s">
        <v>50</v>
      </c>
      <c r="L200" s="22" t="s">
        <v>50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>
        <v>0</v>
      </c>
    </row>
    <row r="201" spans="1:19" hidden="1" x14ac:dyDescent="0.35">
      <c r="A201" t="s">
        <v>53</v>
      </c>
      <c r="B201">
        <v>2023</v>
      </c>
      <c r="C201" s="21">
        <v>45217</v>
      </c>
      <c r="D201">
        <v>1</v>
      </c>
      <c r="E201" s="21">
        <v>45127</v>
      </c>
      <c r="F201" s="21">
        <v>45142</v>
      </c>
      <c r="G201" s="23">
        <v>29074.091796875</v>
      </c>
      <c r="H201" s="22" t="s">
        <v>50</v>
      </c>
      <c r="I201" s="22" t="s">
        <v>50</v>
      </c>
      <c r="J201" s="22" t="s">
        <v>69</v>
      </c>
      <c r="K201" s="22" t="s">
        <v>50</v>
      </c>
      <c r="L201" s="22" t="s">
        <v>50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>
        <v>0</v>
      </c>
    </row>
    <row r="202" spans="1:19" hidden="1" x14ac:dyDescent="0.35">
      <c r="A202" t="s">
        <v>53</v>
      </c>
      <c r="B202">
        <v>2023</v>
      </c>
      <c r="C202" s="21">
        <v>45217</v>
      </c>
      <c r="D202">
        <v>1</v>
      </c>
      <c r="E202" s="21">
        <v>45127</v>
      </c>
      <c r="F202" s="21">
        <v>45145</v>
      </c>
      <c r="G202" s="23">
        <v>29180.578125</v>
      </c>
      <c r="H202" s="22" t="s">
        <v>50</v>
      </c>
      <c r="I202" s="22" t="s">
        <v>50</v>
      </c>
      <c r="J202" s="22" t="s">
        <v>50</v>
      </c>
      <c r="K202" s="22" t="s">
        <v>50</v>
      </c>
      <c r="L202" s="22" t="s">
        <v>50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>
        <v>0</v>
      </c>
    </row>
    <row r="203" spans="1:19" hidden="1" x14ac:dyDescent="0.35">
      <c r="A203" t="s">
        <v>53</v>
      </c>
      <c r="B203">
        <v>2023</v>
      </c>
      <c r="C203" s="21">
        <v>45217</v>
      </c>
      <c r="D203">
        <v>1</v>
      </c>
      <c r="E203" s="21">
        <v>45127</v>
      </c>
      <c r="F203" s="21">
        <v>45146</v>
      </c>
      <c r="G203" s="23">
        <v>29765.4921875</v>
      </c>
      <c r="H203" s="22" t="s">
        <v>50</v>
      </c>
      <c r="I203" s="22" t="s">
        <v>50</v>
      </c>
      <c r="J203" s="22" t="s">
        <v>50</v>
      </c>
      <c r="K203" s="22" t="s">
        <v>50</v>
      </c>
      <c r="L203" s="22" t="s">
        <v>50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>
        <v>0</v>
      </c>
    </row>
    <row r="204" spans="1:19" hidden="1" x14ac:dyDescent="0.35">
      <c r="A204" t="s">
        <v>53</v>
      </c>
      <c r="B204">
        <v>2023</v>
      </c>
      <c r="C204" s="21">
        <v>45217</v>
      </c>
      <c r="D204">
        <v>1</v>
      </c>
      <c r="E204" s="21">
        <v>45127</v>
      </c>
      <c r="F204" s="21">
        <v>45147</v>
      </c>
      <c r="G204" s="23">
        <v>29561.494140625</v>
      </c>
      <c r="H204" s="22" t="s">
        <v>50</v>
      </c>
      <c r="I204" s="22" t="s">
        <v>50</v>
      </c>
      <c r="J204" s="22" t="s">
        <v>58</v>
      </c>
      <c r="K204" s="22" t="s">
        <v>50</v>
      </c>
      <c r="L204" s="22" t="s">
        <v>50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>
        <v>0</v>
      </c>
    </row>
    <row r="205" spans="1:19" hidden="1" x14ac:dyDescent="0.35">
      <c r="A205" t="s">
        <v>53</v>
      </c>
      <c r="B205">
        <v>2023</v>
      </c>
      <c r="C205" s="21">
        <v>45217</v>
      </c>
      <c r="D205">
        <v>1</v>
      </c>
      <c r="E205" s="21">
        <v>45127</v>
      </c>
      <c r="F205" s="21">
        <v>45148</v>
      </c>
      <c r="G205" s="23">
        <v>29429.591796875</v>
      </c>
      <c r="H205" s="22" t="s">
        <v>50</v>
      </c>
      <c r="I205" s="22" t="s">
        <v>50</v>
      </c>
      <c r="J205" s="22" t="s">
        <v>58</v>
      </c>
      <c r="K205" s="22" t="s">
        <v>50</v>
      </c>
      <c r="L205" s="22" t="s">
        <v>50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>
        <v>0</v>
      </c>
    </row>
    <row r="206" spans="1:19" hidden="1" x14ac:dyDescent="0.35">
      <c r="A206" t="s">
        <v>53</v>
      </c>
      <c r="B206">
        <v>2023</v>
      </c>
      <c r="C206" s="21">
        <v>45217</v>
      </c>
      <c r="D206">
        <v>1</v>
      </c>
      <c r="E206" s="21">
        <v>45127</v>
      </c>
      <c r="F206" s="21">
        <v>45149</v>
      </c>
      <c r="G206" s="23">
        <v>29397.71484375</v>
      </c>
      <c r="H206" s="22" t="s">
        <v>50</v>
      </c>
      <c r="I206" s="22" t="s">
        <v>50</v>
      </c>
      <c r="J206" s="22" t="s">
        <v>50</v>
      </c>
      <c r="K206" s="22" t="s">
        <v>50</v>
      </c>
      <c r="L206" s="22" t="s">
        <v>50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>
        <v>0</v>
      </c>
    </row>
    <row r="207" spans="1:19" hidden="1" x14ac:dyDescent="0.35">
      <c r="A207" t="s">
        <v>53</v>
      </c>
      <c r="B207">
        <v>2023</v>
      </c>
      <c r="C207" s="21">
        <v>45217</v>
      </c>
      <c r="D207">
        <v>1</v>
      </c>
      <c r="E207" s="21">
        <v>45127</v>
      </c>
      <c r="F207" s="21">
        <v>45152</v>
      </c>
      <c r="G207" s="23">
        <v>29408.443359375</v>
      </c>
      <c r="H207" s="22" t="s">
        <v>50</v>
      </c>
      <c r="I207" s="22" t="s">
        <v>50</v>
      </c>
      <c r="J207" s="22" t="s">
        <v>50</v>
      </c>
      <c r="K207" s="22" t="s">
        <v>50</v>
      </c>
      <c r="L207" s="22" t="s">
        <v>50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>
        <v>0</v>
      </c>
    </row>
    <row r="208" spans="1:19" hidden="1" x14ac:dyDescent="0.35">
      <c r="A208" t="s">
        <v>53</v>
      </c>
      <c r="B208">
        <v>2023</v>
      </c>
      <c r="C208" s="21">
        <v>45217</v>
      </c>
      <c r="D208">
        <v>1</v>
      </c>
      <c r="E208" s="21">
        <v>45127</v>
      </c>
      <c r="F208" s="21">
        <v>45153</v>
      </c>
      <c r="G208" s="23">
        <v>29170.34765625</v>
      </c>
      <c r="H208" s="22" t="s">
        <v>50</v>
      </c>
      <c r="I208" s="22" t="s">
        <v>50</v>
      </c>
      <c r="J208" s="22" t="s">
        <v>69</v>
      </c>
      <c r="K208" s="22" t="s">
        <v>50</v>
      </c>
      <c r="L208" s="22" t="s">
        <v>50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>
        <v>0</v>
      </c>
    </row>
    <row r="209" spans="1:19" hidden="1" x14ac:dyDescent="0.35">
      <c r="A209" t="s">
        <v>53</v>
      </c>
      <c r="B209">
        <v>2023</v>
      </c>
      <c r="C209" s="21">
        <v>45217</v>
      </c>
      <c r="D209">
        <v>1</v>
      </c>
      <c r="E209" s="21">
        <v>45127</v>
      </c>
      <c r="F209" s="21">
        <v>45154</v>
      </c>
      <c r="G209" s="23">
        <v>28701.779296875</v>
      </c>
      <c r="H209" s="22" t="s">
        <v>50</v>
      </c>
      <c r="I209" s="22" t="s">
        <v>50</v>
      </c>
      <c r="J209" s="22" t="s">
        <v>69</v>
      </c>
      <c r="K209" s="22" t="s">
        <v>50</v>
      </c>
      <c r="L209" s="22" t="s">
        <v>50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>
        <v>0</v>
      </c>
    </row>
    <row r="210" spans="1:19" hidden="1" x14ac:dyDescent="0.35">
      <c r="A210" t="s">
        <v>53</v>
      </c>
      <c r="B210">
        <v>2023</v>
      </c>
      <c r="C210" s="21">
        <v>45217</v>
      </c>
      <c r="D210">
        <v>1</v>
      </c>
      <c r="E210" s="21">
        <v>45127</v>
      </c>
      <c r="F210" s="21">
        <v>45155</v>
      </c>
      <c r="G210" s="23">
        <v>26664.55078125</v>
      </c>
      <c r="H210" s="22" t="s">
        <v>50</v>
      </c>
      <c r="I210" s="22" t="s">
        <v>90</v>
      </c>
      <c r="J210" s="22" t="s">
        <v>69</v>
      </c>
      <c r="K210" s="22" t="s">
        <v>59</v>
      </c>
      <c r="L210" s="22" t="s">
        <v>60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>
        <v>0</v>
      </c>
    </row>
    <row r="211" spans="1:19" hidden="1" x14ac:dyDescent="0.35">
      <c r="A211" t="s">
        <v>53</v>
      </c>
      <c r="B211">
        <v>2023</v>
      </c>
      <c r="C211" s="21">
        <v>45217</v>
      </c>
      <c r="D211">
        <v>1</v>
      </c>
      <c r="E211" s="21">
        <v>45127</v>
      </c>
      <c r="F211" s="21">
        <v>45156</v>
      </c>
      <c r="G211" s="23">
        <v>26049.556640625</v>
      </c>
      <c r="H211" s="22" t="s">
        <v>50</v>
      </c>
      <c r="I211" s="22" t="s">
        <v>90</v>
      </c>
      <c r="J211" s="22" t="s">
        <v>90</v>
      </c>
      <c r="K211" s="22" t="s">
        <v>90</v>
      </c>
      <c r="L211" s="22" t="s">
        <v>90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>
        <v>0</v>
      </c>
    </row>
    <row r="212" spans="1:19" hidden="1" x14ac:dyDescent="0.35">
      <c r="A212" t="s">
        <v>53</v>
      </c>
      <c r="B212">
        <v>2023</v>
      </c>
      <c r="C212" s="21">
        <v>45217</v>
      </c>
      <c r="D212">
        <v>1</v>
      </c>
      <c r="E212" s="21">
        <v>45127</v>
      </c>
      <c r="F212" s="21">
        <v>45159</v>
      </c>
      <c r="G212" s="23">
        <v>26124.140625</v>
      </c>
      <c r="H212" s="22" t="s">
        <v>50</v>
      </c>
      <c r="I212" s="22" t="s">
        <v>50</v>
      </c>
      <c r="J212" s="22" t="s">
        <v>50</v>
      </c>
      <c r="K212" s="22" t="s">
        <v>50</v>
      </c>
      <c r="L212" s="22" t="s">
        <v>50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>
        <v>0</v>
      </c>
    </row>
    <row r="213" spans="1:19" hidden="1" x14ac:dyDescent="0.35">
      <c r="A213" t="s">
        <v>53</v>
      </c>
      <c r="B213">
        <v>2023</v>
      </c>
      <c r="C213" s="21">
        <v>45217</v>
      </c>
      <c r="D213">
        <v>1</v>
      </c>
      <c r="E213" s="21">
        <v>45127</v>
      </c>
      <c r="F213" s="21">
        <v>45160</v>
      </c>
      <c r="G213" s="23">
        <v>26031.65625</v>
      </c>
      <c r="H213" s="22" t="s">
        <v>50</v>
      </c>
      <c r="I213" s="22" t="s">
        <v>50</v>
      </c>
      <c r="J213" s="22" t="s">
        <v>50</v>
      </c>
      <c r="K213" s="22" t="s">
        <v>50</v>
      </c>
      <c r="L213" s="22" t="s">
        <v>50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>
        <v>0</v>
      </c>
    </row>
    <row r="214" spans="1:19" hidden="1" x14ac:dyDescent="0.35">
      <c r="A214" t="s">
        <v>53</v>
      </c>
      <c r="B214">
        <v>2023</v>
      </c>
      <c r="C214" s="21">
        <v>45217</v>
      </c>
      <c r="D214">
        <v>1</v>
      </c>
      <c r="E214" s="21">
        <v>45127</v>
      </c>
      <c r="F214" s="21">
        <v>45161</v>
      </c>
      <c r="G214" s="23">
        <v>26431.640625</v>
      </c>
      <c r="H214" s="22" t="s">
        <v>50</v>
      </c>
      <c r="I214" s="22" t="s">
        <v>50</v>
      </c>
      <c r="J214" s="22" t="s">
        <v>50</v>
      </c>
      <c r="K214" s="22" t="s">
        <v>50</v>
      </c>
      <c r="L214" s="22" t="s">
        <v>50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>
        <v>0</v>
      </c>
    </row>
    <row r="215" spans="1:19" hidden="1" x14ac:dyDescent="0.35">
      <c r="A215" t="s">
        <v>53</v>
      </c>
      <c r="B215">
        <v>2023</v>
      </c>
      <c r="C215" s="21">
        <v>45217</v>
      </c>
      <c r="D215">
        <v>1</v>
      </c>
      <c r="E215" s="21">
        <v>45127</v>
      </c>
      <c r="F215" s="21">
        <v>45162</v>
      </c>
      <c r="G215" s="23">
        <v>26162.373046875</v>
      </c>
      <c r="H215" s="22" t="s">
        <v>50</v>
      </c>
      <c r="I215" s="22" t="s">
        <v>50</v>
      </c>
      <c r="J215" s="22" t="s">
        <v>50</v>
      </c>
      <c r="K215" s="22" t="s">
        <v>50</v>
      </c>
      <c r="L215" s="22" t="s">
        <v>50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>
        <v>0</v>
      </c>
    </row>
    <row r="216" spans="1:19" hidden="1" x14ac:dyDescent="0.35">
      <c r="A216" t="s">
        <v>53</v>
      </c>
      <c r="B216">
        <v>2023</v>
      </c>
      <c r="C216" s="21">
        <v>45217</v>
      </c>
      <c r="D216">
        <v>1</v>
      </c>
      <c r="E216" s="21">
        <v>45127</v>
      </c>
      <c r="F216" s="21">
        <v>45163</v>
      </c>
      <c r="G216" s="23">
        <v>26047.66796875</v>
      </c>
      <c r="H216" s="22" t="s">
        <v>50</v>
      </c>
      <c r="I216" s="22" t="s">
        <v>50</v>
      </c>
      <c r="J216" s="22" t="s">
        <v>50</v>
      </c>
      <c r="K216" s="22" t="s">
        <v>50</v>
      </c>
      <c r="L216" s="22" t="s">
        <v>50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>
        <v>0</v>
      </c>
    </row>
    <row r="217" spans="1:19" hidden="1" x14ac:dyDescent="0.35">
      <c r="A217" t="s">
        <v>53</v>
      </c>
      <c r="B217">
        <v>2023</v>
      </c>
      <c r="C217" s="21">
        <v>45217</v>
      </c>
      <c r="D217">
        <v>1</v>
      </c>
      <c r="E217" s="21">
        <v>45127</v>
      </c>
      <c r="F217" s="21">
        <v>45166</v>
      </c>
      <c r="G217" s="23">
        <v>26106.150390625</v>
      </c>
      <c r="H217" s="22" t="s">
        <v>50</v>
      </c>
      <c r="I217" s="22" t="s">
        <v>50</v>
      </c>
      <c r="J217" s="22" t="s">
        <v>50</v>
      </c>
      <c r="K217" s="22" t="s">
        <v>50</v>
      </c>
      <c r="L217" s="22" t="s">
        <v>50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>
        <v>0</v>
      </c>
    </row>
    <row r="218" spans="1:19" hidden="1" x14ac:dyDescent="0.35">
      <c r="A218" t="s">
        <v>53</v>
      </c>
      <c r="B218">
        <v>2023</v>
      </c>
      <c r="C218" s="21">
        <v>45217</v>
      </c>
      <c r="D218">
        <v>1</v>
      </c>
      <c r="E218" s="21">
        <v>45127</v>
      </c>
      <c r="F218" s="21">
        <v>45167</v>
      </c>
      <c r="G218" s="23">
        <v>27727.392578125</v>
      </c>
      <c r="H218" s="22" t="s">
        <v>50</v>
      </c>
      <c r="I218" s="22" t="s">
        <v>50</v>
      </c>
      <c r="J218" s="22" t="s">
        <v>50</v>
      </c>
      <c r="K218" s="22" t="s">
        <v>50</v>
      </c>
      <c r="L218" s="22" t="s">
        <v>50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>
        <v>0</v>
      </c>
    </row>
    <row r="219" spans="1:19" hidden="1" x14ac:dyDescent="0.35">
      <c r="A219" t="s">
        <v>53</v>
      </c>
      <c r="B219">
        <v>2023</v>
      </c>
      <c r="C219" s="21">
        <v>45217</v>
      </c>
      <c r="D219">
        <v>1</v>
      </c>
      <c r="E219" s="21">
        <v>45127</v>
      </c>
      <c r="F219" s="21">
        <v>45168</v>
      </c>
      <c r="G219" s="23">
        <v>27297.265625</v>
      </c>
      <c r="H219" s="22" t="s">
        <v>50</v>
      </c>
      <c r="I219" s="22" t="s">
        <v>50</v>
      </c>
      <c r="J219" s="22" t="s">
        <v>50</v>
      </c>
      <c r="K219" s="22" t="s">
        <v>50</v>
      </c>
      <c r="L219" s="22" t="s">
        <v>50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>
        <v>0</v>
      </c>
    </row>
    <row r="220" spans="1:19" hidden="1" x14ac:dyDescent="0.35">
      <c r="A220" t="s">
        <v>53</v>
      </c>
      <c r="B220">
        <v>2023</v>
      </c>
      <c r="C220" s="21">
        <v>45217</v>
      </c>
      <c r="D220">
        <v>1</v>
      </c>
      <c r="E220" s="21">
        <v>45127</v>
      </c>
      <c r="F220" s="21">
        <v>45169</v>
      </c>
      <c r="G220" s="23">
        <v>25931.47265625</v>
      </c>
      <c r="H220" s="22" t="s">
        <v>50</v>
      </c>
      <c r="I220" s="22" t="s">
        <v>50</v>
      </c>
      <c r="J220" s="22" t="s">
        <v>50</v>
      </c>
      <c r="K220" s="22" t="s">
        <v>50</v>
      </c>
      <c r="L220" s="22" t="s">
        <v>50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>
        <v>0</v>
      </c>
    </row>
    <row r="221" spans="1:19" hidden="1" x14ac:dyDescent="0.35">
      <c r="A221" t="s">
        <v>53</v>
      </c>
      <c r="B221">
        <v>2023</v>
      </c>
      <c r="C221" s="21">
        <v>45217</v>
      </c>
      <c r="D221">
        <v>1</v>
      </c>
      <c r="E221" s="21">
        <v>45127</v>
      </c>
      <c r="F221" s="21">
        <v>45170</v>
      </c>
      <c r="G221" s="23">
        <v>25800.724609375</v>
      </c>
      <c r="H221" s="22" t="s">
        <v>50</v>
      </c>
      <c r="I221" s="22" t="s">
        <v>50</v>
      </c>
      <c r="J221" s="22" t="s">
        <v>50</v>
      </c>
      <c r="K221" s="22" t="s">
        <v>50</v>
      </c>
      <c r="L221" s="22" t="s">
        <v>50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>
        <v>0</v>
      </c>
    </row>
    <row r="222" spans="1:19" hidden="1" x14ac:dyDescent="0.35">
      <c r="A222" t="s">
        <v>53</v>
      </c>
      <c r="B222">
        <v>2023</v>
      </c>
      <c r="C222" s="21">
        <v>45217</v>
      </c>
      <c r="D222">
        <v>1</v>
      </c>
      <c r="E222" s="21">
        <v>45127</v>
      </c>
      <c r="F222" s="21">
        <v>45174</v>
      </c>
      <c r="G222" s="23">
        <v>25779.982421875</v>
      </c>
      <c r="H222" s="22" t="s">
        <v>50</v>
      </c>
      <c r="I222" s="22" t="s">
        <v>50</v>
      </c>
      <c r="J222" s="22" t="s">
        <v>50</v>
      </c>
      <c r="K222" s="22" t="s">
        <v>50</v>
      </c>
      <c r="L222" s="22" t="s">
        <v>50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>
        <v>0</v>
      </c>
    </row>
    <row r="223" spans="1:19" hidden="1" x14ac:dyDescent="0.35">
      <c r="A223" t="s">
        <v>53</v>
      </c>
      <c r="B223">
        <v>2023</v>
      </c>
      <c r="C223" s="21">
        <v>45217</v>
      </c>
      <c r="D223">
        <v>1</v>
      </c>
      <c r="E223" s="21">
        <v>45127</v>
      </c>
      <c r="F223" s="21">
        <v>45175</v>
      </c>
      <c r="G223" s="23">
        <v>25753.236328125</v>
      </c>
      <c r="H223" s="22" t="s">
        <v>50</v>
      </c>
      <c r="I223" s="22" t="s">
        <v>50</v>
      </c>
      <c r="J223" s="22" t="s">
        <v>50</v>
      </c>
      <c r="K223" s="22" t="s">
        <v>50</v>
      </c>
      <c r="L223" s="22" t="s">
        <v>50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>
        <v>0</v>
      </c>
    </row>
    <row r="224" spans="1:19" hidden="1" x14ac:dyDescent="0.35">
      <c r="A224" t="s">
        <v>53</v>
      </c>
      <c r="B224">
        <v>2023</v>
      </c>
      <c r="C224" s="21">
        <v>45217</v>
      </c>
      <c r="D224">
        <v>1</v>
      </c>
      <c r="E224" s="21">
        <v>45127</v>
      </c>
      <c r="F224" s="21">
        <v>45176</v>
      </c>
      <c r="G224" s="23">
        <v>26240.1953125</v>
      </c>
      <c r="H224" s="22" t="s">
        <v>50</v>
      </c>
      <c r="I224" s="22" t="s">
        <v>50</v>
      </c>
      <c r="J224" s="22" t="s">
        <v>50</v>
      </c>
      <c r="K224" s="22" t="s">
        <v>50</v>
      </c>
      <c r="L224" s="22" t="s">
        <v>50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>
        <v>0</v>
      </c>
    </row>
    <row r="225" spans="1:19" hidden="1" x14ac:dyDescent="0.35">
      <c r="A225" t="s">
        <v>53</v>
      </c>
      <c r="B225">
        <v>2023</v>
      </c>
      <c r="C225" s="21">
        <v>45217</v>
      </c>
      <c r="D225">
        <v>1</v>
      </c>
      <c r="E225" s="21">
        <v>45127</v>
      </c>
      <c r="F225" s="21">
        <v>45177</v>
      </c>
      <c r="G225" s="23">
        <v>25905.654296875</v>
      </c>
      <c r="H225" s="22" t="s">
        <v>50</v>
      </c>
      <c r="I225" s="22" t="s">
        <v>50</v>
      </c>
      <c r="J225" s="22" t="s">
        <v>50</v>
      </c>
      <c r="K225" s="22" t="s">
        <v>50</v>
      </c>
      <c r="L225" s="22" t="s">
        <v>50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  <c r="S225">
        <v>0</v>
      </c>
    </row>
    <row r="226" spans="1:19" hidden="1" x14ac:dyDescent="0.35">
      <c r="A226" t="s">
        <v>53</v>
      </c>
      <c r="B226">
        <v>2023</v>
      </c>
      <c r="C226" s="21">
        <v>45217</v>
      </c>
      <c r="D226">
        <v>1</v>
      </c>
      <c r="E226" s="21">
        <v>45127</v>
      </c>
      <c r="F226" s="21">
        <v>45180</v>
      </c>
      <c r="G226" s="23">
        <v>25162.654296875</v>
      </c>
      <c r="H226" s="22" t="s">
        <v>50</v>
      </c>
      <c r="I226" s="22" t="s">
        <v>50</v>
      </c>
      <c r="J226" s="22" t="s">
        <v>50</v>
      </c>
      <c r="K226" s="22" t="s">
        <v>50</v>
      </c>
      <c r="L226" s="22" t="s">
        <v>50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>
        <v>0</v>
      </c>
    </row>
    <row r="227" spans="1:19" hidden="1" x14ac:dyDescent="0.35">
      <c r="A227" t="s">
        <v>53</v>
      </c>
      <c r="B227">
        <v>2023</v>
      </c>
      <c r="C227" s="21">
        <v>45217</v>
      </c>
      <c r="D227">
        <v>1</v>
      </c>
      <c r="E227" s="21">
        <v>45127</v>
      </c>
      <c r="F227" s="21">
        <v>45181</v>
      </c>
      <c r="G227" s="23">
        <v>25833.34375</v>
      </c>
      <c r="H227" s="22" t="s">
        <v>50</v>
      </c>
      <c r="I227" s="22" t="s">
        <v>50</v>
      </c>
      <c r="J227" s="22" t="s">
        <v>50</v>
      </c>
      <c r="K227" s="22" t="s">
        <v>50</v>
      </c>
      <c r="L227" s="22" t="s">
        <v>50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>
        <v>0</v>
      </c>
    </row>
    <row r="228" spans="1:19" hidden="1" x14ac:dyDescent="0.35">
      <c r="A228" t="s">
        <v>53</v>
      </c>
      <c r="B228">
        <v>2023</v>
      </c>
      <c r="C228" s="21">
        <v>45217</v>
      </c>
      <c r="D228">
        <v>1</v>
      </c>
      <c r="E228" s="21">
        <v>45127</v>
      </c>
      <c r="F228" s="21">
        <v>45182</v>
      </c>
      <c r="G228" s="23">
        <v>26228.32421875</v>
      </c>
      <c r="H228" s="22" t="s">
        <v>50</v>
      </c>
      <c r="I228" s="22" t="s">
        <v>50</v>
      </c>
      <c r="J228" s="22" t="s">
        <v>50</v>
      </c>
      <c r="K228" s="22" t="s">
        <v>50</v>
      </c>
      <c r="L228" s="22" t="s">
        <v>50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>
        <v>0</v>
      </c>
    </row>
    <row r="229" spans="1:19" hidden="1" x14ac:dyDescent="0.35">
      <c r="A229" t="s">
        <v>53</v>
      </c>
      <c r="B229">
        <v>2023</v>
      </c>
      <c r="C229" s="21">
        <v>45217</v>
      </c>
      <c r="D229">
        <v>1</v>
      </c>
      <c r="E229" s="21">
        <v>45127</v>
      </c>
      <c r="F229" s="21">
        <v>45183</v>
      </c>
      <c r="G229" s="23">
        <v>26539.673828125</v>
      </c>
      <c r="H229" s="22" t="s">
        <v>50</v>
      </c>
      <c r="I229" s="22" t="s">
        <v>50</v>
      </c>
      <c r="J229" s="22" t="s">
        <v>50</v>
      </c>
      <c r="K229" s="22" t="s">
        <v>50</v>
      </c>
      <c r="L229" s="22" t="s">
        <v>50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>
        <v>0</v>
      </c>
    </row>
    <row r="230" spans="1:19" hidden="1" x14ac:dyDescent="0.35">
      <c r="A230" t="s">
        <v>53</v>
      </c>
      <c r="B230">
        <v>2023</v>
      </c>
      <c r="C230" s="21">
        <v>45217</v>
      </c>
      <c r="D230">
        <v>1</v>
      </c>
      <c r="E230" s="21">
        <v>45127</v>
      </c>
      <c r="F230" s="21">
        <v>45184</v>
      </c>
      <c r="G230" s="23">
        <v>26608.693359375</v>
      </c>
      <c r="H230" s="22" t="s">
        <v>50</v>
      </c>
      <c r="I230" s="22" t="s">
        <v>50</v>
      </c>
      <c r="J230" s="22" t="s">
        <v>50</v>
      </c>
      <c r="K230" s="22" t="s">
        <v>50</v>
      </c>
      <c r="L230" s="22" t="s">
        <v>50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>
        <v>0</v>
      </c>
    </row>
    <row r="231" spans="1:19" hidden="1" x14ac:dyDescent="0.35">
      <c r="A231" t="s">
        <v>53</v>
      </c>
      <c r="B231">
        <v>2023</v>
      </c>
      <c r="C231" s="21">
        <v>45217</v>
      </c>
      <c r="D231">
        <v>1</v>
      </c>
      <c r="E231" s="21">
        <v>45127</v>
      </c>
      <c r="F231" s="21">
        <v>45187</v>
      </c>
      <c r="G231" s="23">
        <v>26754.28125</v>
      </c>
      <c r="H231" s="22" t="s">
        <v>50</v>
      </c>
      <c r="I231" s="22" t="s">
        <v>50</v>
      </c>
      <c r="J231" s="22" t="s">
        <v>50</v>
      </c>
      <c r="K231" s="22" t="s">
        <v>50</v>
      </c>
      <c r="L231" s="22" t="s">
        <v>50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>
        <v>0</v>
      </c>
    </row>
    <row r="232" spans="1:19" hidden="1" x14ac:dyDescent="0.35">
      <c r="A232" t="s">
        <v>53</v>
      </c>
      <c r="B232">
        <v>2023</v>
      </c>
      <c r="C232" s="21">
        <v>45217</v>
      </c>
      <c r="D232">
        <v>1</v>
      </c>
      <c r="E232" s="21">
        <v>45127</v>
      </c>
      <c r="F232" s="21">
        <v>45188</v>
      </c>
      <c r="G232" s="23">
        <v>27211.1171875</v>
      </c>
      <c r="H232" s="22" t="s">
        <v>50</v>
      </c>
      <c r="I232" s="22" t="s">
        <v>50</v>
      </c>
      <c r="J232" s="22" t="s">
        <v>50</v>
      </c>
      <c r="K232" s="22" t="s">
        <v>50</v>
      </c>
      <c r="L232" s="22" t="s">
        <v>50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>
        <v>0</v>
      </c>
    </row>
    <row r="233" spans="1:19" hidden="1" x14ac:dyDescent="0.35">
      <c r="A233" t="s">
        <v>53</v>
      </c>
      <c r="B233">
        <v>2023</v>
      </c>
      <c r="C233" s="21">
        <v>45217</v>
      </c>
      <c r="D233">
        <v>1</v>
      </c>
      <c r="E233" s="21">
        <v>45127</v>
      </c>
      <c r="F233" s="21">
        <v>45189</v>
      </c>
      <c r="G233" s="23">
        <v>27132.0078125</v>
      </c>
      <c r="H233" s="22" t="s">
        <v>50</v>
      </c>
      <c r="I233" s="22" t="s">
        <v>50</v>
      </c>
      <c r="J233" s="22" t="s">
        <v>50</v>
      </c>
      <c r="K233" s="22" t="s">
        <v>50</v>
      </c>
      <c r="L233" s="22" t="s">
        <v>50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>
        <v>0</v>
      </c>
    </row>
    <row r="234" spans="1:19" hidden="1" x14ac:dyDescent="0.35">
      <c r="A234" t="s">
        <v>53</v>
      </c>
      <c r="B234">
        <v>2023</v>
      </c>
      <c r="C234" s="21">
        <v>45217</v>
      </c>
      <c r="D234">
        <v>1</v>
      </c>
      <c r="E234" s="21">
        <v>45127</v>
      </c>
      <c r="F234" s="21">
        <v>45190</v>
      </c>
      <c r="G234" s="23">
        <v>26567.6328125</v>
      </c>
      <c r="H234" s="22" t="s">
        <v>50</v>
      </c>
      <c r="I234" s="22" t="s">
        <v>50</v>
      </c>
      <c r="J234" s="22" t="s">
        <v>50</v>
      </c>
      <c r="K234" s="22" t="s">
        <v>50</v>
      </c>
      <c r="L234" s="22" t="s">
        <v>50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>
        <v>0</v>
      </c>
    </row>
    <row r="235" spans="1:19" hidden="1" x14ac:dyDescent="0.35">
      <c r="A235" t="s">
        <v>53</v>
      </c>
      <c r="B235">
        <v>2023</v>
      </c>
      <c r="C235" s="21">
        <v>45217</v>
      </c>
      <c r="D235">
        <v>1</v>
      </c>
      <c r="E235" s="21">
        <v>45127</v>
      </c>
      <c r="F235" s="21">
        <v>45191</v>
      </c>
      <c r="G235" s="23">
        <v>26579.568359375</v>
      </c>
      <c r="H235" s="22" t="s">
        <v>50</v>
      </c>
      <c r="I235" s="22" t="s">
        <v>50</v>
      </c>
      <c r="J235" s="22" t="s">
        <v>50</v>
      </c>
      <c r="K235" s="22" t="s">
        <v>50</v>
      </c>
      <c r="L235" s="22" t="s">
        <v>50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>
        <v>0</v>
      </c>
    </row>
    <row r="236" spans="1:19" hidden="1" x14ac:dyDescent="0.35">
      <c r="A236" t="s">
        <v>53</v>
      </c>
      <c r="B236">
        <v>2023</v>
      </c>
      <c r="C236" s="21">
        <v>45217</v>
      </c>
      <c r="D236">
        <v>1</v>
      </c>
      <c r="E236" s="21">
        <v>45127</v>
      </c>
      <c r="F236" s="21">
        <v>45194</v>
      </c>
      <c r="G236" s="23">
        <v>26298.48046875</v>
      </c>
      <c r="H236" s="22" t="s">
        <v>50</v>
      </c>
      <c r="I236" s="22" t="s">
        <v>50</v>
      </c>
      <c r="J236" s="22" t="s">
        <v>50</v>
      </c>
      <c r="K236" s="22" t="s">
        <v>50</v>
      </c>
      <c r="L236" s="22" t="s">
        <v>50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>
        <v>0</v>
      </c>
    </row>
    <row r="237" spans="1:19" hidden="1" x14ac:dyDescent="0.35">
      <c r="A237" t="s">
        <v>53</v>
      </c>
      <c r="B237">
        <v>2023</v>
      </c>
      <c r="C237" s="21">
        <v>45217</v>
      </c>
      <c r="D237">
        <v>1</v>
      </c>
      <c r="E237" s="21">
        <v>45127</v>
      </c>
      <c r="F237" s="21">
        <v>45195</v>
      </c>
      <c r="G237" s="23">
        <v>26217.25</v>
      </c>
      <c r="H237" s="22" t="s">
        <v>50</v>
      </c>
      <c r="I237" s="22" t="s">
        <v>50</v>
      </c>
      <c r="J237" s="22" t="s">
        <v>50</v>
      </c>
      <c r="K237" s="22" t="s">
        <v>50</v>
      </c>
      <c r="L237" s="22" t="s">
        <v>50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>
        <v>0</v>
      </c>
    </row>
    <row r="238" spans="1:19" hidden="1" x14ac:dyDescent="0.35">
      <c r="A238" t="s">
        <v>53</v>
      </c>
      <c r="B238">
        <v>2023</v>
      </c>
      <c r="C238" s="21">
        <v>45217</v>
      </c>
      <c r="D238">
        <v>1</v>
      </c>
      <c r="E238" s="21">
        <v>45127</v>
      </c>
      <c r="F238" s="21">
        <v>45196</v>
      </c>
      <c r="G238" s="23">
        <v>26352.716796875</v>
      </c>
      <c r="H238" s="22" t="s">
        <v>50</v>
      </c>
      <c r="I238" s="22" t="s">
        <v>50</v>
      </c>
      <c r="J238" s="22" t="s">
        <v>50</v>
      </c>
      <c r="K238" s="22" t="s">
        <v>50</v>
      </c>
      <c r="L238" s="22" t="s">
        <v>50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>
        <v>0</v>
      </c>
    </row>
    <row r="239" spans="1:19" hidden="1" x14ac:dyDescent="0.35">
      <c r="A239" t="s">
        <v>53</v>
      </c>
      <c r="B239">
        <v>2023</v>
      </c>
      <c r="C239" s="21">
        <v>45217</v>
      </c>
      <c r="D239">
        <v>1</v>
      </c>
      <c r="E239" s="21">
        <v>45127</v>
      </c>
      <c r="F239" s="21">
        <v>45197</v>
      </c>
      <c r="G239" s="23">
        <v>27021.546875</v>
      </c>
      <c r="H239" s="22" t="s">
        <v>50</v>
      </c>
      <c r="I239" s="22" t="s">
        <v>50</v>
      </c>
      <c r="J239" s="22" t="s">
        <v>50</v>
      </c>
      <c r="K239" s="22" t="s">
        <v>50</v>
      </c>
      <c r="L239" s="22" t="s">
        <v>50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>
        <v>0</v>
      </c>
    </row>
    <row r="240" spans="1:19" hidden="1" x14ac:dyDescent="0.35">
      <c r="A240" t="s">
        <v>53</v>
      </c>
      <c r="B240">
        <v>2023</v>
      </c>
      <c r="C240" s="21">
        <v>45217</v>
      </c>
      <c r="D240">
        <v>1</v>
      </c>
      <c r="E240" s="21">
        <v>45127</v>
      </c>
      <c r="F240" s="21">
        <v>45198</v>
      </c>
      <c r="G240" s="23">
        <v>26911.720703125</v>
      </c>
      <c r="H240" s="22" t="s">
        <v>50</v>
      </c>
      <c r="I240" s="22" t="s">
        <v>50</v>
      </c>
      <c r="J240" s="22" t="s">
        <v>50</v>
      </c>
      <c r="K240" s="22" t="s">
        <v>50</v>
      </c>
      <c r="L240" s="22" t="s">
        <v>50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>
        <v>0</v>
      </c>
    </row>
    <row r="241" spans="1:19" hidden="1" x14ac:dyDescent="0.35">
      <c r="A241" t="s">
        <v>53</v>
      </c>
      <c r="B241">
        <v>2023</v>
      </c>
      <c r="C241" s="21">
        <v>45217</v>
      </c>
      <c r="D241">
        <v>1</v>
      </c>
      <c r="E241" s="21">
        <v>45127</v>
      </c>
      <c r="F241" s="21">
        <v>45201</v>
      </c>
      <c r="G241" s="23">
        <v>27530.78515625</v>
      </c>
      <c r="H241" s="22" t="s">
        <v>50</v>
      </c>
      <c r="I241" s="22" t="s">
        <v>50</v>
      </c>
      <c r="J241" s="22" t="s">
        <v>50</v>
      </c>
      <c r="K241" s="22" t="s">
        <v>50</v>
      </c>
      <c r="L241" s="22" t="s">
        <v>50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>
        <v>0</v>
      </c>
    </row>
    <row r="242" spans="1:19" hidden="1" x14ac:dyDescent="0.35">
      <c r="A242" t="s">
        <v>53</v>
      </c>
      <c r="B242">
        <v>2023</v>
      </c>
      <c r="C242" s="21">
        <v>45217</v>
      </c>
      <c r="D242">
        <v>1</v>
      </c>
      <c r="E242" s="21">
        <v>45127</v>
      </c>
      <c r="F242" s="21">
        <v>45202</v>
      </c>
      <c r="G242" s="23">
        <v>27429.978515625</v>
      </c>
      <c r="H242" s="22" t="s">
        <v>50</v>
      </c>
      <c r="I242" s="22" t="s">
        <v>50</v>
      </c>
      <c r="J242" s="22" t="s">
        <v>50</v>
      </c>
      <c r="K242" s="22" t="s">
        <v>50</v>
      </c>
      <c r="L242" s="22" t="s">
        <v>50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>
        <v>0</v>
      </c>
    </row>
    <row r="243" spans="1:19" hidden="1" x14ac:dyDescent="0.35">
      <c r="A243" t="s">
        <v>53</v>
      </c>
      <c r="B243">
        <v>2023</v>
      </c>
      <c r="C243" s="21">
        <v>45217</v>
      </c>
      <c r="D243">
        <v>1</v>
      </c>
      <c r="E243" s="21">
        <v>45127</v>
      </c>
      <c r="F243" s="21">
        <v>45203</v>
      </c>
      <c r="G243" s="23">
        <v>27799.39453125</v>
      </c>
      <c r="H243" s="22" t="s">
        <v>50</v>
      </c>
      <c r="I243" s="22" t="s">
        <v>50</v>
      </c>
      <c r="J243" s="22" t="s">
        <v>50</v>
      </c>
      <c r="K243" s="22" t="s">
        <v>50</v>
      </c>
      <c r="L243" s="22" t="s">
        <v>50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>
        <v>0</v>
      </c>
    </row>
    <row r="244" spans="1:19" hidden="1" x14ac:dyDescent="0.35">
      <c r="A244" t="s">
        <v>53</v>
      </c>
      <c r="B244">
        <v>2023</v>
      </c>
      <c r="C244" s="21">
        <v>45217</v>
      </c>
      <c r="D244">
        <v>1</v>
      </c>
      <c r="E244" s="21">
        <v>45127</v>
      </c>
      <c r="F244" s="21">
        <v>45204</v>
      </c>
      <c r="G244" s="23">
        <v>27415.912109375</v>
      </c>
      <c r="H244" s="22" t="s">
        <v>50</v>
      </c>
      <c r="I244" s="22" t="s">
        <v>50</v>
      </c>
      <c r="J244" s="22" t="s">
        <v>50</v>
      </c>
      <c r="K244" s="22" t="s">
        <v>50</v>
      </c>
      <c r="L244" s="22" t="s">
        <v>50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>
        <v>0</v>
      </c>
    </row>
    <row r="245" spans="1:19" hidden="1" x14ac:dyDescent="0.35">
      <c r="A245" t="s">
        <v>53</v>
      </c>
      <c r="B245">
        <v>2023</v>
      </c>
      <c r="C245" s="21">
        <v>45217</v>
      </c>
      <c r="D245">
        <v>1</v>
      </c>
      <c r="E245" s="21">
        <v>45127</v>
      </c>
      <c r="F245" s="21">
        <v>45205</v>
      </c>
      <c r="G245" s="23">
        <v>27946.59765625</v>
      </c>
      <c r="H245" s="22" t="s">
        <v>50</v>
      </c>
      <c r="I245" s="22" t="s">
        <v>50</v>
      </c>
      <c r="J245" s="22" t="s">
        <v>50</v>
      </c>
      <c r="K245" s="22" t="s">
        <v>50</v>
      </c>
      <c r="L245" s="22" t="s">
        <v>50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>
        <v>0</v>
      </c>
    </row>
    <row r="246" spans="1:19" hidden="1" x14ac:dyDescent="0.35">
      <c r="A246" t="s">
        <v>53</v>
      </c>
      <c r="B246">
        <v>2023</v>
      </c>
      <c r="C246" s="21">
        <v>45217</v>
      </c>
      <c r="D246">
        <v>1</v>
      </c>
      <c r="E246" s="21">
        <v>45127</v>
      </c>
      <c r="F246" s="21">
        <v>45208</v>
      </c>
      <c r="G246" s="23">
        <v>27583.677734375</v>
      </c>
      <c r="H246" s="22" t="s">
        <v>50</v>
      </c>
      <c r="I246" s="22" t="s">
        <v>50</v>
      </c>
      <c r="J246" s="22" t="s">
        <v>50</v>
      </c>
      <c r="K246" s="22" t="s">
        <v>50</v>
      </c>
      <c r="L246" s="22" t="s">
        <v>50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>
        <v>0</v>
      </c>
    </row>
    <row r="247" spans="1:19" hidden="1" x14ac:dyDescent="0.35">
      <c r="A247" t="s">
        <v>53</v>
      </c>
      <c r="B247">
        <v>2023</v>
      </c>
      <c r="C247" s="21">
        <v>45217</v>
      </c>
      <c r="D247">
        <v>1</v>
      </c>
      <c r="E247" s="21">
        <v>45127</v>
      </c>
      <c r="F247" s="21">
        <v>45209</v>
      </c>
      <c r="G247" s="23">
        <v>27391.01953125</v>
      </c>
      <c r="H247" s="22" t="s">
        <v>50</v>
      </c>
      <c r="I247" s="22" t="s">
        <v>50</v>
      </c>
      <c r="J247" s="22" t="s">
        <v>50</v>
      </c>
      <c r="K247" s="22" t="s">
        <v>50</v>
      </c>
      <c r="L247" s="22" t="s">
        <v>50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>
        <v>0</v>
      </c>
    </row>
    <row r="248" spans="1:19" hidden="1" x14ac:dyDescent="0.35">
      <c r="A248" t="s">
        <v>53</v>
      </c>
      <c r="B248">
        <v>2023</v>
      </c>
      <c r="C248" s="21">
        <v>45217</v>
      </c>
      <c r="D248">
        <v>1</v>
      </c>
      <c r="E248" s="21">
        <v>45127</v>
      </c>
      <c r="F248" s="21">
        <v>45210</v>
      </c>
      <c r="G248" s="23">
        <v>26873.3203125</v>
      </c>
      <c r="H248" s="22" t="s">
        <v>50</v>
      </c>
      <c r="I248" s="22" t="s">
        <v>50</v>
      </c>
      <c r="J248" s="22" t="s">
        <v>50</v>
      </c>
      <c r="K248" s="22" t="s">
        <v>50</v>
      </c>
      <c r="L248" s="22" t="s">
        <v>50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>
        <v>0</v>
      </c>
    </row>
    <row r="249" spans="1:19" hidden="1" x14ac:dyDescent="0.35">
      <c r="A249" t="s">
        <v>53</v>
      </c>
      <c r="B249">
        <v>2023</v>
      </c>
      <c r="C249" s="21">
        <v>45217</v>
      </c>
      <c r="D249">
        <v>1</v>
      </c>
      <c r="E249" s="21">
        <v>45127</v>
      </c>
      <c r="F249" s="21">
        <v>45211</v>
      </c>
      <c r="G249" s="23">
        <v>26756.798828125</v>
      </c>
      <c r="H249" s="22" t="s">
        <v>50</v>
      </c>
      <c r="I249" s="22" t="s">
        <v>50</v>
      </c>
      <c r="J249" s="22" t="s">
        <v>50</v>
      </c>
      <c r="K249" s="22" t="s">
        <v>50</v>
      </c>
      <c r="L249" s="22" t="s">
        <v>50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>
        <v>0</v>
      </c>
    </row>
    <row r="250" spans="1:19" hidden="1" x14ac:dyDescent="0.35">
      <c r="A250" t="s">
        <v>53</v>
      </c>
      <c r="B250">
        <v>2023</v>
      </c>
      <c r="C250" s="21">
        <v>45217</v>
      </c>
      <c r="D250">
        <v>1</v>
      </c>
      <c r="E250" s="21">
        <v>45127</v>
      </c>
      <c r="F250" s="21">
        <v>45212</v>
      </c>
      <c r="G250" s="23">
        <v>26862.375</v>
      </c>
      <c r="H250" s="22" t="s">
        <v>50</v>
      </c>
      <c r="I250" s="22" t="s">
        <v>50</v>
      </c>
      <c r="J250" s="22" t="s">
        <v>50</v>
      </c>
      <c r="K250" s="22" t="s">
        <v>50</v>
      </c>
      <c r="L250" s="22" t="s">
        <v>50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>
        <v>0</v>
      </c>
    </row>
    <row r="251" spans="1:19" hidden="1" x14ac:dyDescent="0.35">
      <c r="A251" t="s">
        <v>53</v>
      </c>
      <c r="B251">
        <v>2023</v>
      </c>
      <c r="C251" s="21">
        <v>45217</v>
      </c>
      <c r="D251">
        <v>1</v>
      </c>
      <c r="E251" s="21">
        <v>45127</v>
      </c>
      <c r="F251" s="21">
        <v>45215</v>
      </c>
      <c r="G251" s="23">
        <v>28519.466796875</v>
      </c>
      <c r="H251" s="22" t="s">
        <v>50</v>
      </c>
      <c r="I251" s="22" t="s">
        <v>50</v>
      </c>
      <c r="J251" s="22" t="s">
        <v>50</v>
      </c>
      <c r="K251" s="22" t="s">
        <v>50</v>
      </c>
      <c r="L251" s="22" t="s">
        <v>50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>
        <v>0</v>
      </c>
    </row>
    <row r="252" spans="1:19" hidden="1" x14ac:dyDescent="0.35">
      <c r="A252" t="s">
        <v>53</v>
      </c>
      <c r="B252">
        <v>2023</v>
      </c>
      <c r="C252" s="21">
        <v>45217</v>
      </c>
      <c r="D252">
        <v>1</v>
      </c>
      <c r="E252" s="21">
        <v>45127</v>
      </c>
      <c r="F252" s="21">
        <v>45216</v>
      </c>
      <c r="G252" s="23">
        <v>28415.748046875</v>
      </c>
      <c r="H252" s="22" t="s">
        <v>50</v>
      </c>
      <c r="I252" s="22" t="s">
        <v>50</v>
      </c>
      <c r="J252" s="22" t="s">
        <v>50</v>
      </c>
      <c r="K252" s="22" t="s">
        <v>50</v>
      </c>
      <c r="L252" s="22" t="s">
        <v>50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>
        <v>0</v>
      </c>
    </row>
    <row r="253" spans="1:19" hidden="1" x14ac:dyDescent="0.35">
      <c r="A253" t="s">
        <v>53</v>
      </c>
      <c r="B253">
        <v>2023</v>
      </c>
      <c r="C253" s="21">
        <v>45217</v>
      </c>
      <c r="D253">
        <v>1</v>
      </c>
      <c r="E253" s="21">
        <v>45127</v>
      </c>
      <c r="F253" s="21">
        <v>45217</v>
      </c>
      <c r="G253" s="23">
        <v>28298.81640625</v>
      </c>
      <c r="H253" s="22" t="s">
        <v>50</v>
      </c>
      <c r="I253" s="22" t="s">
        <v>50</v>
      </c>
      <c r="J253" s="22" t="s">
        <v>50</v>
      </c>
      <c r="K253" s="22" t="s">
        <v>50</v>
      </c>
      <c r="L253" s="22" t="s">
        <v>50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>
        <v>0</v>
      </c>
    </row>
    <row r="254" spans="1:19" hidden="1" x14ac:dyDescent="0.35">
      <c r="A254" t="s">
        <v>71</v>
      </c>
      <c r="B254">
        <v>2023</v>
      </c>
      <c r="C254" s="21">
        <v>45217</v>
      </c>
      <c r="D254">
        <v>1</v>
      </c>
      <c r="E254" s="21">
        <v>45127</v>
      </c>
      <c r="F254" s="21">
        <v>45128</v>
      </c>
      <c r="G254" s="23">
        <v>57.73</v>
      </c>
      <c r="H254" s="22" t="s">
        <v>50</v>
      </c>
      <c r="I254" s="22" t="s">
        <v>50</v>
      </c>
      <c r="J254" s="22" t="s">
        <v>58</v>
      </c>
      <c r="K254" s="22" t="s">
        <v>50</v>
      </c>
      <c r="L254" s="22" t="s">
        <v>50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>
        <v>0</v>
      </c>
    </row>
    <row r="255" spans="1:19" hidden="1" x14ac:dyDescent="0.35">
      <c r="A255" t="s">
        <v>71</v>
      </c>
      <c r="B255">
        <v>2023</v>
      </c>
      <c r="C255" s="21">
        <v>45217</v>
      </c>
      <c r="D255">
        <v>1</v>
      </c>
      <c r="E255" s="21">
        <v>45127</v>
      </c>
      <c r="F255" s="21">
        <v>45131</v>
      </c>
      <c r="G255" s="23">
        <v>57.77</v>
      </c>
      <c r="H255" s="22" t="s">
        <v>50</v>
      </c>
      <c r="I255" s="22" t="s">
        <v>50</v>
      </c>
      <c r="J255" s="22" t="s">
        <v>58</v>
      </c>
      <c r="K255" s="22" t="s">
        <v>50</v>
      </c>
      <c r="L255" s="22" t="s">
        <v>50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>
        <v>0</v>
      </c>
    </row>
    <row r="256" spans="1:19" hidden="1" x14ac:dyDescent="0.35">
      <c r="A256" t="s">
        <v>71</v>
      </c>
      <c r="B256">
        <v>2023</v>
      </c>
      <c r="C256" s="21">
        <v>45217</v>
      </c>
      <c r="D256">
        <v>1</v>
      </c>
      <c r="E256" s="21">
        <v>45127</v>
      </c>
      <c r="F256" s="21">
        <v>45132</v>
      </c>
      <c r="G256" s="23">
        <v>58.1</v>
      </c>
      <c r="H256" s="22" t="s">
        <v>50</v>
      </c>
      <c r="I256" s="22" t="s">
        <v>50</v>
      </c>
      <c r="J256" s="22" t="s">
        <v>58</v>
      </c>
      <c r="K256" s="22" t="s">
        <v>50</v>
      </c>
      <c r="L256" s="22" t="s">
        <v>50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  <c r="S256">
        <v>0</v>
      </c>
    </row>
    <row r="257" spans="1:19" hidden="1" x14ac:dyDescent="0.35">
      <c r="A257" t="s">
        <v>71</v>
      </c>
      <c r="B257">
        <v>2023</v>
      </c>
      <c r="C257" s="21">
        <v>45217</v>
      </c>
      <c r="D257">
        <v>1</v>
      </c>
      <c r="E257" s="21">
        <v>45127</v>
      </c>
      <c r="F257" s="21">
        <v>45133</v>
      </c>
      <c r="G257" s="23">
        <v>59.38</v>
      </c>
      <c r="H257" s="22" t="s">
        <v>50</v>
      </c>
      <c r="I257" s="22" t="s">
        <v>50</v>
      </c>
      <c r="J257" s="22" t="s">
        <v>58</v>
      </c>
      <c r="K257" s="22" t="s">
        <v>117</v>
      </c>
      <c r="L257" s="22" t="s">
        <v>50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>
        <v>0</v>
      </c>
    </row>
    <row r="258" spans="1:19" hidden="1" x14ac:dyDescent="0.35">
      <c r="A258" t="s">
        <v>71</v>
      </c>
      <c r="B258">
        <v>2023</v>
      </c>
      <c r="C258" s="21">
        <v>45217</v>
      </c>
      <c r="D258">
        <v>1</v>
      </c>
      <c r="E258" s="21">
        <v>45127</v>
      </c>
      <c r="F258" s="21">
        <v>45134</v>
      </c>
      <c r="G258" s="23">
        <v>57.8</v>
      </c>
      <c r="H258" s="22" t="s">
        <v>50</v>
      </c>
      <c r="I258" s="22" t="s">
        <v>50</v>
      </c>
      <c r="J258" s="22" t="s">
        <v>58</v>
      </c>
      <c r="K258" s="22" t="s">
        <v>59</v>
      </c>
      <c r="L258" s="22" t="s">
        <v>60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>
        <v>0</v>
      </c>
    </row>
    <row r="259" spans="1:19" hidden="1" x14ac:dyDescent="0.35">
      <c r="A259" t="s">
        <v>71</v>
      </c>
      <c r="B259">
        <v>2023</v>
      </c>
      <c r="C259" s="21">
        <v>45217</v>
      </c>
      <c r="D259">
        <v>1</v>
      </c>
      <c r="E259" s="21">
        <v>45127</v>
      </c>
      <c r="F259" s="21">
        <v>45135</v>
      </c>
      <c r="G259" s="23">
        <v>57.94</v>
      </c>
      <c r="H259" s="22" t="s">
        <v>50</v>
      </c>
      <c r="I259" s="22" t="s">
        <v>50</v>
      </c>
      <c r="J259" s="22" t="s">
        <v>82</v>
      </c>
      <c r="K259" s="22" t="s">
        <v>50</v>
      </c>
      <c r="L259" s="22" t="s">
        <v>50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>
        <v>0</v>
      </c>
    </row>
    <row r="260" spans="1:19" hidden="1" x14ac:dyDescent="0.35">
      <c r="A260" t="s">
        <v>71</v>
      </c>
      <c r="B260">
        <v>2023</v>
      </c>
      <c r="C260" s="21">
        <v>45217</v>
      </c>
      <c r="D260">
        <v>1</v>
      </c>
      <c r="E260" s="21">
        <v>45127</v>
      </c>
      <c r="F260" s="21">
        <v>45138</v>
      </c>
      <c r="G260" s="23">
        <v>59.02</v>
      </c>
      <c r="H260" s="22" t="s">
        <v>50</v>
      </c>
      <c r="I260" s="22" t="s">
        <v>50</v>
      </c>
      <c r="J260" s="22" t="s">
        <v>82</v>
      </c>
      <c r="K260" s="22" t="s">
        <v>117</v>
      </c>
      <c r="L260" s="22" t="s">
        <v>50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>
        <v>0</v>
      </c>
    </row>
    <row r="261" spans="1:19" hidden="1" x14ac:dyDescent="0.35">
      <c r="A261" t="s">
        <v>71</v>
      </c>
      <c r="B261">
        <v>2023</v>
      </c>
      <c r="C261" s="21">
        <v>45217</v>
      </c>
      <c r="D261">
        <v>1</v>
      </c>
      <c r="E261" s="21">
        <v>45127</v>
      </c>
      <c r="F261" s="21">
        <v>45139</v>
      </c>
      <c r="G261" s="23">
        <v>57.79</v>
      </c>
      <c r="H261" s="22" t="s">
        <v>50</v>
      </c>
      <c r="I261" s="22" t="s">
        <v>50</v>
      </c>
      <c r="J261" s="22" t="s">
        <v>69</v>
      </c>
      <c r="K261" s="22" t="s">
        <v>59</v>
      </c>
      <c r="L261" s="22" t="s">
        <v>60</v>
      </c>
      <c r="M261" s="22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0</v>
      </c>
      <c r="S261">
        <v>0</v>
      </c>
    </row>
    <row r="262" spans="1:19" hidden="1" x14ac:dyDescent="0.35">
      <c r="A262" t="s">
        <v>71</v>
      </c>
      <c r="B262">
        <v>2023</v>
      </c>
      <c r="C262" s="21">
        <v>45217</v>
      </c>
      <c r="D262">
        <v>1</v>
      </c>
      <c r="E262" s="21">
        <v>45127</v>
      </c>
      <c r="F262" s="21">
        <v>45140</v>
      </c>
      <c r="G262" s="23">
        <v>55.29</v>
      </c>
      <c r="H262" s="22" t="s">
        <v>50</v>
      </c>
      <c r="I262" s="22" t="s">
        <v>50</v>
      </c>
      <c r="J262" s="22" t="s">
        <v>69</v>
      </c>
      <c r="K262" s="22" t="s">
        <v>59</v>
      </c>
      <c r="L262" s="22" t="s">
        <v>60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>
        <v>0</v>
      </c>
    </row>
    <row r="263" spans="1:19" hidden="1" x14ac:dyDescent="0.35">
      <c r="A263" t="s">
        <v>71</v>
      </c>
      <c r="B263">
        <v>2023</v>
      </c>
      <c r="C263" s="21">
        <v>45217</v>
      </c>
      <c r="D263">
        <v>1</v>
      </c>
      <c r="E263" s="21">
        <v>45127</v>
      </c>
      <c r="F263" s="21">
        <v>45141</v>
      </c>
      <c r="G263" s="23">
        <v>55</v>
      </c>
      <c r="H263" s="22" t="s">
        <v>50</v>
      </c>
      <c r="I263" s="22" t="s">
        <v>50</v>
      </c>
      <c r="J263" s="22" t="s">
        <v>69</v>
      </c>
      <c r="K263" s="22" t="s">
        <v>59</v>
      </c>
      <c r="L263" s="22" t="s">
        <v>60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>
        <v>0</v>
      </c>
    </row>
    <row r="264" spans="1:19" hidden="1" x14ac:dyDescent="0.35">
      <c r="A264" t="s">
        <v>71</v>
      </c>
      <c r="B264">
        <v>2023</v>
      </c>
      <c r="C264" s="21">
        <v>45217</v>
      </c>
      <c r="D264">
        <v>1</v>
      </c>
      <c r="E264" s="21">
        <v>45127</v>
      </c>
      <c r="F264" s="21">
        <v>45142</v>
      </c>
      <c r="G264" s="23">
        <v>55.45</v>
      </c>
      <c r="H264" s="22" t="s">
        <v>50</v>
      </c>
      <c r="I264" s="22" t="s">
        <v>50</v>
      </c>
      <c r="J264" s="22" t="s">
        <v>69</v>
      </c>
      <c r="K264" s="22" t="s">
        <v>118</v>
      </c>
      <c r="L264" s="22" t="s">
        <v>50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>
        <v>0</v>
      </c>
    </row>
    <row r="265" spans="1:19" hidden="1" x14ac:dyDescent="0.35">
      <c r="A265" t="s">
        <v>71</v>
      </c>
      <c r="B265">
        <v>2023</v>
      </c>
      <c r="C265" s="21">
        <v>45217</v>
      </c>
      <c r="D265">
        <v>1</v>
      </c>
      <c r="E265" s="21">
        <v>45127</v>
      </c>
      <c r="F265" s="21">
        <v>45145</v>
      </c>
      <c r="G265" s="23">
        <v>56.15</v>
      </c>
      <c r="H265" s="22" t="s">
        <v>50</v>
      </c>
      <c r="I265" s="22" t="s">
        <v>50</v>
      </c>
      <c r="J265" s="22" t="s">
        <v>82</v>
      </c>
      <c r="K265" s="22" t="s">
        <v>50</v>
      </c>
      <c r="L265" s="22" t="s">
        <v>50</v>
      </c>
      <c r="M265" s="22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>
        <v>0</v>
      </c>
    </row>
    <row r="266" spans="1:19" hidden="1" x14ac:dyDescent="0.35">
      <c r="A266" t="s">
        <v>71</v>
      </c>
      <c r="B266">
        <v>2023</v>
      </c>
      <c r="C266" s="21">
        <v>45217</v>
      </c>
      <c r="D266">
        <v>1</v>
      </c>
      <c r="E266" s="21">
        <v>45127</v>
      </c>
      <c r="F266" s="21">
        <v>45146</v>
      </c>
      <c r="G266" s="23">
        <v>56.6</v>
      </c>
      <c r="H266" s="22" t="s">
        <v>52</v>
      </c>
      <c r="I266" s="22" t="s">
        <v>52</v>
      </c>
      <c r="J266" s="22" t="s">
        <v>52</v>
      </c>
      <c r="K266" s="22" t="s">
        <v>52</v>
      </c>
      <c r="L266" s="22" t="s">
        <v>52</v>
      </c>
      <c r="M266" s="22">
        <v>16.659930845570202</v>
      </c>
      <c r="N266" s="22">
        <v>1.23406895152372</v>
      </c>
      <c r="O266" s="22">
        <v>2.56306628393388</v>
      </c>
      <c r="P266" s="22">
        <v>1.32899733241016</v>
      </c>
      <c r="Q266" s="22">
        <v>0.26579946648203201</v>
      </c>
      <c r="R266" s="22">
        <v>1.06319786592813</v>
      </c>
      <c r="S266">
        <v>0</v>
      </c>
    </row>
    <row r="267" spans="1:19" hidden="1" x14ac:dyDescent="0.35">
      <c r="A267" t="s">
        <v>71</v>
      </c>
      <c r="B267">
        <v>2023</v>
      </c>
      <c r="C267" s="21">
        <v>45217</v>
      </c>
      <c r="D267">
        <v>1</v>
      </c>
      <c r="E267" s="21">
        <v>45127</v>
      </c>
      <c r="F267" s="21">
        <v>45147</v>
      </c>
      <c r="G267" s="23">
        <v>55.53</v>
      </c>
      <c r="H267" s="22" t="s">
        <v>50</v>
      </c>
      <c r="I267" s="22" t="s">
        <v>50</v>
      </c>
      <c r="J267" s="22" t="s">
        <v>50</v>
      </c>
      <c r="K267" s="22" t="s">
        <v>50</v>
      </c>
      <c r="L267" s="22" t="s">
        <v>50</v>
      </c>
      <c r="M267" s="22">
        <v>-17.870407708470299</v>
      </c>
      <c r="N267" s="22">
        <v>-0.181077467735099</v>
      </c>
      <c r="O267" s="22">
        <v>-0.58054509951292299</v>
      </c>
      <c r="P267" s="22">
        <v>-0.39946763177782402</v>
      </c>
      <c r="Q267" s="22">
        <v>0.132746046830061</v>
      </c>
      <c r="R267" s="22">
        <v>-0.53221367860788404</v>
      </c>
      <c r="S267">
        <v>0</v>
      </c>
    </row>
    <row r="268" spans="1:19" hidden="1" x14ac:dyDescent="0.35">
      <c r="A268" t="s">
        <v>71</v>
      </c>
      <c r="B268">
        <v>2023</v>
      </c>
      <c r="C268" s="21">
        <v>45217</v>
      </c>
      <c r="D268">
        <v>1</v>
      </c>
      <c r="E268" s="21">
        <v>45127</v>
      </c>
      <c r="F268" s="21">
        <v>45148</v>
      </c>
      <c r="G268" s="23">
        <v>56.53</v>
      </c>
      <c r="H268" s="22" t="s">
        <v>50</v>
      </c>
      <c r="I268" s="22" t="s">
        <v>50</v>
      </c>
      <c r="J268" s="22" t="s">
        <v>50</v>
      </c>
      <c r="K268" s="22" t="s">
        <v>50</v>
      </c>
      <c r="L268" s="22" t="s">
        <v>50</v>
      </c>
      <c r="M268" s="22">
        <v>-0.183939271741906</v>
      </c>
      <c r="N268" s="22">
        <v>-0.18128945321708501</v>
      </c>
      <c r="O268" s="22">
        <v>-0.51952881831738196</v>
      </c>
      <c r="P268" s="22">
        <v>-0.33823936510029701</v>
      </c>
      <c r="Q268" s="22">
        <v>3.8548964443989302E-2</v>
      </c>
      <c r="R268" s="22">
        <v>-0.37678832954428598</v>
      </c>
      <c r="S268">
        <v>0</v>
      </c>
    </row>
    <row r="269" spans="1:19" hidden="1" x14ac:dyDescent="0.35">
      <c r="A269" t="s">
        <v>71</v>
      </c>
      <c r="B269">
        <v>2023</v>
      </c>
      <c r="C269" s="21">
        <v>45217</v>
      </c>
      <c r="D269">
        <v>1</v>
      </c>
      <c r="E269" s="21">
        <v>45127</v>
      </c>
      <c r="F269" s="21">
        <v>45149</v>
      </c>
      <c r="G269" s="23">
        <v>54.88</v>
      </c>
      <c r="H269" s="22" t="s">
        <v>50</v>
      </c>
      <c r="I269" s="22" t="s">
        <v>50</v>
      </c>
      <c r="J269" s="22" t="s">
        <v>50</v>
      </c>
      <c r="K269" s="22" t="s">
        <v>50</v>
      </c>
      <c r="L269" s="22" t="s">
        <v>50</v>
      </c>
      <c r="M269" s="22">
        <v>-29.366612192343698</v>
      </c>
      <c r="N269" s="22">
        <v>-2.3431652116709101</v>
      </c>
      <c r="O269" s="22">
        <v>-4.9575416450906697</v>
      </c>
      <c r="P269" s="22">
        <v>-2.6143764334197601</v>
      </c>
      <c r="Q269" s="22">
        <v>-0.49203611512876</v>
      </c>
      <c r="R269" s="22">
        <v>-2.1223403182910001</v>
      </c>
      <c r="S269">
        <v>0</v>
      </c>
    </row>
    <row r="270" spans="1:19" hidden="1" x14ac:dyDescent="0.35">
      <c r="A270" t="s">
        <v>71</v>
      </c>
      <c r="B270">
        <v>2023</v>
      </c>
      <c r="C270" s="21">
        <v>45217</v>
      </c>
      <c r="D270">
        <v>1</v>
      </c>
      <c r="E270" s="21">
        <v>45127</v>
      </c>
      <c r="F270" s="21">
        <v>45152</v>
      </c>
      <c r="G270" s="23">
        <v>54.81</v>
      </c>
      <c r="H270" s="22" t="s">
        <v>50</v>
      </c>
      <c r="I270" s="22" t="s">
        <v>50</v>
      </c>
      <c r="J270" s="22" t="s">
        <v>50</v>
      </c>
      <c r="K270" s="22" t="s">
        <v>50</v>
      </c>
      <c r="L270" s="22" t="s">
        <v>50</v>
      </c>
      <c r="M270" s="22">
        <v>-30.604664982914802</v>
      </c>
      <c r="N270" s="22">
        <v>-4.4366096391704497</v>
      </c>
      <c r="O270" s="22">
        <v>-8.9032529278328294</v>
      </c>
      <c r="P270" s="22">
        <v>-4.4666432886623797</v>
      </c>
      <c r="Q270" s="22">
        <v>-1.2869575498354799</v>
      </c>
      <c r="R270" s="22">
        <v>-3.1796857388269002</v>
      </c>
      <c r="S270">
        <v>0</v>
      </c>
    </row>
    <row r="271" spans="1:19" hidden="1" x14ac:dyDescent="0.35">
      <c r="A271" t="s">
        <v>71</v>
      </c>
      <c r="B271">
        <v>2023</v>
      </c>
      <c r="C271" s="21">
        <v>45217</v>
      </c>
      <c r="D271">
        <v>1</v>
      </c>
      <c r="E271" s="21">
        <v>45127</v>
      </c>
      <c r="F271" s="21">
        <v>45153</v>
      </c>
      <c r="G271" s="23">
        <v>54.1</v>
      </c>
      <c r="H271" s="22" t="s">
        <v>50</v>
      </c>
      <c r="I271" s="22" t="s">
        <v>50</v>
      </c>
      <c r="J271" s="22" t="s">
        <v>69</v>
      </c>
      <c r="K271" s="22" t="s">
        <v>92</v>
      </c>
      <c r="L271" s="22" t="s">
        <v>50</v>
      </c>
      <c r="M271" s="22">
        <v>-43.162057572991998</v>
      </c>
      <c r="N271" s="22">
        <v>-7.3051613379720504</v>
      </c>
      <c r="O271" s="22">
        <v>-14.1738382578573</v>
      </c>
      <c r="P271" s="22">
        <v>-6.86867691988527</v>
      </c>
      <c r="Q271" s="22">
        <v>-2.40330142384544</v>
      </c>
      <c r="R271" s="22">
        <v>-4.4653754960398304</v>
      </c>
      <c r="S271">
        <v>-1</v>
      </c>
    </row>
    <row r="272" spans="1:19" hidden="1" x14ac:dyDescent="0.35">
      <c r="A272" t="s">
        <v>71</v>
      </c>
      <c r="B272">
        <v>2023</v>
      </c>
      <c r="C272" s="21">
        <v>45217</v>
      </c>
      <c r="D272">
        <v>1</v>
      </c>
      <c r="E272" s="21">
        <v>45127</v>
      </c>
      <c r="F272" s="21">
        <v>45154</v>
      </c>
      <c r="G272" s="23">
        <v>53.51</v>
      </c>
      <c r="H272" s="22" t="s">
        <v>50</v>
      </c>
      <c r="I272" s="22" t="s">
        <v>56</v>
      </c>
      <c r="J272" s="22" t="s">
        <v>69</v>
      </c>
      <c r="K272" s="22" t="s">
        <v>92</v>
      </c>
      <c r="L272" s="22" t="s">
        <v>56</v>
      </c>
      <c r="M272" s="22">
        <v>-46.080324865052098</v>
      </c>
      <c r="N272" s="22">
        <v>-10.177395673311301</v>
      </c>
      <c r="O272" s="22">
        <v>-19.082528505118098</v>
      </c>
      <c r="P272" s="22">
        <v>-8.9051328318067497</v>
      </c>
      <c r="Q272" s="22">
        <v>-3.7036677054377001</v>
      </c>
      <c r="R272" s="22">
        <v>-5.2014651263690403</v>
      </c>
      <c r="S272">
        <v>-1</v>
      </c>
    </row>
    <row r="273" spans="1:19" hidden="1" x14ac:dyDescent="0.35">
      <c r="A273" t="s">
        <v>71</v>
      </c>
      <c r="B273">
        <v>2023</v>
      </c>
      <c r="C273" s="21">
        <v>45217</v>
      </c>
      <c r="D273">
        <v>1</v>
      </c>
      <c r="E273" s="21">
        <v>45127</v>
      </c>
      <c r="F273" s="21">
        <v>45155</v>
      </c>
      <c r="G273" s="23">
        <v>52.7</v>
      </c>
      <c r="H273" s="22" t="s">
        <v>50</v>
      </c>
      <c r="I273" s="22" t="s">
        <v>50</v>
      </c>
      <c r="J273" s="22" t="s">
        <v>50</v>
      </c>
      <c r="K273" s="22" t="s">
        <v>50</v>
      </c>
      <c r="L273" s="22" t="s">
        <v>50</v>
      </c>
      <c r="M273" s="22">
        <v>-57.576529348925803</v>
      </c>
      <c r="N273" s="22">
        <v>-13.6884426122457</v>
      </c>
      <c r="O273" s="22">
        <v>-25.004682481088501</v>
      </c>
      <c r="P273" s="22">
        <v>-11.3162398688428</v>
      </c>
      <c r="Q273" s="22">
        <v>-5.2261821381187099</v>
      </c>
      <c r="R273" s="22">
        <v>-6.0900577307240402</v>
      </c>
      <c r="S273">
        <v>-1</v>
      </c>
    </row>
    <row r="274" spans="1:19" hidden="1" x14ac:dyDescent="0.35">
      <c r="A274" t="s">
        <v>71</v>
      </c>
      <c r="B274">
        <v>2023</v>
      </c>
      <c r="C274" s="21">
        <v>45217</v>
      </c>
      <c r="D274">
        <v>1</v>
      </c>
      <c r="E274" s="21">
        <v>45127</v>
      </c>
      <c r="F274" s="21">
        <v>45156</v>
      </c>
      <c r="G274" s="23">
        <v>52.1</v>
      </c>
      <c r="H274" s="22" t="s">
        <v>50</v>
      </c>
      <c r="I274" s="22" t="s">
        <v>50</v>
      </c>
      <c r="J274" s="22" t="s">
        <v>50</v>
      </c>
      <c r="K274" s="22" t="s">
        <v>50</v>
      </c>
      <c r="L274" s="22" t="s">
        <v>50</v>
      </c>
      <c r="M274" s="22">
        <v>-57.576529348925803</v>
      </c>
      <c r="N274" s="22">
        <v>-16.9394120001479</v>
      </c>
      <c r="O274" s="22">
        <v>-30.015735845371101</v>
      </c>
      <c r="P274" s="22">
        <v>-13.0763238452232</v>
      </c>
      <c r="Q274" s="22">
        <v>-6.7962104795396101</v>
      </c>
      <c r="R274" s="22">
        <v>-6.2801133656835804</v>
      </c>
      <c r="S274">
        <v>-1</v>
      </c>
    </row>
    <row r="275" spans="1:19" hidden="1" x14ac:dyDescent="0.35">
      <c r="A275" t="s">
        <v>71</v>
      </c>
      <c r="B275">
        <v>2023</v>
      </c>
      <c r="C275" s="21">
        <v>45217</v>
      </c>
      <c r="D275">
        <v>1</v>
      </c>
      <c r="E275" s="21">
        <v>45127</v>
      </c>
      <c r="F275" s="21">
        <v>45159</v>
      </c>
      <c r="G275" s="23">
        <v>51.29</v>
      </c>
      <c r="H275" s="22" t="s">
        <v>50</v>
      </c>
      <c r="I275" s="22" t="s">
        <v>50</v>
      </c>
      <c r="J275" s="22" t="s">
        <v>50</v>
      </c>
      <c r="K275" s="22" t="s">
        <v>50</v>
      </c>
      <c r="L275" s="22" t="s">
        <v>50</v>
      </c>
      <c r="M275" s="22">
        <v>-57.576529348925803</v>
      </c>
      <c r="N275" s="22">
        <v>-19.9495688407982</v>
      </c>
      <c r="O275" s="22">
        <v>-34.255857922841102</v>
      </c>
      <c r="P275" s="22">
        <v>-14.3062890820429</v>
      </c>
      <c r="Q275" s="22">
        <v>-8.2982262000402702</v>
      </c>
      <c r="R275" s="22">
        <v>-6.0080628820026503</v>
      </c>
      <c r="S275">
        <v>0</v>
      </c>
    </row>
    <row r="276" spans="1:19" hidden="1" x14ac:dyDescent="0.35">
      <c r="A276" t="s">
        <v>71</v>
      </c>
      <c r="B276">
        <v>2023</v>
      </c>
      <c r="C276" s="21">
        <v>45217</v>
      </c>
      <c r="D276">
        <v>1</v>
      </c>
      <c r="E276" s="21">
        <v>45127</v>
      </c>
      <c r="F276" s="21">
        <v>45160</v>
      </c>
      <c r="G276" s="23">
        <v>51.61</v>
      </c>
      <c r="H276" s="22" t="s">
        <v>50</v>
      </c>
      <c r="I276" s="22" t="s">
        <v>50</v>
      </c>
      <c r="J276" s="22" t="s">
        <v>50</v>
      </c>
      <c r="K276" s="22" t="s">
        <v>50</v>
      </c>
      <c r="L276" s="22" t="s">
        <v>50</v>
      </c>
      <c r="M276" s="22">
        <v>-57.576529348925803</v>
      </c>
      <c r="N276" s="22">
        <v>-22.7367511006595</v>
      </c>
      <c r="O276" s="22">
        <v>-37.843653526854098</v>
      </c>
      <c r="P276" s="22">
        <v>-15.106902426194701</v>
      </c>
      <c r="Q276" s="22">
        <v>-9.6599614452711506</v>
      </c>
      <c r="R276" s="22">
        <v>-5.4469409809235003</v>
      </c>
      <c r="S276">
        <v>0</v>
      </c>
    </row>
    <row r="277" spans="1:19" hidden="1" x14ac:dyDescent="0.35">
      <c r="A277" t="s">
        <v>71</v>
      </c>
      <c r="B277">
        <v>2023</v>
      </c>
      <c r="C277" s="21">
        <v>45217</v>
      </c>
      <c r="D277">
        <v>1</v>
      </c>
      <c r="E277" s="21">
        <v>45127</v>
      </c>
      <c r="F277" s="21">
        <v>45161</v>
      </c>
      <c r="G277" s="23">
        <v>53.1</v>
      </c>
      <c r="H277" s="22" t="s">
        <v>50</v>
      </c>
      <c r="I277" s="22" t="s">
        <v>50</v>
      </c>
      <c r="J277" s="22" t="s">
        <v>50</v>
      </c>
      <c r="K277" s="22" t="s">
        <v>50</v>
      </c>
      <c r="L277" s="22" t="s">
        <v>50</v>
      </c>
      <c r="M277" s="22">
        <v>-57.576529348925803</v>
      </c>
      <c r="N277" s="22">
        <v>-25.3174754153459</v>
      </c>
      <c r="O277" s="22">
        <v>-40.879480576403601</v>
      </c>
      <c r="P277" s="22">
        <v>-15.5620051610577</v>
      </c>
      <c r="Q277" s="22">
        <v>-10.8403701884285</v>
      </c>
      <c r="R277" s="22">
        <v>-4.7216349726292703</v>
      </c>
      <c r="S277">
        <v>0</v>
      </c>
    </row>
    <row r="278" spans="1:19" hidden="1" x14ac:dyDescent="0.35">
      <c r="A278" t="s">
        <v>71</v>
      </c>
      <c r="B278">
        <v>2023</v>
      </c>
      <c r="C278" s="21">
        <v>45217</v>
      </c>
      <c r="D278">
        <v>1</v>
      </c>
      <c r="E278" s="21">
        <v>45127</v>
      </c>
      <c r="F278" s="21">
        <v>45162</v>
      </c>
      <c r="G278" s="23">
        <v>51.83</v>
      </c>
      <c r="H278" s="22" t="s">
        <v>50</v>
      </c>
      <c r="I278" s="22" t="s">
        <v>50</v>
      </c>
      <c r="J278" s="22" t="s">
        <v>50</v>
      </c>
      <c r="K278" s="22" t="s">
        <v>50</v>
      </c>
      <c r="L278" s="22" t="s">
        <v>50</v>
      </c>
      <c r="M278" s="22">
        <v>-57.576529348925803</v>
      </c>
      <c r="N278" s="22">
        <v>-27.7070349659814</v>
      </c>
      <c r="O278" s="22">
        <v>-43.4482573106378</v>
      </c>
      <c r="P278" s="22">
        <v>-15.7412223446564</v>
      </c>
      <c r="Q278" s="22">
        <v>-11.8205406196741</v>
      </c>
      <c r="R278" s="22">
        <v>-3.92068172498232</v>
      </c>
      <c r="S278">
        <v>0</v>
      </c>
    </row>
    <row r="279" spans="1:19" hidden="1" x14ac:dyDescent="0.35">
      <c r="A279" t="s">
        <v>71</v>
      </c>
      <c r="B279">
        <v>2023</v>
      </c>
      <c r="C279" s="21">
        <v>45217</v>
      </c>
      <c r="D279">
        <v>1</v>
      </c>
      <c r="E279" s="21">
        <v>45127</v>
      </c>
      <c r="F279" s="21">
        <v>45163</v>
      </c>
      <c r="G279" s="23">
        <v>51.85</v>
      </c>
      <c r="H279" s="22" t="s">
        <v>50</v>
      </c>
      <c r="I279" s="22" t="s">
        <v>50</v>
      </c>
      <c r="J279" s="22" t="s">
        <v>50</v>
      </c>
      <c r="K279" s="22" t="s">
        <v>50</v>
      </c>
      <c r="L279" s="22" t="s">
        <v>50</v>
      </c>
      <c r="M279" s="22">
        <v>-57.576529348925803</v>
      </c>
      <c r="N279" s="22">
        <v>-29.919590105458798</v>
      </c>
      <c r="O279" s="22">
        <v>-45.621837624220497</v>
      </c>
      <c r="P279" s="22">
        <v>-15.7022475187618</v>
      </c>
      <c r="Q279" s="22">
        <v>-12.5968819994916</v>
      </c>
      <c r="R279" s="22">
        <v>-3.1053655192701801</v>
      </c>
      <c r="S279">
        <v>0</v>
      </c>
    </row>
    <row r="280" spans="1:19" hidden="1" x14ac:dyDescent="0.35">
      <c r="A280" t="s">
        <v>71</v>
      </c>
      <c r="B280">
        <v>2023</v>
      </c>
      <c r="C280" s="21">
        <v>45217</v>
      </c>
      <c r="D280">
        <v>1</v>
      </c>
      <c r="E280" s="21">
        <v>45127</v>
      </c>
      <c r="F280" s="21">
        <v>45166</v>
      </c>
      <c r="G280" s="23">
        <v>51.97</v>
      </c>
      <c r="H280" s="22" t="s">
        <v>50</v>
      </c>
      <c r="I280" s="22" t="s">
        <v>50</v>
      </c>
      <c r="J280" s="22" t="s">
        <v>50</v>
      </c>
      <c r="K280" s="22" t="s">
        <v>50</v>
      </c>
      <c r="L280" s="22" t="s">
        <v>50</v>
      </c>
      <c r="M280" s="22">
        <v>-57.576529348925803</v>
      </c>
      <c r="N280" s="22">
        <v>-31.9682522716415</v>
      </c>
      <c r="O280" s="22">
        <v>-47.461020966482899</v>
      </c>
      <c r="P280" s="22">
        <v>-15.4927686948414</v>
      </c>
      <c r="Q280" s="22">
        <v>-13.1760593385616</v>
      </c>
      <c r="R280" s="22">
        <v>-2.3167093562798202</v>
      </c>
      <c r="S280">
        <v>0</v>
      </c>
    </row>
    <row r="281" spans="1:19" hidden="1" x14ac:dyDescent="0.35">
      <c r="A281" t="s">
        <v>71</v>
      </c>
      <c r="B281">
        <v>2023</v>
      </c>
      <c r="C281" s="21">
        <v>45217</v>
      </c>
      <c r="D281">
        <v>1</v>
      </c>
      <c r="E281" s="21">
        <v>45127</v>
      </c>
      <c r="F281" s="21">
        <v>45167</v>
      </c>
      <c r="G281" s="23">
        <v>52.88</v>
      </c>
      <c r="H281" s="22" t="s">
        <v>50</v>
      </c>
      <c r="I281" s="22" t="s">
        <v>50</v>
      </c>
      <c r="J281" s="22" t="s">
        <v>50</v>
      </c>
      <c r="K281" s="22" t="s">
        <v>50</v>
      </c>
      <c r="L281" s="22" t="s">
        <v>50</v>
      </c>
      <c r="M281" s="22">
        <v>-57.576529348925803</v>
      </c>
      <c r="N281" s="22">
        <v>-33.865161684773703</v>
      </c>
      <c r="O281" s="22">
        <v>-49.017253025320201</v>
      </c>
      <c r="P281" s="22">
        <v>-15.152091340546599</v>
      </c>
      <c r="Q281" s="22">
        <v>-13.5712657389586</v>
      </c>
      <c r="R281" s="22">
        <v>-1.58082560158802</v>
      </c>
      <c r="S281">
        <v>0</v>
      </c>
    </row>
    <row r="282" spans="1:19" hidden="1" x14ac:dyDescent="0.35">
      <c r="A282" t="s">
        <v>71</v>
      </c>
      <c r="B282">
        <v>2023</v>
      </c>
      <c r="C282" s="21">
        <v>45217</v>
      </c>
      <c r="D282">
        <v>1</v>
      </c>
      <c r="E282" s="21">
        <v>45127</v>
      </c>
      <c r="F282" s="21">
        <v>45168</v>
      </c>
      <c r="G282" s="23">
        <v>53.92</v>
      </c>
      <c r="H282" s="22" t="s">
        <v>50</v>
      </c>
      <c r="I282" s="22" t="s">
        <v>50</v>
      </c>
      <c r="J282" s="22" t="s">
        <v>50</v>
      </c>
      <c r="K282" s="22" t="s">
        <v>50</v>
      </c>
      <c r="L282" s="22" t="s">
        <v>50</v>
      </c>
      <c r="M282" s="22">
        <v>-57.576529348925803</v>
      </c>
      <c r="N282" s="22">
        <v>-35.621559289525699</v>
      </c>
      <c r="O282" s="22">
        <v>-50.334064767413402</v>
      </c>
      <c r="P282" s="22">
        <v>-14.712505477887699</v>
      </c>
      <c r="Q282" s="22">
        <v>-13.799513686744399</v>
      </c>
      <c r="R282" s="22">
        <v>-0.91299179114332996</v>
      </c>
      <c r="S282">
        <v>0</v>
      </c>
    </row>
    <row r="283" spans="1:19" hidden="1" x14ac:dyDescent="0.35">
      <c r="A283" t="s">
        <v>71</v>
      </c>
      <c r="B283">
        <v>2023</v>
      </c>
      <c r="C283" s="21">
        <v>45217</v>
      </c>
      <c r="D283">
        <v>1</v>
      </c>
      <c r="E283" s="21">
        <v>45127</v>
      </c>
      <c r="F283" s="21">
        <v>45169</v>
      </c>
      <c r="G283" s="23">
        <v>55.26</v>
      </c>
      <c r="H283" s="22" t="s">
        <v>50</v>
      </c>
      <c r="I283" s="22" t="s">
        <v>50</v>
      </c>
      <c r="J283" s="22" t="s">
        <v>50</v>
      </c>
      <c r="K283" s="22" t="s">
        <v>50</v>
      </c>
      <c r="L283" s="22" t="s">
        <v>50</v>
      </c>
      <c r="M283" s="22">
        <v>-57.576529348925803</v>
      </c>
      <c r="N283" s="22">
        <v>-37.247853367999802</v>
      </c>
      <c r="O283" s="22">
        <v>-51.4482900876461</v>
      </c>
      <c r="P283" s="22">
        <v>-14.2004367196463</v>
      </c>
      <c r="Q283" s="22">
        <v>-13.8796982933248</v>
      </c>
      <c r="R283" s="22">
        <v>-0.32073842632153299</v>
      </c>
      <c r="S283">
        <v>0</v>
      </c>
    </row>
    <row r="284" spans="1:19" hidden="1" x14ac:dyDescent="0.35">
      <c r="A284" t="s">
        <v>71</v>
      </c>
      <c r="B284">
        <v>2023</v>
      </c>
      <c r="C284" s="21">
        <v>45217</v>
      </c>
      <c r="D284">
        <v>1</v>
      </c>
      <c r="E284" s="21">
        <v>45127</v>
      </c>
      <c r="F284" s="21">
        <v>45170</v>
      </c>
      <c r="G284" s="23">
        <v>55.75</v>
      </c>
      <c r="H284" s="22" t="s">
        <v>61</v>
      </c>
      <c r="I284" s="22" t="s">
        <v>61</v>
      </c>
      <c r="J284" s="22" t="s">
        <v>61</v>
      </c>
      <c r="K284" s="22" t="s">
        <v>61</v>
      </c>
      <c r="L284" s="22" t="s">
        <v>61</v>
      </c>
      <c r="M284" s="22">
        <v>-56.794049075737497</v>
      </c>
      <c r="N284" s="22">
        <v>-38.695719716721101</v>
      </c>
      <c r="O284" s="22">
        <v>-52.270714547352398</v>
      </c>
      <c r="P284" s="22">
        <v>-13.5749948306314</v>
      </c>
      <c r="Q284" s="22">
        <v>-13.8187576007861</v>
      </c>
      <c r="R284" s="22">
        <v>0.24376277015473</v>
      </c>
      <c r="S284">
        <v>1</v>
      </c>
    </row>
    <row r="285" spans="1:19" hidden="1" x14ac:dyDescent="0.35">
      <c r="A285" t="s">
        <v>71</v>
      </c>
      <c r="B285">
        <v>2023</v>
      </c>
      <c r="C285" s="21">
        <v>45217</v>
      </c>
      <c r="D285">
        <v>1</v>
      </c>
      <c r="E285" s="21">
        <v>45127</v>
      </c>
      <c r="F285" s="21">
        <v>45174</v>
      </c>
      <c r="G285" s="23">
        <v>54.07</v>
      </c>
      <c r="H285" s="22" t="s">
        <v>50</v>
      </c>
      <c r="I285" s="22" t="s">
        <v>50</v>
      </c>
      <c r="J285" s="22" t="s">
        <v>50</v>
      </c>
      <c r="K285" s="22" t="s">
        <v>50</v>
      </c>
      <c r="L285" s="22" t="s">
        <v>50</v>
      </c>
      <c r="M285" s="22">
        <v>-68.686154471286201</v>
      </c>
      <c r="N285" s="22">
        <v>-40.917233402244399</v>
      </c>
      <c r="O285" s="22">
        <v>-54.796166843342199</v>
      </c>
      <c r="P285" s="22">
        <v>-13.8789334410978</v>
      </c>
      <c r="Q285" s="22">
        <v>-13.830792768848401</v>
      </c>
      <c r="R285" s="22">
        <v>-4.81406722493904E-2</v>
      </c>
      <c r="S285">
        <v>0</v>
      </c>
    </row>
    <row r="286" spans="1:19" hidden="1" x14ac:dyDescent="0.35">
      <c r="A286" t="s">
        <v>71</v>
      </c>
      <c r="B286">
        <v>2023</v>
      </c>
      <c r="C286" s="21">
        <v>45217</v>
      </c>
      <c r="D286">
        <v>1</v>
      </c>
      <c r="E286" s="21">
        <v>45127</v>
      </c>
      <c r="F286" s="21">
        <v>45175</v>
      </c>
      <c r="G286" s="23">
        <v>53.74</v>
      </c>
      <c r="H286" s="22" t="s">
        <v>50</v>
      </c>
      <c r="I286" s="22" t="s">
        <v>50</v>
      </c>
      <c r="J286" s="22" t="s">
        <v>50</v>
      </c>
      <c r="K286" s="22" t="s">
        <v>50</v>
      </c>
      <c r="L286" s="22" t="s">
        <v>50</v>
      </c>
      <c r="M286" s="22">
        <v>-74.3701487199356</v>
      </c>
      <c r="N286" s="22">
        <v>-43.395227129480801</v>
      </c>
      <c r="O286" s="22">
        <v>-57.807548670510499</v>
      </c>
      <c r="P286" s="22">
        <v>-14.4123215410297</v>
      </c>
      <c r="Q286" s="22">
        <v>-13.9470985232847</v>
      </c>
      <c r="R286" s="22">
        <v>-0.46522301774497299</v>
      </c>
      <c r="S286">
        <v>0</v>
      </c>
    </row>
    <row r="287" spans="1:19" hidden="1" x14ac:dyDescent="0.35">
      <c r="A287" t="s">
        <v>71</v>
      </c>
      <c r="B287">
        <v>2023</v>
      </c>
      <c r="C287" s="21">
        <v>45217</v>
      </c>
      <c r="D287">
        <v>1</v>
      </c>
      <c r="E287" s="21">
        <v>45127</v>
      </c>
      <c r="F287" s="21">
        <v>45176</v>
      </c>
      <c r="G287" s="23">
        <v>53.37</v>
      </c>
      <c r="H287" s="22" t="s">
        <v>50</v>
      </c>
      <c r="I287" s="22" t="s">
        <v>50</v>
      </c>
      <c r="J287" s="22" t="s">
        <v>50</v>
      </c>
      <c r="K287" s="22" t="s">
        <v>50</v>
      </c>
      <c r="L287" s="22" t="s">
        <v>50</v>
      </c>
      <c r="M287" s="22">
        <v>-80.743111968421402</v>
      </c>
      <c r="N287" s="22">
        <v>-46.161737117550501</v>
      </c>
      <c r="O287" s="22">
        <v>-61.336096870189103</v>
      </c>
      <c r="P287" s="22">
        <v>-15.174359752638599</v>
      </c>
      <c r="Q287" s="22">
        <v>-14.192550769155501</v>
      </c>
      <c r="R287" s="22">
        <v>-0.98180898348312295</v>
      </c>
      <c r="S287">
        <v>-1</v>
      </c>
    </row>
    <row r="288" spans="1:19" hidden="1" x14ac:dyDescent="0.35">
      <c r="A288" t="s">
        <v>71</v>
      </c>
      <c r="B288">
        <v>2023</v>
      </c>
      <c r="C288" s="21">
        <v>45217</v>
      </c>
      <c r="D288">
        <v>1</v>
      </c>
      <c r="E288" s="21">
        <v>45127</v>
      </c>
      <c r="F288" s="21">
        <v>45177</v>
      </c>
      <c r="G288" s="23">
        <v>54.95</v>
      </c>
      <c r="H288" s="22" t="s">
        <v>50</v>
      </c>
      <c r="I288" s="22" t="s">
        <v>50</v>
      </c>
      <c r="J288" s="22" t="s">
        <v>50</v>
      </c>
      <c r="K288" s="22" t="s">
        <v>50</v>
      </c>
      <c r="L288" s="22" t="s">
        <v>50</v>
      </c>
      <c r="M288" s="22">
        <v>-53.528836474887598</v>
      </c>
      <c r="N288" s="22">
        <v>-46.707448181056897</v>
      </c>
      <c r="O288" s="22">
        <v>-60.134979886296499</v>
      </c>
      <c r="P288" s="22">
        <v>-13.4275317052396</v>
      </c>
      <c r="Q288" s="22">
        <v>-14.0395469563723</v>
      </c>
      <c r="R288" s="22">
        <v>0.61201525113269095</v>
      </c>
      <c r="S288">
        <v>0</v>
      </c>
    </row>
    <row r="289" spans="1:19" hidden="1" x14ac:dyDescent="0.35">
      <c r="A289" t="s">
        <v>71</v>
      </c>
      <c r="B289">
        <v>2023</v>
      </c>
      <c r="C289" s="21">
        <v>45217</v>
      </c>
      <c r="D289">
        <v>1</v>
      </c>
      <c r="E289" s="21">
        <v>45127</v>
      </c>
      <c r="F289" s="21">
        <v>45180</v>
      </c>
      <c r="G289" s="23">
        <v>53.44</v>
      </c>
      <c r="H289" s="22" t="s">
        <v>50</v>
      </c>
      <c r="I289" s="22" t="s">
        <v>50</v>
      </c>
      <c r="J289" s="22" t="s">
        <v>50</v>
      </c>
      <c r="K289" s="22" t="s">
        <v>50</v>
      </c>
      <c r="L289" s="22" t="s">
        <v>50</v>
      </c>
      <c r="M289" s="22">
        <v>-79.537416218707904</v>
      </c>
      <c r="N289" s="22">
        <v>-49.139297665327398</v>
      </c>
      <c r="O289" s="22">
        <v>-63.119970091282902</v>
      </c>
      <c r="P289" s="22">
        <v>-13.9806724259555</v>
      </c>
      <c r="Q289" s="22">
        <v>-14.027772050288901</v>
      </c>
      <c r="R289" s="22">
        <v>4.7099624333416301E-2</v>
      </c>
      <c r="S289">
        <v>0</v>
      </c>
    </row>
    <row r="290" spans="1:19" hidden="1" x14ac:dyDescent="0.35">
      <c r="A290" t="s">
        <v>71</v>
      </c>
      <c r="B290">
        <v>2023</v>
      </c>
      <c r="C290" s="21">
        <v>45217</v>
      </c>
      <c r="D290">
        <v>1</v>
      </c>
      <c r="E290" s="21">
        <v>45127</v>
      </c>
      <c r="F290" s="21">
        <v>45181</v>
      </c>
      <c r="G290" s="23">
        <v>53.82</v>
      </c>
      <c r="H290" s="22" t="s">
        <v>50</v>
      </c>
      <c r="I290" s="22" t="s">
        <v>50</v>
      </c>
      <c r="J290" s="22" t="s">
        <v>50</v>
      </c>
      <c r="K290" s="22" t="s">
        <v>50</v>
      </c>
      <c r="L290" s="22" t="s">
        <v>50</v>
      </c>
      <c r="M290" s="22">
        <v>-72.992210720263103</v>
      </c>
      <c r="N290" s="22">
        <v>-50.906180113841103</v>
      </c>
      <c r="O290" s="22">
        <v>-64.638776341895195</v>
      </c>
      <c r="P290" s="22">
        <v>-13.732596228054099</v>
      </c>
      <c r="Q290" s="22">
        <v>-13.968736885842</v>
      </c>
      <c r="R290" s="22">
        <v>0.236140657787869</v>
      </c>
      <c r="S290">
        <v>0</v>
      </c>
    </row>
    <row r="291" spans="1:19" hidden="1" x14ac:dyDescent="0.35">
      <c r="A291" t="s">
        <v>71</v>
      </c>
      <c r="B291">
        <v>2023</v>
      </c>
      <c r="C291" s="21">
        <v>45217</v>
      </c>
      <c r="D291">
        <v>1</v>
      </c>
      <c r="E291" s="21">
        <v>45127</v>
      </c>
      <c r="F291" s="21">
        <v>45182</v>
      </c>
      <c r="G291" s="23">
        <v>52.35</v>
      </c>
      <c r="H291" s="22" t="s">
        <v>50</v>
      </c>
      <c r="I291" s="22" t="s">
        <v>50</v>
      </c>
      <c r="J291" s="22" t="s">
        <v>50</v>
      </c>
      <c r="K291" s="22" t="s">
        <v>50</v>
      </c>
      <c r="L291" s="22" t="s">
        <v>50</v>
      </c>
      <c r="M291" s="22">
        <v>-98.311821464246904</v>
      </c>
      <c r="N291" s="22">
        <v>-54.417709102760099</v>
      </c>
      <c r="O291" s="22">
        <v>-69.819244822257005</v>
      </c>
      <c r="P291" s="22">
        <v>-15.401535719497</v>
      </c>
      <c r="Q291" s="22">
        <v>-14.255296652573</v>
      </c>
      <c r="R291" s="22">
        <v>-1.1462390669239799</v>
      </c>
      <c r="S291">
        <v>0</v>
      </c>
    </row>
    <row r="292" spans="1:19" hidden="1" x14ac:dyDescent="0.35">
      <c r="A292" t="s">
        <v>71</v>
      </c>
      <c r="B292">
        <v>2023</v>
      </c>
      <c r="C292" s="21">
        <v>45217</v>
      </c>
      <c r="D292">
        <v>1</v>
      </c>
      <c r="E292" s="21">
        <v>45127</v>
      </c>
      <c r="F292" s="21">
        <v>45183</v>
      </c>
      <c r="G292" s="23">
        <v>53.57</v>
      </c>
      <c r="H292" s="22" t="s">
        <v>50</v>
      </c>
      <c r="I292" s="22" t="s">
        <v>50</v>
      </c>
      <c r="J292" s="22" t="s">
        <v>50</v>
      </c>
      <c r="K292" s="22" t="s">
        <v>50</v>
      </c>
      <c r="L292" s="22" t="s">
        <v>50</v>
      </c>
      <c r="M292" s="22">
        <v>-77.298266969239904</v>
      </c>
      <c r="N292" s="22">
        <v>-56.112565241017798</v>
      </c>
      <c r="O292" s="22">
        <v>-70.969863614100504</v>
      </c>
      <c r="P292" s="22">
        <v>-14.857298373082701</v>
      </c>
      <c r="Q292" s="22">
        <v>-14.3756969966749</v>
      </c>
      <c r="R292" s="22">
        <v>-0.481601376407784</v>
      </c>
      <c r="S292">
        <v>0</v>
      </c>
    </row>
    <row r="293" spans="1:19" hidden="1" x14ac:dyDescent="0.35">
      <c r="A293" t="s">
        <v>71</v>
      </c>
      <c r="B293">
        <v>2023</v>
      </c>
      <c r="C293" s="21">
        <v>45217</v>
      </c>
      <c r="D293">
        <v>1</v>
      </c>
      <c r="E293" s="21">
        <v>45127</v>
      </c>
      <c r="F293" s="21">
        <v>45184</v>
      </c>
      <c r="G293" s="23">
        <v>52.87</v>
      </c>
      <c r="H293" s="22" t="s">
        <v>50</v>
      </c>
      <c r="I293" s="22" t="s">
        <v>50</v>
      </c>
      <c r="J293" s="22" t="s">
        <v>50</v>
      </c>
      <c r="K293" s="22" t="s">
        <v>50</v>
      </c>
      <c r="L293" s="22" t="s">
        <v>50</v>
      </c>
      <c r="M293" s="22">
        <v>-89.355224466375105</v>
      </c>
      <c r="N293" s="22">
        <v>-58.574984442896202</v>
      </c>
      <c r="O293" s="22">
        <v>-73.798380668296602</v>
      </c>
      <c r="P293" s="22">
        <v>-15.223396225400499</v>
      </c>
      <c r="Q293" s="22">
        <v>-14.54523684242</v>
      </c>
      <c r="R293" s="22">
        <v>-0.67815938298044998</v>
      </c>
      <c r="S293">
        <v>0</v>
      </c>
    </row>
    <row r="294" spans="1:19" hidden="1" x14ac:dyDescent="0.35">
      <c r="A294" t="s">
        <v>71</v>
      </c>
      <c r="B294">
        <v>2023</v>
      </c>
      <c r="C294" s="21">
        <v>45217</v>
      </c>
      <c r="D294">
        <v>1</v>
      </c>
      <c r="E294" s="21">
        <v>45127</v>
      </c>
      <c r="F294" s="21">
        <v>45187</v>
      </c>
      <c r="G294" s="23">
        <v>50.98</v>
      </c>
      <c r="H294" s="22" t="s">
        <v>50</v>
      </c>
      <c r="I294" s="22" t="s">
        <v>91</v>
      </c>
      <c r="J294" s="22" t="s">
        <v>64</v>
      </c>
      <c r="K294" s="22" t="s">
        <v>65</v>
      </c>
      <c r="L294" s="22" t="s">
        <v>66</v>
      </c>
      <c r="M294" s="22">
        <v>-107.9789177432</v>
      </c>
      <c r="N294" s="22">
        <v>-62.234535057733503</v>
      </c>
      <c r="O294" s="22">
        <v>-79.0569248336664</v>
      </c>
      <c r="P294" s="22">
        <v>-16.822389775932901</v>
      </c>
      <c r="Q294" s="22">
        <v>-15.000667429122601</v>
      </c>
      <c r="R294" s="22">
        <v>-1.8217223468102901</v>
      </c>
      <c r="S294">
        <v>0</v>
      </c>
    </row>
    <row r="295" spans="1:19" hidden="1" x14ac:dyDescent="0.35">
      <c r="A295" t="s">
        <v>71</v>
      </c>
      <c r="B295">
        <v>2023</v>
      </c>
      <c r="C295" s="21">
        <v>45217</v>
      </c>
      <c r="D295">
        <v>1</v>
      </c>
      <c r="E295" s="21">
        <v>45127</v>
      </c>
      <c r="F295" s="21">
        <v>45188</v>
      </c>
      <c r="G295" s="23">
        <v>49.81</v>
      </c>
      <c r="H295" s="22" t="s">
        <v>50</v>
      </c>
      <c r="I295" s="22" t="s">
        <v>91</v>
      </c>
      <c r="J295" s="22" t="s">
        <v>91</v>
      </c>
      <c r="K295" s="22" t="s">
        <v>91</v>
      </c>
      <c r="L295" s="22" t="s">
        <v>91</v>
      </c>
      <c r="M295" s="22">
        <v>-134.43963339316301</v>
      </c>
      <c r="N295" s="22">
        <v>-67.583060860357904</v>
      </c>
      <c r="O295" s="22">
        <v>-87.577341535127402</v>
      </c>
      <c r="P295" s="22">
        <v>-19.994280674769499</v>
      </c>
      <c r="Q295" s="22">
        <v>-15.999390078252</v>
      </c>
      <c r="R295" s="22">
        <v>-3.9948905965175201</v>
      </c>
      <c r="S295">
        <v>-1</v>
      </c>
    </row>
    <row r="296" spans="1:19" hidden="1" x14ac:dyDescent="0.35">
      <c r="A296" t="s">
        <v>71</v>
      </c>
      <c r="B296">
        <v>2023</v>
      </c>
      <c r="C296" s="21">
        <v>45217</v>
      </c>
      <c r="D296">
        <v>1</v>
      </c>
      <c r="E296" s="21">
        <v>45127</v>
      </c>
      <c r="F296" s="21">
        <v>45189</v>
      </c>
      <c r="G296" s="23">
        <v>50.17</v>
      </c>
      <c r="H296" s="22" t="s">
        <v>50</v>
      </c>
      <c r="I296" s="22" t="s">
        <v>50</v>
      </c>
      <c r="J296" s="22" t="s">
        <v>50</v>
      </c>
      <c r="K296" s="22" t="s">
        <v>50</v>
      </c>
      <c r="L296" s="22" t="s">
        <v>50</v>
      </c>
      <c r="M296" s="22">
        <v>-134.43963339316301</v>
      </c>
      <c r="N296" s="22">
        <v>-72.535399566491606</v>
      </c>
      <c r="O296" s="22">
        <v>-94.786924897902097</v>
      </c>
      <c r="P296" s="22">
        <v>-22.251525331410502</v>
      </c>
      <c r="Q296" s="22">
        <v>-17.249817128883699</v>
      </c>
      <c r="R296" s="22">
        <v>-5.0017082025267898</v>
      </c>
      <c r="S296">
        <v>-1</v>
      </c>
    </row>
    <row r="297" spans="1:19" hidden="1" x14ac:dyDescent="0.35">
      <c r="A297" t="s">
        <v>71</v>
      </c>
      <c r="B297">
        <v>2023</v>
      </c>
      <c r="C297" s="21">
        <v>45217</v>
      </c>
      <c r="D297">
        <v>1</v>
      </c>
      <c r="E297" s="21">
        <v>45127</v>
      </c>
      <c r="F297" s="21">
        <v>45190</v>
      </c>
      <c r="G297" s="23">
        <v>47.51</v>
      </c>
      <c r="H297" s="22" t="s">
        <v>50</v>
      </c>
      <c r="I297" s="22" t="s">
        <v>50</v>
      </c>
      <c r="J297" s="22" t="s">
        <v>50</v>
      </c>
      <c r="K297" s="22" t="s">
        <v>50</v>
      </c>
      <c r="L297" s="22" t="s">
        <v>50</v>
      </c>
      <c r="M297" s="22">
        <v>-134.43963339316301</v>
      </c>
      <c r="N297" s="22">
        <v>-77.120898368467195</v>
      </c>
      <c r="O297" s="22">
        <v>-100.887341589481</v>
      </c>
      <c r="P297" s="22">
        <v>-23.7664432210134</v>
      </c>
      <c r="Q297" s="22">
        <v>-18.553142347309599</v>
      </c>
      <c r="R297" s="22">
        <v>-5.21330087370377</v>
      </c>
      <c r="S297">
        <v>-1</v>
      </c>
    </row>
    <row r="298" spans="1:19" hidden="1" x14ac:dyDescent="0.35">
      <c r="A298" t="s">
        <v>71</v>
      </c>
      <c r="B298">
        <v>2023</v>
      </c>
      <c r="C298" s="21">
        <v>45217</v>
      </c>
      <c r="D298">
        <v>1</v>
      </c>
      <c r="E298" s="21">
        <v>45127</v>
      </c>
      <c r="F298" s="21">
        <v>45191</v>
      </c>
      <c r="G298" s="23">
        <v>46</v>
      </c>
      <c r="H298" s="22" t="s">
        <v>50</v>
      </c>
      <c r="I298" s="22" t="s">
        <v>50</v>
      </c>
      <c r="J298" s="22" t="s">
        <v>50</v>
      </c>
      <c r="K298" s="22" t="s">
        <v>50</v>
      </c>
      <c r="L298" s="22" t="s">
        <v>50</v>
      </c>
      <c r="M298" s="22">
        <v>-134.43963339316301</v>
      </c>
      <c r="N298" s="22">
        <v>-81.366730592518707</v>
      </c>
      <c r="O298" s="22">
        <v>-106.049232636201</v>
      </c>
      <c r="P298" s="22">
        <v>-24.682502043682199</v>
      </c>
      <c r="Q298" s="22">
        <v>-19.7790142865842</v>
      </c>
      <c r="R298" s="22">
        <v>-4.90348775709806</v>
      </c>
      <c r="S298">
        <v>0</v>
      </c>
    </row>
    <row r="299" spans="1:19" hidden="1" x14ac:dyDescent="0.35">
      <c r="A299" t="s">
        <v>71</v>
      </c>
      <c r="B299">
        <v>2023</v>
      </c>
      <c r="C299" s="21">
        <v>45217</v>
      </c>
      <c r="D299">
        <v>1</v>
      </c>
      <c r="E299" s="21">
        <v>45127</v>
      </c>
      <c r="F299" s="21">
        <v>45194</v>
      </c>
      <c r="G299" s="23">
        <v>46.12</v>
      </c>
      <c r="H299" s="22" t="s">
        <v>50</v>
      </c>
      <c r="I299" s="22" t="s">
        <v>50</v>
      </c>
      <c r="J299" s="22" t="s">
        <v>50</v>
      </c>
      <c r="K299" s="22" t="s">
        <v>50</v>
      </c>
      <c r="L299" s="22" t="s">
        <v>50</v>
      </c>
      <c r="M299" s="22">
        <v>-134.43963339316301</v>
      </c>
      <c r="N299" s="22">
        <v>-85.298056725899798</v>
      </c>
      <c r="O299" s="22">
        <v>-110.41698659881</v>
      </c>
      <c r="P299" s="22">
        <v>-25.118929872910702</v>
      </c>
      <c r="Q299" s="22">
        <v>-20.8469974038495</v>
      </c>
      <c r="R299" s="22">
        <v>-4.2719324690612304</v>
      </c>
      <c r="S299">
        <v>0</v>
      </c>
    </row>
    <row r="300" spans="1:19" hidden="1" x14ac:dyDescent="0.35">
      <c r="A300" t="s">
        <v>71</v>
      </c>
      <c r="B300">
        <v>2023</v>
      </c>
      <c r="C300" s="21">
        <v>45217</v>
      </c>
      <c r="D300">
        <v>1</v>
      </c>
      <c r="E300" s="21">
        <v>45127</v>
      </c>
      <c r="F300" s="21">
        <v>45195</v>
      </c>
      <c r="G300" s="23">
        <v>45.82</v>
      </c>
      <c r="H300" s="22" t="s">
        <v>50</v>
      </c>
      <c r="I300" s="22" t="s">
        <v>50</v>
      </c>
      <c r="J300" s="22" t="s">
        <v>50</v>
      </c>
      <c r="K300" s="22" t="s">
        <v>50</v>
      </c>
      <c r="L300" s="22" t="s">
        <v>50</v>
      </c>
      <c r="M300" s="22">
        <v>-134.43963339316301</v>
      </c>
      <c r="N300" s="22">
        <v>-88.938173516067394</v>
      </c>
      <c r="O300" s="22">
        <v>-114.112778413326</v>
      </c>
      <c r="P300" s="22">
        <v>-25.174604897258799</v>
      </c>
      <c r="Q300" s="22">
        <v>-21.712518902531301</v>
      </c>
      <c r="R300" s="22">
        <v>-3.4620859947274698</v>
      </c>
      <c r="S300">
        <v>0</v>
      </c>
    </row>
    <row r="301" spans="1:19" hidden="1" x14ac:dyDescent="0.35">
      <c r="A301" t="s">
        <v>71</v>
      </c>
      <c r="B301">
        <v>2023</v>
      </c>
      <c r="C301" s="21">
        <v>45217</v>
      </c>
      <c r="D301">
        <v>1</v>
      </c>
      <c r="E301" s="21">
        <v>45127</v>
      </c>
      <c r="F301" s="21">
        <v>45196</v>
      </c>
      <c r="G301" s="23">
        <v>45.98</v>
      </c>
      <c r="H301" s="22" t="s">
        <v>50</v>
      </c>
      <c r="I301" s="22" t="s">
        <v>50</v>
      </c>
      <c r="J301" s="22" t="s">
        <v>50</v>
      </c>
      <c r="K301" s="22" t="s">
        <v>50</v>
      </c>
      <c r="L301" s="22" t="s">
        <v>50</v>
      </c>
      <c r="M301" s="22">
        <v>-134.43963339316301</v>
      </c>
      <c r="N301" s="22">
        <v>-92.308652025481905</v>
      </c>
      <c r="O301" s="22">
        <v>-117.23998687176299</v>
      </c>
      <c r="P301" s="22">
        <v>-24.931334846280699</v>
      </c>
      <c r="Q301" s="22">
        <v>-22.356282091281201</v>
      </c>
      <c r="R301" s="22">
        <v>-2.5750527549995201</v>
      </c>
      <c r="S301">
        <v>0</v>
      </c>
    </row>
    <row r="302" spans="1:19" hidden="1" x14ac:dyDescent="0.35">
      <c r="A302" t="s">
        <v>71</v>
      </c>
      <c r="B302">
        <v>2023</v>
      </c>
      <c r="C302" s="21">
        <v>45217</v>
      </c>
      <c r="D302">
        <v>1</v>
      </c>
      <c r="E302" s="21">
        <v>45127</v>
      </c>
      <c r="F302" s="21">
        <v>45197</v>
      </c>
      <c r="G302" s="23">
        <v>46.78</v>
      </c>
      <c r="H302" s="22" t="s">
        <v>50</v>
      </c>
      <c r="I302" s="22" t="s">
        <v>50</v>
      </c>
      <c r="J302" s="22" t="s">
        <v>50</v>
      </c>
      <c r="K302" s="22" t="s">
        <v>50</v>
      </c>
      <c r="L302" s="22" t="s">
        <v>50</v>
      </c>
      <c r="M302" s="22">
        <v>-134.43963339316301</v>
      </c>
      <c r="N302" s="22">
        <v>-95.429465460124902</v>
      </c>
      <c r="O302" s="22">
        <v>-119.886086336593</v>
      </c>
      <c r="P302" s="22">
        <v>-24.456620876468499</v>
      </c>
      <c r="Q302" s="22">
        <v>-22.776349848318699</v>
      </c>
      <c r="R302" s="22">
        <v>-1.6802710281498401</v>
      </c>
      <c r="S302">
        <v>0</v>
      </c>
    </row>
    <row r="303" spans="1:19" hidden="1" x14ac:dyDescent="0.35">
      <c r="A303" t="s">
        <v>71</v>
      </c>
      <c r="B303">
        <v>2023</v>
      </c>
      <c r="C303" s="21">
        <v>45217</v>
      </c>
      <c r="D303">
        <v>1</v>
      </c>
      <c r="E303" s="21">
        <v>45127</v>
      </c>
      <c r="F303" s="21">
        <v>45198</v>
      </c>
      <c r="G303" s="23">
        <v>46.35</v>
      </c>
      <c r="H303" s="22" t="s">
        <v>50</v>
      </c>
      <c r="I303" s="22" t="s">
        <v>50</v>
      </c>
      <c r="J303" s="22" t="s">
        <v>50</v>
      </c>
      <c r="K303" s="22" t="s">
        <v>50</v>
      </c>
      <c r="L303" s="22" t="s">
        <v>50</v>
      </c>
      <c r="M303" s="22">
        <v>-134.43963339316301</v>
      </c>
      <c r="N303" s="22">
        <v>-98.319107529238806</v>
      </c>
      <c r="O303" s="22">
        <v>-122.12509357606601</v>
      </c>
      <c r="P303" s="22">
        <v>-23.805986046826799</v>
      </c>
      <c r="Q303" s="22">
        <v>-22.9822770880203</v>
      </c>
      <c r="R303" s="22">
        <v>-0.82370895880650596</v>
      </c>
      <c r="S303">
        <v>0</v>
      </c>
    </row>
    <row r="304" spans="1:19" hidden="1" x14ac:dyDescent="0.35">
      <c r="A304" t="s">
        <v>71</v>
      </c>
      <c r="B304">
        <v>2023</v>
      </c>
      <c r="C304" s="21">
        <v>45217</v>
      </c>
      <c r="D304">
        <v>1</v>
      </c>
      <c r="E304" s="21">
        <v>45127</v>
      </c>
      <c r="F304" s="21">
        <v>45201</v>
      </c>
      <c r="G304" s="23">
        <v>46.86</v>
      </c>
      <c r="H304" s="22" t="s">
        <v>50</v>
      </c>
      <c r="I304" s="22" t="s">
        <v>50</v>
      </c>
      <c r="J304" s="22" t="s">
        <v>50</v>
      </c>
      <c r="K304" s="22" t="s">
        <v>50</v>
      </c>
      <c r="L304" s="22" t="s">
        <v>50</v>
      </c>
      <c r="M304" s="22">
        <v>-134.43963339316301</v>
      </c>
      <c r="N304" s="22">
        <v>-100.994702037678</v>
      </c>
      <c r="O304" s="22">
        <v>-124.019638163311</v>
      </c>
      <c r="P304" s="22">
        <v>-23.024936125633701</v>
      </c>
      <c r="Q304" s="22">
        <v>-22.990808895543001</v>
      </c>
      <c r="R304" s="22">
        <v>-3.4127230090735601E-2</v>
      </c>
      <c r="S304">
        <v>0</v>
      </c>
    </row>
    <row r="305" spans="1:19" hidden="1" x14ac:dyDescent="0.35">
      <c r="A305" t="s">
        <v>71</v>
      </c>
      <c r="B305">
        <v>2023</v>
      </c>
      <c r="C305" s="21">
        <v>45217</v>
      </c>
      <c r="D305">
        <v>1</v>
      </c>
      <c r="E305" s="21">
        <v>45127</v>
      </c>
      <c r="F305" s="21">
        <v>45202</v>
      </c>
      <c r="G305" s="23">
        <v>45.09</v>
      </c>
      <c r="H305" s="22" t="s">
        <v>50</v>
      </c>
      <c r="I305" s="22" t="s">
        <v>50</v>
      </c>
      <c r="J305" s="22" t="s">
        <v>50</v>
      </c>
      <c r="K305" s="22" t="s">
        <v>50</v>
      </c>
      <c r="L305" s="22" t="s">
        <v>50</v>
      </c>
      <c r="M305" s="22">
        <v>-134.43963339316301</v>
      </c>
      <c r="N305" s="22">
        <v>-103.47210436030601</v>
      </c>
      <c r="O305" s="22">
        <v>-125.622714352519</v>
      </c>
      <c r="P305" s="22">
        <v>-22.150609992213099</v>
      </c>
      <c r="Q305" s="22">
        <v>-22.822769114877001</v>
      </c>
      <c r="R305" s="22">
        <v>0.67215912266391298</v>
      </c>
      <c r="S305">
        <v>1</v>
      </c>
    </row>
    <row r="306" spans="1:19" hidden="1" x14ac:dyDescent="0.35">
      <c r="A306" t="s">
        <v>71</v>
      </c>
      <c r="B306">
        <v>2023</v>
      </c>
      <c r="C306" s="21">
        <v>45217</v>
      </c>
      <c r="D306">
        <v>1</v>
      </c>
      <c r="E306" s="21">
        <v>45127</v>
      </c>
      <c r="F306" s="21">
        <v>45203</v>
      </c>
      <c r="G306" s="23">
        <v>44.34</v>
      </c>
      <c r="H306" s="22" t="s">
        <v>50</v>
      </c>
      <c r="I306" s="22" t="s">
        <v>50</v>
      </c>
      <c r="J306" s="22" t="s">
        <v>50</v>
      </c>
      <c r="K306" s="22" t="s">
        <v>50</v>
      </c>
      <c r="L306" s="22" t="s">
        <v>50</v>
      </c>
      <c r="M306" s="22">
        <v>-134.43963339316301</v>
      </c>
      <c r="N306" s="22">
        <v>-105.765995399777</v>
      </c>
      <c r="O306" s="22">
        <v>-126.979163435695</v>
      </c>
      <c r="P306" s="22">
        <v>-21.213168035918201</v>
      </c>
      <c r="Q306" s="22">
        <v>-22.500848899085302</v>
      </c>
      <c r="R306" s="22">
        <v>1.28768086316708</v>
      </c>
      <c r="S306">
        <v>1</v>
      </c>
    </row>
    <row r="307" spans="1:19" hidden="1" x14ac:dyDescent="0.35">
      <c r="A307" t="s">
        <v>71</v>
      </c>
      <c r="B307">
        <v>2023</v>
      </c>
      <c r="C307" s="21">
        <v>45217</v>
      </c>
      <c r="D307">
        <v>1</v>
      </c>
      <c r="E307" s="21">
        <v>45127</v>
      </c>
      <c r="F307" s="21">
        <v>45204</v>
      </c>
      <c r="G307" s="23">
        <v>43.68</v>
      </c>
      <c r="H307" s="22" t="s">
        <v>50</v>
      </c>
      <c r="I307" s="22" t="s">
        <v>50</v>
      </c>
      <c r="J307" s="22" t="s">
        <v>50</v>
      </c>
      <c r="K307" s="22" t="s">
        <v>50</v>
      </c>
      <c r="L307" s="22" t="s">
        <v>50</v>
      </c>
      <c r="M307" s="22">
        <v>-134.43963339316301</v>
      </c>
      <c r="N307" s="22">
        <v>-107.889968584472</v>
      </c>
      <c r="O307" s="22">
        <v>-128.12692804453599</v>
      </c>
      <c r="P307" s="22">
        <v>-20.236959460064099</v>
      </c>
      <c r="Q307" s="22">
        <v>-22.048071011280999</v>
      </c>
      <c r="R307" s="22">
        <v>1.81111155121692</v>
      </c>
      <c r="S307">
        <v>1</v>
      </c>
    </row>
    <row r="308" spans="1:19" hidden="1" x14ac:dyDescent="0.35">
      <c r="A308" t="s">
        <v>71</v>
      </c>
      <c r="B308">
        <v>2023</v>
      </c>
      <c r="C308" s="21">
        <v>45217</v>
      </c>
      <c r="D308">
        <v>1</v>
      </c>
      <c r="E308" s="21">
        <v>45127</v>
      </c>
      <c r="F308" s="21">
        <v>45205</v>
      </c>
      <c r="G308" s="23">
        <v>44.6</v>
      </c>
      <c r="H308" s="22" t="s">
        <v>50</v>
      </c>
      <c r="I308" s="22" t="s">
        <v>50</v>
      </c>
      <c r="J308" s="22" t="s">
        <v>50</v>
      </c>
      <c r="K308" s="22" t="s">
        <v>50</v>
      </c>
      <c r="L308" s="22" t="s">
        <v>50</v>
      </c>
      <c r="M308" s="22">
        <v>-134.43963339316301</v>
      </c>
      <c r="N308" s="22">
        <v>-109.856610422153</v>
      </c>
      <c r="O308" s="22">
        <v>-129.098113482787</v>
      </c>
      <c r="P308" s="22">
        <v>-19.241503060633502</v>
      </c>
      <c r="Q308" s="22">
        <v>-21.486757421151498</v>
      </c>
      <c r="R308" s="22">
        <v>2.2452543605179902</v>
      </c>
      <c r="S308">
        <v>1</v>
      </c>
    </row>
    <row r="309" spans="1:19" hidden="1" x14ac:dyDescent="0.35">
      <c r="A309" t="s">
        <v>71</v>
      </c>
      <c r="B309">
        <v>2023</v>
      </c>
      <c r="C309" s="21">
        <v>45217</v>
      </c>
      <c r="D309">
        <v>1</v>
      </c>
      <c r="E309" s="21">
        <v>45127</v>
      </c>
      <c r="F309" s="21">
        <v>45208</v>
      </c>
      <c r="G309" s="23">
        <v>44.72</v>
      </c>
      <c r="H309" s="22" t="s">
        <v>50</v>
      </c>
      <c r="I309" s="22" t="s">
        <v>50</v>
      </c>
      <c r="J309" s="22" t="s">
        <v>50</v>
      </c>
      <c r="K309" s="22" t="s">
        <v>50</v>
      </c>
      <c r="L309" s="22" t="s">
        <v>50</v>
      </c>
      <c r="M309" s="22">
        <v>-134.43963339316301</v>
      </c>
      <c r="N309" s="22">
        <v>-111.67757508667199</v>
      </c>
      <c r="O309" s="22">
        <v>-129.91988577669099</v>
      </c>
      <c r="P309" s="22">
        <v>-18.2423106900183</v>
      </c>
      <c r="Q309" s="22">
        <v>-20.837868074924899</v>
      </c>
      <c r="R309" s="22">
        <v>2.5955573849065501</v>
      </c>
      <c r="S309">
        <v>1</v>
      </c>
    </row>
    <row r="310" spans="1:19" hidden="1" x14ac:dyDescent="0.35">
      <c r="A310" t="s">
        <v>71</v>
      </c>
      <c r="B310">
        <v>2023</v>
      </c>
      <c r="C310" s="21">
        <v>45217</v>
      </c>
      <c r="D310">
        <v>1</v>
      </c>
      <c r="E310" s="21">
        <v>45127</v>
      </c>
      <c r="F310" s="21">
        <v>45209</v>
      </c>
      <c r="G310" s="23">
        <v>45.76</v>
      </c>
      <c r="H310" s="22" t="s">
        <v>50</v>
      </c>
      <c r="I310" s="22" t="s">
        <v>50</v>
      </c>
      <c r="J310" s="22" t="s">
        <v>50</v>
      </c>
      <c r="K310" s="22" t="s">
        <v>50</v>
      </c>
      <c r="L310" s="22" t="s">
        <v>50</v>
      </c>
      <c r="M310" s="22">
        <v>-134.43963339316301</v>
      </c>
      <c r="N310" s="22">
        <v>-113.36365347974601</v>
      </c>
      <c r="O310" s="22">
        <v>-130.61523156384001</v>
      </c>
      <c r="P310" s="22">
        <v>-17.251578084094501</v>
      </c>
      <c r="Q310" s="22">
        <v>-20.120610076758801</v>
      </c>
      <c r="R310" s="22">
        <v>2.86903199266429</v>
      </c>
      <c r="S310">
        <v>1</v>
      </c>
    </row>
    <row r="311" spans="1:19" hidden="1" x14ac:dyDescent="0.35">
      <c r="A311" t="s">
        <v>71</v>
      </c>
      <c r="B311">
        <v>2023</v>
      </c>
      <c r="C311" s="21">
        <v>45217</v>
      </c>
      <c r="D311">
        <v>1</v>
      </c>
      <c r="E311" s="21">
        <v>45127</v>
      </c>
      <c r="F311" s="21">
        <v>45210</v>
      </c>
      <c r="G311" s="23">
        <v>47.01</v>
      </c>
      <c r="H311" s="22" t="s">
        <v>50</v>
      </c>
      <c r="I311" s="22" t="s">
        <v>50</v>
      </c>
      <c r="J311" s="22" t="s">
        <v>50</v>
      </c>
      <c r="K311" s="22" t="s">
        <v>50</v>
      </c>
      <c r="L311" s="22" t="s">
        <v>50</v>
      </c>
      <c r="M311" s="22">
        <v>-134.43963339316301</v>
      </c>
      <c r="N311" s="22">
        <v>-114.924837177036</v>
      </c>
      <c r="O311" s="22">
        <v>-131.20360107604401</v>
      </c>
      <c r="P311" s="22">
        <v>-16.278763899007899</v>
      </c>
      <c r="Q311" s="22">
        <v>-19.352240841208602</v>
      </c>
      <c r="R311" s="22">
        <v>3.0734769422007702</v>
      </c>
      <c r="S311">
        <v>1</v>
      </c>
    </row>
    <row r="312" spans="1:19" hidden="1" x14ac:dyDescent="0.35">
      <c r="A312" t="s">
        <v>71</v>
      </c>
      <c r="B312">
        <v>2023</v>
      </c>
      <c r="C312" s="21">
        <v>45217</v>
      </c>
      <c r="D312">
        <v>1</v>
      </c>
      <c r="E312" s="21">
        <v>45127</v>
      </c>
      <c r="F312" s="21">
        <v>45211</v>
      </c>
      <c r="G312" s="23">
        <v>43.98</v>
      </c>
      <c r="H312" s="22" t="s">
        <v>50</v>
      </c>
      <c r="I312" s="22" t="s">
        <v>50</v>
      </c>
      <c r="J312" s="22" t="s">
        <v>50</v>
      </c>
      <c r="K312" s="22" t="s">
        <v>50</v>
      </c>
      <c r="L312" s="22" t="s">
        <v>50</v>
      </c>
      <c r="M312" s="22">
        <v>-134.43963339316301</v>
      </c>
      <c r="N312" s="22">
        <v>-116.37037763748999</v>
      </c>
      <c r="O312" s="22">
        <v>-131.70145220175399</v>
      </c>
      <c r="P312" s="22">
        <v>-15.3310745642647</v>
      </c>
      <c r="Q312" s="22">
        <v>-18.5480075858198</v>
      </c>
      <c r="R312" s="22">
        <v>3.2169330215551799</v>
      </c>
      <c r="S312">
        <v>1</v>
      </c>
    </row>
    <row r="313" spans="1:19" hidden="1" x14ac:dyDescent="0.35">
      <c r="A313" t="s">
        <v>71</v>
      </c>
      <c r="B313">
        <v>2023</v>
      </c>
      <c r="C313" s="21">
        <v>45217</v>
      </c>
      <c r="D313">
        <v>1</v>
      </c>
      <c r="E313" s="21">
        <v>45127</v>
      </c>
      <c r="F313" s="21">
        <v>45212</v>
      </c>
      <c r="G313" s="23">
        <v>42.38</v>
      </c>
      <c r="H313" s="22" t="s">
        <v>50</v>
      </c>
      <c r="I313" s="22" t="s">
        <v>50</v>
      </c>
      <c r="J313" s="22" t="s">
        <v>50</v>
      </c>
      <c r="K313" s="22" t="s">
        <v>50</v>
      </c>
      <c r="L313" s="22" t="s">
        <v>50</v>
      </c>
      <c r="M313" s="22">
        <v>-134.43963339316301</v>
      </c>
      <c r="N313" s="22">
        <v>-117.70884102679901</v>
      </c>
      <c r="O313" s="22">
        <v>-132.12271084658599</v>
      </c>
      <c r="P313" s="22">
        <v>-14.4138698197876</v>
      </c>
      <c r="Q313" s="22">
        <v>-17.7211800326134</v>
      </c>
      <c r="R313" s="22">
        <v>3.3073102128257701</v>
      </c>
      <c r="S313">
        <v>1</v>
      </c>
    </row>
    <row r="314" spans="1:19" hidden="1" x14ac:dyDescent="0.35">
      <c r="A314" t="s">
        <v>71</v>
      </c>
      <c r="B314">
        <v>2023</v>
      </c>
      <c r="C314" s="21">
        <v>45217</v>
      </c>
      <c r="D314">
        <v>1</v>
      </c>
      <c r="E314" s="21">
        <v>45127</v>
      </c>
      <c r="F314" s="21">
        <v>45215</v>
      </c>
      <c r="G314" s="23">
        <v>43.61</v>
      </c>
      <c r="H314" s="22" t="s">
        <v>50</v>
      </c>
      <c r="I314" s="22" t="s">
        <v>50</v>
      </c>
      <c r="J314" s="22" t="s">
        <v>50</v>
      </c>
      <c r="K314" s="22" t="s">
        <v>50</v>
      </c>
      <c r="L314" s="22" t="s">
        <v>50</v>
      </c>
      <c r="M314" s="22">
        <v>-134.43963339316301</v>
      </c>
      <c r="N314" s="22">
        <v>-118.948158979863</v>
      </c>
      <c r="O314" s="22">
        <v>-132.47916046913701</v>
      </c>
      <c r="P314" s="22">
        <v>-13.5310014892738</v>
      </c>
      <c r="Q314" s="22">
        <v>-16.883144323945501</v>
      </c>
      <c r="R314" s="22">
        <v>3.35214283467164</v>
      </c>
      <c r="S314">
        <v>1</v>
      </c>
    </row>
    <row r="315" spans="1:19" hidden="1" x14ac:dyDescent="0.35">
      <c r="A315" t="s">
        <v>71</v>
      </c>
      <c r="B315">
        <v>2023</v>
      </c>
      <c r="C315" s="21">
        <v>45217</v>
      </c>
      <c r="D315">
        <v>1</v>
      </c>
      <c r="E315" s="21">
        <v>45127</v>
      </c>
      <c r="F315" s="21">
        <v>45216</v>
      </c>
      <c r="G315" s="23">
        <v>43.87</v>
      </c>
      <c r="H315" s="22" t="s">
        <v>50</v>
      </c>
      <c r="I315" s="22" t="s">
        <v>50</v>
      </c>
      <c r="J315" s="22" t="s">
        <v>50</v>
      </c>
      <c r="K315" s="22" t="s">
        <v>50</v>
      </c>
      <c r="L315" s="22" t="s">
        <v>50</v>
      </c>
      <c r="M315" s="22">
        <v>-134.43963339316301</v>
      </c>
      <c r="N315" s="22">
        <v>-120.09567560307001</v>
      </c>
      <c r="O315" s="22">
        <v>-132.78077168821801</v>
      </c>
      <c r="P315" s="22">
        <v>-12.6850960851474</v>
      </c>
      <c r="Q315" s="22">
        <v>-16.043534676185899</v>
      </c>
      <c r="R315" s="22">
        <v>3.35843859103846</v>
      </c>
      <c r="S315">
        <v>1</v>
      </c>
    </row>
    <row r="316" spans="1:19" hidden="1" x14ac:dyDescent="0.35">
      <c r="A316" t="s">
        <v>71</v>
      </c>
      <c r="B316">
        <v>2023</v>
      </c>
      <c r="C316" s="21">
        <v>45217</v>
      </c>
      <c r="D316">
        <v>1</v>
      </c>
      <c r="E316" s="21">
        <v>45127</v>
      </c>
      <c r="F316" s="21">
        <v>45217</v>
      </c>
      <c r="G316" s="23">
        <v>42.52</v>
      </c>
      <c r="H316" s="22" t="s">
        <v>50</v>
      </c>
      <c r="I316" s="22" t="s">
        <v>50</v>
      </c>
      <c r="J316" s="22" t="s">
        <v>50</v>
      </c>
      <c r="K316" s="22" t="s">
        <v>50</v>
      </c>
      <c r="L316" s="22" t="s">
        <v>50</v>
      </c>
      <c r="M316" s="22">
        <v>-134.43963339316301</v>
      </c>
      <c r="N316" s="22">
        <v>-121.158190994929</v>
      </c>
      <c r="O316" s="22">
        <v>-133.03598118128599</v>
      </c>
      <c r="P316" s="22">
        <v>-11.877790186357201</v>
      </c>
      <c r="Q316" s="22">
        <v>-15.2103857782201</v>
      </c>
      <c r="R316" s="22">
        <v>3.3325955918629502</v>
      </c>
      <c r="S316">
        <v>0</v>
      </c>
    </row>
    <row r="317" spans="1:19" hidden="1" x14ac:dyDescent="0.35">
      <c r="A317" t="s">
        <v>72</v>
      </c>
      <c r="B317">
        <v>2023</v>
      </c>
      <c r="C317" s="21">
        <v>45217</v>
      </c>
      <c r="D317">
        <v>1</v>
      </c>
      <c r="E317" s="21">
        <v>45127</v>
      </c>
      <c r="F317" s="21">
        <v>45128</v>
      </c>
      <c r="G317" s="23">
        <v>84.5</v>
      </c>
      <c r="H317" s="22" t="s">
        <v>50</v>
      </c>
      <c r="I317" s="22" t="s">
        <v>50</v>
      </c>
      <c r="J317" s="22" t="s">
        <v>82</v>
      </c>
      <c r="K317" s="22" t="s">
        <v>117</v>
      </c>
      <c r="L317" s="22" t="s">
        <v>50</v>
      </c>
      <c r="M317" s="22">
        <v>0</v>
      </c>
      <c r="N317" s="22">
        <v>0</v>
      </c>
      <c r="O317" s="22">
        <v>0</v>
      </c>
      <c r="P317" s="22">
        <v>0</v>
      </c>
      <c r="Q317" s="22">
        <v>0</v>
      </c>
      <c r="R317" s="22">
        <v>0</v>
      </c>
      <c r="S317">
        <v>0</v>
      </c>
    </row>
    <row r="318" spans="1:19" hidden="1" x14ac:dyDescent="0.35">
      <c r="A318" t="s">
        <v>72</v>
      </c>
      <c r="B318">
        <v>2023</v>
      </c>
      <c r="C318" s="21">
        <v>45217</v>
      </c>
      <c r="D318">
        <v>1</v>
      </c>
      <c r="E318" s="21">
        <v>45127</v>
      </c>
      <c r="F318" s="21">
        <v>45131</v>
      </c>
      <c r="G318" s="23">
        <v>84.31</v>
      </c>
      <c r="H318" s="22" t="s">
        <v>50</v>
      </c>
      <c r="I318" s="22" t="s">
        <v>50</v>
      </c>
      <c r="J318" s="22" t="s">
        <v>69</v>
      </c>
      <c r="K318" s="22" t="s">
        <v>118</v>
      </c>
      <c r="L318" s="22" t="s">
        <v>50</v>
      </c>
      <c r="M318" s="22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>
        <v>0</v>
      </c>
    </row>
    <row r="319" spans="1:19" hidden="1" x14ac:dyDescent="0.35">
      <c r="A319" t="s">
        <v>72</v>
      </c>
      <c r="B319">
        <v>2023</v>
      </c>
      <c r="C319" s="21">
        <v>45217</v>
      </c>
      <c r="D319">
        <v>1</v>
      </c>
      <c r="E319" s="21">
        <v>45127</v>
      </c>
      <c r="F319" s="21">
        <v>45132</v>
      </c>
      <c r="G319" s="23">
        <v>85.4</v>
      </c>
      <c r="H319" s="22" t="s">
        <v>50</v>
      </c>
      <c r="I319" s="22" t="s">
        <v>50</v>
      </c>
      <c r="J319" s="22" t="s">
        <v>82</v>
      </c>
      <c r="K319" s="22" t="s">
        <v>117</v>
      </c>
      <c r="L319" s="22" t="s">
        <v>50</v>
      </c>
      <c r="M319" s="22">
        <v>0</v>
      </c>
      <c r="N319" s="22">
        <v>0</v>
      </c>
      <c r="O319" s="22">
        <v>0</v>
      </c>
      <c r="P319" s="22">
        <v>0</v>
      </c>
      <c r="Q319" s="22">
        <v>0</v>
      </c>
      <c r="R319" s="22">
        <v>0</v>
      </c>
      <c r="S319">
        <v>0</v>
      </c>
    </row>
    <row r="320" spans="1:19" hidden="1" x14ac:dyDescent="0.35">
      <c r="A320" t="s">
        <v>72</v>
      </c>
      <c r="B320">
        <v>2023</v>
      </c>
      <c r="C320" s="21">
        <v>45217</v>
      </c>
      <c r="D320">
        <v>1</v>
      </c>
      <c r="E320" s="21">
        <v>45127</v>
      </c>
      <c r="F320" s="21">
        <v>45133</v>
      </c>
      <c r="G320" s="23">
        <v>86.11</v>
      </c>
      <c r="H320" s="22" t="s">
        <v>50</v>
      </c>
      <c r="I320" s="22" t="s">
        <v>50</v>
      </c>
      <c r="J320" s="22" t="s">
        <v>82</v>
      </c>
      <c r="K320" s="22" t="s">
        <v>117</v>
      </c>
      <c r="L320" s="22" t="s">
        <v>119</v>
      </c>
      <c r="M320" s="22">
        <v>0</v>
      </c>
      <c r="N320" s="22">
        <v>0</v>
      </c>
      <c r="O320" s="22">
        <v>0</v>
      </c>
      <c r="P320" s="22">
        <v>0</v>
      </c>
      <c r="Q320" s="22">
        <v>0</v>
      </c>
      <c r="R320" s="22">
        <v>0</v>
      </c>
      <c r="S320">
        <v>0</v>
      </c>
    </row>
    <row r="321" spans="1:19" hidden="1" x14ac:dyDescent="0.35">
      <c r="A321" t="s">
        <v>72</v>
      </c>
      <c r="B321">
        <v>2023</v>
      </c>
      <c r="C321" s="21">
        <v>45217</v>
      </c>
      <c r="D321">
        <v>1</v>
      </c>
      <c r="E321" s="21">
        <v>45127</v>
      </c>
      <c r="F321" s="21">
        <v>45134</v>
      </c>
      <c r="G321" s="23">
        <v>86.04</v>
      </c>
      <c r="H321" s="22" t="s">
        <v>50</v>
      </c>
      <c r="I321" s="22" t="s">
        <v>50</v>
      </c>
      <c r="J321" s="22" t="s">
        <v>58</v>
      </c>
      <c r="K321" s="22" t="s">
        <v>117</v>
      </c>
      <c r="L321" s="22" t="s">
        <v>119</v>
      </c>
      <c r="M321" s="22">
        <v>0</v>
      </c>
      <c r="N321" s="22">
        <v>0</v>
      </c>
      <c r="O321" s="22">
        <v>0</v>
      </c>
      <c r="P321" s="22">
        <v>0</v>
      </c>
      <c r="Q321" s="22">
        <v>0</v>
      </c>
      <c r="R321" s="22">
        <v>0</v>
      </c>
      <c r="S321">
        <v>0</v>
      </c>
    </row>
    <row r="322" spans="1:19" hidden="1" x14ac:dyDescent="0.35">
      <c r="A322" t="s">
        <v>72</v>
      </c>
      <c r="B322">
        <v>2023</v>
      </c>
      <c r="C322" s="21">
        <v>45217</v>
      </c>
      <c r="D322">
        <v>1</v>
      </c>
      <c r="E322" s="21">
        <v>45127</v>
      </c>
      <c r="F322" s="21">
        <v>45135</v>
      </c>
      <c r="G322" s="23">
        <v>89.65</v>
      </c>
      <c r="H322" s="22" t="s">
        <v>50</v>
      </c>
      <c r="I322" s="22" t="s">
        <v>50</v>
      </c>
      <c r="J322" s="22" t="s">
        <v>58</v>
      </c>
      <c r="K322" s="22" t="s">
        <v>117</v>
      </c>
      <c r="L322" s="22" t="s">
        <v>119</v>
      </c>
      <c r="M322" s="22">
        <v>0</v>
      </c>
      <c r="N322" s="22">
        <v>0</v>
      </c>
      <c r="O322" s="22">
        <v>0</v>
      </c>
      <c r="P322" s="22">
        <v>0</v>
      </c>
      <c r="Q322" s="22">
        <v>0</v>
      </c>
      <c r="R322" s="22">
        <v>0</v>
      </c>
      <c r="S322">
        <v>0</v>
      </c>
    </row>
    <row r="323" spans="1:19" hidden="1" x14ac:dyDescent="0.35">
      <c r="A323" t="s">
        <v>72</v>
      </c>
      <c r="B323">
        <v>2023</v>
      </c>
      <c r="C323" s="21">
        <v>45217</v>
      </c>
      <c r="D323">
        <v>1</v>
      </c>
      <c r="E323" s="21">
        <v>45127</v>
      </c>
      <c r="F323" s="21">
        <v>45138</v>
      </c>
      <c r="G323" s="23">
        <v>90.79</v>
      </c>
      <c r="H323" s="22" t="s">
        <v>50</v>
      </c>
      <c r="I323" s="22" t="s">
        <v>50</v>
      </c>
      <c r="J323" s="22" t="s">
        <v>58</v>
      </c>
      <c r="K323" s="22" t="s">
        <v>117</v>
      </c>
      <c r="L323" s="22" t="s">
        <v>119</v>
      </c>
      <c r="M323" s="22">
        <v>0</v>
      </c>
      <c r="N323" s="22">
        <v>0</v>
      </c>
      <c r="O323" s="22">
        <v>0</v>
      </c>
      <c r="P323" s="22">
        <v>0</v>
      </c>
      <c r="Q323" s="22">
        <v>0</v>
      </c>
      <c r="R323" s="22">
        <v>0</v>
      </c>
      <c r="S323">
        <v>0</v>
      </c>
    </row>
    <row r="324" spans="1:19" hidden="1" x14ac:dyDescent="0.35">
      <c r="A324" t="s">
        <v>72</v>
      </c>
      <c r="B324">
        <v>2023</v>
      </c>
      <c r="C324" s="21">
        <v>45217</v>
      </c>
      <c r="D324">
        <v>1</v>
      </c>
      <c r="E324" s="21">
        <v>45127</v>
      </c>
      <c r="F324" s="21">
        <v>45139</v>
      </c>
      <c r="G324" s="23">
        <v>86.59</v>
      </c>
      <c r="H324" s="22" t="s">
        <v>50</v>
      </c>
      <c r="I324" s="22" t="s">
        <v>50</v>
      </c>
      <c r="J324" s="22" t="s">
        <v>58</v>
      </c>
      <c r="K324" s="22" t="s">
        <v>117</v>
      </c>
      <c r="L324" s="22" t="s">
        <v>119</v>
      </c>
      <c r="M324" s="22">
        <v>0</v>
      </c>
      <c r="N324" s="22">
        <v>0</v>
      </c>
      <c r="O324" s="22">
        <v>0</v>
      </c>
      <c r="P324" s="22">
        <v>0</v>
      </c>
      <c r="Q324" s="22">
        <v>0</v>
      </c>
      <c r="R324" s="22">
        <v>0</v>
      </c>
      <c r="S324">
        <v>0</v>
      </c>
    </row>
    <row r="325" spans="1:19" hidden="1" x14ac:dyDescent="0.35">
      <c r="A325" t="s">
        <v>72</v>
      </c>
      <c r="B325">
        <v>2023</v>
      </c>
      <c r="C325" s="21">
        <v>45217</v>
      </c>
      <c r="D325">
        <v>1</v>
      </c>
      <c r="E325" s="21">
        <v>45127</v>
      </c>
      <c r="F325" s="21">
        <v>45140</v>
      </c>
      <c r="G325" s="23">
        <v>85.98</v>
      </c>
      <c r="H325" s="22" t="s">
        <v>50</v>
      </c>
      <c r="I325" s="22" t="s">
        <v>50</v>
      </c>
      <c r="J325" s="22" t="s">
        <v>82</v>
      </c>
      <c r="K325" s="22" t="s">
        <v>117</v>
      </c>
      <c r="L325" s="22" t="s">
        <v>119</v>
      </c>
      <c r="M325" s="22">
        <v>0</v>
      </c>
      <c r="N325" s="22">
        <v>0</v>
      </c>
      <c r="O325" s="22">
        <v>0</v>
      </c>
      <c r="P325" s="22">
        <v>0</v>
      </c>
      <c r="Q325" s="22">
        <v>0</v>
      </c>
      <c r="R325" s="22">
        <v>0</v>
      </c>
      <c r="S325">
        <v>0</v>
      </c>
    </row>
    <row r="326" spans="1:19" hidden="1" x14ac:dyDescent="0.35">
      <c r="A326" t="s">
        <v>72</v>
      </c>
      <c r="B326">
        <v>2023</v>
      </c>
      <c r="C326" s="21">
        <v>45217</v>
      </c>
      <c r="D326">
        <v>1</v>
      </c>
      <c r="E326" s="21">
        <v>45127</v>
      </c>
      <c r="F326" s="21">
        <v>45141</v>
      </c>
      <c r="G326" s="23">
        <v>85.46</v>
      </c>
      <c r="H326" s="22" t="s">
        <v>50</v>
      </c>
      <c r="I326" s="22" t="s">
        <v>50</v>
      </c>
      <c r="J326" s="22" t="s">
        <v>82</v>
      </c>
      <c r="K326" s="22" t="s">
        <v>117</v>
      </c>
      <c r="L326" s="22" t="s">
        <v>119</v>
      </c>
      <c r="M326" s="22">
        <v>0</v>
      </c>
      <c r="N326" s="22">
        <v>0</v>
      </c>
      <c r="O326" s="22">
        <v>0</v>
      </c>
      <c r="P326" s="22">
        <v>0</v>
      </c>
      <c r="Q326" s="22">
        <v>0</v>
      </c>
      <c r="R326" s="22">
        <v>0</v>
      </c>
      <c r="S326">
        <v>0</v>
      </c>
    </row>
    <row r="327" spans="1:19" hidden="1" x14ac:dyDescent="0.35">
      <c r="A327" t="s">
        <v>72</v>
      </c>
      <c r="B327">
        <v>2023</v>
      </c>
      <c r="C327" s="21">
        <v>45217</v>
      </c>
      <c r="D327">
        <v>1</v>
      </c>
      <c r="E327" s="21">
        <v>45127</v>
      </c>
      <c r="F327" s="21">
        <v>45142</v>
      </c>
      <c r="G327" s="23">
        <v>83.6</v>
      </c>
      <c r="H327" s="22" t="s">
        <v>50</v>
      </c>
      <c r="I327" s="22" t="s">
        <v>50</v>
      </c>
      <c r="J327" s="22" t="s">
        <v>69</v>
      </c>
      <c r="K327" s="22" t="s">
        <v>118</v>
      </c>
      <c r="L327" s="22" t="s">
        <v>50</v>
      </c>
      <c r="M327" s="22">
        <v>0</v>
      </c>
      <c r="N327" s="22">
        <v>0</v>
      </c>
      <c r="O327" s="22">
        <v>0</v>
      </c>
      <c r="P327" s="22">
        <v>0</v>
      </c>
      <c r="Q327" s="22">
        <v>0</v>
      </c>
      <c r="R327" s="22">
        <v>0</v>
      </c>
      <c r="S327">
        <v>0</v>
      </c>
    </row>
    <row r="328" spans="1:19" hidden="1" x14ac:dyDescent="0.35">
      <c r="A328" t="s">
        <v>72</v>
      </c>
      <c r="B328">
        <v>2023</v>
      </c>
      <c r="C328" s="21">
        <v>45217</v>
      </c>
      <c r="D328">
        <v>1</v>
      </c>
      <c r="E328" s="21">
        <v>45127</v>
      </c>
      <c r="F328" s="21">
        <v>45145</v>
      </c>
      <c r="G328" s="23">
        <v>84.36</v>
      </c>
      <c r="H328" s="22" t="s">
        <v>50</v>
      </c>
      <c r="I328" s="22" t="s">
        <v>50</v>
      </c>
      <c r="J328" s="22" t="s">
        <v>69</v>
      </c>
      <c r="K328" s="22" t="s">
        <v>118</v>
      </c>
      <c r="L328" s="22" t="s">
        <v>50</v>
      </c>
      <c r="M328" s="22">
        <v>0</v>
      </c>
      <c r="N328" s="22">
        <v>0</v>
      </c>
      <c r="O328" s="22">
        <v>0</v>
      </c>
      <c r="P328" s="22">
        <v>0</v>
      </c>
      <c r="Q328" s="22">
        <v>0</v>
      </c>
      <c r="R328" s="22">
        <v>0</v>
      </c>
      <c r="S328">
        <v>0</v>
      </c>
    </row>
    <row r="329" spans="1:19" hidden="1" x14ac:dyDescent="0.35">
      <c r="A329" t="s">
        <v>72</v>
      </c>
      <c r="B329">
        <v>2023</v>
      </c>
      <c r="C329" s="21">
        <v>45217</v>
      </c>
      <c r="D329">
        <v>1</v>
      </c>
      <c r="E329" s="21">
        <v>45127</v>
      </c>
      <c r="F329" s="21">
        <v>45146</v>
      </c>
      <c r="G329" s="23">
        <v>84.63</v>
      </c>
      <c r="H329" s="22" t="s">
        <v>50</v>
      </c>
      <c r="I329" s="22" t="s">
        <v>50</v>
      </c>
      <c r="J329" s="22" t="s">
        <v>69</v>
      </c>
      <c r="K329" s="22" t="s">
        <v>118</v>
      </c>
      <c r="L329" s="22" t="s">
        <v>50</v>
      </c>
      <c r="M329" s="22">
        <v>0</v>
      </c>
      <c r="N329" s="22">
        <v>0</v>
      </c>
      <c r="O329" s="22">
        <v>0</v>
      </c>
      <c r="P329" s="22">
        <v>0</v>
      </c>
      <c r="Q329" s="22">
        <v>0</v>
      </c>
      <c r="R329" s="22">
        <v>0</v>
      </c>
      <c r="S329">
        <v>0</v>
      </c>
    </row>
    <row r="330" spans="1:19" hidden="1" x14ac:dyDescent="0.35">
      <c r="A330" t="s">
        <v>72</v>
      </c>
      <c r="B330">
        <v>2023</v>
      </c>
      <c r="C330" s="21">
        <v>45217</v>
      </c>
      <c r="D330">
        <v>1</v>
      </c>
      <c r="E330" s="21">
        <v>45127</v>
      </c>
      <c r="F330" s="21">
        <v>45147</v>
      </c>
      <c r="G330" s="23">
        <v>82.38</v>
      </c>
      <c r="H330" s="22" t="s">
        <v>50</v>
      </c>
      <c r="I330" s="22" t="s">
        <v>50</v>
      </c>
      <c r="J330" s="22" t="s">
        <v>69</v>
      </c>
      <c r="K330" s="22" t="s">
        <v>118</v>
      </c>
      <c r="L330" s="22" t="s">
        <v>50</v>
      </c>
      <c r="M330" s="22">
        <v>0</v>
      </c>
      <c r="N330" s="22">
        <v>0</v>
      </c>
      <c r="O330" s="22">
        <v>0</v>
      </c>
      <c r="P330" s="22">
        <v>0</v>
      </c>
      <c r="Q330" s="22">
        <v>0</v>
      </c>
      <c r="R330" s="22">
        <v>0</v>
      </c>
      <c r="S330">
        <v>0</v>
      </c>
    </row>
    <row r="331" spans="1:19" hidden="1" x14ac:dyDescent="0.35">
      <c r="A331" t="s">
        <v>72</v>
      </c>
      <c r="B331">
        <v>2023</v>
      </c>
      <c r="C331" s="21">
        <v>45217</v>
      </c>
      <c r="D331">
        <v>1</v>
      </c>
      <c r="E331" s="21">
        <v>45127</v>
      </c>
      <c r="F331" s="21">
        <v>45148</v>
      </c>
      <c r="G331" s="23">
        <v>82.39</v>
      </c>
      <c r="H331" s="22" t="s">
        <v>50</v>
      </c>
      <c r="I331" s="22" t="s">
        <v>50</v>
      </c>
      <c r="J331" s="22" t="s">
        <v>69</v>
      </c>
      <c r="K331" s="22" t="s">
        <v>118</v>
      </c>
      <c r="L331" s="22" t="s">
        <v>50</v>
      </c>
      <c r="M331" s="22">
        <v>0</v>
      </c>
      <c r="N331" s="22">
        <v>0</v>
      </c>
      <c r="O331" s="22">
        <v>0</v>
      </c>
      <c r="P331" s="22">
        <v>0</v>
      </c>
      <c r="Q331" s="22">
        <v>0</v>
      </c>
      <c r="R331" s="22">
        <v>0</v>
      </c>
      <c r="S331">
        <v>0</v>
      </c>
    </row>
    <row r="332" spans="1:19" hidden="1" x14ac:dyDescent="0.35">
      <c r="A332" t="s">
        <v>72</v>
      </c>
      <c r="B332">
        <v>2023</v>
      </c>
      <c r="C332" s="21">
        <v>45217</v>
      </c>
      <c r="D332">
        <v>1</v>
      </c>
      <c r="E332" s="21">
        <v>45127</v>
      </c>
      <c r="F332" s="21">
        <v>45149</v>
      </c>
      <c r="G332" s="23">
        <v>79.19</v>
      </c>
      <c r="H332" s="22" t="s">
        <v>50</v>
      </c>
      <c r="I332" s="22" t="s">
        <v>50</v>
      </c>
      <c r="J332" s="22" t="s">
        <v>69</v>
      </c>
      <c r="K332" s="22" t="s">
        <v>59</v>
      </c>
      <c r="L332" s="22" t="s">
        <v>60</v>
      </c>
      <c r="M332" s="22">
        <v>0</v>
      </c>
      <c r="N332" s="22">
        <v>0</v>
      </c>
      <c r="O332" s="22">
        <v>0</v>
      </c>
      <c r="P332" s="22">
        <v>0</v>
      </c>
      <c r="Q332" s="22">
        <v>0</v>
      </c>
      <c r="R332" s="22">
        <v>0</v>
      </c>
      <c r="S332">
        <v>0</v>
      </c>
    </row>
    <row r="333" spans="1:19" hidden="1" x14ac:dyDescent="0.35">
      <c r="A333" t="s">
        <v>72</v>
      </c>
      <c r="B333">
        <v>2023</v>
      </c>
      <c r="C333" s="21">
        <v>45217</v>
      </c>
      <c r="D333">
        <v>1</v>
      </c>
      <c r="E333" s="21">
        <v>45127</v>
      </c>
      <c r="F333" s="21">
        <v>45152</v>
      </c>
      <c r="G333" s="23">
        <v>79.89</v>
      </c>
      <c r="H333" s="22" t="s">
        <v>50</v>
      </c>
      <c r="I333" s="22" t="s">
        <v>50</v>
      </c>
      <c r="J333" s="22" t="s">
        <v>69</v>
      </c>
      <c r="K333" s="22" t="s">
        <v>118</v>
      </c>
      <c r="L333" s="22" t="s">
        <v>50</v>
      </c>
      <c r="M333" s="22">
        <v>0</v>
      </c>
      <c r="N333" s="22">
        <v>0</v>
      </c>
      <c r="O333" s="22">
        <v>0</v>
      </c>
      <c r="P333" s="22">
        <v>0</v>
      </c>
      <c r="Q333" s="22">
        <v>0</v>
      </c>
      <c r="R333" s="22">
        <v>0</v>
      </c>
      <c r="S333">
        <v>0</v>
      </c>
    </row>
    <row r="334" spans="1:19" hidden="1" x14ac:dyDescent="0.35">
      <c r="A334" t="s">
        <v>72</v>
      </c>
      <c r="B334">
        <v>2023</v>
      </c>
      <c r="C334" s="21">
        <v>45217</v>
      </c>
      <c r="D334">
        <v>1</v>
      </c>
      <c r="E334" s="21">
        <v>45127</v>
      </c>
      <c r="F334" s="21">
        <v>45153</v>
      </c>
      <c r="G334" s="23">
        <v>78.83</v>
      </c>
      <c r="H334" s="22" t="s">
        <v>50</v>
      </c>
      <c r="I334" s="22" t="s">
        <v>50</v>
      </c>
      <c r="J334" s="22" t="s">
        <v>69</v>
      </c>
      <c r="K334" s="22" t="s">
        <v>59</v>
      </c>
      <c r="L334" s="22" t="s">
        <v>60</v>
      </c>
      <c r="M334" s="22">
        <v>0</v>
      </c>
      <c r="N334" s="22">
        <v>0</v>
      </c>
      <c r="O334" s="22">
        <v>0</v>
      </c>
      <c r="P334" s="22">
        <v>0</v>
      </c>
      <c r="Q334" s="22">
        <v>0</v>
      </c>
      <c r="R334" s="22">
        <v>0</v>
      </c>
      <c r="S334">
        <v>0</v>
      </c>
    </row>
    <row r="335" spans="1:19" hidden="1" x14ac:dyDescent="0.35">
      <c r="A335" t="s">
        <v>72</v>
      </c>
      <c r="B335">
        <v>2023</v>
      </c>
      <c r="C335" s="21">
        <v>45217</v>
      </c>
      <c r="D335">
        <v>1</v>
      </c>
      <c r="E335" s="21">
        <v>45127</v>
      </c>
      <c r="F335" s="21">
        <v>45154</v>
      </c>
      <c r="G335" s="23">
        <v>79.790000000000006</v>
      </c>
      <c r="H335" s="22" t="s">
        <v>50</v>
      </c>
      <c r="I335" s="22" t="s">
        <v>50</v>
      </c>
      <c r="J335" s="22" t="s">
        <v>82</v>
      </c>
      <c r="K335" s="22" t="s">
        <v>117</v>
      </c>
      <c r="L335" s="22" t="s">
        <v>50</v>
      </c>
      <c r="M335" s="22">
        <v>0</v>
      </c>
      <c r="N335" s="22">
        <v>0</v>
      </c>
      <c r="O335" s="22">
        <v>0</v>
      </c>
      <c r="P335" s="22">
        <v>0</v>
      </c>
      <c r="Q335" s="22">
        <v>0</v>
      </c>
      <c r="R335" s="22">
        <v>0</v>
      </c>
      <c r="S335">
        <v>0</v>
      </c>
    </row>
    <row r="336" spans="1:19" hidden="1" x14ac:dyDescent="0.35">
      <c r="A336" t="s">
        <v>72</v>
      </c>
      <c r="B336">
        <v>2023</v>
      </c>
      <c r="C336" s="21">
        <v>45217</v>
      </c>
      <c r="D336">
        <v>1</v>
      </c>
      <c r="E336" s="21">
        <v>45127</v>
      </c>
      <c r="F336" s="21">
        <v>45155</v>
      </c>
      <c r="G336" s="23">
        <v>77.88</v>
      </c>
      <c r="H336" s="22" t="s">
        <v>50</v>
      </c>
      <c r="I336" s="22" t="s">
        <v>50</v>
      </c>
      <c r="J336" s="22" t="s">
        <v>82</v>
      </c>
      <c r="K336" s="22" t="s">
        <v>50</v>
      </c>
      <c r="L336" s="22" t="s">
        <v>50</v>
      </c>
      <c r="M336" s="22">
        <v>0</v>
      </c>
      <c r="N336" s="22">
        <v>0</v>
      </c>
      <c r="O336" s="22">
        <v>0</v>
      </c>
      <c r="P336" s="22">
        <v>0</v>
      </c>
      <c r="Q336" s="22">
        <v>0</v>
      </c>
      <c r="R336" s="22">
        <v>0</v>
      </c>
      <c r="S336">
        <v>0</v>
      </c>
    </row>
    <row r="337" spans="1:19" hidden="1" x14ac:dyDescent="0.35">
      <c r="A337" t="s">
        <v>72</v>
      </c>
      <c r="B337">
        <v>2023</v>
      </c>
      <c r="C337" s="21">
        <v>45217</v>
      </c>
      <c r="D337">
        <v>1</v>
      </c>
      <c r="E337" s="21">
        <v>45127</v>
      </c>
      <c r="F337" s="21">
        <v>45156</v>
      </c>
      <c r="G337" s="23">
        <v>77.819999999999993</v>
      </c>
      <c r="H337" s="22" t="s">
        <v>50</v>
      </c>
      <c r="I337" s="22" t="s">
        <v>50</v>
      </c>
      <c r="J337" s="22" t="s">
        <v>82</v>
      </c>
      <c r="K337" s="22" t="s">
        <v>50</v>
      </c>
      <c r="L337" s="22" t="s">
        <v>50</v>
      </c>
      <c r="M337" s="22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0</v>
      </c>
      <c r="S337">
        <v>0</v>
      </c>
    </row>
    <row r="338" spans="1:19" hidden="1" x14ac:dyDescent="0.35">
      <c r="A338" t="s">
        <v>72</v>
      </c>
      <c r="B338">
        <v>2023</v>
      </c>
      <c r="C338" s="21">
        <v>45217</v>
      </c>
      <c r="D338">
        <v>1</v>
      </c>
      <c r="E338" s="21">
        <v>45127</v>
      </c>
      <c r="F338" s="21">
        <v>45159</v>
      </c>
      <c r="G338" s="23">
        <v>76.599999999999994</v>
      </c>
      <c r="H338" s="22" t="s">
        <v>50</v>
      </c>
      <c r="I338" s="22" t="s">
        <v>50</v>
      </c>
      <c r="J338" s="22" t="s">
        <v>69</v>
      </c>
      <c r="K338" s="22" t="s">
        <v>118</v>
      </c>
      <c r="L338" s="22" t="s">
        <v>50</v>
      </c>
      <c r="M338" s="22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>
        <v>0</v>
      </c>
    </row>
    <row r="339" spans="1:19" hidden="1" x14ac:dyDescent="0.35">
      <c r="A339" t="s">
        <v>72</v>
      </c>
      <c r="B339">
        <v>2023</v>
      </c>
      <c r="C339" s="21">
        <v>45217</v>
      </c>
      <c r="D339">
        <v>1</v>
      </c>
      <c r="E339" s="21">
        <v>45127</v>
      </c>
      <c r="F339" s="21">
        <v>45160</v>
      </c>
      <c r="G339" s="23">
        <v>77.84</v>
      </c>
      <c r="H339" s="22" t="s">
        <v>50</v>
      </c>
      <c r="I339" s="22" t="s">
        <v>50</v>
      </c>
      <c r="J339" s="22" t="s">
        <v>69</v>
      </c>
      <c r="K339" s="22" t="s">
        <v>118</v>
      </c>
      <c r="L339" s="22" t="s">
        <v>50</v>
      </c>
      <c r="M339" s="22">
        <v>0</v>
      </c>
      <c r="N339" s="22">
        <v>0</v>
      </c>
      <c r="O339" s="22">
        <v>0</v>
      </c>
      <c r="P339" s="22">
        <v>0</v>
      </c>
      <c r="Q339" s="22">
        <v>0</v>
      </c>
      <c r="R339" s="22">
        <v>0</v>
      </c>
      <c r="S339">
        <v>0</v>
      </c>
    </row>
    <row r="340" spans="1:19" hidden="1" x14ac:dyDescent="0.35">
      <c r="A340" t="s">
        <v>72</v>
      </c>
      <c r="B340">
        <v>2023</v>
      </c>
      <c r="C340" s="21">
        <v>45217</v>
      </c>
      <c r="D340">
        <v>1</v>
      </c>
      <c r="E340" s="21">
        <v>45127</v>
      </c>
      <c r="F340" s="21">
        <v>45161</v>
      </c>
      <c r="G340" s="23">
        <v>77.34</v>
      </c>
      <c r="H340" s="22" t="s">
        <v>50</v>
      </c>
      <c r="I340" s="22" t="s">
        <v>50</v>
      </c>
      <c r="J340" s="22" t="s">
        <v>69</v>
      </c>
      <c r="K340" s="22" t="s">
        <v>118</v>
      </c>
      <c r="L340" s="22" t="s">
        <v>50</v>
      </c>
      <c r="M340" s="22">
        <v>0</v>
      </c>
      <c r="N340" s="22">
        <v>0</v>
      </c>
      <c r="O340" s="22">
        <v>0</v>
      </c>
      <c r="P340" s="22">
        <v>0</v>
      </c>
      <c r="Q340" s="22">
        <v>0</v>
      </c>
      <c r="R340" s="22">
        <v>0</v>
      </c>
      <c r="S340">
        <v>0</v>
      </c>
    </row>
    <row r="341" spans="1:19" hidden="1" x14ac:dyDescent="0.35">
      <c r="A341" t="s">
        <v>72</v>
      </c>
      <c r="B341">
        <v>2023</v>
      </c>
      <c r="C341" s="21">
        <v>45217</v>
      </c>
      <c r="D341">
        <v>1</v>
      </c>
      <c r="E341" s="21">
        <v>45127</v>
      </c>
      <c r="F341" s="21">
        <v>45162</v>
      </c>
      <c r="G341" s="23">
        <v>76.13</v>
      </c>
      <c r="H341" s="22" t="s">
        <v>50</v>
      </c>
      <c r="I341" s="22" t="s">
        <v>50</v>
      </c>
      <c r="J341" s="22" t="s">
        <v>69</v>
      </c>
      <c r="K341" s="22" t="s">
        <v>118</v>
      </c>
      <c r="L341" s="22" t="s">
        <v>50</v>
      </c>
      <c r="M341" s="22">
        <v>0</v>
      </c>
      <c r="N341" s="22">
        <v>0</v>
      </c>
      <c r="O341" s="22">
        <v>0</v>
      </c>
      <c r="P341" s="22">
        <v>0</v>
      </c>
      <c r="Q341" s="22">
        <v>0</v>
      </c>
      <c r="R341" s="22">
        <v>0</v>
      </c>
      <c r="S341">
        <v>0</v>
      </c>
    </row>
    <row r="342" spans="1:19" hidden="1" x14ac:dyDescent="0.35">
      <c r="A342" t="s">
        <v>72</v>
      </c>
      <c r="B342">
        <v>2023</v>
      </c>
      <c r="C342" s="21">
        <v>45217</v>
      </c>
      <c r="D342">
        <v>1</v>
      </c>
      <c r="E342" s="21">
        <v>45127</v>
      </c>
      <c r="F342" s="21">
        <v>45163</v>
      </c>
      <c r="G342" s="23">
        <v>78.02</v>
      </c>
      <c r="H342" s="22" t="s">
        <v>50</v>
      </c>
      <c r="I342" s="22" t="s">
        <v>50</v>
      </c>
      <c r="J342" s="22" t="s">
        <v>82</v>
      </c>
      <c r="K342" s="22" t="s">
        <v>50</v>
      </c>
      <c r="L342" s="22" t="s">
        <v>50</v>
      </c>
      <c r="M342" s="22">
        <v>0</v>
      </c>
      <c r="N342" s="22">
        <v>0</v>
      </c>
      <c r="O342" s="22">
        <v>0</v>
      </c>
      <c r="P342" s="22">
        <v>0</v>
      </c>
      <c r="Q342" s="22">
        <v>0</v>
      </c>
      <c r="R342" s="22">
        <v>0</v>
      </c>
      <c r="S342">
        <v>0</v>
      </c>
    </row>
    <row r="343" spans="1:19" hidden="1" x14ac:dyDescent="0.35">
      <c r="A343" t="s">
        <v>72</v>
      </c>
      <c r="B343">
        <v>2023</v>
      </c>
      <c r="C343" s="21">
        <v>45217</v>
      </c>
      <c r="D343">
        <v>1</v>
      </c>
      <c r="E343" s="21">
        <v>45127</v>
      </c>
      <c r="F343" s="21">
        <v>45166</v>
      </c>
      <c r="G343" s="23">
        <v>78.5</v>
      </c>
      <c r="H343" s="22" t="s">
        <v>50</v>
      </c>
      <c r="I343" s="22" t="s">
        <v>50</v>
      </c>
      <c r="J343" s="22" t="s">
        <v>82</v>
      </c>
      <c r="K343" s="22" t="s">
        <v>50</v>
      </c>
      <c r="L343" s="22" t="s">
        <v>50</v>
      </c>
      <c r="M343" s="22">
        <v>0</v>
      </c>
      <c r="N343" s="22">
        <v>0</v>
      </c>
      <c r="O343" s="22">
        <v>0</v>
      </c>
      <c r="P343" s="22">
        <v>0</v>
      </c>
      <c r="Q343" s="22">
        <v>0</v>
      </c>
      <c r="R343" s="22">
        <v>0</v>
      </c>
      <c r="S343">
        <v>0</v>
      </c>
    </row>
    <row r="344" spans="1:19" hidden="1" x14ac:dyDescent="0.35">
      <c r="A344" t="s">
        <v>72</v>
      </c>
      <c r="B344">
        <v>2023</v>
      </c>
      <c r="C344" s="21">
        <v>45217</v>
      </c>
      <c r="D344">
        <v>1</v>
      </c>
      <c r="E344" s="21">
        <v>45127</v>
      </c>
      <c r="F344" s="21">
        <v>45167</v>
      </c>
      <c r="G344" s="23">
        <v>81.96</v>
      </c>
      <c r="H344" s="22" t="s">
        <v>50</v>
      </c>
      <c r="I344" s="22" t="s">
        <v>50</v>
      </c>
      <c r="J344" s="22" t="s">
        <v>58</v>
      </c>
      <c r="K344" s="22" t="s">
        <v>117</v>
      </c>
      <c r="L344" s="22" t="s">
        <v>50</v>
      </c>
      <c r="M344" s="22">
        <v>0</v>
      </c>
      <c r="N344" s="22">
        <v>0</v>
      </c>
      <c r="O344" s="22">
        <v>0</v>
      </c>
      <c r="P344" s="22">
        <v>0</v>
      </c>
      <c r="Q344" s="22">
        <v>0</v>
      </c>
      <c r="R344" s="22">
        <v>0</v>
      </c>
      <c r="S344">
        <v>0</v>
      </c>
    </row>
    <row r="345" spans="1:19" hidden="1" x14ac:dyDescent="0.35">
      <c r="A345" t="s">
        <v>72</v>
      </c>
      <c r="B345">
        <v>2023</v>
      </c>
      <c r="C345" s="21">
        <v>45217</v>
      </c>
      <c r="D345">
        <v>1</v>
      </c>
      <c r="E345" s="21">
        <v>45127</v>
      </c>
      <c r="F345" s="21">
        <v>45168</v>
      </c>
      <c r="G345" s="23">
        <v>82.73</v>
      </c>
      <c r="H345" s="22" t="s">
        <v>50</v>
      </c>
      <c r="I345" s="22" t="s">
        <v>50</v>
      </c>
      <c r="J345" s="22" t="s">
        <v>58</v>
      </c>
      <c r="K345" s="22" t="s">
        <v>117</v>
      </c>
      <c r="L345" s="22" t="s">
        <v>50</v>
      </c>
      <c r="M345" s="22">
        <v>0</v>
      </c>
      <c r="N345" s="22">
        <v>0</v>
      </c>
      <c r="O345" s="22">
        <v>0</v>
      </c>
      <c r="P345" s="22">
        <v>0</v>
      </c>
      <c r="Q345" s="22">
        <v>0</v>
      </c>
      <c r="R345" s="22">
        <v>0</v>
      </c>
      <c r="S345">
        <v>0</v>
      </c>
    </row>
    <row r="346" spans="1:19" hidden="1" x14ac:dyDescent="0.35">
      <c r="A346" t="s">
        <v>72</v>
      </c>
      <c r="B346">
        <v>2023</v>
      </c>
      <c r="C346" s="21">
        <v>45217</v>
      </c>
      <c r="D346">
        <v>1</v>
      </c>
      <c r="E346" s="21">
        <v>45127</v>
      </c>
      <c r="F346" s="21">
        <v>45169</v>
      </c>
      <c r="G346" s="23">
        <v>84.13</v>
      </c>
      <c r="H346" s="22" t="s">
        <v>61</v>
      </c>
      <c r="I346" s="22" t="s">
        <v>61</v>
      </c>
      <c r="J346" s="22" t="s">
        <v>61</v>
      </c>
      <c r="K346" s="22" t="s">
        <v>61</v>
      </c>
      <c r="L346" s="22" t="s">
        <v>61</v>
      </c>
      <c r="M346" s="22">
        <v>5.1974430969591996</v>
      </c>
      <c r="N346" s="22">
        <v>0.38499578495994102</v>
      </c>
      <c r="O346" s="22">
        <v>0.79960663030141599</v>
      </c>
      <c r="P346" s="22">
        <v>0.41461084534147502</v>
      </c>
      <c r="Q346" s="22">
        <v>8.2922169068294999E-2</v>
      </c>
      <c r="R346" s="22">
        <v>0.33168867627317999</v>
      </c>
      <c r="S346">
        <v>0</v>
      </c>
    </row>
    <row r="347" spans="1:19" hidden="1" x14ac:dyDescent="0.35">
      <c r="A347" t="s">
        <v>72</v>
      </c>
      <c r="B347">
        <v>2023</v>
      </c>
      <c r="C347" s="21">
        <v>45217</v>
      </c>
      <c r="D347">
        <v>1</v>
      </c>
      <c r="E347" s="21">
        <v>45127</v>
      </c>
      <c r="F347" s="21">
        <v>45170</v>
      </c>
      <c r="G347" s="23">
        <v>84.04</v>
      </c>
      <c r="H347" s="22" t="s">
        <v>61</v>
      </c>
      <c r="I347" s="22" t="s">
        <v>61</v>
      </c>
      <c r="J347" s="22" t="s">
        <v>61</v>
      </c>
      <c r="K347" s="22" t="s">
        <v>61</v>
      </c>
      <c r="L347" s="22" t="s">
        <v>61</v>
      </c>
      <c r="M347" s="22">
        <v>-5.5026329802969904</v>
      </c>
      <c r="N347" s="22">
        <v>-5.1124864318350401E-2</v>
      </c>
      <c r="O347" s="22">
        <v>-0.16996869440603199</v>
      </c>
      <c r="P347" s="22">
        <v>-0.118843830087681</v>
      </c>
      <c r="Q347" s="22">
        <v>4.2568969237099803E-2</v>
      </c>
      <c r="R347" s="22">
        <v>-0.161412799324781</v>
      </c>
      <c r="S347">
        <v>0</v>
      </c>
    </row>
    <row r="348" spans="1:19" hidden="1" x14ac:dyDescent="0.35">
      <c r="A348" t="s">
        <v>72</v>
      </c>
      <c r="B348">
        <v>2023</v>
      </c>
      <c r="C348" s="21">
        <v>45217</v>
      </c>
      <c r="D348">
        <v>1</v>
      </c>
      <c r="E348" s="21">
        <v>45127</v>
      </c>
      <c r="F348" s="21">
        <v>45174</v>
      </c>
      <c r="G348" s="23">
        <v>83.68</v>
      </c>
      <c r="H348" s="22" t="s">
        <v>50</v>
      </c>
      <c r="I348" s="22" t="s">
        <v>50</v>
      </c>
      <c r="J348" s="22" t="s">
        <v>50</v>
      </c>
      <c r="K348" s="22" t="s">
        <v>50</v>
      </c>
      <c r="L348" s="22" t="s">
        <v>50</v>
      </c>
      <c r="M348" s="22">
        <v>-9.7627359327849508</v>
      </c>
      <c r="N348" s="22">
        <v>-0.77050346198254305</v>
      </c>
      <c r="O348" s="22">
        <v>-1.6457790387720199</v>
      </c>
      <c r="P348" s="22">
        <v>-0.87527557678947598</v>
      </c>
      <c r="Q348" s="22">
        <v>-0.140999939968215</v>
      </c>
      <c r="R348" s="22">
        <v>-0.73427563682126096</v>
      </c>
      <c r="S348">
        <v>0</v>
      </c>
    </row>
    <row r="349" spans="1:19" hidden="1" x14ac:dyDescent="0.35">
      <c r="A349" t="s">
        <v>72</v>
      </c>
      <c r="B349">
        <v>2023</v>
      </c>
      <c r="C349" s="21">
        <v>45217</v>
      </c>
      <c r="D349">
        <v>1</v>
      </c>
      <c r="E349" s="21">
        <v>45127</v>
      </c>
      <c r="F349" s="21">
        <v>45175</v>
      </c>
      <c r="G349" s="23">
        <v>82.59</v>
      </c>
      <c r="H349" s="22" t="s">
        <v>50</v>
      </c>
      <c r="I349" s="22" t="s">
        <v>50</v>
      </c>
      <c r="J349" s="22" t="s">
        <v>50</v>
      </c>
      <c r="K349" s="22" t="s">
        <v>50</v>
      </c>
      <c r="L349" s="22" t="s">
        <v>50</v>
      </c>
      <c r="M349" s="22">
        <v>-22.6613809833738</v>
      </c>
      <c r="N349" s="22">
        <v>-2.3920499450485599</v>
      </c>
      <c r="O349" s="22">
        <v>-4.8789485687107499</v>
      </c>
      <c r="P349" s="22">
        <v>-2.4868986236621899</v>
      </c>
      <c r="Q349" s="22">
        <v>-0.61017967670701001</v>
      </c>
      <c r="R349" s="22">
        <v>-1.8767189469551799</v>
      </c>
      <c r="S349">
        <v>-1</v>
      </c>
    </row>
    <row r="350" spans="1:19" hidden="1" x14ac:dyDescent="0.35">
      <c r="A350" t="s">
        <v>72</v>
      </c>
      <c r="B350">
        <v>2023</v>
      </c>
      <c r="C350" s="21">
        <v>45217</v>
      </c>
      <c r="D350">
        <v>1</v>
      </c>
      <c r="E350" s="21">
        <v>45127</v>
      </c>
      <c r="F350" s="21">
        <v>45176</v>
      </c>
      <c r="G350" s="23">
        <v>82.02</v>
      </c>
      <c r="H350" s="22" t="s">
        <v>50</v>
      </c>
      <c r="I350" s="22" t="s">
        <v>50</v>
      </c>
      <c r="J350" s="22" t="s">
        <v>50</v>
      </c>
      <c r="K350" s="22" t="s">
        <v>50</v>
      </c>
      <c r="L350" s="22" t="s">
        <v>50</v>
      </c>
      <c r="M350" s="22">
        <v>-29.406543991479801</v>
      </c>
      <c r="N350" s="22">
        <v>-4.3931235781175397</v>
      </c>
      <c r="O350" s="22">
        <v>-8.6524247875982905</v>
      </c>
      <c r="P350" s="22">
        <v>-4.2593012094807596</v>
      </c>
      <c r="Q350" s="22">
        <v>-1.3400039832617601</v>
      </c>
      <c r="R350" s="22">
        <v>-2.9192972262189998</v>
      </c>
      <c r="S350">
        <v>-1</v>
      </c>
    </row>
    <row r="351" spans="1:19" hidden="1" x14ac:dyDescent="0.35">
      <c r="A351" t="s">
        <v>72</v>
      </c>
      <c r="B351">
        <v>2023</v>
      </c>
      <c r="C351" s="21">
        <v>45217</v>
      </c>
      <c r="D351">
        <v>1</v>
      </c>
      <c r="E351" s="21">
        <v>45127</v>
      </c>
      <c r="F351" s="21">
        <v>45177</v>
      </c>
      <c r="G351" s="23">
        <v>82.17</v>
      </c>
      <c r="H351" s="22" t="s">
        <v>50</v>
      </c>
      <c r="I351" s="22" t="s">
        <v>50</v>
      </c>
      <c r="J351" s="22" t="s">
        <v>69</v>
      </c>
      <c r="K351" s="22" t="s">
        <v>92</v>
      </c>
      <c r="L351" s="22" t="s">
        <v>50</v>
      </c>
      <c r="M351" s="22">
        <v>-27.631501094609799</v>
      </c>
      <c r="N351" s="22">
        <v>-6.1144848756354797</v>
      </c>
      <c r="O351" s="22">
        <v>-11.572282680984699</v>
      </c>
      <c r="P351" s="22">
        <v>-5.4577978053492</v>
      </c>
      <c r="Q351" s="22">
        <v>-2.1635627476792498</v>
      </c>
      <c r="R351" s="22">
        <v>-3.2942350576699502</v>
      </c>
      <c r="S351">
        <v>-1</v>
      </c>
    </row>
    <row r="352" spans="1:19" hidden="1" x14ac:dyDescent="0.35">
      <c r="A352" t="s">
        <v>72</v>
      </c>
      <c r="B352">
        <v>2023</v>
      </c>
      <c r="C352" s="21">
        <v>45217</v>
      </c>
      <c r="D352">
        <v>1</v>
      </c>
      <c r="E352" s="21">
        <v>45127</v>
      </c>
      <c r="F352" s="21">
        <v>45180</v>
      </c>
      <c r="G352" s="23">
        <v>83.29</v>
      </c>
      <c r="H352" s="22" t="s">
        <v>50</v>
      </c>
      <c r="I352" s="22" t="s">
        <v>50</v>
      </c>
      <c r="J352" s="22" t="s">
        <v>50</v>
      </c>
      <c r="K352" s="22" t="s">
        <v>50</v>
      </c>
      <c r="L352" s="22" t="s">
        <v>50</v>
      </c>
      <c r="M352" s="22">
        <v>-14.3778474646469</v>
      </c>
      <c r="N352" s="22">
        <v>-6.7265858081548497</v>
      </c>
      <c r="O352" s="22">
        <v>-12.0039080323173</v>
      </c>
      <c r="P352" s="22">
        <v>-5.2773222241624804</v>
      </c>
      <c r="Q352" s="22">
        <v>-2.7863146429758898</v>
      </c>
      <c r="R352" s="22">
        <v>-2.4910075811865902</v>
      </c>
      <c r="S352">
        <v>0</v>
      </c>
    </row>
    <row r="353" spans="1:19" hidden="1" x14ac:dyDescent="0.35">
      <c r="A353" t="s">
        <v>72</v>
      </c>
      <c r="B353">
        <v>2023</v>
      </c>
      <c r="C353" s="21">
        <v>45217</v>
      </c>
      <c r="D353">
        <v>1</v>
      </c>
      <c r="E353" s="21">
        <v>45127</v>
      </c>
      <c r="F353" s="21">
        <v>45181</v>
      </c>
      <c r="G353" s="23">
        <v>82.87</v>
      </c>
      <c r="H353" s="22" t="s">
        <v>50</v>
      </c>
      <c r="I353" s="22" t="s">
        <v>50</v>
      </c>
      <c r="J353" s="22" t="s">
        <v>50</v>
      </c>
      <c r="K353" s="22" t="s">
        <v>50</v>
      </c>
      <c r="L353" s="22" t="s">
        <v>50</v>
      </c>
      <c r="M353" s="22">
        <v>-19.347967575883001</v>
      </c>
      <c r="N353" s="22">
        <v>-7.6615029761347104</v>
      </c>
      <c r="O353" s="22">
        <v>-13.133763346712101</v>
      </c>
      <c r="P353" s="22">
        <v>-5.4722603705773398</v>
      </c>
      <c r="Q353" s="22">
        <v>-3.32350378849618</v>
      </c>
      <c r="R353" s="22">
        <v>-2.1487565820811501</v>
      </c>
      <c r="S353">
        <v>0</v>
      </c>
    </row>
    <row r="354" spans="1:19" hidden="1" x14ac:dyDescent="0.35">
      <c r="A354" t="s">
        <v>72</v>
      </c>
      <c r="B354">
        <v>2023</v>
      </c>
      <c r="C354" s="21">
        <v>45217</v>
      </c>
      <c r="D354">
        <v>1</v>
      </c>
      <c r="E354" s="21">
        <v>45127</v>
      </c>
      <c r="F354" s="21">
        <v>45182</v>
      </c>
      <c r="G354" s="23">
        <v>82.23</v>
      </c>
      <c r="H354" s="22" t="s">
        <v>50</v>
      </c>
      <c r="I354" s="22" t="s">
        <v>50</v>
      </c>
      <c r="J354" s="22" t="s">
        <v>58</v>
      </c>
      <c r="K354" s="22" t="s">
        <v>50</v>
      </c>
      <c r="L354" s="22" t="s">
        <v>50</v>
      </c>
      <c r="M354" s="22">
        <v>-26.921483935861701</v>
      </c>
      <c r="N354" s="22">
        <v>-9.0881682324107906</v>
      </c>
      <c r="O354" s="22">
        <v>-15.254951129658201</v>
      </c>
      <c r="P354" s="22">
        <v>-6.1667828972473702</v>
      </c>
      <c r="Q354" s="22">
        <v>-3.89215961024642</v>
      </c>
      <c r="R354" s="22">
        <v>-2.2746232870009502</v>
      </c>
      <c r="S354">
        <v>0</v>
      </c>
    </row>
    <row r="355" spans="1:19" hidden="1" x14ac:dyDescent="0.35">
      <c r="A355" t="s">
        <v>72</v>
      </c>
      <c r="B355">
        <v>2023</v>
      </c>
      <c r="C355" s="21">
        <v>45217</v>
      </c>
      <c r="D355">
        <v>1</v>
      </c>
      <c r="E355" s="21">
        <v>45127</v>
      </c>
      <c r="F355" s="21">
        <v>45183</v>
      </c>
      <c r="G355" s="23">
        <v>82.98</v>
      </c>
      <c r="H355" s="22" t="s">
        <v>50</v>
      </c>
      <c r="I355" s="22" t="s">
        <v>50</v>
      </c>
      <c r="J355" s="22" t="s">
        <v>50</v>
      </c>
      <c r="K355" s="22" t="s">
        <v>50</v>
      </c>
      <c r="L355" s="22" t="s">
        <v>50</v>
      </c>
      <c r="M355" s="22">
        <v>-18.046269451511598</v>
      </c>
      <c r="N355" s="22">
        <v>-9.7517312856775202</v>
      </c>
      <c r="O355" s="22">
        <v>-15.6843847176356</v>
      </c>
      <c r="P355" s="22">
        <v>-5.9326534319580997</v>
      </c>
      <c r="Q355" s="22">
        <v>-4.3002583745887604</v>
      </c>
      <c r="R355" s="22">
        <v>-1.63239505736934</v>
      </c>
      <c r="S355">
        <v>0</v>
      </c>
    </row>
    <row r="356" spans="1:19" hidden="1" x14ac:dyDescent="0.35">
      <c r="A356" t="s">
        <v>72</v>
      </c>
      <c r="B356">
        <v>2023</v>
      </c>
      <c r="C356" s="21">
        <v>45217</v>
      </c>
      <c r="D356">
        <v>1</v>
      </c>
      <c r="E356" s="21">
        <v>45127</v>
      </c>
      <c r="F356" s="21">
        <v>45184</v>
      </c>
      <c r="G356" s="23">
        <v>80.930000000000007</v>
      </c>
      <c r="H356" s="22" t="s">
        <v>50</v>
      </c>
      <c r="I356" s="22" t="s">
        <v>50</v>
      </c>
      <c r="J356" s="22" t="s">
        <v>50</v>
      </c>
      <c r="K356" s="22" t="s">
        <v>50</v>
      </c>
      <c r="L356" s="22" t="s">
        <v>50</v>
      </c>
      <c r="M356" s="22">
        <v>-42.305189042068498</v>
      </c>
      <c r="N356" s="22">
        <v>-12.1630985268917</v>
      </c>
      <c r="O356" s="22">
        <v>-19.7798930752407</v>
      </c>
      <c r="P356" s="22">
        <v>-7.6167945483490103</v>
      </c>
      <c r="Q356" s="22">
        <v>-4.9635656093408098</v>
      </c>
      <c r="R356" s="22">
        <v>-2.6532289390082</v>
      </c>
      <c r="S356">
        <v>0</v>
      </c>
    </row>
    <row r="357" spans="1:19" hidden="1" x14ac:dyDescent="0.35">
      <c r="A357" t="s">
        <v>72</v>
      </c>
      <c r="B357">
        <v>2023</v>
      </c>
      <c r="C357" s="21">
        <v>45217</v>
      </c>
      <c r="D357">
        <v>1</v>
      </c>
      <c r="E357" s="21">
        <v>45127</v>
      </c>
      <c r="F357" s="21">
        <v>45187</v>
      </c>
      <c r="G357" s="23">
        <v>80.92</v>
      </c>
      <c r="H357" s="22" t="s">
        <v>50</v>
      </c>
      <c r="I357" s="22" t="s">
        <v>50</v>
      </c>
      <c r="J357" s="22" t="s">
        <v>69</v>
      </c>
      <c r="K357" s="22" t="s">
        <v>92</v>
      </c>
      <c r="L357" s="22" t="s">
        <v>50</v>
      </c>
      <c r="M357" s="22">
        <v>-42.423525235193203</v>
      </c>
      <c r="N357" s="22">
        <v>-14.404611616395499</v>
      </c>
      <c r="O357" s="22">
        <v>-23.2635287921564</v>
      </c>
      <c r="P357" s="22">
        <v>-8.8589171757609595</v>
      </c>
      <c r="Q357" s="22">
        <v>-5.7426359226248396</v>
      </c>
      <c r="R357" s="22">
        <v>-3.1162812531361301</v>
      </c>
      <c r="S357">
        <v>0</v>
      </c>
    </row>
    <row r="358" spans="1:19" hidden="1" x14ac:dyDescent="0.35">
      <c r="A358" t="s">
        <v>72</v>
      </c>
      <c r="B358">
        <v>2023</v>
      </c>
      <c r="C358" s="21">
        <v>45217</v>
      </c>
      <c r="D358">
        <v>1</v>
      </c>
      <c r="E358" s="21">
        <v>45127</v>
      </c>
      <c r="F358" s="21">
        <v>45188</v>
      </c>
      <c r="G358" s="23">
        <v>79.19</v>
      </c>
      <c r="H358" s="22" t="s">
        <v>50</v>
      </c>
      <c r="I358" s="22" t="s">
        <v>50</v>
      </c>
      <c r="J358" s="22" t="s">
        <v>69</v>
      </c>
      <c r="K358" s="22" t="s">
        <v>50</v>
      </c>
      <c r="L358" s="22" t="s">
        <v>50</v>
      </c>
      <c r="M358" s="22">
        <v>-62.895686645760598</v>
      </c>
      <c r="N358" s="22">
        <v>-17.9965431000522</v>
      </c>
      <c r="O358" s="22">
        <v>-29.360783846557101</v>
      </c>
      <c r="P358" s="22">
        <v>-11.364240746504899</v>
      </c>
      <c r="Q358" s="22">
        <v>-6.8669568874008604</v>
      </c>
      <c r="R358" s="22">
        <v>-4.49728385910407</v>
      </c>
      <c r="S358">
        <v>-1</v>
      </c>
    </row>
    <row r="359" spans="1:19" hidden="1" x14ac:dyDescent="0.35">
      <c r="A359" t="s">
        <v>72</v>
      </c>
      <c r="B359">
        <v>2023</v>
      </c>
      <c r="C359" s="21">
        <v>45217</v>
      </c>
      <c r="D359">
        <v>1</v>
      </c>
      <c r="E359" s="21">
        <v>45127</v>
      </c>
      <c r="F359" s="21">
        <v>45189</v>
      </c>
      <c r="G359" s="23">
        <v>78.95</v>
      </c>
      <c r="H359" s="22" t="s">
        <v>50</v>
      </c>
      <c r="I359" s="22" t="s">
        <v>90</v>
      </c>
      <c r="J359" s="22" t="s">
        <v>69</v>
      </c>
      <c r="K359" s="22" t="s">
        <v>90</v>
      </c>
      <c r="L359" s="22" t="s">
        <v>90</v>
      </c>
      <c r="M359" s="22">
        <v>-61.4460682799835</v>
      </c>
      <c r="N359" s="22">
        <v>-21.215026446713701</v>
      </c>
      <c r="O359" s="22">
        <v>-34.296981451699601</v>
      </c>
      <c r="P359" s="22">
        <v>-13.0819550049859</v>
      </c>
      <c r="Q359" s="22">
        <v>-8.1099565109178595</v>
      </c>
      <c r="R359" s="22">
        <v>-4.9719984940680098</v>
      </c>
      <c r="S359">
        <v>-1</v>
      </c>
    </row>
    <row r="360" spans="1:19" hidden="1" x14ac:dyDescent="0.35">
      <c r="A360" t="s">
        <v>72</v>
      </c>
      <c r="B360">
        <v>2023</v>
      </c>
      <c r="C360" s="21">
        <v>45217</v>
      </c>
      <c r="D360">
        <v>1</v>
      </c>
      <c r="E360" s="21">
        <v>45127</v>
      </c>
      <c r="F360" s="21">
        <v>45190</v>
      </c>
      <c r="G360" s="23">
        <v>75.61</v>
      </c>
      <c r="H360" s="22" t="s">
        <v>50</v>
      </c>
      <c r="I360" s="22" t="s">
        <v>90</v>
      </c>
      <c r="J360" s="22" t="s">
        <v>90</v>
      </c>
      <c r="K360" s="22" t="s">
        <v>90</v>
      </c>
      <c r="L360" s="22" t="s">
        <v>90</v>
      </c>
      <c r="M360" s="22">
        <v>-90.039050943730999</v>
      </c>
      <c r="N360" s="22">
        <v>-26.3131023353817</v>
      </c>
      <c r="O360" s="22">
        <v>-42.872684450473699</v>
      </c>
      <c r="P360" s="22">
        <v>-16.559582115091999</v>
      </c>
      <c r="Q360" s="22">
        <v>-9.7998816317526902</v>
      </c>
      <c r="R360" s="22">
        <v>-6.7597004833392997</v>
      </c>
      <c r="S360">
        <v>-1</v>
      </c>
    </row>
    <row r="361" spans="1:19" hidden="1" x14ac:dyDescent="0.35">
      <c r="A361" t="s">
        <v>72</v>
      </c>
      <c r="B361">
        <v>2023</v>
      </c>
      <c r="C361" s="21">
        <v>45217</v>
      </c>
      <c r="D361">
        <v>1</v>
      </c>
      <c r="E361" s="21">
        <v>45127</v>
      </c>
      <c r="F361" s="21">
        <v>45191</v>
      </c>
      <c r="G361" s="23">
        <v>76.180000000000007</v>
      </c>
      <c r="H361" s="22" t="s">
        <v>50</v>
      </c>
      <c r="I361" s="22" t="s">
        <v>91</v>
      </c>
      <c r="J361" s="22" t="s">
        <v>91</v>
      </c>
      <c r="K361" s="22" t="s">
        <v>91</v>
      </c>
      <c r="L361" s="22" t="s">
        <v>91</v>
      </c>
      <c r="M361" s="22">
        <v>-90.039050943730999</v>
      </c>
      <c r="N361" s="22">
        <v>-31.0335429730372</v>
      </c>
      <c r="O361" s="22">
        <v>-50.129048526359398</v>
      </c>
      <c r="P361" s="22">
        <v>-19.095505553322202</v>
      </c>
      <c r="Q361" s="22">
        <v>-11.6590064160666</v>
      </c>
      <c r="R361" s="22">
        <v>-7.4364991372556304</v>
      </c>
      <c r="S361">
        <v>-1</v>
      </c>
    </row>
    <row r="362" spans="1:19" hidden="1" x14ac:dyDescent="0.35">
      <c r="A362" t="s">
        <v>72</v>
      </c>
      <c r="B362">
        <v>2023</v>
      </c>
      <c r="C362" s="21">
        <v>45217</v>
      </c>
      <c r="D362">
        <v>1</v>
      </c>
      <c r="E362" s="21">
        <v>45127</v>
      </c>
      <c r="F362" s="21">
        <v>45194</v>
      </c>
      <c r="G362" s="23">
        <v>75.47</v>
      </c>
      <c r="H362" s="22" t="s">
        <v>50</v>
      </c>
      <c r="I362" s="22" t="s">
        <v>50</v>
      </c>
      <c r="J362" s="22" t="s">
        <v>50</v>
      </c>
      <c r="K362" s="22" t="s">
        <v>50</v>
      </c>
      <c r="L362" s="22" t="s">
        <v>50</v>
      </c>
      <c r="M362" s="22">
        <v>-90.039050943730999</v>
      </c>
      <c r="N362" s="22">
        <v>-35.404321341236702</v>
      </c>
      <c r="O362" s="22">
        <v>-56.269048898262703</v>
      </c>
      <c r="P362" s="22">
        <v>-20.864727557026001</v>
      </c>
      <c r="Q362" s="22">
        <v>-13.5001506442585</v>
      </c>
      <c r="R362" s="22">
        <v>-7.3645769127675296</v>
      </c>
      <c r="S362">
        <v>0</v>
      </c>
    </row>
    <row r="363" spans="1:19" hidden="1" x14ac:dyDescent="0.35">
      <c r="A363" t="s">
        <v>72</v>
      </c>
      <c r="B363">
        <v>2023</v>
      </c>
      <c r="C363" s="21">
        <v>45217</v>
      </c>
      <c r="D363">
        <v>1</v>
      </c>
      <c r="E363" s="21">
        <v>45127</v>
      </c>
      <c r="F363" s="21">
        <v>45195</v>
      </c>
      <c r="G363" s="23">
        <v>74.58</v>
      </c>
      <c r="H363" s="22" t="s">
        <v>50</v>
      </c>
      <c r="I363" s="22" t="s">
        <v>50</v>
      </c>
      <c r="J363" s="22" t="s">
        <v>50</v>
      </c>
      <c r="K363" s="22" t="s">
        <v>50</v>
      </c>
      <c r="L363" s="22" t="s">
        <v>50</v>
      </c>
      <c r="M363" s="22">
        <v>-90.039050943730999</v>
      </c>
      <c r="N363" s="22">
        <v>-39.451338348828898</v>
      </c>
      <c r="O363" s="22">
        <v>-61.464433828334798</v>
      </c>
      <c r="P363" s="22">
        <v>-22.0130954795059</v>
      </c>
      <c r="Q363" s="22">
        <v>-15.202739611307999</v>
      </c>
      <c r="R363" s="22">
        <v>-6.8103558681979299</v>
      </c>
      <c r="S363">
        <v>0</v>
      </c>
    </row>
    <row r="364" spans="1:19" hidden="1" x14ac:dyDescent="0.35">
      <c r="A364" t="s">
        <v>72</v>
      </c>
      <c r="B364">
        <v>2023</v>
      </c>
      <c r="C364" s="21">
        <v>45217</v>
      </c>
      <c r="D364">
        <v>1</v>
      </c>
      <c r="E364" s="21">
        <v>45127</v>
      </c>
      <c r="F364" s="21">
        <v>45196</v>
      </c>
      <c r="G364" s="23">
        <v>78.150000000000006</v>
      </c>
      <c r="H364" s="22" t="s">
        <v>50</v>
      </c>
      <c r="I364" s="22" t="s">
        <v>50</v>
      </c>
      <c r="J364" s="22" t="s">
        <v>50</v>
      </c>
      <c r="K364" s="22" t="s">
        <v>50</v>
      </c>
      <c r="L364" s="22" t="s">
        <v>50</v>
      </c>
      <c r="M364" s="22">
        <v>-90.039050943730999</v>
      </c>
      <c r="N364" s="22">
        <v>-43.198576318821601</v>
      </c>
      <c r="O364" s="22">
        <v>-65.860528769165001</v>
      </c>
      <c r="P364" s="22">
        <v>-22.6619524503433</v>
      </c>
      <c r="Q364" s="22">
        <v>-16.694582179114999</v>
      </c>
      <c r="R364" s="22">
        <v>-5.9673702712282903</v>
      </c>
      <c r="S364">
        <v>0</v>
      </c>
    </row>
    <row r="365" spans="1:19" hidden="1" x14ac:dyDescent="0.35">
      <c r="A365" t="s">
        <v>72</v>
      </c>
      <c r="B365">
        <v>2023</v>
      </c>
      <c r="C365" s="21">
        <v>45217</v>
      </c>
      <c r="D365">
        <v>1</v>
      </c>
      <c r="E365" s="21">
        <v>45127</v>
      </c>
      <c r="F365" s="21">
        <v>45197</v>
      </c>
      <c r="G365" s="23">
        <v>77.8</v>
      </c>
      <c r="H365" s="22" t="s">
        <v>50</v>
      </c>
      <c r="I365" s="22" t="s">
        <v>50</v>
      </c>
      <c r="J365" s="22" t="s">
        <v>50</v>
      </c>
      <c r="K365" s="22" t="s">
        <v>50</v>
      </c>
      <c r="L365" s="22" t="s">
        <v>50</v>
      </c>
      <c r="M365" s="22">
        <v>-90.039050943730999</v>
      </c>
      <c r="N365" s="22">
        <v>-46.668241105851997</v>
      </c>
      <c r="O365" s="22">
        <v>-69.580301411405898</v>
      </c>
      <c r="P365" s="22">
        <v>-22.912060305553901</v>
      </c>
      <c r="Q365" s="22">
        <v>-17.938077804402798</v>
      </c>
      <c r="R365" s="22">
        <v>-4.9739825011511201</v>
      </c>
      <c r="S365">
        <v>0</v>
      </c>
    </row>
    <row r="366" spans="1:19" hidden="1" x14ac:dyDescent="0.35">
      <c r="A366" t="s">
        <v>72</v>
      </c>
      <c r="B366">
        <v>2023</v>
      </c>
      <c r="C366" s="21">
        <v>45217</v>
      </c>
      <c r="D366">
        <v>1</v>
      </c>
      <c r="E366" s="21">
        <v>45127</v>
      </c>
      <c r="F366" s="21">
        <v>45198</v>
      </c>
      <c r="G366" s="23">
        <v>79.47</v>
      </c>
      <c r="H366" s="22" t="s">
        <v>50</v>
      </c>
      <c r="I366" s="22" t="s">
        <v>50</v>
      </c>
      <c r="J366" s="22" t="s">
        <v>50</v>
      </c>
      <c r="K366" s="22" t="s">
        <v>50</v>
      </c>
      <c r="L366" s="22" t="s">
        <v>50</v>
      </c>
      <c r="M366" s="22">
        <v>-90.039050943730999</v>
      </c>
      <c r="N366" s="22">
        <v>-49.880893686435599</v>
      </c>
      <c r="O366" s="22">
        <v>-72.727801339455894</v>
      </c>
      <c r="P366" s="22">
        <v>-22.846907653020299</v>
      </c>
      <c r="Q366" s="22">
        <v>-18.919843774126299</v>
      </c>
      <c r="R366" s="22">
        <v>-3.92706387889401</v>
      </c>
      <c r="S366">
        <v>0</v>
      </c>
    </row>
    <row r="367" spans="1:19" hidden="1" x14ac:dyDescent="0.35">
      <c r="A367" t="s">
        <v>72</v>
      </c>
      <c r="B367">
        <v>2023</v>
      </c>
      <c r="C367" s="21">
        <v>45217</v>
      </c>
      <c r="D367">
        <v>1</v>
      </c>
      <c r="E367" s="21">
        <v>45127</v>
      </c>
      <c r="F367" s="21">
        <v>45201</v>
      </c>
      <c r="G367" s="23">
        <v>79.44</v>
      </c>
      <c r="H367" s="22" t="s">
        <v>50</v>
      </c>
      <c r="I367" s="22" t="s">
        <v>50</v>
      </c>
      <c r="J367" s="22" t="s">
        <v>50</v>
      </c>
      <c r="K367" s="22" t="s">
        <v>50</v>
      </c>
      <c r="L367" s="22" t="s">
        <v>50</v>
      </c>
      <c r="M367" s="22">
        <v>-90.039050943730999</v>
      </c>
      <c r="N367" s="22">
        <v>-52.855572001790797</v>
      </c>
      <c r="O367" s="22">
        <v>-75.391070509344402</v>
      </c>
      <c r="P367" s="22">
        <v>-22.535498507553601</v>
      </c>
      <c r="Q367" s="22">
        <v>-19.6429747208118</v>
      </c>
      <c r="R367" s="22">
        <v>-2.8925237867418199</v>
      </c>
      <c r="S367">
        <v>0</v>
      </c>
    </row>
    <row r="368" spans="1:19" hidden="1" x14ac:dyDescent="0.35">
      <c r="A368" t="s">
        <v>72</v>
      </c>
      <c r="B368">
        <v>2023</v>
      </c>
      <c r="C368" s="21">
        <v>45217</v>
      </c>
      <c r="D368">
        <v>1</v>
      </c>
      <c r="E368" s="21">
        <v>45127</v>
      </c>
      <c r="F368" s="21">
        <v>45202</v>
      </c>
      <c r="G368" s="23">
        <v>77.25</v>
      </c>
      <c r="H368" s="22" t="s">
        <v>50</v>
      </c>
      <c r="I368" s="22" t="s">
        <v>50</v>
      </c>
      <c r="J368" s="22" t="s">
        <v>50</v>
      </c>
      <c r="K368" s="22" t="s">
        <v>50</v>
      </c>
      <c r="L368" s="22" t="s">
        <v>50</v>
      </c>
      <c r="M368" s="22">
        <v>-90.039050943730999</v>
      </c>
      <c r="N368" s="22">
        <v>-55.609903775267902</v>
      </c>
      <c r="O368" s="22">
        <v>-77.644605960788496</v>
      </c>
      <c r="P368" s="22">
        <v>-22.034702185520601</v>
      </c>
      <c r="Q368" s="22">
        <v>-20.121320213753599</v>
      </c>
      <c r="R368" s="22">
        <v>-1.9133819717670899</v>
      </c>
      <c r="S368">
        <v>0</v>
      </c>
    </row>
    <row r="369" spans="1:19" hidden="1" x14ac:dyDescent="0.35">
      <c r="A369" t="s">
        <v>72</v>
      </c>
      <c r="B369">
        <v>2023</v>
      </c>
      <c r="C369" s="21">
        <v>45217</v>
      </c>
      <c r="D369">
        <v>1</v>
      </c>
      <c r="E369" s="21">
        <v>45127</v>
      </c>
      <c r="F369" s="21">
        <v>45203</v>
      </c>
      <c r="G369" s="23">
        <v>77.930000000000007</v>
      </c>
      <c r="H369" s="22" t="s">
        <v>50</v>
      </c>
      <c r="I369" s="22" t="s">
        <v>50</v>
      </c>
      <c r="J369" s="22" t="s">
        <v>50</v>
      </c>
      <c r="K369" s="22" t="s">
        <v>50</v>
      </c>
      <c r="L369" s="22" t="s">
        <v>50</v>
      </c>
      <c r="M369" s="22">
        <v>-90.039050943730999</v>
      </c>
      <c r="N369" s="22">
        <v>-58.1602109729318</v>
      </c>
      <c r="O369" s="22">
        <v>-79.551443650471995</v>
      </c>
      <c r="P369" s="22">
        <v>-21.391232677540199</v>
      </c>
      <c r="Q369" s="22">
        <v>-20.375302706510901</v>
      </c>
      <c r="R369" s="22">
        <v>-1.0159299710292999</v>
      </c>
      <c r="S369">
        <v>0</v>
      </c>
    </row>
    <row r="370" spans="1:19" hidden="1" x14ac:dyDescent="0.35">
      <c r="A370" t="s">
        <v>72</v>
      </c>
      <c r="B370">
        <v>2023</v>
      </c>
      <c r="C370" s="21">
        <v>45217</v>
      </c>
      <c r="D370">
        <v>1</v>
      </c>
      <c r="E370" s="21">
        <v>45127</v>
      </c>
      <c r="F370" s="21">
        <v>45204</v>
      </c>
      <c r="G370" s="23">
        <v>73.81</v>
      </c>
      <c r="H370" s="22" t="s">
        <v>50</v>
      </c>
      <c r="I370" s="22" t="s">
        <v>56</v>
      </c>
      <c r="J370" s="22" t="s">
        <v>56</v>
      </c>
      <c r="K370" s="22" t="s">
        <v>56</v>
      </c>
      <c r="L370" s="22" t="s">
        <v>56</v>
      </c>
      <c r="M370" s="22">
        <v>-90.039050943730999</v>
      </c>
      <c r="N370" s="22">
        <v>-60.521606526324298</v>
      </c>
      <c r="O370" s="22">
        <v>-81.164921695588802</v>
      </c>
      <c r="P370" s="22">
        <v>-20.643315169264401</v>
      </c>
      <c r="Q370" s="22">
        <v>-20.4289051990616</v>
      </c>
      <c r="R370" s="22">
        <v>-0.214409970202837</v>
      </c>
      <c r="S370">
        <v>0</v>
      </c>
    </row>
    <row r="371" spans="1:19" hidden="1" x14ac:dyDescent="0.35">
      <c r="A371" t="s">
        <v>72</v>
      </c>
      <c r="B371">
        <v>2023</v>
      </c>
      <c r="C371" s="21">
        <v>45217</v>
      </c>
      <c r="D371">
        <v>1</v>
      </c>
      <c r="E371" s="21">
        <v>45127</v>
      </c>
      <c r="F371" s="21">
        <v>45205</v>
      </c>
      <c r="G371" s="23">
        <v>74.510000000000005</v>
      </c>
      <c r="H371" s="22" t="s">
        <v>50</v>
      </c>
      <c r="I371" s="22" t="s">
        <v>56</v>
      </c>
      <c r="J371" s="22" t="s">
        <v>56</v>
      </c>
      <c r="K371" s="22" t="s">
        <v>56</v>
      </c>
      <c r="L371" s="22" t="s">
        <v>56</v>
      </c>
      <c r="M371" s="22">
        <v>-90.039050943730999</v>
      </c>
      <c r="N371" s="22">
        <v>-62.708083890576702</v>
      </c>
      <c r="O371" s="22">
        <v>-82.530172349149097</v>
      </c>
      <c r="P371" s="22">
        <v>-19.822088458572399</v>
      </c>
      <c r="Q371" s="22">
        <v>-20.307541850963801</v>
      </c>
      <c r="R371" s="22">
        <v>0.485453392391339</v>
      </c>
      <c r="S371">
        <v>1</v>
      </c>
    </row>
    <row r="372" spans="1:19" hidden="1" x14ac:dyDescent="0.35">
      <c r="A372" t="s">
        <v>72</v>
      </c>
      <c r="B372">
        <v>2023</v>
      </c>
      <c r="C372" s="21">
        <v>45217</v>
      </c>
      <c r="D372">
        <v>1</v>
      </c>
      <c r="E372" s="21">
        <v>45127</v>
      </c>
      <c r="F372" s="21">
        <v>45208</v>
      </c>
      <c r="G372" s="23">
        <v>76.08</v>
      </c>
      <c r="H372" s="22" t="s">
        <v>50</v>
      </c>
      <c r="I372" s="22" t="s">
        <v>50</v>
      </c>
      <c r="J372" s="22" t="s">
        <v>50</v>
      </c>
      <c r="K372" s="22" t="s">
        <v>50</v>
      </c>
      <c r="L372" s="22" t="s">
        <v>50</v>
      </c>
      <c r="M372" s="22">
        <v>-90.039050943730999</v>
      </c>
      <c r="N372" s="22">
        <v>-64.732599968588104</v>
      </c>
      <c r="O372" s="22">
        <v>-83.685384440623196</v>
      </c>
      <c r="P372" s="22">
        <v>-18.952784472035098</v>
      </c>
      <c r="Q372" s="22">
        <v>-20.036590375178001</v>
      </c>
      <c r="R372" s="22">
        <v>1.0838059031429099</v>
      </c>
      <c r="S372">
        <v>1</v>
      </c>
    </row>
    <row r="373" spans="1:19" hidden="1" x14ac:dyDescent="0.35">
      <c r="A373" t="s">
        <v>72</v>
      </c>
      <c r="B373">
        <v>2023</v>
      </c>
      <c r="C373" s="21">
        <v>45217</v>
      </c>
      <c r="D373">
        <v>1</v>
      </c>
      <c r="E373" s="21">
        <v>45127</v>
      </c>
      <c r="F373" s="21">
        <v>45209</v>
      </c>
      <c r="G373" s="23">
        <v>81.430000000000007</v>
      </c>
      <c r="H373" s="22" t="s">
        <v>50</v>
      </c>
      <c r="I373" s="22" t="s">
        <v>50</v>
      </c>
      <c r="J373" s="22" t="s">
        <v>50</v>
      </c>
      <c r="K373" s="22" t="s">
        <v>50</v>
      </c>
      <c r="L373" s="22" t="s">
        <v>50</v>
      </c>
      <c r="M373" s="22">
        <v>-90.039050943730999</v>
      </c>
      <c r="N373" s="22">
        <v>-66.607151892672803</v>
      </c>
      <c r="O373" s="22">
        <v>-84.662871594947504</v>
      </c>
      <c r="P373" s="22">
        <v>-18.0557197022747</v>
      </c>
      <c r="Q373" s="22">
        <v>-19.6404162405974</v>
      </c>
      <c r="R373" s="22">
        <v>1.5846965383226299</v>
      </c>
      <c r="S373">
        <v>1</v>
      </c>
    </row>
    <row r="374" spans="1:19" hidden="1" x14ac:dyDescent="0.35">
      <c r="A374" t="s">
        <v>72</v>
      </c>
      <c r="B374">
        <v>2023</v>
      </c>
      <c r="C374" s="21">
        <v>45217</v>
      </c>
      <c r="D374">
        <v>1</v>
      </c>
      <c r="E374" s="21">
        <v>45127</v>
      </c>
      <c r="F374" s="21">
        <v>45210</v>
      </c>
      <c r="G374" s="23">
        <v>80.8</v>
      </c>
      <c r="H374" s="22" t="s">
        <v>50</v>
      </c>
      <c r="I374" s="22" t="s">
        <v>50</v>
      </c>
      <c r="J374" s="22" t="s">
        <v>50</v>
      </c>
      <c r="K374" s="22" t="s">
        <v>50</v>
      </c>
      <c r="L374" s="22" t="s">
        <v>50</v>
      </c>
      <c r="M374" s="22">
        <v>-90.039050943730999</v>
      </c>
      <c r="N374" s="22">
        <v>-68.342848118677097</v>
      </c>
      <c r="O374" s="22">
        <v>-85.489976110144994</v>
      </c>
      <c r="P374" s="22">
        <v>-17.147127991467901</v>
      </c>
      <c r="Q374" s="22">
        <v>-19.141758590771499</v>
      </c>
      <c r="R374" s="22">
        <v>1.9946305993036</v>
      </c>
      <c r="S374">
        <v>1</v>
      </c>
    </row>
    <row r="375" spans="1:19" hidden="1" x14ac:dyDescent="0.35">
      <c r="A375" t="s">
        <v>72</v>
      </c>
      <c r="B375">
        <v>2023</v>
      </c>
      <c r="C375" s="21">
        <v>45217</v>
      </c>
      <c r="D375">
        <v>1</v>
      </c>
      <c r="E375" s="21">
        <v>45127</v>
      </c>
      <c r="F375" s="21">
        <v>45211</v>
      </c>
      <c r="G375" s="23">
        <v>80.099999999999994</v>
      </c>
      <c r="H375" s="22" t="s">
        <v>50</v>
      </c>
      <c r="I375" s="22" t="s">
        <v>50</v>
      </c>
      <c r="J375" s="22" t="s">
        <v>50</v>
      </c>
      <c r="K375" s="22" t="s">
        <v>50</v>
      </c>
      <c r="L375" s="22" t="s">
        <v>50</v>
      </c>
      <c r="M375" s="22">
        <v>-90.039050943730999</v>
      </c>
      <c r="N375" s="22">
        <v>-69.949974253866301</v>
      </c>
      <c r="O375" s="22">
        <v>-86.189833776850506</v>
      </c>
      <c r="P375" s="22">
        <v>-16.239859522984201</v>
      </c>
      <c r="Q375" s="22">
        <v>-18.561378777213999</v>
      </c>
      <c r="R375" s="22">
        <v>2.3215192542297798</v>
      </c>
      <c r="S375">
        <v>1</v>
      </c>
    </row>
    <row r="376" spans="1:19" hidden="1" x14ac:dyDescent="0.35">
      <c r="A376" t="s">
        <v>72</v>
      </c>
      <c r="B376">
        <v>2023</v>
      </c>
      <c r="C376" s="21">
        <v>45217</v>
      </c>
      <c r="D376">
        <v>1</v>
      </c>
      <c r="E376" s="21">
        <v>45127</v>
      </c>
      <c r="F376" s="21">
        <v>45212</v>
      </c>
      <c r="G376" s="23">
        <v>75.37</v>
      </c>
      <c r="H376" s="22" t="s">
        <v>50</v>
      </c>
      <c r="I376" s="22" t="s">
        <v>50</v>
      </c>
      <c r="J376" s="22" t="s">
        <v>50</v>
      </c>
      <c r="K376" s="22" t="s">
        <v>50</v>
      </c>
      <c r="L376" s="22" t="s">
        <v>50</v>
      </c>
      <c r="M376" s="22">
        <v>-90.039050943730999</v>
      </c>
      <c r="N376" s="22">
        <v>-71.438054008671102</v>
      </c>
      <c r="O376" s="22">
        <v>-86.782021033293702</v>
      </c>
      <c r="P376" s="22">
        <v>-15.3439670246226</v>
      </c>
      <c r="Q376" s="22">
        <v>-17.917896426695702</v>
      </c>
      <c r="R376" s="22">
        <v>2.5739294020731398</v>
      </c>
      <c r="S376">
        <v>1</v>
      </c>
    </row>
    <row r="377" spans="1:19" hidden="1" x14ac:dyDescent="0.35">
      <c r="A377" t="s">
        <v>72</v>
      </c>
      <c r="B377">
        <v>2023</v>
      </c>
      <c r="C377" s="21">
        <v>45217</v>
      </c>
      <c r="D377">
        <v>1</v>
      </c>
      <c r="E377" s="21">
        <v>45127</v>
      </c>
      <c r="F377" s="21">
        <v>45215</v>
      </c>
      <c r="G377" s="23">
        <v>76.42</v>
      </c>
      <c r="H377" s="22" t="s">
        <v>50</v>
      </c>
      <c r="I377" s="22" t="s">
        <v>50</v>
      </c>
      <c r="J377" s="22" t="s">
        <v>50</v>
      </c>
      <c r="K377" s="22" t="s">
        <v>50</v>
      </c>
      <c r="L377" s="22" t="s">
        <v>50</v>
      </c>
      <c r="M377" s="22">
        <v>-90.039050943730999</v>
      </c>
      <c r="N377" s="22">
        <v>-72.815905633490303</v>
      </c>
      <c r="O377" s="22">
        <v>-87.283102557976306</v>
      </c>
      <c r="P377" s="22">
        <v>-14.467196924486</v>
      </c>
      <c r="Q377" s="22">
        <v>-17.227756526253799</v>
      </c>
      <c r="R377" s="22">
        <v>2.7605596017677798</v>
      </c>
      <c r="S377">
        <v>1</v>
      </c>
    </row>
    <row r="378" spans="1:19" hidden="1" x14ac:dyDescent="0.35">
      <c r="A378" t="s">
        <v>72</v>
      </c>
      <c r="B378">
        <v>2023</v>
      </c>
      <c r="C378" s="21">
        <v>45217</v>
      </c>
      <c r="D378">
        <v>1</v>
      </c>
      <c r="E378" s="21">
        <v>45127</v>
      </c>
      <c r="F378" s="21">
        <v>45216</v>
      </c>
      <c r="G378" s="23">
        <v>75.88</v>
      </c>
      <c r="H378" s="22" t="s">
        <v>50</v>
      </c>
      <c r="I378" s="22" t="s">
        <v>50</v>
      </c>
      <c r="J378" s="22" t="s">
        <v>50</v>
      </c>
      <c r="K378" s="22" t="s">
        <v>50</v>
      </c>
      <c r="L378" s="22" t="s">
        <v>50</v>
      </c>
      <c r="M378" s="22">
        <v>-90.039050943730999</v>
      </c>
      <c r="N378" s="22">
        <v>-74.091694174989598</v>
      </c>
      <c r="O378" s="22">
        <v>-87.707094617323193</v>
      </c>
      <c r="P378" s="22">
        <v>-13.6154004423336</v>
      </c>
      <c r="Q378" s="22">
        <v>-16.505285309469802</v>
      </c>
      <c r="R378" s="22">
        <v>2.8898848671361601</v>
      </c>
      <c r="S378">
        <v>1</v>
      </c>
    </row>
    <row r="379" spans="1:19" hidden="1" x14ac:dyDescent="0.35">
      <c r="A379" t="s">
        <v>72</v>
      </c>
      <c r="B379">
        <v>2023</v>
      </c>
      <c r="C379" s="21">
        <v>45217</v>
      </c>
      <c r="D379">
        <v>1</v>
      </c>
      <c r="E379" s="21">
        <v>45127</v>
      </c>
      <c r="F379" s="21">
        <v>45217</v>
      </c>
      <c r="G379" s="23">
        <v>74.5</v>
      </c>
      <c r="H379" s="22" t="s">
        <v>50</v>
      </c>
      <c r="I379" s="22" t="s">
        <v>90</v>
      </c>
      <c r="J379" s="22" t="s">
        <v>90</v>
      </c>
      <c r="K379" s="22" t="s">
        <v>90</v>
      </c>
      <c r="L379" s="22" t="s">
        <v>90</v>
      </c>
      <c r="M379" s="22">
        <v>-90.039050943730999</v>
      </c>
      <c r="N379" s="22">
        <v>-75.272979861563002</v>
      </c>
      <c r="O379" s="22">
        <v>-88.065857129078296</v>
      </c>
      <c r="P379" s="22">
        <v>-12.7928772675152</v>
      </c>
      <c r="Q379" s="22">
        <v>-15.7628037010788</v>
      </c>
      <c r="R379" s="22">
        <v>2.96992643356363</v>
      </c>
      <c r="S379">
        <v>1</v>
      </c>
    </row>
    <row r="380" spans="1:19" hidden="1" x14ac:dyDescent="0.35">
      <c r="A380" t="s">
        <v>73</v>
      </c>
      <c r="B380">
        <v>2023</v>
      </c>
      <c r="C380" s="21">
        <v>45217</v>
      </c>
      <c r="D380">
        <v>1</v>
      </c>
      <c r="E380" s="21">
        <v>45127</v>
      </c>
      <c r="F380" s="21">
        <v>45128</v>
      </c>
      <c r="G380" s="23">
        <v>87.18</v>
      </c>
      <c r="H380" s="22" t="s">
        <v>50</v>
      </c>
      <c r="I380" s="22" t="s">
        <v>50</v>
      </c>
      <c r="J380" s="22" t="s">
        <v>50</v>
      </c>
      <c r="K380" s="22" t="s">
        <v>50</v>
      </c>
      <c r="L380" s="22" t="s">
        <v>50</v>
      </c>
      <c r="M380" s="22">
        <v>0</v>
      </c>
      <c r="N380" s="22">
        <v>0</v>
      </c>
      <c r="O380" s="22">
        <v>0</v>
      </c>
      <c r="P380" s="22">
        <v>0</v>
      </c>
      <c r="Q380" s="22">
        <v>0</v>
      </c>
      <c r="R380" s="22">
        <v>0</v>
      </c>
      <c r="S380">
        <v>0</v>
      </c>
    </row>
    <row r="381" spans="1:19" hidden="1" x14ac:dyDescent="0.35">
      <c r="A381" t="s">
        <v>73</v>
      </c>
      <c r="B381">
        <v>2023</v>
      </c>
      <c r="C381" s="21">
        <v>45217</v>
      </c>
      <c r="D381">
        <v>1</v>
      </c>
      <c r="E381" s="21">
        <v>45127</v>
      </c>
      <c r="F381" s="21">
        <v>45131</v>
      </c>
      <c r="G381" s="23">
        <v>86.6</v>
      </c>
      <c r="H381" s="22" t="s">
        <v>50</v>
      </c>
      <c r="I381" s="22" t="s">
        <v>50</v>
      </c>
      <c r="J381" s="22" t="s">
        <v>50</v>
      </c>
      <c r="K381" s="22" t="s">
        <v>50</v>
      </c>
      <c r="L381" s="22" t="s">
        <v>50</v>
      </c>
      <c r="M381" s="22">
        <v>0</v>
      </c>
      <c r="N381" s="22">
        <v>0</v>
      </c>
      <c r="O381" s="22">
        <v>0</v>
      </c>
      <c r="P381" s="22">
        <v>0</v>
      </c>
      <c r="Q381" s="22">
        <v>0</v>
      </c>
      <c r="R381" s="22">
        <v>0</v>
      </c>
      <c r="S381">
        <v>0</v>
      </c>
    </row>
    <row r="382" spans="1:19" hidden="1" x14ac:dyDescent="0.35">
      <c r="A382" t="s">
        <v>73</v>
      </c>
      <c r="B382">
        <v>2023</v>
      </c>
      <c r="C382" s="21">
        <v>45217</v>
      </c>
      <c r="D382">
        <v>1</v>
      </c>
      <c r="E382" s="21">
        <v>45127</v>
      </c>
      <c r="F382" s="21">
        <v>45132</v>
      </c>
      <c r="G382" s="23">
        <v>85.63</v>
      </c>
      <c r="H382" s="22" t="s">
        <v>50</v>
      </c>
      <c r="I382" s="22" t="s">
        <v>55</v>
      </c>
      <c r="J382" s="22" t="s">
        <v>55</v>
      </c>
      <c r="K382" s="22" t="s">
        <v>55</v>
      </c>
      <c r="L382" s="22" t="s">
        <v>55</v>
      </c>
      <c r="M382" s="22">
        <v>0</v>
      </c>
      <c r="N382" s="22">
        <v>0</v>
      </c>
      <c r="O382" s="22">
        <v>0</v>
      </c>
      <c r="P382" s="22">
        <v>0</v>
      </c>
      <c r="Q382" s="22">
        <v>0</v>
      </c>
      <c r="R382" s="22">
        <v>0</v>
      </c>
      <c r="S382">
        <v>0</v>
      </c>
    </row>
    <row r="383" spans="1:19" hidden="1" x14ac:dyDescent="0.35">
      <c r="A383" t="s">
        <v>73</v>
      </c>
      <c r="B383">
        <v>2023</v>
      </c>
      <c r="C383" s="21">
        <v>45217</v>
      </c>
      <c r="D383">
        <v>1</v>
      </c>
      <c r="E383" s="21">
        <v>45127</v>
      </c>
      <c r="F383" s="21">
        <v>45133</v>
      </c>
      <c r="G383" s="23">
        <v>85.86</v>
      </c>
      <c r="H383" s="22" t="s">
        <v>50</v>
      </c>
      <c r="I383" s="22" t="s">
        <v>50</v>
      </c>
      <c r="J383" s="22" t="s">
        <v>50</v>
      </c>
      <c r="K383" s="22" t="s">
        <v>50</v>
      </c>
      <c r="L383" s="22" t="s">
        <v>50</v>
      </c>
      <c r="M383" s="22">
        <v>0</v>
      </c>
      <c r="N383" s="22">
        <v>0</v>
      </c>
      <c r="O383" s="22">
        <v>0</v>
      </c>
      <c r="P383" s="22">
        <v>0</v>
      </c>
      <c r="Q383" s="22">
        <v>0</v>
      </c>
      <c r="R383" s="22">
        <v>0</v>
      </c>
      <c r="S383">
        <v>0</v>
      </c>
    </row>
    <row r="384" spans="1:19" hidden="1" x14ac:dyDescent="0.35">
      <c r="A384" t="s">
        <v>73</v>
      </c>
      <c r="B384">
        <v>2023</v>
      </c>
      <c r="C384" s="21">
        <v>45217</v>
      </c>
      <c r="D384">
        <v>1</v>
      </c>
      <c r="E384" s="21">
        <v>45127</v>
      </c>
      <c r="F384" s="21">
        <v>45134</v>
      </c>
      <c r="G384" s="23">
        <v>85.36</v>
      </c>
      <c r="H384" s="22" t="s">
        <v>50</v>
      </c>
      <c r="I384" s="22" t="s">
        <v>50</v>
      </c>
      <c r="J384" s="22" t="s">
        <v>50</v>
      </c>
      <c r="K384" s="22" t="s">
        <v>50</v>
      </c>
      <c r="L384" s="22" t="s">
        <v>50</v>
      </c>
      <c r="M384" s="22">
        <v>0</v>
      </c>
      <c r="N384" s="22">
        <v>0</v>
      </c>
      <c r="O384" s="22">
        <v>0</v>
      </c>
      <c r="P384" s="22">
        <v>0</v>
      </c>
      <c r="Q384" s="22">
        <v>0</v>
      </c>
      <c r="R384" s="22">
        <v>0</v>
      </c>
      <c r="S384">
        <v>0</v>
      </c>
    </row>
    <row r="385" spans="1:19" hidden="1" x14ac:dyDescent="0.35">
      <c r="A385" t="s">
        <v>73</v>
      </c>
      <c r="B385">
        <v>2023</v>
      </c>
      <c r="C385" s="21">
        <v>45217</v>
      </c>
      <c r="D385">
        <v>1</v>
      </c>
      <c r="E385" s="21">
        <v>45127</v>
      </c>
      <c r="F385" s="21">
        <v>45135</v>
      </c>
      <c r="G385" s="23">
        <v>86.13</v>
      </c>
      <c r="H385" s="22" t="s">
        <v>50</v>
      </c>
      <c r="I385" s="22" t="s">
        <v>50</v>
      </c>
      <c r="J385" s="22" t="s">
        <v>50</v>
      </c>
      <c r="K385" s="22" t="s">
        <v>50</v>
      </c>
      <c r="L385" s="22" t="s">
        <v>50</v>
      </c>
      <c r="M385" s="22">
        <v>0</v>
      </c>
      <c r="N385" s="22">
        <v>0</v>
      </c>
      <c r="O385" s="22">
        <v>0</v>
      </c>
      <c r="P385" s="22">
        <v>0</v>
      </c>
      <c r="Q385" s="22">
        <v>0</v>
      </c>
      <c r="R385" s="22">
        <v>0</v>
      </c>
      <c r="S385">
        <v>0</v>
      </c>
    </row>
    <row r="386" spans="1:19" hidden="1" x14ac:dyDescent="0.35">
      <c r="A386" t="s">
        <v>73</v>
      </c>
      <c r="B386">
        <v>2023</v>
      </c>
      <c r="C386" s="21">
        <v>45217</v>
      </c>
      <c r="D386">
        <v>1</v>
      </c>
      <c r="E386" s="21">
        <v>45127</v>
      </c>
      <c r="F386" s="21">
        <v>45138</v>
      </c>
      <c r="G386" s="23">
        <v>88.89</v>
      </c>
      <c r="H386" s="22" t="s">
        <v>50</v>
      </c>
      <c r="I386" s="22" t="s">
        <v>50</v>
      </c>
      <c r="J386" s="22" t="s">
        <v>50</v>
      </c>
      <c r="K386" s="22" t="s">
        <v>50</v>
      </c>
      <c r="L386" s="22" t="s">
        <v>50</v>
      </c>
      <c r="M386" s="22">
        <v>0</v>
      </c>
      <c r="N386" s="22">
        <v>0</v>
      </c>
      <c r="O386" s="22">
        <v>0</v>
      </c>
      <c r="P386" s="22">
        <v>0</v>
      </c>
      <c r="Q386" s="22">
        <v>0</v>
      </c>
      <c r="R386" s="22">
        <v>0</v>
      </c>
      <c r="S386">
        <v>0</v>
      </c>
    </row>
    <row r="387" spans="1:19" hidden="1" x14ac:dyDescent="0.35">
      <c r="A387" t="s">
        <v>73</v>
      </c>
      <c r="B387">
        <v>2023</v>
      </c>
      <c r="C387" s="21">
        <v>45217</v>
      </c>
      <c r="D387">
        <v>1</v>
      </c>
      <c r="E387" s="21">
        <v>45127</v>
      </c>
      <c r="F387" s="21">
        <v>45139</v>
      </c>
      <c r="G387" s="23">
        <v>89.03</v>
      </c>
      <c r="H387" s="22" t="s">
        <v>50</v>
      </c>
      <c r="I387" s="22" t="s">
        <v>50</v>
      </c>
      <c r="J387" s="22" t="s">
        <v>50</v>
      </c>
      <c r="K387" s="22" t="s">
        <v>50</v>
      </c>
      <c r="L387" s="22" t="s">
        <v>50</v>
      </c>
      <c r="M387" s="22">
        <v>0</v>
      </c>
      <c r="N387" s="22">
        <v>0</v>
      </c>
      <c r="O387" s="22">
        <v>0</v>
      </c>
      <c r="P387" s="22">
        <v>0</v>
      </c>
      <c r="Q387" s="22">
        <v>0</v>
      </c>
      <c r="R387" s="22">
        <v>0</v>
      </c>
      <c r="S387">
        <v>0</v>
      </c>
    </row>
    <row r="388" spans="1:19" hidden="1" x14ac:dyDescent="0.35">
      <c r="A388" t="s">
        <v>73</v>
      </c>
      <c r="B388">
        <v>2023</v>
      </c>
      <c r="C388" s="21">
        <v>45217</v>
      </c>
      <c r="D388">
        <v>1</v>
      </c>
      <c r="E388" s="21">
        <v>45127</v>
      </c>
      <c r="F388" s="21">
        <v>45140</v>
      </c>
      <c r="G388" s="23">
        <v>86.3</v>
      </c>
      <c r="H388" s="22" t="s">
        <v>50</v>
      </c>
      <c r="I388" s="22" t="s">
        <v>50</v>
      </c>
      <c r="J388" s="22" t="s">
        <v>50</v>
      </c>
      <c r="K388" s="22" t="s">
        <v>50</v>
      </c>
      <c r="L388" s="22" t="s">
        <v>50</v>
      </c>
      <c r="M388" s="22">
        <v>0</v>
      </c>
      <c r="N388" s="22">
        <v>0</v>
      </c>
      <c r="O388" s="22">
        <v>0</v>
      </c>
      <c r="P388" s="22">
        <v>0</v>
      </c>
      <c r="Q388" s="22">
        <v>0</v>
      </c>
      <c r="R388" s="22">
        <v>0</v>
      </c>
      <c r="S388">
        <v>0</v>
      </c>
    </row>
    <row r="389" spans="1:19" hidden="1" x14ac:dyDescent="0.35">
      <c r="A389" t="s">
        <v>73</v>
      </c>
      <c r="B389">
        <v>2023</v>
      </c>
      <c r="C389" s="21">
        <v>45217</v>
      </c>
      <c r="D389">
        <v>1</v>
      </c>
      <c r="E389" s="21">
        <v>45127</v>
      </c>
      <c r="F389" s="21">
        <v>45141</v>
      </c>
      <c r="G389" s="23">
        <v>85.49</v>
      </c>
      <c r="H389" s="22" t="s">
        <v>50</v>
      </c>
      <c r="I389" s="22" t="s">
        <v>50</v>
      </c>
      <c r="J389" s="22" t="s">
        <v>50</v>
      </c>
      <c r="K389" s="22" t="s">
        <v>50</v>
      </c>
      <c r="L389" s="22" t="s">
        <v>50</v>
      </c>
      <c r="M389" s="22">
        <v>0</v>
      </c>
      <c r="N389" s="22">
        <v>0</v>
      </c>
      <c r="O389" s="22">
        <v>0</v>
      </c>
      <c r="P389" s="22">
        <v>0</v>
      </c>
      <c r="Q389" s="22">
        <v>0</v>
      </c>
      <c r="R389" s="22">
        <v>0</v>
      </c>
      <c r="S389">
        <v>0</v>
      </c>
    </row>
    <row r="390" spans="1:19" hidden="1" x14ac:dyDescent="0.35">
      <c r="A390" t="s">
        <v>73</v>
      </c>
      <c r="B390">
        <v>2023</v>
      </c>
      <c r="C390" s="21">
        <v>45217</v>
      </c>
      <c r="D390">
        <v>1</v>
      </c>
      <c r="E390" s="21">
        <v>45127</v>
      </c>
      <c r="F390" s="21">
        <v>45142</v>
      </c>
      <c r="G390" s="23">
        <v>86.3</v>
      </c>
      <c r="H390" s="22" t="s">
        <v>50</v>
      </c>
      <c r="I390" s="22" t="s">
        <v>50</v>
      </c>
      <c r="J390" s="22" t="s">
        <v>50</v>
      </c>
      <c r="K390" s="22" t="s">
        <v>50</v>
      </c>
      <c r="L390" s="22" t="s">
        <v>50</v>
      </c>
      <c r="M390" s="22">
        <v>0</v>
      </c>
      <c r="N390" s="22">
        <v>0</v>
      </c>
      <c r="O390" s="22">
        <v>0</v>
      </c>
      <c r="P390" s="22">
        <v>0</v>
      </c>
      <c r="Q390" s="22">
        <v>0</v>
      </c>
      <c r="R390" s="22">
        <v>0</v>
      </c>
      <c r="S390">
        <v>0</v>
      </c>
    </row>
    <row r="391" spans="1:19" hidden="1" x14ac:dyDescent="0.35">
      <c r="A391" t="s">
        <v>73</v>
      </c>
      <c r="B391">
        <v>2023</v>
      </c>
      <c r="C391" s="21">
        <v>45217</v>
      </c>
      <c r="D391">
        <v>1</v>
      </c>
      <c r="E391" s="21">
        <v>45127</v>
      </c>
      <c r="F391" s="21">
        <v>45145</v>
      </c>
      <c r="G391" s="23">
        <v>86.83</v>
      </c>
      <c r="H391" s="22" t="s">
        <v>50</v>
      </c>
      <c r="I391" s="22" t="s">
        <v>50</v>
      </c>
      <c r="J391" s="22" t="s">
        <v>50</v>
      </c>
      <c r="K391" s="22" t="s">
        <v>50</v>
      </c>
      <c r="L391" s="22" t="s">
        <v>50</v>
      </c>
      <c r="M391" s="22">
        <v>0</v>
      </c>
      <c r="N391" s="22">
        <v>0</v>
      </c>
      <c r="O391" s="22">
        <v>0</v>
      </c>
      <c r="P391" s="22">
        <v>0</v>
      </c>
      <c r="Q391" s="22">
        <v>0</v>
      </c>
      <c r="R391" s="22">
        <v>0</v>
      </c>
      <c r="S391">
        <v>0</v>
      </c>
    </row>
    <row r="392" spans="1:19" hidden="1" x14ac:dyDescent="0.35">
      <c r="A392" t="s">
        <v>73</v>
      </c>
      <c r="B392">
        <v>2023</v>
      </c>
      <c r="C392" s="21">
        <v>45217</v>
      </c>
      <c r="D392">
        <v>1</v>
      </c>
      <c r="E392" s="21">
        <v>45127</v>
      </c>
      <c r="F392" s="21">
        <v>45146</v>
      </c>
      <c r="G392" s="23">
        <v>88.13</v>
      </c>
      <c r="H392" s="22" t="s">
        <v>50</v>
      </c>
      <c r="I392" s="22" t="s">
        <v>50</v>
      </c>
      <c r="J392" s="22" t="s">
        <v>50</v>
      </c>
      <c r="K392" s="22" t="s">
        <v>50</v>
      </c>
      <c r="L392" s="22" t="s">
        <v>50</v>
      </c>
      <c r="M392" s="22">
        <v>0</v>
      </c>
      <c r="N392" s="22">
        <v>0</v>
      </c>
      <c r="O392" s="22">
        <v>0</v>
      </c>
      <c r="P392" s="22">
        <v>0</v>
      </c>
      <c r="Q392" s="22">
        <v>0</v>
      </c>
      <c r="R392" s="22">
        <v>0</v>
      </c>
      <c r="S392">
        <v>0</v>
      </c>
    </row>
    <row r="393" spans="1:19" hidden="1" x14ac:dyDescent="0.35">
      <c r="A393" t="s">
        <v>73</v>
      </c>
      <c r="B393">
        <v>2023</v>
      </c>
      <c r="C393" s="21">
        <v>45217</v>
      </c>
      <c r="D393">
        <v>1</v>
      </c>
      <c r="E393" s="21">
        <v>45127</v>
      </c>
      <c r="F393" s="21">
        <v>45147</v>
      </c>
      <c r="G393" s="23">
        <v>87.49</v>
      </c>
      <c r="H393" s="22" t="s">
        <v>50</v>
      </c>
      <c r="I393" s="22" t="s">
        <v>50</v>
      </c>
      <c r="J393" s="22" t="s">
        <v>50</v>
      </c>
      <c r="K393" s="22" t="s">
        <v>50</v>
      </c>
      <c r="L393" s="22" t="s">
        <v>50</v>
      </c>
      <c r="M393" s="22">
        <v>0</v>
      </c>
      <c r="N393" s="22">
        <v>0</v>
      </c>
      <c r="O393" s="22">
        <v>0</v>
      </c>
      <c r="P393" s="22">
        <v>0</v>
      </c>
      <c r="Q393" s="22">
        <v>0</v>
      </c>
      <c r="R393" s="22">
        <v>0</v>
      </c>
      <c r="S393">
        <v>0</v>
      </c>
    </row>
    <row r="394" spans="1:19" hidden="1" x14ac:dyDescent="0.35">
      <c r="A394" t="s">
        <v>73</v>
      </c>
      <c r="B394">
        <v>2023</v>
      </c>
      <c r="C394" s="21">
        <v>45217</v>
      </c>
      <c r="D394">
        <v>1</v>
      </c>
      <c r="E394" s="21">
        <v>45127</v>
      </c>
      <c r="F394" s="21">
        <v>45148</v>
      </c>
      <c r="G394" s="23">
        <v>91.76</v>
      </c>
      <c r="H394" s="22" t="s">
        <v>52</v>
      </c>
      <c r="I394" s="22" t="s">
        <v>52</v>
      </c>
      <c r="J394" s="22" t="s">
        <v>52</v>
      </c>
      <c r="K394" s="22" t="s">
        <v>52</v>
      </c>
      <c r="L394" s="22" t="s">
        <v>52</v>
      </c>
      <c r="M394" s="22">
        <v>13.8946437943703</v>
      </c>
      <c r="N394" s="22">
        <v>1.02923287365706</v>
      </c>
      <c r="O394" s="22">
        <v>2.1376375068261999</v>
      </c>
      <c r="P394" s="22">
        <v>1.10840463316914</v>
      </c>
      <c r="Q394" s="22">
        <v>0.22168092663382799</v>
      </c>
      <c r="R394" s="22">
        <v>0.88672370653531096</v>
      </c>
      <c r="S394">
        <v>0</v>
      </c>
    </row>
    <row r="395" spans="1:19" hidden="1" x14ac:dyDescent="0.35">
      <c r="A395" t="s">
        <v>73</v>
      </c>
      <c r="B395">
        <v>2023</v>
      </c>
      <c r="C395" s="21">
        <v>45217</v>
      </c>
      <c r="D395">
        <v>1</v>
      </c>
      <c r="E395" s="21">
        <v>45127</v>
      </c>
      <c r="F395" s="21">
        <v>45149</v>
      </c>
      <c r="G395" s="23">
        <v>89.02</v>
      </c>
      <c r="H395" s="22" t="s">
        <v>50</v>
      </c>
      <c r="I395" s="22" t="s">
        <v>50</v>
      </c>
      <c r="J395" s="22" t="s">
        <v>50</v>
      </c>
      <c r="K395" s="22" t="s">
        <v>50</v>
      </c>
      <c r="L395" s="22" t="s">
        <v>50</v>
      </c>
      <c r="M395" s="22">
        <v>-12.3977256968519</v>
      </c>
      <c r="N395" s="22">
        <v>3.46433499156511E-2</v>
      </c>
      <c r="O395" s="22">
        <v>-9.8572216816592298E-2</v>
      </c>
      <c r="P395" s="22">
        <v>-0.133215566732243</v>
      </c>
      <c r="Q395" s="22">
        <v>0.15070162796061301</v>
      </c>
      <c r="R395" s="22">
        <v>-0.28391719469285698</v>
      </c>
      <c r="S395">
        <v>0</v>
      </c>
    </row>
    <row r="396" spans="1:19" hidden="1" x14ac:dyDescent="0.35">
      <c r="A396" t="s">
        <v>73</v>
      </c>
      <c r="B396">
        <v>2023</v>
      </c>
      <c r="C396" s="21">
        <v>45217</v>
      </c>
      <c r="D396">
        <v>1</v>
      </c>
      <c r="E396" s="21">
        <v>45127</v>
      </c>
      <c r="F396" s="21">
        <v>45152</v>
      </c>
      <c r="G396" s="23">
        <v>88.81</v>
      </c>
      <c r="H396" s="22" t="s">
        <v>50</v>
      </c>
      <c r="I396" s="22" t="s">
        <v>50</v>
      </c>
      <c r="J396" s="22" t="s">
        <v>50</v>
      </c>
      <c r="K396" s="22" t="s">
        <v>50</v>
      </c>
      <c r="L396" s="22" t="s">
        <v>50</v>
      </c>
      <c r="M396" s="22">
        <v>-14.7274996533072</v>
      </c>
      <c r="N396" s="22">
        <v>-1.0588487243971501</v>
      </c>
      <c r="O396" s="22">
        <v>-2.3491764378151401</v>
      </c>
      <c r="P396" s="22">
        <v>-1.29032771341799</v>
      </c>
      <c r="Q396" s="22">
        <v>-0.137504240315108</v>
      </c>
      <c r="R396" s="22">
        <v>-1.1528234731028799</v>
      </c>
      <c r="S396">
        <v>0</v>
      </c>
    </row>
    <row r="397" spans="1:19" hidden="1" x14ac:dyDescent="0.35">
      <c r="A397" t="s">
        <v>73</v>
      </c>
      <c r="B397">
        <v>2023</v>
      </c>
      <c r="C397" s="21">
        <v>45217</v>
      </c>
      <c r="D397">
        <v>1</v>
      </c>
      <c r="E397" s="21">
        <v>45127</v>
      </c>
      <c r="F397" s="21">
        <v>45153</v>
      </c>
      <c r="G397" s="23">
        <v>87.06</v>
      </c>
      <c r="H397" s="22" t="s">
        <v>50</v>
      </c>
      <c r="I397" s="22" t="s">
        <v>50</v>
      </c>
      <c r="J397" s="22" t="s">
        <v>64</v>
      </c>
      <c r="K397" s="22" t="s">
        <v>59</v>
      </c>
      <c r="L397" s="22" t="s">
        <v>60</v>
      </c>
      <c r="M397" s="22">
        <v>-34.142282623768999</v>
      </c>
      <c r="N397" s="22">
        <v>-3.5094734576839599</v>
      </c>
      <c r="O397" s="22">
        <v>-7.2404235433465098</v>
      </c>
      <c r="P397" s="22">
        <v>-3.7309500856625499</v>
      </c>
      <c r="Q397" s="22">
        <v>-0.85619340938459698</v>
      </c>
      <c r="R397" s="22">
        <v>-2.8747566762779599</v>
      </c>
      <c r="S397">
        <v>-1</v>
      </c>
    </row>
    <row r="398" spans="1:19" hidden="1" x14ac:dyDescent="0.35">
      <c r="A398" t="s">
        <v>73</v>
      </c>
      <c r="B398">
        <v>2023</v>
      </c>
      <c r="C398" s="21">
        <v>45217</v>
      </c>
      <c r="D398">
        <v>1</v>
      </c>
      <c r="E398" s="21">
        <v>45127</v>
      </c>
      <c r="F398" s="21">
        <v>45154</v>
      </c>
      <c r="G398" s="23">
        <v>86.35</v>
      </c>
      <c r="H398" s="22" t="s">
        <v>50</v>
      </c>
      <c r="I398" s="22" t="s">
        <v>50</v>
      </c>
      <c r="J398" s="22" t="s">
        <v>64</v>
      </c>
      <c r="K398" s="22" t="s">
        <v>65</v>
      </c>
      <c r="L398" s="22" t="s">
        <v>66</v>
      </c>
      <c r="M398" s="22">
        <v>-42.019137428927898</v>
      </c>
      <c r="N398" s="22">
        <v>-6.3620411592575801</v>
      </c>
      <c r="O398" s="22">
        <v>-12.590994910359001</v>
      </c>
      <c r="P398" s="22">
        <v>-6.2289537511014501</v>
      </c>
      <c r="Q398" s="22">
        <v>-1.93074547772797</v>
      </c>
      <c r="R398" s="22">
        <v>-4.2982082733734801</v>
      </c>
      <c r="S398">
        <v>-1</v>
      </c>
    </row>
    <row r="399" spans="1:19" hidden="1" x14ac:dyDescent="0.35">
      <c r="A399" t="s">
        <v>73</v>
      </c>
      <c r="B399">
        <v>2023</v>
      </c>
      <c r="C399" s="21">
        <v>45217</v>
      </c>
      <c r="D399">
        <v>1</v>
      </c>
      <c r="E399" s="21">
        <v>45127</v>
      </c>
      <c r="F399" s="21">
        <v>45155</v>
      </c>
      <c r="G399" s="23">
        <v>85.92</v>
      </c>
      <c r="H399" s="22" t="s">
        <v>50</v>
      </c>
      <c r="I399" s="22" t="s">
        <v>50</v>
      </c>
      <c r="J399" s="22" t="s">
        <v>69</v>
      </c>
      <c r="K399" s="22" t="s">
        <v>92</v>
      </c>
      <c r="L399" s="22" t="s">
        <v>93</v>
      </c>
      <c r="M399" s="22">
        <v>-46.789626958812697</v>
      </c>
      <c r="N399" s="22">
        <v>-9.3566771444098205</v>
      </c>
      <c r="O399" s="22">
        <v>-17.8523229178134</v>
      </c>
      <c r="P399" s="22">
        <v>-8.4956457734036306</v>
      </c>
      <c r="Q399" s="22">
        <v>-3.2437255368631002</v>
      </c>
      <c r="R399" s="22">
        <v>-5.2519202365405304</v>
      </c>
      <c r="S399">
        <v>-1</v>
      </c>
    </row>
    <row r="400" spans="1:19" hidden="1" x14ac:dyDescent="0.35">
      <c r="A400" t="s">
        <v>73</v>
      </c>
      <c r="B400">
        <v>2023</v>
      </c>
      <c r="C400" s="21">
        <v>45217</v>
      </c>
      <c r="D400">
        <v>1</v>
      </c>
      <c r="E400" s="21">
        <v>45127</v>
      </c>
      <c r="F400" s="21">
        <v>45156</v>
      </c>
      <c r="G400" s="23">
        <v>85.96</v>
      </c>
      <c r="H400" s="22" t="s">
        <v>50</v>
      </c>
      <c r="I400" s="22" t="s">
        <v>50</v>
      </c>
      <c r="J400" s="22" t="s">
        <v>69</v>
      </c>
      <c r="K400" s="22" t="s">
        <v>92</v>
      </c>
      <c r="L400" s="22" t="s">
        <v>93</v>
      </c>
      <c r="M400" s="22">
        <v>-46.3458604909165</v>
      </c>
      <c r="N400" s="22">
        <v>-12.096616651558501</v>
      </c>
      <c r="O400" s="22">
        <v>-22.235944082906201</v>
      </c>
      <c r="P400" s="22">
        <v>-10.1393274313478</v>
      </c>
      <c r="Q400" s="22">
        <v>-4.6228459157600303</v>
      </c>
      <c r="R400" s="22">
        <v>-5.5164815155877296</v>
      </c>
      <c r="S400">
        <v>-1</v>
      </c>
    </row>
    <row r="401" spans="1:19" hidden="1" x14ac:dyDescent="0.35">
      <c r="A401" t="s">
        <v>73</v>
      </c>
      <c r="B401">
        <v>2023</v>
      </c>
      <c r="C401" s="21">
        <v>45217</v>
      </c>
      <c r="D401">
        <v>1</v>
      </c>
      <c r="E401" s="21">
        <v>45127</v>
      </c>
      <c r="F401" s="21">
        <v>45159</v>
      </c>
      <c r="G401" s="23">
        <v>85.88</v>
      </c>
      <c r="H401" s="22" t="s">
        <v>50</v>
      </c>
      <c r="I401" s="22" t="s">
        <v>50</v>
      </c>
      <c r="J401" s="22" t="s">
        <v>69</v>
      </c>
      <c r="K401" s="22" t="s">
        <v>92</v>
      </c>
      <c r="L401" s="22" t="s">
        <v>93</v>
      </c>
      <c r="M401" s="22">
        <v>-47.2333934267091</v>
      </c>
      <c r="N401" s="22">
        <v>-14.6993408571252</v>
      </c>
      <c r="O401" s="22">
        <v>-26.081705520414399</v>
      </c>
      <c r="P401" s="22">
        <v>-11.3823646632892</v>
      </c>
      <c r="Q401" s="22">
        <v>-5.97474966526587</v>
      </c>
      <c r="R401" s="22">
        <v>-5.4076149980233197</v>
      </c>
      <c r="S401">
        <v>0</v>
      </c>
    </row>
    <row r="402" spans="1:19" hidden="1" x14ac:dyDescent="0.35">
      <c r="A402" t="s">
        <v>73</v>
      </c>
      <c r="B402">
        <v>2023</v>
      </c>
      <c r="C402" s="21">
        <v>45217</v>
      </c>
      <c r="D402">
        <v>1</v>
      </c>
      <c r="E402" s="21">
        <v>45127</v>
      </c>
      <c r="F402" s="21">
        <v>45160</v>
      </c>
      <c r="G402" s="23">
        <v>85.79</v>
      </c>
      <c r="H402" s="22" t="s">
        <v>50</v>
      </c>
      <c r="I402" s="22" t="s">
        <v>50</v>
      </c>
      <c r="J402" s="22" t="s">
        <v>69</v>
      </c>
      <c r="K402" s="22" t="s">
        <v>92</v>
      </c>
      <c r="L402" s="22" t="s">
        <v>93</v>
      </c>
      <c r="M402" s="22">
        <v>-48.231867979475503</v>
      </c>
      <c r="N402" s="22">
        <v>-17.183231755076999</v>
      </c>
      <c r="O402" s="22">
        <v>-29.4894228218084</v>
      </c>
      <c r="P402" s="22">
        <v>-12.3061910667313</v>
      </c>
      <c r="Q402" s="22">
        <v>-7.2410379455589604</v>
      </c>
      <c r="R402" s="22">
        <v>-5.0651531211723801</v>
      </c>
      <c r="S402">
        <v>0</v>
      </c>
    </row>
    <row r="403" spans="1:19" hidden="1" x14ac:dyDescent="0.35">
      <c r="A403" t="s">
        <v>73</v>
      </c>
      <c r="B403">
        <v>2023</v>
      </c>
      <c r="C403" s="21">
        <v>45217</v>
      </c>
      <c r="D403">
        <v>1</v>
      </c>
      <c r="E403" s="21">
        <v>45127</v>
      </c>
      <c r="F403" s="21">
        <v>45161</v>
      </c>
      <c r="G403" s="23">
        <v>85.83</v>
      </c>
      <c r="H403" s="22" t="s">
        <v>50</v>
      </c>
      <c r="I403" s="22" t="s">
        <v>50</v>
      </c>
      <c r="J403" s="22" t="s">
        <v>69</v>
      </c>
      <c r="K403" s="22" t="s">
        <v>92</v>
      </c>
      <c r="L403" s="22" t="s">
        <v>93</v>
      </c>
      <c r="M403" s="22">
        <v>-47.788101511579399</v>
      </c>
      <c r="N403" s="22">
        <v>-19.4502591444476</v>
      </c>
      <c r="O403" s="22">
        <v>-32.3046041586962</v>
      </c>
      <c r="P403" s="22">
        <v>-12.854345014248601</v>
      </c>
      <c r="Q403" s="22">
        <v>-8.3636993592969002</v>
      </c>
      <c r="R403" s="22">
        <v>-4.4906456549517397</v>
      </c>
      <c r="S403">
        <v>0</v>
      </c>
    </row>
    <row r="404" spans="1:19" hidden="1" x14ac:dyDescent="0.35">
      <c r="A404" t="s">
        <v>73</v>
      </c>
      <c r="B404">
        <v>2023</v>
      </c>
      <c r="C404" s="21">
        <v>45217</v>
      </c>
      <c r="D404">
        <v>1</v>
      </c>
      <c r="E404" s="21">
        <v>45127</v>
      </c>
      <c r="F404" s="21">
        <v>45162</v>
      </c>
      <c r="G404" s="23">
        <v>82.47</v>
      </c>
      <c r="H404" s="22" t="s">
        <v>50</v>
      </c>
      <c r="I404" s="22" t="s">
        <v>115</v>
      </c>
      <c r="J404" s="22" t="s">
        <v>69</v>
      </c>
      <c r="K404" s="22" t="s">
        <v>59</v>
      </c>
      <c r="L404" s="22" t="s">
        <v>60</v>
      </c>
      <c r="M404" s="22">
        <v>-67.008736652336594</v>
      </c>
      <c r="N404" s="22">
        <v>-22.973109330217099</v>
      </c>
      <c r="O404" s="22">
        <v>-37.643701465410103</v>
      </c>
      <c r="P404" s="22">
        <v>-14.670592135193001</v>
      </c>
      <c r="Q404" s="22">
        <v>-9.6250779144761101</v>
      </c>
      <c r="R404" s="22">
        <v>-5.0455142207168704</v>
      </c>
      <c r="S404">
        <v>0</v>
      </c>
    </row>
    <row r="405" spans="1:19" hidden="1" x14ac:dyDescent="0.35">
      <c r="A405" t="s">
        <v>73</v>
      </c>
      <c r="B405">
        <v>2023</v>
      </c>
      <c r="C405" s="21">
        <v>45217</v>
      </c>
      <c r="D405">
        <v>1</v>
      </c>
      <c r="E405" s="21">
        <v>45127</v>
      </c>
      <c r="F405" s="21">
        <v>45163</v>
      </c>
      <c r="G405" s="23">
        <v>83.36</v>
      </c>
      <c r="H405" s="22" t="s">
        <v>50</v>
      </c>
      <c r="I405" s="22" t="s">
        <v>50</v>
      </c>
      <c r="J405" s="22" t="s">
        <v>50</v>
      </c>
      <c r="K405" s="22" t="s">
        <v>50</v>
      </c>
      <c r="L405" s="22" t="s">
        <v>50</v>
      </c>
      <c r="M405" s="22">
        <v>-77.686867286090404</v>
      </c>
      <c r="N405" s="22">
        <v>-27.025980289911502</v>
      </c>
      <c r="O405" s="22">
        <v>-43.804188514745597</v>
      </c>
      <c r="P405" s="22">
        <v>-16.778208224834099</v>
      </c>
      <c r="Q405" s="22">
        <v>-11.055703976547701</v>
      </c>
      <c r="R405" s="22">
        <v>-5.7225042482863904</v>
      </c>
      <c r="S405">
        <v>0</v>
      </c>
    </row>
    <row r="406" spans="1:19" hidden="1" x14ac:dyDescent="0.35">
      <c r="A406" t="s">
        <v>73</v>
      </c>
      <c r="B406">
        <v>2023</v>
      </c>
      <c r="C406" s="21">
        <v>45217</v>
      </c>
      <c r="D406">
        <v>1</v>
      </c>
      <c r="E406" s="21">
        <v>45127</v>
      </c>
      <c r="F406" s="21">
        <v>45166</v>
      </c>
      <c r="G406" s="23">
        <v>84.16</v>
      </c>
      <c r="H406" s="22" t="s">
        <v>50</v>
      </c>
      <c r="I406" s="22" t="s">
        <v>50</v>
      </c>
      <c r="J406" s="22" t="s">
        <v>50</v>
      </c>
      <c r="K406" s="22" t="s">
        <v>50</v>
      </c>
      <c r="L406" s="22" t="s">
        <v>50</v>
      </c>
      <c r="M406" s="22">
        <v>-77.686867286090404</v>
      </c>
      <c r="N406" s="22">
        <v>-30.7786385859247</v>
      </c>
      <c r="O406" s="22">
        <v>-49.016908325721701</v>
      </c>
      <c r="P406" s="22">
        <v>-18.238269739797001</v>
      </c>
      <c r="Q406" s="22">
        <v>-12.4922171291976</v>
      </c>
      <c r="R406" s="22">
        <v>-5.7460526105994196</v>
      </c>
      <c r="S406">
        <v>-1</v>
      </c>
    </row>
    <row r="407" spans="1:19" hidden="1" x14ac:dyDescent="0.35">
      <c r="A407" t="s">
        <v>73</v>
      </c>
      <c r="B407">
        <v>2023</v>
      </c>
      <c r="C407" s="21">
        <v>45217</v>
      </c>
      <c r="D407">
        <v>1</v>
      </c>
      <c r="E407" s="21">
        <v>45127</v>
      </c>
      <c r="F407" s="21">
        <v>45167</v>
      </c>
      <c r="G407" s="23">
        <v>84.4</v>
      </c>
      <c r="H407" s="22" t="s">
        <v>50</v>
      </c>
      <c r="I407" s="22" t="s">
        <v>50</v>
      </c>
      <c r="J407" s="22" t="s">
        <v>50</v>
      </c>
      <c r="K407" s="22" t="s">
        <v>50</v>
      </c>
      <c r="L407" s="22" t="s">
        <v>50</v>
      </c>
      <c r="M407" s="22">
        <v>-77.686867286090404</v>
      </c>
      <c r="N407" s="22">
        <v>-34.253322193344403</v>
      </c>
      <c r="O407" s="22">
        <v>-53.4276712427015</v>
      </c>
      <c r="P407" s="22">
        <v>-19.174349049357101</v>
      </c>
      <c r="Q407" s="22">
        <v>-13.828643513229499</v>
      </c>
      <c r="R407" s="22">
        <v>-5.34570553612763</v>
      </c>
      <c r="S407">
        <v>0</v>
      </c>
    </row>
    <row r="408" spans="1:19" hidden="1" x14ac:dyDescent="0.35">
      <c r="A408" t="s">
        <v>73</v>
      </c>
      <c r="B408">
        <v>2023</v>
      </c>
      <c r="C408" s="21">
        <v>45217</v>
      </c>
      <c r="D408">
        <v>1</v>
      </c>
      <c r="E408" s="21">
        <v>45127</v>
      </c>
      <c r="F408" s="21">
        <v>45168</v>
      </c>
      <c r="G408" s="23">
        <v>84.28</v>
      </c>
      <c r="H408" s="22" t="s">
        <v>50</v>
      </c>
      <c r="I408" s="22" t="s">
        <v>50</v>
      </c>
      <c r="J408" s="22" t="s">
        <v>50</v>
      </c>
      <c r="K408" s="22" t="s">
        <v>50</v>
      </c>
      <c r="L408" s="22" t="s">
        <v>50</v>
      </c>
      <c r="M408" s="22">
        <v>-77.686867286090404</v>
      </c>
      <c r="N408" s="22">
        <v>-37.470621829844099</v>
      </c>
      <c r="O408" s="22">
        <v>-57.159855249376697</v>
      </c>
      <c r="P408" s="22">
        <v>-19.689233419532599</v>
      </c>
      <c r="Q408" s="22">
        <v>-15.000761494490099</v>
      </c>
      <c r="R408" s="22">
        <v>-4.6884719250425198</v>
      </c>
      <c r="S408">
        <v>0</v>
      </c>
    </row>
    <row r="409" spans="1:19" hidden="1" x14ac:dyDescent="0.35">
      <c r="A409" t="s">
        <v>73</v>
      </c>
      <c r="B409">
        <v>2023</v>
      </c>
      <c r="C409" s="21">
        <v>45217</v>
      </c>
      <c r="D409">
        <v>1</v>
      </c>
      <c r="E409" s="21">
        <v>45127</v>
      </c>
      <c r="F409" s="21">
        <v>45169</v>
      </c>
      <c r="G409" s="23">
        <v>83.68</v>
      </c>
      <c r="H409" s="22" t="s">
        <v>50</v>
      </c>
      <c r="I409" s="22" t="s">
        <v>50</v>
      </c>
      <c r="J409" s="22" t="s">
        <v>50</v>
      </c>
      <c r="K409" s="22" t="s">
        <v>50</v>
      </c>
      <c r="L409" s="22" t="s">
        <v>50</v>
      </c>
      <c r="M409" s="22">
        <v>-77.686867286090404</v>
      </c>
      <c r="N409" s="22">
        <v>-40.449602974751201</v>
      </c>
      <c r="O409" s="22">
        <v>-60.317857101178802</v>
      </c>
      <c r="P409" s="22">
        <v>-19.868254126427601</v>
      </c>
      <c r="Q409" s="22">
        <v>-15.974260020877599</v>
      </c>
      <c r="R409" s="22">
        <v>-3.8939941055499898</v>
      </c>
      <c r="S409">
        <v>0</v>
      </c>
    </row>
    <row r="410" spans="1:19" hidden="1" x14ac:dyDescent="0.35">
      <c r="A410" t="s">
        <v>73</v>
      </c>
      <c r="B410">
        <v>2023</v>
      </c>
      <c r="C410" s="21">
        <v>45217</v>
      </c>
      <c r="D410">
        <v>1</v>
      </c>
      <c r="E410" s="21">
        <v>45127</v>
      </c>
      <c r="F410" s="21">
        <v>45170</v>
      </c>
      <c r="G410" s="23">
        <v>81.64</v>
      </c>
      <c r="H410" s="22" t="s">
        <v>50</v>
      </c>
      <c r="I410" s="22" t="s">
        <v>50</v>
      </c>
      <c r="J410" s="22" t="s">
        <v>50</v>
      </c>
      <c r="K410" s="22" t="s">
        <v>50</v>
      </c>
      <c r="L410" s="22" t="s">
        <v>50</v>
      </c>
      <c r="M410" s="22">
        <v>-77.686867286090404</v>
      </c>
      <c r="N410" s="22">
        <v>-43.207918849665298</v>
      </c>
      <c r="O410" s="22">
        <v>-62.990012514242203</v>
      </c>
      <c r="P410" s="22">
        <v>-19.782093664576902</v>
      </c>
      <c r="Q410" s="22">
        <v>-16.735826749617502</v>
      </c>
      <c r="R410" s="22">
        <v>-3.0462669149594501</v>
      </c>
      <c r="S410">
        <v>0</v>
      </c>
    </row>
    <row r="411" spans="1:19" hidden="1" x14ac:dyDescent="0.35">
      <c r="A411" t="s">
        <v>73</v>
      </c>
      <c r="B411">
        <v>2023</v>
      </c>
      <c r="C411" s="21">
        <v>45217</v>
      </c>
      <c r="D411">
        <v>1</v>
      </c>
      <c r="E411" s="21">
        <v>45127</v>
      </c>
      <c r="F411" s="21">
        <v>45174</v>
      </c>
      <c r="G411" s="23">
        <v>81.19</v>
      </c>
      <c r="H411" s="22" t="s">
        <v>50</v>
      </c>
      <c r="I411" s="22" t="s">
        <v>50</v>
      </c>
      <c r="J411" s="22" t="s">
        <v>50</v>
      </c>
      <c r="K411" s="22" t="s">
        <v>50</v>
      </c>
      <c r="L411" s="22" t="s">
        <v>50</v>
      </c>
      <c r="M411" s="22">
        <v>-77.686867286090404</v>
      </c>
      <c r="N411" s="22">
        <v>-45.761915030141203</v>
      </c>
      <c r="O411" s="22">
        <v>-65.251067094526505</v>
      </c>
      <c r="P411" s="22">
        <v>-19.489152064385301</v>
      </c>
      <c r="Q411" s="22">
        <v>-17.286491812571001</v>
      </c>
      <c r="R411" s="22">
        <v>-2.2026602518142901</v>
      </c>
      <c r="S411">
        <v>0</v>
      </c>
    </row>
    <row r="412" spans="1:19" hidden="1" x14ac:dyDescent="0.35">
      <c r="A412" t="s">
        <v>73</v>
      </c>
      <c r="B412">
        <v>2023</v>
      </c>
      <c r="C412" s="21">
        <v>45217</v>
      </c>
      <c r="D412">
        <v>1</v>
      </c>
      <c r="E412" s="21">
        <v>45127</v>
      </c>
      <c r="F412" s="21">
        <v>45175</v>
      </c>
      <c r="G412" s="23">
        <v>80.98</v>
      </c>
      <c r="H412" s="22" t="s">
        <v>50</v>
      </c>
      <c r="I412" s="22" t="s">
        <v>50</v>
      </c>
      <c r="J412" s="22" t="s">
        <v>50</v>
      </c>
      <c r="K412" s="22" t="s">
        <v>50</v>
      </c>
      <c r="L412" s="22" t="s">
        <v>50</v>
      </c>
      <c r="M412" s="22">
        <v>-77.686867286090404</v>
      </c>
      <c r="N412" s="22">
        <v>-48.1267263083597</v>
      </c>
      <c r="O412" s="22">
        <v>-67.164267123997902</v>
      </c>
      <c r="P412" s="22">
        <v>-19.037540815638199</v>
      </c>
      <c r="Q412" s="22">
        <v>-17.636701613184499</v>
      </c>
      <c r="R412" s="22">
        <v>-1.4008392024537599</v>
      </c>
      <c r="S412">
        <v>0</v>
      </c>
    </row>
    <row r="413" spans="1:19" hidden="1" x14ac:dyDescent="0.35">
      <c r="A413" t="s">
        <v>73</v>
      </c>
      <c r="B413">
        <v>2023</v>
      </c>
      <c r="C413" s="21">
        <v>45217</v>
      </c>
      <c r="D413">
        <v>1</v>
      </c>
      <c r="E413" s="21">
        <v>45127</v>
      </c>
      <c r="F413" s="21">
        <v>45176</v>
      </c>
      <c r="G413" s="23">
        <v>80.569999999999993</v>
      </c>
      <c r="H413" s="22" t="s">
        <v>50</v>
      </c>
      <c r="I413" s="22" t="s">
        <v>50</v>
      </c>
      <c r="J413" s="22" t="s">
        <v>50</v>
      </c>
      <c r="K413" s="22" t="s">
        <v>50</v>
      </c>
      <c r="L413" s="22" t="s">
        <v>50</v>
      </c>
      <c r="M413" s="22">
        <v>-77.686867286090404</v>
      </c>
      <c r="N413" s="22">
        <v>-50.316366380784203</v>
      </c>
      <c r="O413" s="22">
        <v>-68.783128687396697</v>
      </c>
      <c r="P413" s="22">
        <v>-18.466762306612601</v>
      </c>
      <c r="Q413" s="22">
        <v>-17.802713751870101</v>
      </c>
      <c r="R413" s="22">
        <v>-0.66404855474248203</v>
      </c>
      <c r="S413">
        <v>0</v>
      </c>
    </row>
    <row r="414" spans="1:19" hidden="1" x14ac:dyDescent="0.35">
      <c r="A414" t="s">
        <v>73</v>
      </c>
      <c r="B414">
        <v>2023</v>
      </c>
      <c r="C414" s="21">
        <v>45217</v>
      </c>
      <c r="D414">
        <v>1</v>
      </c>
      <c r="E414" s="21">
        <v>45127</v>
      </c>
      <c r="F414" s="21">
        <v>45177</v>
      </c>
      <c r="G414" s="23">
        <v>81.58</v>
      </c>
      <c r="H414" s="22" t="s">
        <v>50</v>
      </c>
      <c r="I414" s="22" t="s">
        <v>50</v>
      </c>
      <c r="J414" s="22" t="s">
        <v>50</v>
      </c>
      <c r="K414" s="22" t="s">
        <v>50</v>
      </c>
      <c r="L414" s="22" t="s">
        <v>50</v>
      </c>
      <c r="M414" s="22">
        <v>-77.686867286090404</v>
      </c>
      <c r="N414" s="22">
        <v>-52.343810892288303</v>
      </c>
      <c r="O414" s="22">
        <v>-70.152934625657295</v>
      </c>
      <c r="P414" s="22">
        <v>-17.809123733368999</v>
      </c>
      <c r="Q414" s="22">
        <v>-17.8039957481699</v>
      </c>
      <c r="R414" s="22">
        <v>-5.1279851991026196E-3</v>
      </c>
      <c r="S414">
        <v>0</v>
      </c>
    </row>
    <row r="415" spans="1:19" hidden="1" x14ac:dyDescent="0.35">
      <c r="A415" t="s">
        <v>73</v>
      </c>
      <c r="B415">
        <v>2023</v>
      </c>
      <c r="C415" s="21">
        <v>45217</v>
      </c>
      <c r="D415">
        <v>1</v>
      </c>
      <c r="E415" s="21">
        <v>45127</v>
      </c>
      <c r="F415" s="21">
        <v>45180</v>
      </c>
      <c r="G415" s="23">
        <v>82.52</v>
      </c>
      <c r="H415" s="22" t="s">
        <v>50</v>
      </c>
      <c r="I415" s="22" t="s">
        <v>50</v>
      </c>
      <c r="J415" s="22" t="s">
        <v>50</v>
      </c>
      <c r="K415" s="22" t="s">
        <v>50</v>
      </c>
      <c r="L415" s="22" t="s">
        <v>50</v>
      </c>
      <c r="M415" s="22">
        <v>-77.686867286090404</v>
      </c>
      <c r="N415" s="22">
        <v>-54.221074328866301</v>
      </c>
      <c r="O415" s="22">
        <v>-71.312001188800906</v>
      </c>
      <c r="P415" s="22">
        <v>-17.090926859934601</v>
      </c>
      <c r="Q415" s="22">
        <v>-17.6613819705228</v>
      </c>
      <c r="R415" s="22">
        <v>0.57045511058822396</v>
      </c>
      <c r="S415">
        <v>1</v>
      </c>
    </row>
    <row r="416" spans="1:19" hidden="1" x14ac:dyDescent="0.35">
      <c r="A416" t="s">
        <v>73</v>
      </c>
      <c r="B416">
        <v>2023</v>
      </c>
      <c r="C416" s="21">
        <v>45217</v>
      </c>
      <c r="D416">
        <v>1</v>
      </c>
      <c r="E416" s="21">
        <v>45127</v>
      </c>
      <c r="F416" s="21">
        <v>45181</v>
      </c>
      <c r="G416" s="23">
        <v>83.68</v>
      </c>
      <c r="H416" s="22" t="s">
        <v>50</v>
      </c>
      <c r="I416" s="22" t="s">
        <v>50</v>
      </c>
      <c r="J416" s="22" t="s">
        <v>50</v>
      </c>
      <c r="K416" s="22" t="s">
        <v>50</v>
      </c>
      <c r="L416" s="22" t="s">
        <v>50</v>
      </c>
      <c r="M416" s="22">
        <v>-77.686867286090404</v>
      </c>
      <c r="N416" s="22">
        <v>-55.959281214586603</v>
      </c>
      <c r="O416" s="22">
        <v>-72.292749819153101</v>
      </c>
      <c r="P416" s="22">
        <v>-16.333468604566502</v>
      </c>
      <c r="Q416" s="22">
        <v>-17.3957992973316</v>
      </c>
      <c r="R416" s="22">
        <v>1.06233069276504</v>
      </c>
      <c r="S416">
        <v>1</v>
      </c>
    </row>
    <row r="417" spans="1:19" hidden="1" x14ac:dyDescent="0.35">
      <c r="A417" t="s">
        <v>73</v>
      </c>
      <c r="B417">
        <v>2023</v>
      </c>
      <c r="C417" s="21">
        <v>45217</v>
      </c>
      <c r="D417">
        <v>1</v>
      </c>
      <c r="E417" s="21">
        <v>45127</v>
      </c>
      <c r="F417" s="21">
        <v>45182</v>
      </c>
      <c r="G417" s="23">
        <v>83.48</v>
      </c>
      <c r="H417" s="22" t="s">
        <v>50</v>
      </c>
      <c r="I417" s="22" t="s">
        <v>50</v>
      </c>
      <c r="J417" s="22" t="s">
        <v>50</v>
      </c>
      <c r="K417" s="22" t="s">
        <v>50</v>
      </c>
      <c r="L417" s="22" t="s">
        <v>50</v>
      </c>
      <c r="M417" s="22">
        <v>-77.686867286090404</v>
      </c>
      <c r="N417" s="22">
        <v>-57.568732034698002</v>
      </c>
      <c r="O417" s="22">
        <v>-73.1226140448358</v>
      </c>
      <c r="P417" s="22">
        <v>-15.5538820101378</v>
      </c>
      <c r="Q417" s="22">
        <v>-17.0274158398928</v>
      </c>
      <c r="R417" s="22">
        <v>1.47353382975501</v>
      </c>
      <c r="S417">
        <v>1</v>
      </c>
    </row>
    <row r="418" spans="1:19" hidden="1" x14ac:dyDescent="0.35">
      <c r="A418" t="s">
        <v>73</v>
      </c>
      <c r="B418">
        <v>2023</v>
      </c>
      <c r="C418" s="21">
        <v>45217</v>
      </c>
      <c r="D418">
        <v>1</v>
      </c>
      <c r="E418" s="21">
        <v>45127</v>
      </c>
      <c r="F418" s="21">
        <v>45183</v>
      </c>
      <c r="G418" s="23">
        <v>84.48</v>
      </c>
      <c r="H418" s="22" t="s">
        <v>50</v>
      </c>
      <c r="I418" s="22" t="s">
        <v>50</v>
      </c>
      <c r="J418" s="22" t="s">
        <v>50</v>
      </c>
      <c r="K418" s="22" t="s">
        <v>50</v>
      </c>
      <c r="L418" s="22" t="s">
        <v>50</v>
      </c>
      <c r="M418" s="22">
        <v>-77.686867286090404</v>
      </c>
      <c r="N418" s="22">
        <v>-59.058964275541904</v>
      </c>
      <c r="O418" s="22">
        <v>-73.824806851182601</v>
      </c>
      <c r="P418" s="22">
        <v>-14.7658425756408</v>
      </c>
      <c r="Q418" s="22">
        <v>-16.575101187042399</v>
      </c>
      <c r="R418" s="22">
        <v>1.80925861140162</v>
      </c>
      <c r="S418">
        <v>1</v>
      </c>
    </row>
    <row r="419" spans="1:19" hidden="1" x14ac:dyDescent="0.35">
      <c r="A419" t="s">
        <v>73</v>
      </c>
      <c r="B419">
        <v>2023</v>
      </c>
      <c r="C419" s="21">
        <v>45217</v>
      </c>
      <c r="D419">
        <v>1</v>
      </c>
      <c r="E419" s="21">
        <v>45127</v>
      </c>
      <c r="F419" s="21">
        <v>45184</v>
      </c>
      <c r="G419" s="23">
        <v>85.58</v>
      </c>
      <c r="H419" s="22" t="s">
        <v>50</v>
      </c>
      <c r="I419" s="22" t="s">
        <v>50</v>
      </c>
      <c r="J419" s="22" t="s">
        <v>50</v>
      </c>
      <c r="K419" s="22" t="s">
        <v>50</v>
      </c>
      <c r="L419" s="22" t="s">
        <v>50</v>
      </c>
      <c r="M419" s="22">
        <v>-77.686867286090404</v>
      </c>
      <c r="N419" s="22">
        <v>-60.438808942989901</v>
      </c>
      <c r="O419" s="22">
        <v>-74.418969995014606</v>
      </c>
      <c r="P419" s="22">
        <v>-13.9801610520247</v>
      </c>
      <c r="Q419" s="22">
        <v>-16.056113160038901</v>
      </c>
      <c r="R419" s="22">
        <v>2.0759521080141599</v>
      </c>
      <c r="S419">
        <v>1</v>
      </c>
    </row>
    <row r="420" spans="1:19" hidden="1" x14ac:dyDescent="0.35">
      <c r="A420" t="s">
        <v>73</v>
      </c>
      <c r="B420">
        <v>2023</v>
      </c>
      <c r="C420" s="21">
        <v>45217</v>
      </c>
      <c r="D420">
        <v>1</v>
      </c>
      <c r="E420" s="21">
        <v>45127</v>
      </c>
      <c r="F420" s="21">
        <v>45187</v>
      </c>
      <c r="G420" s="23">
        <v>85.02</v>
      </c>
      <c r="H420" s="22" t="s">
        <v>50</v>
      </c>
      <c r="I420" s="22" t="s">
        <v>50</v>
      </c>
      <c r="J420" s="22" t="s">
        <v>50</v>
      </c>
      <c r="K420" s="22" t="s">
        <v>50</v>
      </c>
      <c r="L420" s="22" t="s">
        <v>50</v>
      </c>
      <c r="M420" s="22">
        <v>-77.686867286090404</v>
      </c>
      <c r="N420" s="22">
        <v>-61.716442894330697</v>
      </c>
      <c r="O420" s="22">
        <v>-74.921723424410899</v>
      </c>
      <c r="P420" s="22">
        <v>-13.2052805300802</v>
      </c>
      <c r="Q420" s="22">
        <v>-15.485946634047099</v>
      </c>
      <c r="R420" s="22">
        <v>2.2806661039669298</v>
      </c>
      <c r="S420">
        <v>1</v>
      </c>
    </row>
    <row r="421" spans="1:19" hidden="1" x14ac:dyDescent="0.35">
      <c r="A421" t="s">
        <v>73</v>
      </c>
      <c r="B421">
        <v>2023</v>
      </c>
      <c r="C421" s="21">
        <v>45217</v>
      </c>
      <c r="D421">
        <v>1</v>
      </c>
      <c r="E421" s="21">
        <v>45127</v>
      </c>
      <c r="F421" s="21">
        <v>45188</v>
      </c>
      <c r="G421" s="23">
        <v>81.94</v>
      </c>
      <c r="H421" s="22" t="s">
        <v>50</v>
      </c>
      <c r="I421" s="22" t="s">
        <v>50</v>
      </c>
      <c r="J421" s="22" t="s">
        <v>50</v>
      </c>
      <c r="K421" s="22" t="s">
        <v>50</v>
      </c>
      <c r="L421" s="22" t="s">
        <v>50</v>
      </c>
      <c r="M421" s="22">
        <v>-77.686867286090404</v>
      </c>
      <c r="N421" s="22">
        <v>-62.899437293720297</v>
      </c>
      <c r="O421" s="22">
        <v>-75.347130172361602</v>
      </c>
      <c r="P421" s="22">
        <v>-12.4476928786413</v>
      </c>
      <c r="Q421" s="22">
        <v>-14.878295882966</v>
      </c>
      <c r="R421" s="22">
        <v>2.4306030043246798</v>
      </c>
      <c r="S421">
        <v>1</v>
      </c>
    </row>
    <row r="422" spans="1:19" hidden="1" x14ac:dyDescent="0.35">
      <c r="A422" t="s">
        <v>73</v>
      </c>
      <c r="B422">
        <v>2023</v>
      </c>
      <c r="C422" s="21">
        <v>45217</v>
      </c>
      <c r="D422">
        <v>1</v>
      </c>
      <c r="E422" s="21">
        <v>45127</v>
      </c>
      <c r="F422" s="21">
        <v>45189</v>
      </c>
      <c r="G422" s="23">
        <v>82.56</v>
      </c>
      <c r="H422" s="22" t="s">
        <v>50</v>
      </c>
      <c r="I422" s="22" t="s">
        <v>50</v>
      </c>
      <c r="J422" s="22" t="s">
        <v>50</v>
      </c>
      <c r="K422" s="22" t="s">
        <v>50</v>
      </c>
      <c r="L422" s="22" t="s">
        <v>50</v>
      </c>
      <c r="M422" s="22">
        <v>-77.686867286090404</v>
      </c>
      <c r="N422" s="22">
        <v>-63.994802478340297</v>
      </c>
      <c r="O422" s="22">
        <v>-75.7070897283199</v>
      </c>
      <c r="P422" s="22">
        <v>-11.7122872499796</v>
      </c>
      <c r="Q422" s="22">
        <v>-14.245094156368699</v>
      </c>
      <c r="R422" s="22">
        <v>2.5328069063891201</v>
      </c>
      <c r="S422">
        <v>1</v>
      </c>
    </row>
    <row r="423" spans="1:19" hidden="1" x14ac:dyDescent="0.35">
      <c r="A423" t="s">
        <v>73</v>
      </c>
      <c r="B423">
        <v>2023</v>
      </c>
      <c r="C423" s="21">
        <v>45217</v>
      </c>
      <c r="D423">
        <v>1</v>
      </c>
      <c r="E423" s="21">
        <v>45127</v>
      </c>
      <c r="F423" s="21">
        <v>45190</v>
      </c>
      <c r="G423" s="23">
        <v>82.73</v>
      </c>
      <c r="H423" s="22" t="s">
        <v>50</v>
      </c>
      <c r="I423" s="22" t="s">
        <v>50</v>
      </c>
      <c r="J423" s="22" t="s">
        <v>50</v>
      </c>
      <c r="K423" s="22" t="s">
        <v>50</v>
      </c>
      <c r="L423" s="22" t="s">
        <v>50</v>
      </c>
      <c r="M423" s="22">
        <v>-77.686867286090404</v>
      </c>
      <c r="N423" s="22">
        <v>-65.009029501136595</v>
      </c>
      <c r="O423" s="22">
        <v>-76.011670891053797</v>
      </c>
      <c r="P423" s="22">
        <v>-11.0026413899172</v>
      </c>
      <c r="Q423" s="22">
        <v>-13.5966036030784</v>
      </c>
      <c r="R423" s="22">
        <v>2.5939622131611899</v>
      </c>
      <c r="S423">
        <v>1</v>
      </c>
    </row>
    <row r="424" spans="1:19" hidden="1" x14ac:dyDescent="0.35">
      <c r="A424" t="s">
        <v>73</v>
      </c>
      <c r="B424">
        <v>2023</v>
      </c>
      <c r="C424" s="21">
        <v>45217</v>
      </c>
      <c r="D424">
        <v>1</v>
      </c>
      <c r="E424" s="21">
        <v>45127</v>
      </c>
      <c r="F424" s="21">
        <v>45191</v>
      </c>
      <c r="G424" s="23">
        <v>81.25</v>
      </c>
      <c r="H424" s="22" t="s">
        <v>50</v>
      </c>
      <c r="I424" s="22" t="s">
        <v>56</v>
      </c>
      <c r="J424" s="22" t="s">
        <v>56</v>
      </c>
      <c r="K424" s="22" t="s">
        <v>56</v>
      </c>
      <c r="L424" s="22" t="s">
        <v>56</v>
      </c>
      <c r="M424" s="22">
        <v>-77.686867286090404</v>
      </c>
      <c r="N424" s="22">
        <v>-65.948128596318398</v>
      </c>
      <c r="O424" s="22">
        <v>-76.269393413367098</v>
      </c>
      <c r="P424" s="22">
        <v>-10.3212648170488</v>
      </c>
      <c r="Q424" s="22">
        <v>-12.941535845872499</v>
      </c>
      <c r="R424" s="22">
        <v>2.6202710288237099</v>
      </c>
      <c r="S424">
        <v>1</v>
      </c>
    </row>
    <row r="425" spans="1:19" hidden="1" x14ac:dyDescent="0.35">
      <c r="A425" t="s">
        <v>73</v>
      </c>
      <c r="B425">
        <v>2023</v>
      </c>
      <c r="C425" s="21">
        <v>45217</v>
      </c>
      <c r="D425">
        <v>1</v>
      </c>
      <c r="E425" s="21">
        <v>45127</v>
      </c>
      <c r="F425" s="21">
        <v>45194</v>
      </c>
      <c r="G425" s="23">
        <v>81.010000000000005</v>
      </c>
      <c r="H425" s="22" t="s">
        <v>50</v>
      </c>
      <c r="I425" s="22" t="s">
        <v>90</v>
      </c>
      <c r="J425" s="22" t="s">
        <v>90</v>
      </c>
      <c r="K425" s="22" t="s">
        <v>90</v>
      </c>
      <c r="L425" s="22" t="s">
        <v>90</v>
      </c>
      <c r="M425" s="22">
        <v>-77.686867286090404</v>
      </c>
      <c r="N425" s="22">
        <v>-66.817664795560802</v>
      </c>
      <c r="O425" s="22">
        <v>-76.487466316863006</v>
      </c>
      <c r="P425" s="22">
        <v>-9.6698015213022792</v>
      </c>
      <c r="Q425" s="22">
        <v>-12.287188980958399</v>
      </c>
      <c r="R425" s="22">
        <v>2.6173874596561499</v>
      </c>
      <c r="S425">
        <v>0</v>
      </c>
    </row>
    <row r="426" spans="1:19" hidden="1" x14ac:dyDescent="0.35">
      <c r="A426" t="s">
        <v>73</v>
      </c>
      <c r="B426">
        <v>2023</v>
      </c>
      <c r="C426" s="21">
        <v>45217</v>
      </c>
      <c r="D426">
        <v>1</v>
      </c>
      <c r="E426" s="21">
        <v>45127</v>
      </c>
      <c r="F426" s="21">
        <v>45195</v>
      </c>
      <c r="G426" s="23">
        <v>80.05</v>
      </c>
      <c r="H426" s="22" t="s">
        <v>50</v>
      </c>
      <c r="I426" s="22" t="s">
        <v>90</v>
      </c>
      <c r="J426" s="22" t="s">
        <v>90</v>
      </c>
      <c r="K426" s="22" t="s">
        <v>90</v>
      </c>
      <c r="L426" s="22" t="s">
        <v>90</v>
      </c>
      <c r="M426" s="22">
        <v>-77.686867286090404</v>
      </c>
      <c r="N426" s="22">
        <v>-67.622790905970405</v>
      </c>
      <c r="O426" s="22">
        <v>-76.671989542898004</v>
      </c>
      <c r="P426" s="22">
        <v>-9.0491986369276596</v>
      </c>
      <c r="Q426" s="22">
        <v>-11.6395909121523</v>
      </c>
      <c r="R426" s="22">
        <v>2.59039227522462</v>
      </c>
      <c r="S426">
        <v>0</v>
      </c>
    </row>
    <row r="427" spans="1:19" hidden="1" x14ac:dyDescent="0.35">
      <c r="A427" t="s">
        <v>73</v>
      </c>
      <c r="B427">
        <v>2023</v>
      </c>
      <c r="C427" s="21">
        <v>45217</v>
      </c>
      <c r="D427">
        <v>1</v>
      </c>
      <c r="E427" s="21">
        <v>45127</v>
      </c>
      <c r="F427" s="21">
        <v>45196</v>
      </c>
      <c r="G427" s="23">
        <v>79.900000000000006</v>
      </c>
      <c r="H427" s="22" t="s">
        <v>50</v>
      </c>
      <c r="I427" s="22" t="s">
        <v>90</v>
      </c>
      <c r="J427" s="22" t="s">
        <v>90</v>
      </c>
      <c r="K427" s="22" t="s">
        <v>90</v>
      </c>
      <c r="L427" s="22" t="s">
        <v>90</v>
      </c>
      <c r="M427" s="22">
        <v>-77.686867286090404</v>
      </c>
      <c r="N427" s="22">
        <v>-68.368278045238497</v>
      </c>
      <c r="O427" s="22">
        <v>-76.828124580312206</v>
      </c>
      <c r="P427" s="22">
        <v>-8.4598465350737104</v>
      </c>
      <c r="Q427" s="22">
        <v>-11.003642036736601</v>
      </c>
      <c r="R427" s="22">
        <v>2.5437955016628502</v>
      </c>
      <c r="S427">
        <v>0</v>
      </c>
    </row>
    <row r="428" spans="1:19" hidden="1" x14ac:dyDescent="0.35">
      <c r="A428" t="s">
        <v>73</v>
      </c>
      <c r="B428">
        <v>2023</v>
      </c>
      <c r="C428" s="21">
        <v>45217</v>
      </c>
      <c r="D428">
        <v>1</v>
      </c>
      <c r="E428" s="21">
        <v>45127</v>
      </c>
      <c r="F428" s="21">
        <v>45197</v>
      </c>
      <c r="G428" s="23">
        <v>80.13</v>
      </c>
      <c r="H428" s="22" t="s">
        <v>50</v>
      </c>
      <c r="I428" s="22" t="s">
        <v>50</v>
      </c>
      <c r="J428" s="22" t="s">
        <v>50</v>
      </c>
      <c r="K428" s="22" t="s">
        <v>50</v>
      </c>
      <c r="L428" s="22" t="s">
        <v>50</v>
      </c>
      <c r="M428" s="22">
        <v>-77.686867286090404</v>
      </c>
      <c r="N428" s="22">
        <v>-69.058543914931306</v>
      </c>
      <c r="O428" s="22">
        <v>-76.960238842739699</v>
      </c>
      <c r="P428" s="22">
        <v>-7.9016949278083901</v>
      </c>
      <c r="Q428" s="22">
        <v>-10.3832526149509</v>
      </c>
      <c r="R428" s="22">
        <v>2.4815576871425402</v>
      </c>
      <c r="S428">
        <v>0</v>
      </c>
    </row>
    <row r="429" spans="1:19" hidden="1" x14ac:dyDescent="0.35">
      <c r="A429" t="s">
        <v>73</v>
      </c>
      <c r="B429">
        <v>2023</v>
      </c>
      <c r="C429" s="21">
        <v>45217</v>
      </c>
      <c r="D429">
        <v>1</v>
      </c>
      <c r="E429" s="21">
        <v>45127</v>
      </c>
      <c r="F429" s="21">
        <v>45198</v>
      </c>
      <c r="G429" s="23">
        <v>81.05</v>
      </c>
      <c r="H429" s="22" t="s">
        <v>50</v>
      </c>
      <c r="I429" s="22" t="s">
        <v>50</v>
      </c>
      <c r="J429" s="22" t="s">
        <v>50</v>
      </c>
      <c r="K429" s="22" t="s">
        <v>50</v>
      </c>
      <c r="L429" s="22" t="s">
        <v>50</v>
      </c>
      <c r="M429" s="22">
        <v>-77.686867286090404</v>
      </c>
      <c r="N429" s="22">
        <v>-69.6976789794616</v>
      </c>
      <c r="O429" s="22">
        <v>-77.072027834024396</v>
      </c>
      <c r="P429" s="22">
        <v>-7.3743488545628297</v>
      </c>
      <c r="Q429" s="22">
        <v>-9.7814718628733104</v>
      </c>
      <c r="R429" s="22">
        <v>2.40712300831049</v>
      </c>
      <c r="S429">
        <v>0</v>
      </c>
    </row>
    <row r="430" spans="1:19" hidden="1" x14ac:dyDescent="0.35">
      <c r="A430" t="s">
        <v>73</v>
      </c>
      <c r="B430">
        <v>2023</v>
      </c>
      <c r="C430" s="21">
        <v>45217</v>
      </c>
      <c r="D430">
        <v>1</v>
      </c>
      <c r="E430" s="21">
        <v>45127</v>
      </c>
      <c r="F430" s="21">
        <v>45201</v>
      </c>
      <c r="G430" s="23">
        <v>81.67</v>
      </c>
      <c r="H430" s="22" t="s">
        <v>50</v>
      </c>
      <c r="I430" s="22" t="s">
        <v>50</v>
      </c>
      <c r="J430" s="22" t="s">
        <v>50</v>
      </c>
      <c r="K430" s="22" t="s">
        <v>50</v>
      </c>
      <c r="L430" s="22" t="s">
        <v>50</v>
      </c>
      <c r="M430" s="22">
        <v>-77.686867286090404</v>
      </c>
      <c r="N430" s="22">
        <v>-70.2894707058785</v>
      </c>
      <c r="O430" s="22">
        <v>-77.166618518957605</v>
      </c>
      <c r="P430" s="22">
        <v>-6.8771478130791097</v>
      </c>
      <c r="Q430" s="22">
        <v>-9.2006070529144708</v>
      </c>
      <c r="R430" s="22">
        <v>2.3234592398353699</v>
      </c>
      <c r="S430">
        <v>0</v>
      </c>
    </row>
    <row r="431" spans="1:19" hidden="1" x14ac:dyDescent="0.35">
      <c r="A431" t="s">
        <v>73</v>
      </c>
      <c r="B431">
        <v>2023</v>
      </c>
      <c r="C431" s="21">
        <v>45217</v>
      </c>
      <c r="D431">
        <v>1</v>
      </c>
      <c r="E431" s="21">
        <v>45127</v>
      </c>
      <c r="F431" s="21">
        <v>45202</v>
      </c>
      <c r="G431" s="23">
        <v>79.540000000000006</v>
      </c>
      <c r="H431" s="22" t="s">
        <v>50</v>
      </c>
      <c r="I431" s="22" t="s">
        <v>50</v>
      </c>
      <c r="J431" s="22" t="s">
        <v>50</v>
      </c>
      <c r="K431" s="22" t="s">
        <v>50</v>
      </c>
      <c r="L431" s="22" t="s">
        <v>50</v>
      </c>
      <c r="M431" s="22">
        <v>-77.686867286090404</v>
      </c>
      <c r="N431" s="22">
        <v>-70.837426008116495</v>
      </c>
      <c r="O431" s="22">
        <v>-77.246656790824204</v>
      </c>
      <c r="P431" s="22">
        <v>-6.4092307827077697</v>
      </c>
      <c r="Q431" s="22">
        <v>-8.6423317988731299</v>
      </c>
      <c r="R431" s="22">
        <v>2.2331010161653602</v>
      </c>
      <c r="S431">
        <v>0</v>
      </c>
    </row>
    <row r="432" spans="1:19" hidden="1" x14ac:dyDescent="0.35">
      <c r="A432" t="s">
        <v>73</v>
      </c>
      <c r="B432">
        <v>2023</v>
      </c>
      <c r="C432" s="21">
        <v>45217</v>
      </c>
      <c r="D432">
        <v>1</v>
      </c>
      <c r="E432" s="21">
        <v>45127</v>
      </c>
      <c r="F432" s="21">
        <v>45203</v>
      </c>
      <c r="G432" s="23">
        <v>79.319999999999993</v>
      </c>
      <c r="H432" s="22" t="s">
        <v>50</v>
      </c>
      <c r="I432" s="22" t="s">
        <v>50</v>
      </c>
      <c r="J432" s="22" t="s">
        <v>50</v>
      </c>
      <c r="K432" s="22" t="s">
        <v>50</v>
      </c>
      <c r="L432" s="22" t="s">
        <v>50</v>
      </c>
      <c r="M432" s="22">
        <v>-77.686867286090404</v>
      </c>
      <c r="N432" s="22">
        <v>-71.344792028707104</v>
      </c>
      <c r="O432" s="22">
        <v>-77.314381482403604</v>
      </c>
      <c r="P432" s="22">
        <v>-5.9695894536965097</v>
      </c>
      <c r="Q432" s="22">
        <v>-8.1077833298378099</v>
      </c>
      <c r="R432" s="22">
        <v>2.13819387614129</v>
      </c>
      <c r="S432">
        <v>0</v>
      </c>
    </row>
    <row r="433" spans="1:19" hidden="1" x14ac:dyDescent="0.35">
      <c r="A433" t="s">
        <v>73</v>
      </c>
      <c r="B433">
        <v>2023</v>
      </c>
      <c r="C433" s="21">
        <v>45217</v>
      </c>
      <c r="D433">
        <v>1</v>
      </c>
      <c r="E433" s="21">
        <v>45127</v>
      </c>
      <c r="F433" s="21">
        <v>45204</v>
      </c>
      <c r="G433" s="23">
        <v>80.81</v>
      </c>
      <c r="H433" s="22" t="s">
        <v>50</v>
      </c>
      <c r="I433" s="22" t="s">
        <v>50</v>
      </c>
      <c r="J433" s="22" t="s">
        <v>50</v>
      </c>
      <c r="K433" s="22" t="s">
        <v>50</v>
      </c>
      <c r="L433" s="22" t="s">
        <v>50</v>
      </c>
      <c r="M433" s="22">
        <v>-77.686867286090404</v>
      </c>
      <c r="N433" s="22">
        <v>-71.814575381105897</v>
      </c>
      <c r="O433" s="22">
        <v>-77.371686990663207</v>
      </c>
      <c r="P433" s="22">
        <v>-5.5571116095572703</v>
      </c>
      <c r="Q433" s="22">
        <v>-7.5976489857817002</v>
      </c>
      <c r="R433" s="22">
        <v>2.0405373762244299</v>
      </c>
      <c r="S433">
        <v>0</v>
      </c>
    </row>
    <row r="434" spans="1:19" hidden="1" x14ac:dyDescent="0.35">
      <c r="A434" t="s">
        <v>73</v>
      </c>
      <c r="B434">
        <v>2023</v>
      </c>
      <c r="C434" s="21">
        <v>45217</v>
      </c>
      <c r="D434">
        <v>1</v>
      </c>
      <c r="E434" s="21">
        <v>45127</v>
      </c>
      <c r="F434" s="21">
        <v>45205</v>
      </c>
      <c r="G434" s="23">
        <v>82.94</v>
      </c>
      <c r="H434" s="22" t="s">
        <v>50</v>
      </c>
      <c r="I434" s="22" t="s">
        <v>50</v>
      </c>
      <c r="J434" s="22" t="s">
        <v>50</v>
      </c>
      <c r="K434" s="22" t="s">
        <v>50</v>
      </c>
      <c r="L434" s="22" t="s">
        <v>50</v>
      </c>
      <c r="M434" s="22">
        <v>-77.686867286090404</v>
      </c>
      <c r="N434" s="22">
        <v>-72.2495599666603</v>
      </c>
      <c r="O434" s="22">
        <v>-77.420176266882706</v>
      </c>
      <c r="P434" s="22">
        <v>-5.1706163002224299</v>
      </c>
      <c r="Q434" s="22">
        <v>-7.1122424486698499</v>
      </c>
      <c r="R434" s="22">
        <v>1.94162614844741</v>
      </c>
      <c r="S434">
        <v>0</v>
      </c>
    </row>
    <row r="435" spans="1:19" hidden="1" x14ac:dyDescent="0.35">
      <c r="A435" t="s">
        <v>73</v>
      </c>
      <c r="B435">
        <v>2023</v>
      </c>
      <c r="C435" s="21">
        <v>45217</v>
      </c>
      <c r="D435">
        <v>1</v>
      </c>
      <c r="E435" s="21">
        <v>45127</v>
      </c>
      <c r="F435" s="21">
        <v>45208</v>
      </c>
      <c r="G435" s="23">
        <v>84.7</v>
      </c>
      <c r="H435" s="22" t="s">
        <v>50</v>
      </c>
      <c r="I435" s="22" t="s">
        <v>50</v>
      </c>
      <c r="J435" s="22" t="s">
        <v>50</v>
      </c>
      <c r="K435" s="22" t="s">
        <v>50</v>
      </c>
      <c r="L435" s="22" t="s">
        <v>50</v>
      </c>
      <c r="M435" s="22">
        <v>-77.686867286090404</v>
      </c>
      <c r="N435" s="22">
        <v>-72.6523234718033</v>
      </c>
      <c r="O435" s="22">
        <v>-77.461205654453195</v>
      </c>
      <c r="P435" s="22">
        <v>-4.8088821826498798</v>
      </c>
      <c r="Q435" s="22">
        <v>-6.6515703954658596</v>
      </c>
      <c r="R435" s="22">
        <v>1.8426882128159701</v>
      </c>
      <c r="S435">
        <v>0</v>
      </c>
    </row>
    <row r="436" spans="1:19" hidden="1" x14ac:dyDescent="0.35">
      <c r="A436" t="s">
        <v>73</v>
      </c>
      <c r="B436">
        <v>2023</v>
      </c>
      <c r="C436" s="21">
        <v>45217</v>
      </c>
      <c r="D436">
        <v>1</v>
      </c>
      <c r="E436" s="21">
        <v>45127</v>
      </c>
      <c r="F436" s="21">
        <v>45209</v>
      </c>
      <c r="G436" s="23">
        <v>84.99</v>
      </c>
      <c r="H436" s="22" t="s">
        <v>61</v>
      </c>
      <c r="I436" s="22" t="s">
        <v>61</v>
      </c>
      <c r="J436" s="22" t="s">
        <v>61</v>
      </c>
      <c r="K436" s="22" t="s">
        <v>61</v>
      </c>
      <c r="L436" s="22" t="s">
        <v>61</v>
      </c>
      <c r="M436" s="22">
        <v>-75.061364924495393</v>
      </c>
      <c r="N436" s="22">
        <v>-72.830770986817498</v>
      </c>
      <c r="O436" s="22">
        <v>-77.091999388305794</v>
      </c>
      <c r="P436" s="22">
        <v>-4.2612284014883102</v>
      </c>
      <c r="Q436" s="22">
        <v>-6.1735019966703497</v>
      </c>
      <c r="R436" s="22">
        <v>1.91227359518204</v>
      </c>
      <c r="S436">
        <v>0</v>
      </c>
    </row>
    <row r="437" spans="1:19" hidden="1" x14ac:dyDescent="0.35">
      <c r="A437" t="s">
        <v>73</v>
      </c>
      <c r="B437">
        <v>2023</v>
      </c>
      <c r="C437" s="21">
        <v>45217</v>
      </c>
      <c r="D437">
        <v>1</v>
      </c>
      <c r="E437" s="21">
        <v>45127</v>
      </c>
      <c r="F437" s="21">
        <v>45210</v>
      </c>
      <c r="G437" s="23">
        <v>84.85</v>
      </c>
      <c r="H437" s="22" t="s">
        <v>61</v>
      </c>
      <c r="I437" s="22" t="s">
        <v>61</v>
      </c>
      <c r="J437" s="22" t="s">
        <v>61</v>
      </c>
      <c r="K437" s="22" t="s">
        <v>61</v>
      </c>
      <c r="L437" s="22" t="s">
        <v>61</v>
      </c>
      <c r="M437" s="22">
        <v>-79.842216249207496</v>
      </c>
      <c r="N437" s="22">
        <v>-73.350137302550095</v>
      </c>
      <c r="O437" s="22">
        <v>-77.515109674598406</v>
      </c>
      <c r="P437" s="22">
        <v>-4.1649723720482799</v>
      </c>
      <c r="Q437" s="22">
        <v>-5.7717960717459302</v>
      </c>
      <c r="R437" s="22">
        <v>1.6068236996976499</v>
      </c>
      <c r="S437">
        <v>0</v>
      </c>
    </row>
    <row r="438" spans="1:19" hidden="1" x14ac:dyDescent="0.35">
      <c r="A438" t="s">
        <v>73</v>
      </c>
      <c r="B438">
        <v>2023</v>
      </c>
      <c r="C438" s="21">
        <v>45217</v>
      </c>
      <c r="D438">
        <v>1</v>
      </c>
      <c r="E438" s="21">
        <v>45127</v>
      </c>
      <c r="F438" s="21">
        <v>45211</v>
      </c>
      <c r="G438" s="23">
        <v>84.35</v>
      </c>
      <c r="H438" s="22" t="s">
        <v>50</v>
      </c>
      <c r="I438" s="22" t="s">
        <v>50</v>
      </c>
      <c r="J438" s="22" t="s">
        <v>50</v>
      </c>
      <c r="K438" s="22" t="s">
        <v>50</v>
      </c>
      <c r="L438" s="22" t="s">
        <v>50</v>
      </c>
      <c r="M438" s="22">
        <v>-85.264477791639905</v>
      </c>
      <c r="N438" s="22">
        <v>-74.232681042482696</v>
      </c>
      <c r="O438" s="22">
        <v>-78.707320154143204</v>
      </c>
      <c r="P438" s="22">
        <v>-4.4746391116605704</v>
      </c>
      <c r="Q438" s="22">
        <v>-5.5123646797288597</v>
      </c>
      <c r="R438" s="22">
        <v>1.03772556806829</v>
      </c>
      <c r="S438">
        <v>0</v>
      </c>
    </row>
    <row r="439" spans="1:19" hidden="1" x14ac:dyDescent="0.35">
      <c r="A439" t="s">
        <v>73</v>
      </c>
      <c r="B439">
        <v>2023</v>
      </c>
      <c r="C439" s="21">
        <v>45217</v>
      </c>
      <c r="D439">
        <v>1</v>
      </c>
      <c r="E439" s="21">
        <v>45127</v>
      </c>
      <c r="F439" s="21">
        <v>45212</v>
      </c>
      <c r="G439" s="23">
        <v>84.35</v>
      </c>
      <c r="H439" s="22" t="s">
        <v>50</v>
      </c>
      <c r="I439" s="22" t="s">
        <v>50</v>
      </c>
      <c r="J439" s="22" t="s">
        <v>50</v>
      </c>
      <c r="K439" s="22" t="s">
        <v>50</v>
      </c>
      <c r="L439" s="22" t="s">
        <v>50</v>
      </c>
      <c r="M439" s="22">
        <v>-85.264477791639905</v>
      </c>
      <c r="N439" s="22">
        <v>-75.049851172049898</v>
      </c>
      <c r="O439" s="22">
        <v>-79.716113636835004</v>
      </c>
      <c r="P439" s="22">
        <v>-4.6662624647851603</v>
      </c>
      <c r="Q439" s="22">
        <v>-5.3431442367401196</v>
      </c>
      <c r="R439" s="22">
        <v>0.67688177195495802</v>
      </c>
      <c r="S439">
        <v>0</v>
      </c>
    </row>
    <row r="440" spans="1:19" hidden="1" x14ac:dyDescent="0.35">
      <c r="A440" t="s">
        <v>73</v>
      </c>
      <c r="B440">
        <v>2023</v>
      </c>
      <c r="C440" s="21">
        <v>45217</v>
      </c>
      <c r="D440">
        <v>1</v>
      </c>
      <c r="E440" s="21">
        <v>45127</v>
      </c>
      <c r="F440" s="21">
        <v>45215</v>
      </c>
      <c r="G440" s="23">
        <v>85.71</v>
      </c>
      <c r="H440" s="22" t="s">
        <v>50</v>
      </c>
      <c r="I440" s="22" t="s">
        <v>50</v>
      </c>
      <c r="J440" s="22" t="s">
        <v>50</v>
      </c>
      <c r="K440" s="22" t="s">
        <v>50</v>
      </c>
      <c r="L440" s="22" t="s">
        <v>50</v>
      </c>
      <c r="M440" s="22">
        <v>-70.515926396223605</v>
      </c>
      <c r="N440" s="22">
        <v>-74.714004892359</v>
      </c>
      <c r="O440" s="22">
        <v>-78.300700215202497</v>
      </c>
      <c r="P440" s="22">
        <v>-3.5866953228434699</v>
      </c>
      <c r="Q440" s="22">
        <v>-4.9918544539607899</v>
      </c>
      <c r="R440" s="22">
        <v>1.4051591311173199</v>
      </c>
      <c r="S440">
        <v>0</v>
      </c>
    </row>
    <row r="441" spans="1:19" hidden="1" x14ac:dyDescent="0.35">
      <c r="A441" t="s">
        <v>73</v>
      </c>
      <c r="B441">
        <v>2023</v>
      </c>
      <c r="C441" s="21">
        <v>45217</v>
      </c>
      <c r="D441">
        <v>1</v>
      </c>
      <c r="E441" s="21">
        <v>45127</v>
      </c>
      <c r="F441" s="21">
        <v>45216</v>
      </c>
      <c r="G441" s="23">
        <v>86.2</v>
      </c>
      <c r="H441" s="22" t="s">
        <v>50</v>
      </c>
      <c r="I441" s="22" t="s">
        <v>50</v>
      </c>
      <c r="J441" s="22" t="s">
        <v>50</v>
      </c>
      <c r="K441" s="22" t="s">
        <v>50</v>
      </c>
      <c r="L441" s="22" t="s">
        <v>50</v>
      </c>
      <c r="M441" s="22">
        <v>-65.202110084639699</v>
      </c>
      <c r="N441" s="22">
        <v>-74.009420091787206</v>
      </c>
      <c r="O441" s="22">
        <v>-76.285532502808195</v>
      </c>
      <c r="P441" s="22">
        <v>-2.27611241102099</v>
      </c>
      <c r="Q441" s="22">
        <v>-4.4487060453728304</v>
      </c>
      <c r="R441" s="22">
        <v>2.1725936343518399</v>
      </c>
      <c r="S441">
        <v>0</v>
      </c>
    </row>
    <row r="442" spans="1:19" hidden="1" x14ac:dyDescent="0.35">
      <c r="A442" t="s">
        <v>73</v>
      </c>
      <c r="B442">
        <v>2023</v>
      </c>
      <c r="C442" s="21">
        <v>45217</v>
      </c>
      <c r="D442">
        <v>1</v>
      </c>
      <c r="E442" s="21">
        <v>45127</v>
      </c>
      <c r="F442" s="21">
        <v>45217</v>
      </c>
      <c r="G442" s="23">
        <v>84.68</v>
      </c>
      <c r="H442" s="22" t="s">
        <v>50</v>
      </c>
      <c r="I442" s="22" t="s">
        <v>50</v>
      </c>
      <c r="J442" s="22" t="s">
        <v>58</v>
      </c>
      <c r="K442" s="22" t="s">
        <v>50</v>
      </c>
      <c r="L442" s="22" t="s">
        <v>50</v>
      </c>
      <c r="M442" s="22">
        <v>-81.6857851736344</v>
      </c>
      <c r="N442" s="22">
        <v>-74.578039727479606</v>
      </c>
      <c r="O442" s="22">
        <v>-77.116340606012301</v>
      </c>
      <c r="P442" s="22">
        <v>-2.53830087853264</v>
      </c>
      <c r="Q442" s="22">
        <v>-4.0666250120047902</v>
      </c>
      <c r="R442" s="22">
        <v>1.52832413347215</v>
      </c>
      <c r="S442">
        <v>0</v>
      </c>
    </row>
    <row r="443" spans="1:19" hidden="1" x14ac:dyDescent="0.35">
      <c r="A443" t="s">
        <v>54</v>
      </c>
      <c r="B443">
        <v>2023</v>
      </c>
      <c r="C443" s="21">
        <v>45217</v>
      </c>
      <c r="D443">
        <v>1</v>
      </c>
      <c r="E443" s="21">
        <v>45127</v>
      </c>
      <c r="F443" s="21">
        <v>45128</v>
      </c>
      <c r="G443" s="23">
        <v>31.08</v>
      </c>
      <c r="H443" s="22" t="s">
        <v>50</v>
      </c>
      <c r="I443" s="22" t="s">
        <v>50</v>
      </c>
      <c r="J443" s="22" t="s">
        <v>50</v>
      </c>
      <c r="K443" s="22" t="s">
        <v>50</v>
      </c>
      <c r="L443" s="22" t="s">
        <v>50</v>
      </c>
      <c r="M443" s="22">
        <v>0</v>
      </c>
      <c r="N443" s="22">
        <v>0</v>
      </c>
      <c r="O443" s="22">
        <v>0</v>
      </c>
      <c r="P443" s="22">
        <v>0</v>
      </c>
      <c r="Q443" s="22">
        <v>0</v>
      </c>
      <c r="R443" s="22">
        <v>0</v>
      </c>
      <c r="S443">
        <v>0</v>
      </c>
    </row>
    <row r="444" spans="1:19" hidden="1" x14ac:dyDescent="0.35">
      <c r="A444" t="s">
        <v>54</v>
      </c>
      <c r="B444">
        <v>2023</v>
      </c>
      <c r="C444" s="21">
        <v>45217</v>
      </c>
      <c r="D444">
        <v>1</v>
      </c>
      <c r="E444" s="21">
        <v>45127</v>
      </c>
      <c r="F444" s="21">
        <v>45131</v>
      </c>
      <c r="G444" s="23">
        <v>30.61</v>
      </c>
      <c r="H444" s="22" t="s">
        <v>50</v>
      </c>
      <c r="I444" s="22" t="s">
        <v>50</v>
      </c>
      <c r="J444" s="22" t="s">
        <v>69</v>
      </c>
      <c r="K444" s="22" t="s">
        <v>92</v>
      </c>
      <c r="L444" s="22" t="s">
        <v>50</v>
      </c>
      <c r="M444" s="22">
        <v>0</v>
      </c>
      <c r="N444" s="22">
        <v>0</v>
      </c>
      <c r="O444" s="22">
        <v>0</v>
      </c>
      <c r="P444" s="22">
        <v>0</v>
      </c>
      <c r="Q444" s="22">
        <v>0</v>
      </c>
      <c r="R444" s="22">
        <v>0</v>
      </c>
      <c r="S444">
        <v>0</v>
      </c>
    </row>
    <row r="445" spans="1:19" hidden="1" x14ac:dyDescent="0.35">
      <c r="A445" t="s">
        <v>54</v>
      </c>
      <c r="B445">
        <v>2023</v>
      </c>
      <c r="C445" s="21">
        <v>45217</v>
      </c>
      <c r="D445">
        <v>1</v>
      </c>
      <c r="E445" s="21">
        <v>45127</v>
      </c>
      <c r="F445" s="21">
        <v>45132</v>
      </c>
      <c r="G445" s="23">
        <v>30.98</v>
      </c>
      <c r="H445" s="22" t="s">
        <v>50</v>
      </c>
      <c r="I445" s="22" t="s">
        <v>50</v>
      </c>
      <c r="J445" s="22" t="s">
        <v>50</v>
      </c>
      <c r="K445" s="22" t="s">
        <v>50</v>
      </c>
      <c r="L445" s="22" t="s">
        <v>50</v>
      </c>
      <c r="M445" s="22">
        <v>0</v>
      </c>
      <c r="N445" s="22">
        <v>0</v>
      </c>
      <c r="O445" s="22">
        <v>0</v>
      </c>
      <c r="P445" s="22">
        <v>0</v>
      </c>
      <c r="Q445" s="22">
        <v>0</v>
      </c>
      <c r="R445" s="22">
        <v>0</v>
      </c>
      <c r="S445">
        <v>0</v>
      </c>
    </row>
    <row r="446" spans="1:19" hidden="1" x14ac:dyDescent="0.35">
      <c r="A446" t="s">
        <v>54</v>
      </c>
      <c r="B446">
        <v>2023</v>
      </c>
      <c r="C446" s="21">
        <v>45217</v>
      </c>
      <c r="D446">
        <v>1</v>
      </c>
      <c r="E446" s="21">
        <v>45127</v>
      </c>
      <c r="F446" s="21">
        <v>45133</v>
      </c>
      <c r="G446" s="23">
        <v>31.51</v>
      </c>
      <c r="H446" s="22" t="s">
        <v>50</v>
      </c>
      <c r="I446" s="22" t="s">
        <v>50</v>
      </c>
      <c r="J446" s="22" t="s">
        <v>50</v>
      </c>
      <c r="K446" s="22" t="s">
        <v>50</v>
      </c>
      <c r="L446" s="22" t="s">
        <v>50</v>
      </c>
      <c r="M446" s="22">
        <v>0</v>
      </c>
      <c r="N446" s="22">
        <v>0</v>
      </c>
      <c r="O446" s="22">
        <v>0</v>
      </c>
      <c r="P446" s="22">
        <v>0</v>
      </c>
      <c r="Q446" s="22">
        <v>0</v>
      </c>
      <c r="R446" s="22">
        <v>0</v>
      </c>
      <c r="S446">
        <v>0</v>
      </c>
    </row>
    <row r="447" spans="1:19" hidden="1" x14ac:dyDescent="0.35">
      <c r="A447" t="s">
        <v>54</v>
      </c>
      <c r="B447">
        <v>2023</v>
      </c>
      <c r="C447" s="21">
        <v>45217</v>
      </c>
      <c r="D447">
        <v>1</v>
      </c>
      <c r="E447" s="21">
        <v>45127</v>
      </c>
      <c r="F447" s="21">
        <v>45134</v>
      </c>
      <c r="G447" s="23">
        <v>30.96</v>
      </c>
      <c r="H447" s="22" t="s">
        <v>50</v>
      </c>
      <c r="I447" s="22" t="s">
        <v>50</v>
      </c>
      <c r="J447" s="22" t="s">
        <v>58</v>
      </c>
      <c r="K447" s="22" t="s">
        <v>50</v>
      </c>
      <c r="L447" s="22" t="s">
        <v>50</v>
      </c>
      <c r="M447" s="22">
        <v>0</v>
      </c>
      <c r="N447" s="22">
        <v>0</v>
      </c>
      <c r="O447" s="22">
        <v>0</v>
      </c>
      <c r="P447" s="22">
        <v>0</v>
      </c>
      <c r="Q447" s="22">
        <v>0</v>
      </c>
      <c r="R447" s="22">
        <v>0</v>
      </c>
      <c r="S447">
        <v>0</v>
      </c>
    </row>
    <row r="448" spans="1:19" hidden="1" x14ac:dyDescent="0.35">
      <c r="A448" t="s">
        <v>54</v>
      </c>
      <c r="B448">
        <v>2023</v>
      </c>
      <c r="C448" s="21">
        <v>45217</v>
      </c>
      <c r="D448">
        <v>1</v>
      </c>
      <c r="E448" s="21">
        <v>45127</v>
      </c>
      <c r="F448" s="21">
        <v>45135</v>
      </c>
      <c r="G448" s="23">
        <v>32.380000000000003</v>
      </c>
      <c r="H448" s="22" t="s">
        <v>50</v>
      </c>
      <c r="I448" s="22" t="s">
        <v>50</v>
      </c>
      <c r="J448" s="22" t="s">
        <v>58</v>
      </c>
      <c r="K448" s="22" t="s">
        <v>50</v>
      </c>
      <c r="L448" s="22" t="s">
        <v>50</v>
      </c>
      <c r="M448" s="22">
        <v>0</v>
      </c>
      <c r="N448" s="22">
        <v>0</v>
      </c>
      <c r="O448" s="22">
        <v>0</v>
      </c>
      <c r="P448" s="22">
        <v>0</v>
      </c>
      <c r="Q448" s="22">
        <v>0</v>
      </c>
      <c r="R448" s="22">
        <v>0</v>
      </c>
      <c r="S448">
        <v>0</v>
      </c>
    </row>
    <row r="449" spans="1:19" hidden="1" x14ac:dyDescent="0.35">
      <c r="A449" t="s">
        <v>54</v>
      </c>
      <c r="B449">
        <v>2023</v>
      </c>
      <c r="C449" s="21">
        <v>45217</v>
      </c>
      <c r="D449">
        <v>1</v>
      </c>
      <c r="E449" s="21">
        <v>45127</v>
      </c>
      <c r="F449" s="21">
        <v>45138</v>
      </c>
      <c r="G449" s="23">
        <v>31.78</v>
      </c>
      <c r="H449" s="22" t="s">
        <v>50</v>
      </c>
      <c r="I449" s="22" t="s">
        <v>50</v>
      </c>
      <c r="J449" s="22" t="s">
        <v>58</v>
      </c>
      <c r="K449" s="22" t="s">
        <v>50</v>
      </c>
      <c r="L449" s="22" t="s">
        <v>50</v>
      </c>
      <c r="M449" s="22">
        <v>0</v>
      </c>
      <c r="N449" s="22">
        <v>0</v>
      </c>
      <c r="O449" s="22">
        <v>0</v>
      </c>
      <c r="P449" s="22">
        <v>0</v>
      </c>
      <c r="Q449" s="22">
        <v>0</v>
      </c>
      <c r="R449" s="22">
        <v>0</v>
      </c>
      <c r="S449">
        <v>0</v>
      </c>
    </row>
    <row r="450" spans="1:19" hidden="1" x14ac:dyDescent="0.35">
      <c r="A450" t="s">
        <v>54</v>
      </c>
      <c r="B450">
        <v>2023</v>
      </c>
      <c r="C450" s="21">
        <v>45217</v>
      </c>
      <c r="D450">
        <v>1</v>
      </c>
      <c r="E450" s="21">
        <v>45127</v>
      </c>
      <c r="F450" s="21">
        <v>45139</v>
      </c>
      <c r="G450" s="23">
        <v>31.55</v>
      </c>
      <c r="H450" s="22" t="s">
        <v>50</v>
      </c>
      <c r="I450" s="22" t="s">
        <v>50</v>
      </c>
      <c r="J450" s="22" t="s">
        <v>58</v>
      </c>
      <c r="K450" s="22" t="s">
        <v>50</v>
      </c>
      <c r="L450" s="22" t="s">
        <v>50</v>
      </c>
      <c r="M450" s="22">
        <v>0</v>
      </c>
      <c r="N450" s="22">
        <v>0</v>
      </c>
      <c r="O450" s="22">
        <v>0</v>
      </c>
      <c r="P450" s="22">
        <v>0</v>
      </c>
      <c r="Q450" s="22">
        <v>0</v>
      </c>
      <c r="R450" s="22">
        <v>0</v>
      </c>
      <c r="S450">
        <v>0</v>
      </c>
    </row>
    <row r="451" spans="1:19" hidden="1" x14ac:dyDescent="0.35">
      <c r="A451" t="s">
        <v>54</v>
      </c>
      <c r="B451">
        <v>2023</v>
      </c>
      <c r="C451" s="21">
        <v>45217</v>
      </c>
      <c r="D451">
        <v>1</v>
      </c>
      <c r="E451" s="21">
        <v>45127</v>
      </c>
      <c r="F451" s="21">
        <v>45140</v>
      </c>
      <c r="G451" s="23">
        <v>30.24</v>
      </c>
      <c r="H451" s="22" t="s">
        <v>50</v>
      </c>
      <c r="I451" s="22" t="s">
        <v>50</v>
      </c>
      <c r="J451" s="22" t="s">
        <v>50</v>
      </c>
      <c r="K451" s="22" t="s">
        <v>50</v>
      </c>
      <c r="L451" s="22" t="s">
        <v>50</v>
      </c>
      <c r="M451" s="22">
        <v>0</v>
      </c>
      <c r="N451" s="22">
        <v>0</v>
      </c>
      <c r="O451" s="22">
        <v>0</v>
      </c>
      <c r="P451" s="22">
        <v>0</v>
      </c>
      <c r="Q451" s="22">
        <v>0</v>
      </c>
      <c r="R451" s="22">
        <v>0</v>
      </c>
      <c r="S451">
        <v>0</v>
      </c>
    </row>
    <row r="452" spans="1:19" hidden="1" x14ac:dyDescent="0.35">
      <c r="A452" t="s">
        <v>54</v>
      </c>
      <c r="B452">
        <v>2023</v>
      </c>
      <c r="C452" s="21">
        <v>45217</v>
      </c>
      <c r="D452">
        <v>1</v>
      </c>
      <c r="E452" s="21">
        <v>45127</v>
      </c>
      <c r="F452" s="21">
        <v>45141</v>
      </c>
      <c r="G452" s="23">
        <v>29.99</v>
      </c>
      <c r="H452" s="22" t="s">
        <v>50</v>
      </c>
      <c r="I452" s="22" t="s">
        <v>50</v>
      </c>
      <c r="J452" s="22" t="s">
        <v>50</v>
      </c>
      <c r="K452" s="22" t="s">
        <v>50</v>
      </c>
      <c r="L452" s="22" t="s">
        <v>50</v>
      </c>
      <c r="M452" s="22">
        <v>0</v>
      </c>
      <c r="N452" s="22">
        <v>0</v>
      </c>
      <c r="O452" s="22">
        <v>0</v>
      </c>
      <c r="P452" s="22">
        <v>0</v>
      </c>
      <c r="Q452" s="22">
        <v>0</v>
      </c>
      <c r="R452" s="22">
        <v>0</v>
      </c>
      <c r="S452">
        <v>0</v>
      </c>
    </row>
    <row r="453" spans="1:19" hidden="1" x14ac:dyDescent="0.35">
      <c r="A453" t="s">
        <v>54</v>
      </c>
      <c r="B453">
        <v>2023</v>
      </c>
      <c r="C453" s="21">
        <v>45217</v>
      </c>
      <c r="D453">
        <v>1</v>
      </c>
      <c r="E453" s="21">
        <v>45127</v>
      </c>
      <c r="F453" s="21">
        <v>45142</v>
      </c>
      <c r="G453" s="23">
        <v>31.74</v>
      </c>
      <c r="H453" s="22" t="s">
        <v>50</v>
      </c>
      <c r="I453" s="22" t="s">
        <v>50</v>
      </c>
      <c r="J453" s="22" t="s">
        <v>50</v>
      </c>
      <c r="K453" s="22" t="s">
        <v>50</v>
      </c>
      <c r="L453" s="22" t="s">
        <v>50</v>
      </c>
      <c r="M453" s="22">
        <v>0</v>
      </c>
      <c r="N453" s="22">
        <v>0</v>
      </c>
      <c r="O453" s="22">
        <v>0</v>
      </c>
      <c r="P453" s="22">
        <v>0</v>
      </c>
      <c r="Q453" s="22">
        <v>0</v>
      </c>
      <c r="R453" s="22">
        <v>0</v>
      </c>
      <c r="S453">
        <v>0</v>
      </c>
    </row>
    <row r="454" spans="1:19" hidden="1" x14ac:dyDescent="0.35">
      <c r="A454" t="s">
        <v>54</v>
      </c>
      <c r="B454">
        <v>2023</v>
      </c>
      <c r="C454" s="21">
        <v>45217</v>
      </c>
      <c r="D454">
        <v>1</v>
      </c>
      <c r="E454" s="21">
        <v>45127</v>
      </c>
      <c r="F454" s="21">
        <v>45145</v>
      </c>
      <c r="G454" s="23">
        <v>31.63</v>
      </c>
      <c r="H454" s="22" t="s">
        <v>50</v>
      </c>
      <c r="I454" s="22" t="s">
        <v>50</v>
      </c>
      <c r="J454" s="22" t="s">
        <v>50</v>
      </c>
      <c r="K454" s="22" t="s">
        <v>50</v>
      </c>
      <c r="L454" s="22" t="s">
        <v>50</v>
      </c>
      <c r="M454" s="22">
        <v>0</v>
      </c>
      <c r="N454" s="22">
        <v>0</v>
      </c>
      <c r="O454" s="22">
        <v>0</v>
      </c>
      <c r="P454" s="22">
        <v>0</v>
      </c>
      <c r="Q454" s="22">
        <v>0</v>
      </c>
      <c r="R454" s="22">
        <v>0</v>
      </c>
      <c r="S454">
        <v>0</v>
      </c>
    </row>
    <row r="455" spans="1:19" hidden="1" x14ac:dyDescent="0.35">
      <c r="A455" t="s">
        <v>54</v>
      </c>
      <c r="B455">
        <v>2023</v>
      </c>
      <c r="C455" s="21">
        <v>45217</v>
      </c>
      <c r="D455">
        <v>1</v>
      </c>
      <c r="E455" s="21">
        <v>45127</v>
      </c>
      <c r="F455" s="21">
        <v>45146</v>
      </c>
      <c r="G455" s="23">
        <v>31.71</v>
      </c>
      <c r="H455" s="22" t="s">
        <v>50</v>
      </c>
      <c r="I455" s="22" t="s">
        <v>50</v>
      </c>
      <c r="J455" s="22" t="s">
        <v>58</v>
      </c>
      <c r="K455" s="22" t="s">
        <v>50</v>
      </c>
      <c r="L455" s="22" t="s">
        <v>50</v>
      </c>
      <c r="M455" s="22">
        <v>0</v>
      </c>
      <c r="N455" s="22">
        <v>0</v>
      </c>
      <c r="O455" s="22">
        <v>0</v>
      </c>
      <c r="P455" s="22">
        <v>0</v>
      </c>
      <c r="Q455" s="22">
        <v>0</v>
      </c>
      <c r="R455" s="22">
        <v>0</v>
      </c>
      <c r="S455">
        <v>0</v>
      </c>
    </row>
    <row r="456" spans="1:19" hidden="1" x14ac:dyDescent="0.35">
      <c r="A456" t="s">
        <v>54</v>
      </c>
      <c r="B456">
        <v>2023</v>
      </c>
      <c r="C456" s="21">
        <v>45217</v>
      </c>
      <c r="D456">
        <v>1</v>
      </c>
      <c r="E456" s="21">
        <v>45127</v>
      </c>
      <c r="F456" s="21">
        <v>45147</v>
      </c>
      <c r="G456" s="23">
        <v>28.26</v>
      </c>
      <c r="H456" s="22" t="s">
        <v>50</v>
      </c>
      <c r="I456" s="22" t="s">
        <v>115</v>
      </c>
      <c r="J456" s="22" t="s">
        <v>64</v>
      </c>
      <c r="K456" s="22" t="s">
        <v>65</v>
      </c>
      <c r="L456" s="22" t="s">
        <v>66</v>
      </c>
      <c r="M456" s="22">
        <v>0</v>
      </c>
      <c r="N456" s="22">
        <v>0</v>
      </c>
      <c r="O456" s="22">
        <v>0</v>
      </c>
      <c r="P456" s="22">
        <v>0</v>
      </c>
      <c r="Q456" s="22">
        <v>0</v>
      </c>
      <c r="R456" s="22">
        <v>0</v>
      </c>
      <c r="S456">
        <v>0</v>
      </c>
    </row>
    <row r="457" spans="1:19" hidden="1" x14ac:dyDescent="0.35">
      <c r="A457" t="s">
        <v>54</v>
      </c>
      <c r="B457">
        <v>2023</v>
      </c>
      <c r="C457" s="21">
        <v>45217</v>
      </c>
      <c r="D457">
        <v>1</v>
      </c>
      <c r="E457" s="21">
        <v>45127</v>
      </c>
      <c r="F457" s="21">
        <v>45148</v>
      </c>
      <c r="G457" s="23">
        <v>27.75</v>
      </c>
      <c r="H457" s="22" t="s">
        <v>50</v>
      </c>
      <c r="I457" s="22" t="s">
        <v>56</v>
      </c>
      <c r="J457" s="22" t="s">
        <v>56</v>
      </c>
      <c r="K457" s="22" t="s">
        <v>56</v>
      </c>
      <c r="L457" s="22" t="s">
        <v>56</v>
      </c>
      <c r="M457" s="22">
        <v>0</v>
      </c>
      <c r="N457" s="22">
        <v>0</v>
      </c>
      <c r="O457" s="22">
        <v>0</v>
      </c>
      <c r="P457" s="22">
        <v>0</v>
      </c>
      <c r="Q457" s="22">
        <v>0</v>
      </c>
      <c r="R457" s="22">
        <v>0</v>
      </c>
      <c r="S457">
        <v>0</v>
      </c>
    </row>
    <row r="458" spans="1:19" hidden="1" x14ac:dyDescent="0.35">
      <c r="A458" t="s">
        <v>54</v>
      </c>
      <c r="B458">
        <v>2023</v>
      </c>
      <c r="C458" s="21">
        <v>45217</v>
      </c>
      <c r="D458">
        <v>1</v>
      </c>
      <c r="E458" s="21">
        <v>45127</v>
      </c>
      <c r="F458" s="21">
        <v>45149</v>
      </c>
      <c r="G458" s="23">
        <v>29.39</v>
      </c>
      <c r="H458" s="22" t="s">
        <v>50</v>
      </c>
      <c r="I458" s="22" t="s">
        <v>50</v>
      </c>
      <c r="J458" s="22" t="s">
        <v>50</v>
      </c>
      <c r="K458" s="22" t="s">
        <v>50</v>
      </c>
      <c r="L458" s="22" t="s">
        <v>50</v>
      </c>
      <c r="M458" s="22">
        <v>0</v>
      </c>
      <c r="N458" s="22">
        <v>0</v>
      </c>
      <c r="O458" s="22">
        <v>0</v>
      </c>
      <c r="P458" s="22">
        <v>0</v>
      </c>
      <c r="Q458" s="22">
        <v>0</v>
      </c>
      <c r="R458" s="22">
        <v>0</v>
      </c>
      <c r="S458">
        <v>0</v>
      </c>
    </row>
    <row r="459" spans="1:19" hidden="1" x14ac:dyDescent="0.35">
      <c r="A459" t="s">
        <v>54</v>
      </c>
      <c r="B459">
        <v>2023</v>
      </c>
      <c r="C459" s="21">
        <v>45217</v>
      </c>
      <c r="D459">
        <v>1</v>
      </c>
      <c r="E459" s="21">
        <v>45127</v>
      </c>
      <c r="F459" s="21">
        <v>45152</v>
      </c>
      <c r="G459" s="23">
        <v>29.36</v>
      </c>
      <c r="H459" s="22" t="s">
        <v>50</v>
      </c>
      <c r="I459" s="22" t="s">
        <v>50</v>
      </c>
      <c r="J459" s="22" t="s">
        <v>50</v>
      </c>
      <c r="K459" s="22" t="s">
        <v>50</v>
      </c>
      <c r="L459" s="22" t="s">
        <v>50</v>
      </c>
      <c r="M459" s="22">
        <v>0</v>
      </c>
      <c r="N459" s="22">
        <v>0</v>
      </c>
      <c r="O459" s="22">
        <v>0</v>
      </c>
      <c r="P459" s="22">
        <v>0</v>
      </c>
      <c r="Q459" s="22">
        <v>0</v>
      </c>
      <c r="R459" s="22">
        <v>0</v>
      </c>
      <c r="S459">
        <v>0</v>
      </c>
    </row>
    <row r="460" spans="1:19" hidden="1" x14ac:dyDescent="0.35">
      <c r="A460" t="s">
        <v>54</v>
      </c>
      <c r="B460">
        <v>2023</v>
      </c>
      <c r="C460" s="21">
        <v>45217</v>
      </c>
      <c r="D460">
        <v>1</v>
      </c>
      <c r="E460" s="21">
        <v>45127</v>
      </c>
      <c r="F460" s="21">
        <v>45153</v>
      </c>
      <c r="G460" s="23">
        <v>28.33</v>
      </c>
      <c r="H460" s="22" t="s">
        <v>50</v>
      </c>
      <c r="I460" s="22" t="s">
        <v>50</v>
      </c>
      <c r="J460" s="22" t="s">
        <v>50</v>
      </c>
      <c r="K460" s="22" t="s">
        <v>50</v>
      </c>
      <c r="L460" s="22" t="s">
        <v>50</v>
      </c>
      <c r="M460" s="22">
        <v>0</v>
      </c>
      <c r="N460" s="22">
        <v>0</v>
      </c>
      <c r="O460" s="22">
        <v>0</v>
      </c>
      <c r="P460" s="22">
        <v>0</v>
      </c>
      <c r="Q460" s="22">
        <v>0</v>
      </c>
      <c r="R460" s="22">
        <v>0</v>
      </c>
      <c r="S460">
        <v>0</v>
      </c>
    </row>
    <row r="461" spans="1:19" hidden="1" x14ac:dyDescent="0.35">
      <c r="A461" t="s">
        <v>54</v>
      </c>
      <c r="B461">
        <v>2023</v>
      </c>
      <c r="C461" s="21">
        <v>45217</v>
      </c>
      <c r="D461">
        <v>1</v>
      </c>
      <c r="E461" s="21">
        <v>45127</v>
      </c>
      <c r="F461" s="21">
        <v>45154</v>
      </c>
      <c r="G461" s="23">
        <v>27.34</v>
      </c>
      <c r="H461" s="22" t="s">
        <v>50</v>
      </c>
      <c r="I461" s="22" t="s">
        <v>50</v>
      </c>
      <c r="J461" s="22" t="s">
        <v>50</v>
      </c>
      <c r="K461" s="22" t="s">
        <v>50</v>
      </c>
      <c r="L461" s="22" t="s">
        <v>50</v>
      </c>
      <c r="M461" s="22">
        <v>0</v>
      </c>
      <c r="N461" s="22">
        <v>0</v>
      </c>
      <c r="O461" s="22">
        <v>0</v>
      </c>
      <c r="P461" s="22">
        <v>0</v>
      </c>
      <c r="Q461" s="22">
        <v>0</v>
      </c>
      <c r="R461" s="22">
        <v>0</v>
      </c>
      <c r="S461">
        <v>0</v>
      </c>
    </row>
    <row r="462" spans="1:19" hidden="1" x14ac:dyDescent="0.35">
      <c r="A462" t="s">
        <v>54</v>
      </c>
      <c r="B462">
        <v>2023</v>
      </c>
      <c r="C462" s="21">
        <v>45217</v>
      </c>
      <c r="D462">
        <v>1</v>
      </c>
      <c r="E462" s="21">
        <v>45127</v>
      </c>
      <c r="F462" s="21">
        <v>45155</v>
      </c>
      <c r="G462" s="23">
        <v>26.37</v>
      </c>
      <c r="H462" s="22" t="s">
        <v>50</v>
      </c>
      <c r="I462" s="22" t="s">
        <v>50</v>
      </c>
      <c r="J462" s="22" t="s">
        <v>50</v>
      </c>
      <c r="K462" s="22" t="s">
        <v>50</v>
      </c>
      <c r="L462" s="22" t="s">
        <v>50</v>
      </c>
      <c r="M462" s="22">
        <v>0</v>
      </c>
      <c r="N462" s="22">
        <v>0</v>
      </c>
      <c r="O462" s="22">
        <v>0</v>
      </c>
      <c r="P462" s="22">
        <v>0</v>
      </c>
      <c r="Q462" s="22">
        <v>0</v>
      </c>
      <c r="R462" s="22">
        <v>0</v>
      </c>
      <c r="S462">
        <v>0</v>
      </c>
    </row>
    <row r="463" spans="1:19" hidden="1" x14ac:dyDescent="0.35">
      <c r="A463" t="s">
        <v>54</v>
      </c>
      <c r="B463">
        <v>2023</v>
      </c>
      <c r="C463" s="21">
        <v>45217</v>
      </c>
      <c r="D463">
        <v>1</v>
      </c>
      <c r="E463" s="21">
        <v>45127</v>
      </c>
      <c r="F463" s="21">
        <v>45156</v>
      </c>
      <c r="G463" s="23">
        <v>26.57</v>
      </c>
      <c r="H463" s="22" t="s">
        <v>50</v>
      </c>
      <c r="I463" s="22" t="s">
        <v>50</v>
      </c>
      <c r="J463" s="22" t="s">
        <v>50</v>
      </c>
      <c r="K463" s="22" t="s">
        <v>50</v>
      </c>
      <c r="L463" s="22" t="s">
        <v>50</v>
      </c>
      <c r="M463" s="22">
        <v>0</v>
      </c>
      <c r="N463" s="22">
        <v>0</v>
      </c>
      <c r="O463" s="22">
        <v>0</v>
      </c>
      <c r="P463" s="22">
        <v>0</v>
      </c>
      <c r="Q463" s="22">
        <v>0</v>
      </c>
      <c r="R463" s="22">
        <v>0</v>
      </c>
      <c r="S463">
        <v>0</v>
      </c>
    </row>
    <row r="464" spans="1:19" hidden="1" x14ac:dyDescent="0.35">
      <c r="A464" t="s">
        <v>54</v>
      </c>
      <c r="B464">
        <v>2023</v>
      </c>
      <c r="C464" s="21">
        <v>45217</v>
      </c>
      <c r="D464">
        <v>1</v>
      </c>
      <c r="E464" s="21">
        <v>45127</v>
      </c>
      <c r="F464" s="21">
        <v>45159</v>
      </c>
      <c r="G464" s="23">
        <v>27.29</v>
      </c>
      <c r="H464" s="22" t="s">
        <v>50</v>
      </c>
      <c r="I464" s="22" t="s">
        <v>50</v>
      </c>
      <c r="J464" s="22" t="s">
        <v>50</v>
      </c>
      <c r="K464" s="22" t="s">
        <v>50</v>
      </c>
      <c r="L464" s="22" t="s">
        <v>50</v>
      </c>
      <c r="M464" s="22">
        <v>0</v>
      </c>
      <c r="N464" s="22">
        <v>0</v>
      </c>
      <c r="O464" s="22">
        <v>0</v>
      </c>
      <c r="P464" s="22">
        <v>0</v>
      </c>
      <c r="Q464" s="22">
        <v>0</v>
      </c>
      <c r="R464" s="22">
        <v>0</v>
      </c>
      <c r="S464">
        <v>0</v>
      </c>
    </row>
    <row r="465" spans="1:19" hidden="1" x14ac:dyDescent="0.35">
      <c r="A465" t="s">
        <v>54</v>
      </c>
      <c r="B465">
        <v>2023</v>
      </c>
      <c r="C465" s="21">
        <v>45217</v>
      </c>
      <c r="D465">
        <v>1</v>
      </c>
      <c r="E465" s="21">
        <v>45127</v>
      </c>
      <c r="F465" s="21">
        <v>45160</v>
      </c>
      <c r="G465" s="23">
        <v>27.24</v>
      </c>
      <c r="H465" s="22" t="s">
        <v>50</v>
      </c>
      <c r="I465" s="22" t="s">
        <v>50</v>
      </c>
      <c r="J465" s="22" t="s">
        <v>50</v>
      </c>
      <c r="K465" s="22" t="s">
        <v>50</v>
      </c>
      <c r="L465" s="22" t="s">
        <v>50</v>
      </c>
      <c r="M465" s="22">
        <v>0</v>
      </c>
      <c r="N465" s="22">
        <v>0</v>
      </c>
      <c r="O465" s="22">
        <v>0</v>
      </c>
      <c r="P465" s="22">
        <v>0</v>
      </c>
      <c r="Q465" s="22">
        <v>0</v>
      </c>
      <c r="R465" s="22">
        <v>0</v>
      </c>
      <c r="S465">
        <v>0</v>
      </c>
    </row>
    <row r="466" spans="1:19" hidden="1" x14ac:dyDescent="0.35">
      <c r="A466" t="s">
        <v>54</v>
      </c>
      <c r="B466">
        <v>2023</v>
      </c>
      <c r="C466" s="21">
        <v>45217</v>
      </c>
      <c r="D466">
        <v>1</v>
      </c>
      <c r="E466" s="21">
        <v>45127</v>
      </c>
      <c r="F466" s="21">
        <v>45161</v>
      </c>
      <c r="G466" s="23">
        <v>27.81</v>
      </c>
      <c r="H466" s="22" t="s">
        <v>50</v>
      </c>
      <c r="I466" s="22" t="s">
        <v>50</v>
      </c>
      <c r="J466" s="22" t="s">
        <v>50</v>
      </c>
      <c r="K466" s="22" t="s">
        <v>50</v>
      </c>
      <c r="L466" s="22" t="s">
        <v>50</v>
      </c>
      <c r="M466" s="22">
        <v>0</v>
      </c>
      <c r="N466" s="22">
        <v>0</v>
      </c>
      <c r="O466" s="22">
        <v>0</v>
      </c>
      <c r="P466" s="22">
        <v>0</v>
      </c>
      <c r="Q466" s="22">
        <v>0</v>
      </c>
      <c r="R466" s="22">
        <v>0</v>
      </c>
      <c r="S466">
        <v>0</v>
      </c>
    </row>
    <row r="467" spans="1:19" hidden="1" x14ac:dyDescent="0.35">
      <c r="A467" t="s">
        <v>54</v>
      </c>
      <c r="B467">
        <v>2023</v>
      </c>
      <c r="C467" s="21">
        <v>45217</v>
      </c>
      <c r="D467">
        <v>1</v>
      </c>
      <c r="E467" s="21">
        <v>45127</v>
      </c>
      <c r="F467" s="21">
        <v>45162</v>
      </c>
      <c r="G467" s="23">
        <v>27.25</v>
      </c>
      <c r="H467" s="22" t="s">
        <v>50</v>
      </c>
      <c r="I467" s="22" t="s">
        <v>50</v>
      </c>
      <c r="J467" s="22" t="s">
        <v>50</v>
      </c>
      <c r="K467" s="22" t="s">
        <v>50</v>
      </c>
      <c r="L467" s="22" t="s">
        <v>50</v>
      </c>
      <c r="M467" s="22">
        <v>0</v>
      </c>
      <c r="N467" s="22">
        <v>0</v>
      </c>
      <c r="O467" s="22">
        <v>0</v>
      </c>
      <c r="P467" s="22">
        <v>0</v>
      </c>
      <c r="Q467" s="22">
        <v>0</v>
      </c>
      <c r="R467" s="22">
        <v>0</v>
      </c>
      <c r="S467">
        <v>0</v>
      </c>
    </row>
    <row r="468" spans="1:19" hidden="1" x14ac:dyDescent="0.35">
      <c r="A468" t="s">
        <v>54</v>
      </c>
      <c r="B468">
        <v>2023</v>
      </c>
      <c r="C468" s="21">
        <v>45217</v>
      </c>
      <c r="D468">
        <v>1</v>
      </c>
      <c r="E468" s="21">
        <v>45127</v>
      </c>
      <c r="F468" s="21">
        <v>45163</v>
      </c>
      <c r="G468" s="23">
        <v>28.15</v>
      </c>
      <c r="H468" s="22" t="s">
        <v>50</v>
      </c>
      <c r="I468" s="22" t="s">
        <v>50</v>
      </c>
      <c r="J468" s="22" t="s">
        <v>50</v>
      </c>
      <c r="K468" s="22" t="s">
        <v>50</v>
      </c>
      <c r="L468" s="22" t="s">
        <v>50</v>
      </c>
      <c r="M468" s="22">
        <v>0</v>
      </c>
      <c r="N468" s="22">
        <v>0</v>
      </c>
      <c r="O468" s="22">
        <v>0</v>
      </c>
      <c r="P468" s="22">
        <v>0</v>
      </c>
      <c r="Q468" s="22">
        <v>0</v>
      </c>
      <c r="R468" s="22">
        <v>0</v>
      </c>
      <c r="S468">
        <v>0</v>
      </c>
    </row>
    <row r="469" spans="1:19" hidden="1" x14ac:dyDescent="0.35">
      <c r="A469" t="s">
        <v>54</v>
      </c>
      <c r="B469">
        <v>2023</v>
      </c>
      <c r="C469" s="21">
        <v>45217</v>
      </c>
      <c r="D469">
        <v>1</v>
      </c>
      <c r="E469" s="21">
        <v>45127</v>
      </c>
      <c r="F469" s="21">
        <v>45166</v>
      </c>
      <c r="G469" s="23">
        <v>28.11</v>
      </c>
      <c r="H469" s="22" t="s">
        <v>50</v>
      </c>
      <c r="I469" s="22" t="s">
        <v>50</v>
      </c>
      <c r="J469" s="22" t="s">
        <v>50</v>
      </c>
      <c r="K469" s="22" t="s">
        <v>50</v>
      </c>
      <c r="L469" s="22" t="s">
        <v>50</v>
      </c>
      <c r="M469" s="22">
        <v>0</v>
      </c>
      <c r="N469" s="22">
        <v>0</v>
      </c>
      <c r="O469" s="22">
        <v>0</v>
      </c>
      <c r="P469" s="22">
        <v>0</v>
      </c>
      <c r="Q469" s="22">
        <v>0</v>
      </c>
      <c r="R469" s="22">
        <v>0</v>
      </c>
      <c r="S469">
        <v>0</v>
      </c>
    </row>
    <row r="470" spans="1:19" hidden="1" x14ac:dyDescent="0.35">
      <c r="A470" t="s">
        <v>54</v>
      </c>
      <c r="B470">
        <v>2023</v>
      </c>
      <c r="C470" s="21">
        <v>45217</v>
      </c>
      <c r="D470">
        <v>1</v>
      </c>
      <c r="E470" s="21">
        <v>45127</v>
      </c>
      <c r="F470" s="21">
        <v>45167</v>
      </c>
      <c r="G470" s="23">
        <v>28.89</v>
      </c>
      <c r="H470" s="22" t="s">
        <v>50</v>
      </c>
      <c r="I470" s="22" t="s">
        <v>50</v>
      </c>
      <c r="J470" s="22" t="s">
        <v>50</v>
      </c>
      <c r="K470" s="22" t="s">
        <v>50</v>
      </c>
      <c r="L470" s="22" t="s">
        <v>50</v>
      </c>
      <c r="M470" s="22">
        <v>0</v>
      </c>
      <c r="N470" s="22">
        <v>0</v>
      </c>
      <c r="O470" s="22">
        <v>0</v>
      </c>
      <c r="P470" s="22">
        <v>0</v>
      </c>
      <c r="Q470" s="22">
        <v>0</v>
      </c>
      <c r="R470" s="22">
        <v>0</v>
      </c>
      <c r="S470">
        <v>0</v>
      </c>
    </row>
    <row r="471" spans="1:19" hidden="1" x14ac:dyDescent="0.35">
      <c r="A471" t="s">
        <v>54</v>
      </c>
      <c r="B471">
        <v>2023</v>
      </c>
      <c r="C471" s="21">
        <v>45217</v>
      </c>
      <c r="D471">
        <v>1</v>
      </c>
      <c r="E471" s="21">
        <v>45127</v>
      </c>
      <c r="F471" s="21">
        <v>45168</v>
      </c>
      <c r="G471" s="23">
        <v>29.67</v>
      </c>
      <c r="H471" s="22" t="s">
        <v>50</v>
      </c>
      <c r="I471" s="22" t="s">
        <v>50</v>
      </c>
      <c r="J471" s="22" t="s">
        <v>50</v>
      </c>
      <c r="K471" s="22" t="s">
        <v>50</v>
      </c>
      <c r="L471" s="22" t="s">
        <v>50</v>
      </c>
      <c r="M471" s="22">
        <v>0</v>
      </c>
      <c r="N471" s="22">
        <v>0</v>
      </c>
      <c r="O471" s="22">
        <v>0</v>
      </c>
      <c r="P471" s="22">
        <v>0</v>
      </c>
      <c r="Q471" s="22">
        <v>0</v>
      </c>
      <c r="R471" s="22">
        <v>0</v>
      </c>
      <c r="S471">
        <v>0</v>
      </c>
    </row>
    <row r="472" spans="1:19" hidden="1" x14ac:dyDescent="0.35">
      <c r="A472" t="s">
        <v>54</v>
      </c>
      <c r="B472">
        <v>2023</v>
      </c>
      <c r="C472" s="21">
        <v>45217</v>
      </c>
      <c r="D472">
        <v>1</v>
      </c>
      <c r="E472" s="21">
        <v>45127</v>
      </c>
      <c r="F472" s="21">
        <v>45169</v>
      </c>
      <c r="G472" s="23">
        <v>29.65</v>
      </c>
      <c r="H472" s="22" t="s">
        <v>50</v>
      </c>
      <c r="I472" s="22" t="s">
        <v>50</v>
      </c>
      <c r="J472" s="22" t="s">
        <v>50</v>
      </c>
      <c r="K472" s="22" t="s">
        <v>50</v>
      </c>
      <c r="L472" s="22" t="s">
        <v>50</v>
      </c>
      <c r="M472" s="22">
        <v>0</v>
      </c>
      <c r="N472" s="22">
        <v>0</v>
      </c>
      <c r="O472" s="22">
        <v>0</v>
      </c>
      <c r="P472" s="22">
        <v>0</v>
      </c>
      <c r="Q472" s="22">
        <v>0</v>
      </c>
      <c r="R472" s="22">
        <v>0</v>
      </c>
      <c r="S472">
        <v>0</v>
      </c>
    </row>
    <row r="473" spans="1:19" hidden="1" x14ac:dyDescent="0.35">
      <c r="A473" t="s">
        <v>54</v>
      </c>
      <c r="B473">
        <v>2023</v>
      </c>
      <c r="C473" s="21">
        <v>45217</v>
      </c>
      <c r="D473">
        <v>1</v>
      </c>
      <c r="E473" s="21">
        <v>45127</v>
      </c>
      <c r="F473" s="21">
        <v>45170</v>
      </c>
      <c r="G473" s="23">
        <v>29.64</v>
      </c>
      <c r="H473" s="22" t="s">
        <v>50</v>
      </c>
      <c r="I473" s="22" t="s">
        <v>50</v>
      </c>
      <c r="J473" s="22" t="s">
        <v>50</v>
      </c>
      <c r="K473" s="22" t="s">
        <v>50</v>
      </c>
      <c r="L473" s="22" t="s">
        <v>50</v>
      </c>
      <c r="M473" s="22">
        <v>0</v>
      </c>
      <c r="N473" s="22">
        <v>0</v>
      </c>
      <c r="O473" s="22">
        <v>0</v>
      </c>
      <c r="P473" s="22">
        <v>0</v>
      </c>
      <c r="Q473" s="22">
        <v>0</v>
      </c>
      <c r="R473" s="22">
        <v>0</v>
      </c>
      <c r="S473">
        <v>0</v>
      </c>
    </row>
    <row r="474" spans="1:19" hidden="1" x14ac:dyDescent="0.35">
      <c r="A474" t="s">
        <v>54</v>
      </c>
      <c r="B474">
        <v>2023</v>
      </c>
      <c r="C474" s="21">
        <v>45217</v>
      </c>
      <c r="D474">
        <v>1</v>
      </c>
      <c r="E474" s="21">
        <v>45127</v>
      </c>
      <c r="F474" s="21">
        <v>45174</v>
      </c>
      <c r="G474" s="23">
        <v>29.75</v>
      </c>
      <c r="H474" s="22" t="s">
        <v>50</v>
      </c>
      <c r="I474" s="22" t="s">
        <v>50</v>
      </c>
      <c r="J474" s="22" t="s">
        <v>50</v>
      </c>
      <c r="K474" s="22" t="s">
        <v>50</v>
      </c>
      <c r="L474" s="22" t="s">
        <v>50</v>
      </c>
      <c r="M474" s="22">
        <v>0</v>
      </c>
      <c r="N474" s="22">
        <v>0</v>
      </c>
      <c r="O474" s="22">
        <v>0</v>
      </c>
      <c r="P474" s="22">
        <v>0</v>
      </c>
      <c r="Q474" s="22">
        <v>0</v>
      </c>
      <c r="R474" s="22">
        <v>0</v>
      </c>
      <c r="S474">
        <v>0</v>
      </c>
    </row>
    <row r="475" spans="1:19" hidden="1" x14ac:dyDescent="0.35">
      <c r="A475" t="s">
        <v>54</v>
      </c>
      <c r="B475">
        <v>2023</v>
      </c>
      <c r="C475" s="21">
        <v>45217</v>
      </c>
      <c r="D475">
        <v>1</v>
      </c>
      <c r="E475" s="21">
        <v>45127</v>
      </c>
      <c r="F475" s="21">
        <v>45175</v>
      </c>
      <c r="G475" s="23">
        <v>30.37</v>
      </c>
      <c r="H475" s="22" t="s">
        <v>50</v>
      </c>
      <c r="I475" s="22" t="s">
        <v>50</v>
      </c>
      <c r="J475" s="22" t="s">
        <v>50</v>
      </c>
      <c r="K475" s="22" t="s">
        <v>50</v>
      </c>
      <c r="L475" s="22" t="s">
        <v>50</v>
      </c>
      <c r="M475" s="22">
        <v>0</v>
      </c>
      <c r="N475" s="22">
        <v>0</v>
      </c>
      <c r="O475" s="22">
        <v>0</v>
      </c>
      <c r="P475" s="22">
        <v>0</v>
      </c>
      <c r="Q475" s="22">
        <v>0</v>
      </c>
      <c r="R475" s="22">
        <v>0</v>
      </c>
      <c r="S475">
        <v>0</v>
      </c>
    </row>
    <row r="476" spans="1:19" hidden="1" x14ac:dyDescent="0.35">
      <c r="A476" t="s">
        <v>54</v>
      </c>
      <c r="B476">
        <v>2023</v>
      </c>
      <c r="C476" s="21">
        <v>45217</v>
      </c>
      <c r="D476">
        <v>1</v>
      </c>
      <c r="E476" s="21">
        <v>45127</v>
      </c>
      <c r="F476" s="21">
        <v>45176</v>
      </c>
      <c r="G476" s="23">
        <v>31.17</v>
      </c>
      <c r="H476" s="22" t="s">
        <v>50</v>
      </c>
      <c r="I476" s="22" t="s">
        <v>50</v>
      </c>
      <c r="J476" s="22" t="s">
        <v>50</v>
      </c>
      <c r="K476" s="22" t="s">
        <v>50</v>
      </c>
      <c r="L476" s="22" t="s">
        <v>50</v>
      </c>
      <c r="M476" s="22">
        <v>0</v>
      </c>
      <c r="N476" s="22">
        <v>0</v>
      </c>
      <c r="O476" s="22">
        <v>0</v>
      </c>
      <c r="P476" s="22">
        <v>0</v>
      </c>
      <c r="Q476" s="22">
        <v>0</v>
      </c>
      <c r="R476" s="22">
        <v>0</v>
      </c>
      <c r="S476">
        <v>0</v>
      </c>
    </row>
    <row r="477" spans="1:19" hidden="1" x14ac:dyDescent="0.35">
      <c r="A477" t="s">
        <v>54</v>
      </c>
      <c r="B477">
        <v>2023</v>
      </c>
      <c r="C477" s="21">
        <v>45217</v>
      </c>
      <c r="D477">
        <v>1</v>
      </c>
      <c r="E477" s="21">
        <v>45127</v>
      </c>
      <c r="F477" s="21">
        <v>45177</v>
      </c>
      <c r="G477" s="23">
        <v>31.85</v>
      </c>
      <c r="H477" s="22" t="s">
        <v>50</v>
      </c>
      <c r="I477" s="22" t="s">
        <v>50</v>
      </c>
      <c r="J477" s="22" t="s">
        <v>50</v>
      </c>
      <c r="K477" s="22" t="s">
        <v>50</v>
      </c>
      <c r="L477" s="22" t="s">
        <v>50</v>
      </c>
      <c r="M477" s="22">
        <v>0</v>
      </c>
      <c r="N477" s="22">
        <v>0</v>
      </c>
      <c r="O477" s="22">
        <v>0</v>
      </c>
      <c r="P477" s="22">
        <v>0</v>
      </c>
      <c r="Q477" s="22">
        <v>0</v>
      </c>
      <c r="R477" s="22">
        <v>0</v>
      </c>
      <c r="S477">
        <v>0</v>
      </c>
    </row>
    <row r="478" spans="1:19" hidden="1" x14ac:dyDescent="0.35">
      <c r="A478" t="s">
        <v>54</v>
      </c>
      <c r="B478">
        <v>2023</v>
      </c>
      <c r="C478" s="21">
        <v>45217</v>
      </c>
      <c r="D478">
        <v>1</v>
      </c>
      <c r="E478" s="21">
        <v>45127</v>
      </c>
      <c r="F478" s="21">
        <v>45180</v>
      </c>
      <c r="G478" s="23">
        <v>31.79</v>
      </c>
      <c r="H478" s="22" t="s">
        <v>50</v>
      </c>
      <c r="I478" s="22" t="s">
        <v>50</v>
      </c>
      <c r="J478" s="22" t="s">
        <v>50</v>
      </c>
      <c r="K478" s="22" t="s">
        <v>50</v>
      </c>
      <c r="L478" s="22" t="s">
        <v>50</v>
      </c>
      <c r="M478" s="22">
        <v>0</v>
      </c>
      <c r="N478" s="22">
        <v>0</v>
      </c>
      <c r="O478" s="22">
        <v>0</v>
      </c>
      <c r="P478" s="22">
        <v>0</v>
      </c>
      <c r="Q478" s="22">
        <v>0</v>
      </c>
      <c r="R478" s="22">
        <v>0</v>
      </c>
      <c r="S478">
        <v>0</v>
      </c>
    </row>
    <row r="479" spans="1:19" hidden="1" x14ac:dyDescent="0.35">
      <c r="A479" t="s">
        <v>54</v>
      </c>
      <c r="B479">
        <v>2023</v>
      </c>
      <c r="C479" s="21">
        <v>45217</v>
      </c>
      <c r="D479">
        <v>1</v>
      </c>
      <c r="E479" s="21">
        <v>45127</v>
      </c>
      <c r="F479" s="21">
        <v>45181</v>
      </c>
      <c r="G479" s="23">
        <v>30.69</v>
      </c>
      <c r="H479" s="22" t="s">
        <v>50</v>
      </c>
      <c r="I479" s="22" t="s">
        <v>50</v>
      </c>
      <c r="J479" s="22" t="s">
        <v>50</v>
      </c>
      <c r="K479" s="22" t="s">
        <v>50</v>
      </c>
      <c r="L479" s="22" t="s">
        <v>50</v>
      </c>
      <c r="M479" s="22">
        <v>0</v>
      </c>
      <c r="N479" s="22">
        <v>0</v>
      </c>
      <c r="O479" s="22">
        <v>0</v>
      </c>
      <c r="P479" s="22">
        <v>0</v>
      </c>
      <c r="Q479" s="22">
        <v>0</v>
      </c>
      <c r="R479" s="22">
        <v>0</v>
      </c>
      <c r="S479">
        <v>0</v>
      </c>
    </row>
    <row r="480" spans="1:19" hidden="1" x14ac:dyDescent="0.35">
      <c r="A480" t="s">
        <v>54</v>
      </c>
      <c r="B480">
        <v>2023</v>
      </c>
      <c r="C480" s="21">
        <v>45217</v>
      </c>
      <c r="D480">
        <v>1</v>
      </c>
      <c r="E480" s="21">
        <v>45127</v>
      </c>
      <c r="F480" s="21">
        <v>45182</v>
      </c>
      <c r="G480" s="23">
        <v>30.71</v>
      </c>
      <c r="H480" s="22" t="s">
        <v>50</v>
      </c>
      <c r="I480" s="22" t="s">
        <v>50</v>
      </c>
      <c r="J480" s="22" t="s">
        <v>50</v>
      </c>
      <c r="K480" s="22" t="s">
        <v>50</v>
      </c>
      <c r="L480" s="22" t="s">
        <v>50</v>
      </c>
      <c r="M480" s="22">
        <v>0</v>
      </c>
      <c r="N480" s="22">
        <v>0</v>
      </c>
      <c r="O480" s="22">
        <v>0</v>
      </c>
      <c r="P480" s="22">
        <v>0</v>
      </c>
      <c r="Q480" s="22">
        <v>0</v>
      </c>
      <c r="R480" s="22">
        <v>0</v>
      </c>
      <c r="S480">
        <v>0</v>
      </c>
    </row>
    <row r="481" spans="1:19" hidden="1" x14ac:dyDescent="0.35">
      <c r="A481" t="s">
        <v>54</v>
      </c>
      <c r="B481">
        <v>2023</v>
      </c>
      <c r="C481" s="21">
        <v>45217</v>
      </c>
      <c r="D481">
        <v>1</v>
      </c>
      <c r="E481" s="21">
        <v>45127</v>
      </c>
      <c r="F481" s="21">
        <v>45183</v>
      </c>
      <c r="G481" s="23">
        <v>31.49</v>
      </c>
      <c r="H481" s="22" t="s">
        <v>50</v>
      </c>
      <c r="I481" s="22" t="s">
        <v>50</v>
      </c>
      <c r="J481" s="22" t="s">
        <v>50</v>
      </c>
      <c r="K481" s="22" t="s">
        <v>50</v>
      </c>
      <c r="L481" s="22" t="s">
        <v>50</v>
      </c>
      <c r="M481" s="22">
        <v>0</v>
      </c>
      <c r="N481" s="22">
        <v>0</v>
      </c>
      <c r="O481" s="22">
        <v>0</v>
      </c>
      <c r="P481" s="22">
        <v>0</v>
      </c>
      <c r="Q481" s="22">
        <v>0</v>
      </c>
      <c r="R481" s="22">
        <v>0</v>
      </c>
      <c r="S481">
        <v>0</v>
      </c>
    </row>
    <row r="482" spans="1:19" hidden="1" x14ac:dyDescent="0.35">
      <c r="A482" t="s">
        <v>54</v>
      </c>
      <c r="B482">
        <v>2023</v>
      </c>
      <c r="C482" s="21">
        <v>45217</v>
      </c>
      <c r="D482">
        <v>1</v>
      </c>
      <c r="E482" s="21">
        <v>45127</v>
      </c>
      <c r="F482" s="21">
        <v>45184</v>
      </c>
      <c r="G482" s="23">
        <v>31.04</v>
      </c>
      <c r="H482" s="22" t="s">
        <v>50</v>
      </c>
      <c r="I482" s="22" t="s">
        <v>50</v>
      </c>
      <c r="J482" s="22" t="s">
        <v>50</v>
      </c>
      <c r="K482" s="22" t="s">
        <v>50</v>
      </c>
      <c r="L482" s="22" t="s">
        <v>50</v>
      </c>
      <c r="M482" s="22">
        <v>0</v>
      </c>
      <c r="N482" s="22">
        <v>0</v>
      </c>
      <c r="O482" s="22">
        <v>0</v>
      </c>
      <c r="P482" s="22">
        <v>0</v>
      </c>
      <c r="Q482" s="22">
        <v>0</v>
      </c>
      <c r="R482" s="22">
        <v>0</v>
      </c>
      <c r="S482">
        <v>0</v>
      </c>
    </row>
    <row r="483" spans="1:19" hidden="1" x14ac:dyDescent="0.35">
      <c r="A483" t="s">
        <v>54</v>
      </c>
      <c r="B483">
        <v>2023</v>
      </c>
      <c r="C483" s="21">
        <v>45217</v>
      </c>
      <c r="D483">
        <v>1</v>
      </c>
      <c r="E483" s="21">
        <v>45127</v>
      </c>
      <c r="F483" s="21">
        <v>45187</v>
      </c>
      <c r="G483" s="23">
        <v>31.25</v>
      </c>
      <c r="H483" s="22" t="s">
        <v>50</v>
      </c>
      <c r="I483" s="22" t="s">
        <v>50</v>
      </c>
      <c r="J483" s="22" t="s">
        <v>50</v>
      </c>
      <c r="K483" s="22" t="s">
        <v>50</v>
      </c>
      <c r="L483" s="22" t="s">
        <v>50</v>
      </c>
      <c r="M483" s="22">
        <v>0</v>
      </c>
      <c r="N483" s="22">
        <v>0</v>
      </c>
      <c r="O483" s="22">
        <v>0</v>
      </c>
      <c r="P483" s="22">
        <v>0</v>
      </c>
      <c r="Q483" s="22">
        <v>0</v>
      </c>
      <c r="R483" s="22">
        <v>0</v>
      </c>
      <c r="S483">
        <v>0</v>
      </c>
    </row>
    <row r="484" spans="1:19" hidden="1" x14ac:dyDescent="0.35">
      <c r="A484" t="s">
        <v>54</v>
      </c>
      <c r="B484">
        <v>2023</v>
      </c>
      <c r="C484" s="21">
        <v>45217</v>
      </c>
      <c r="D484">
        <v>1</v>
      </c>
      <c r="E484" s="21">
        <v>45127</v>
      </c>
      <c r="F484" s="21">
        <v>45188</v>
      </c>
      <c r="G484" s="23">
        <v>30.09</v>
      </c>
      <c r="H484" s="22" t="s">
        <v>50</v>
      </c>
      <c r="I484" s="22" t="s">
        <v>50</v>
      </c>
      <c r="J484" s="22" t="s">
        <v>50</v>
      </c>
      <c r="K484" s="22" t="s">
        <v>50</v>
      </c>
      <c r="L484" s="22" t="s">
        <v>50</v>
      </c>
      <c r="M484" s="22">
        <v>0</v>
      </c>
      <c r="N484" s="22">
        <v>0</v>
      </c>
      <c r="O484" s="22">
        <v>0</v>
      </c>
      <c r="P484" s="22">
        <v>0</v>
      </c>
      <c r="Q484" s="22">
        <v>0</v>
      </c>
      <c r="R484" s="22">
        <v>0</v>
      </c>
      <c r="S484">
        <v>0</v>
      </c>
    </row>
    <row r="485" spans="1:19" hidden="1" x14ac:dyDescent="0.35">
      <c r="A485" t="s">
        <v>54</v>
      </c>
      <c r="B485">
        <v>2023</v>
      </c>
      <c r="C485" s="21">
        <v>45217</v>
      </c>
      <c r="D485">
        <v>1</v>
      </c>
      <c r="E485" s="21">
        <v>45127</v>
      </c>
      <c r="F485" s="21">
        <v>45189</v>
      </c>
      <c r="G485" s="23">
        <v>30.08</v>
      </c>
      <c r="H485" s="22" t="s">
        <v>50</v>
      </c>
      <c r="I485" s="22" t="s">
        <v>50</v>
      </c>
      <c r="J485" s="22" t="s">
        <v>50</v>
      </c>
      <c r="K485" s="22" t="s">
        <v>50</v>
      </c>
      <c r="L485" s="22" t="s">
        <v>50</v>
      </c>
      <c r="M485" s="22">
        <v>0</v>
      </c>
      <c r="N485" s="22">
        <v>0</v>
      </c>
      <c r="O485" s="22">
        <v>0</v>
      </c>
      <c r="P485" s="22">
        <v>0</v>
      </c>
      <c r="Q485" s="22">
        <v>0</v>
      </c>
      <c r="R485" s="22">
        <v>0</v>
      </c>
      <c r="S485">
        <v>0</v>
      </c>
    </row>
    <row r="486" spans="1:19" hidden="1" x14ac:dyDescent="0.35">
      <c r="A486" t="s">
        <v>54</v>
      </c>
      <c r="B486">
        <v>2023</v>
      </c>
      <c r="C486" s="21">
        <v>45217</v>
      </c>
      <c r="D486">
        <v>1</v>
      </c>
      <c r="E486" s="21">
        <v>45127</v>
      </c>
      <c r="F486" s="21">
        <v>45190</v>
      </c>
      <c r="G486" s="23">
        <v>28.71</v>
      </c>
      <c r="H486" s="22" t="s">
        <v>50</v>
      </c>
      <c r="I486" s="22" t="s">
        <v>50</v>
      </c>
      <c r="J486" s="22" t="s">
        <v>50</v>
      </c>
      <c r="K486" s="22" t="s">
        <v>50</v>
      </c>
      <c r="L486" s="22" t="s">
        <v>50</v>
      </c>
      <c r="M486" s="22">
        <v>0</v>
      </c>
      <c r="N486" s="22">
        <v>0</v>
      </c>
      <c r="O486" s="22">
        <v>0</v>
      </c>
      <c r="P486" s="22">
        <v>0</v>
      </c>
      <c r="Q486" s="22">
        <v>0</v>
      </c>
      <c r="R486" s="22">
        <v>0</v>
      </c>
      <c r="S486">
        <v>0</v>
      </c>
    </row>
    <row r="487" spans="1:19" hidden="1" x14ac:dyDescent="0.35">
      <c r="A487" t="s">
        <v>54</v>
      </c>
      <c r="B487">
        <v>2023</v>
      </c>
      <c r="C487" s="21">
        <v>45217</v>
      </c>
      <c r="D487">
        <v>1</v>
      </c>
      <c r="E487" s="21">
        <v>45127</v>
      </c>
      <c r="F487" s="21">
        <v>45191</v>
      </c>
      <c r="G487" s="23">
        <v>27.76</v>
      </c>
      <c r="H487" s="22" t="s">
        <v>50</v>
      </c>
      <c r="I487" s="22" t="s">
        <v>90</v>
      </c>
      <c r="J487" s="22" t="s">
        <v>90</v>
      </c>
      <c r="K487" s="22" t="s">
        <v>90</v>
      </c>
      <c r="L487" s="22" t="s">
        <v>90</v>
      </c>
      <c r="M487" s="22">
        <v>0</v>
      </c>
      <c r="N487" s="22">
        <v>0</v>
      </c>
      <c r="O487" s="22">
        <v>0</v>
      </c>
      <c r="P487" s="22">
        <v>0</v>
      </c>
      <c r="Q487" s="22">
        <v>0</v>
      </c>
      <c r="R487" s="22">
        <v>0</v>
      </c>
      <c r="S487">
        <v>0</v>
      </c>
    </row>
    <row r="488" spans="1:19" hidden="1" x14ac:dyDescent="0.35">
      <c r="A488" t="s">
        <v>54</v>
      </c>
      <c r="B488">
        <v>2023</v>
      </c>
      <c r="C488" s="21">
        <v>45217</v>
      </c>
      <c r="D488">
        <v>1</v>
      </c>
      <c r="E488" s="21">
        <v>45127</v>
      </c>
      <c r="F488" s="21">
        <v>45194</v>
      </c>
      <c r="G488" s="23">
        <v>27.36</v>
      </c>
      <c r="H488" s="22" t="s">
        <v>50</v>
      </c>
      <c r="I488" s="22" t="s">
        <v>90</v>
      </c>
      <c r="J488" s="22" t="s">
        <v>90</v>
      </c>
      <c r="K488" s="22" t="s">
        <v>90</v>
      </c>
      <c r="L488" s="22" t="s">
        <v>90</v>
      </c>
      <c r="M488" s="22">
        <v>0</v>
      </c>
      <c r="N488" s="22">
        <v>0</v>
      </c>
      <c r="O488" s="22">
        <v>0</v>
      </c>
      <c r="P488" s="22">
        <v>0</v>
      </c>
      <c r="Q488" s="22">
        <v>0</v>
      </c>
      <c r="R488" s="22">
        <v>0</v>
      </c>
      <c r="S488">
        <v>0</v>
      </c>
    </row>
    <row r="489" spans="1:19" hidden="1" x14ac:dyDescent="0.35">
      <c r="A489" t="s">
        <v>54</v>
      </c>
      <c r="B489">
        <v>2023</v>
      </c>
      <c r="C489" s="21">
        <v>45217</v>
      </c>
      <c r="D489">
        <v>1</v>
      </c>
      <c r="E489" s="21">
        <v>45127</v>
      </c>
      <c r="F489" s="21">
        <v>45195</v>
      </c>
      <c r="G489" s="23">
        <v>27.92</v>
      </c>
      <c r="H489" s="22" t="s">
        <v>50</v>
      </c>
      <c r="I489" s="22" t="s">
        <v>50</v>
      </c>
      <c r="J489" s="22" t="s">
        <v>50</v>
      </c>
      <c r="K489" s="22" t="s">
        <v>50</v>
      </c>
      <c r="L489" s="22" t="s">
        <v>50</v>
      </c>
      <c r="M489" s="22">
        <v>0</v>
      </c>
      <c r="N489" s="22">
        <v>0</v>
      </c>
      <c r="O489" s="22">
        <v>0</v>
      </c>
      <c r="P489" s="22">
        <v>0</v>
      </c>
      <c r="Q489" s="22">
        <v>0</v>
      </c>
      <c r="R489" s="22">
        <v>0</v>
      </c>
      <c r="S489">
        <v>0</v>
      </c>
    </row>
    <row r="490" spans="1:19" hidden="1" x14ac:dyDescent="0.35">
      <c r="A490" t="s">
        <v>54</v>
      </c>
      <c r="B490">
        <v>2023</v>
      </c>
      <c r="C490" s="21">
        <v>45217</v>
      </c>
      <c r="D490">
        <v>1</v>
      </c>
      <c r="E490" s="21">
        <v>45127</v>
      </c>
      <c r="F490" s="21">
        <v>45196</v>
      </c>
      <c r="G490" s="23">
        <v>29.02</v>
      </c>
      <c r="H490" s="22" t="s">
        <v>50</v>
      </c>
      <c r="I490" s="22" t="s">
        <v>50</v>
      </c>
      <c r="J490" s="22" t="s">
        <v>50</v>
      </c>
      <c r="K490" s="22" t="s">
        <v>50</v>
      </c>
      <c r="L490" s="22" t="s">
        <v>50</v>
      </c>
      <c r="M490" s="22">
        <v>0</v>
      </c>
      <c r="N490" s="22">
        <v>0</v>
      </c>
      <c r="O490" s="22">
        <v>0</v>
      </c>
      <c r="P490" s="22">
        <v>0</v>
      </c>
      <c r="Q490" s="22">
        <v>0</v>
      </c>
      <c r="R490" s="22">
        <v>0</v>
      </c>
      <c r="S490">
        <v>0</v>
      </c>
    </row>
    <row r="491" spans="1:19" hidden="1" x14ac:dyDescent="0.35">
      <c r="A491" t="s">
        <v>54</v>
      </c>
      <c r="B491">
        <v>2023</v>
      </c>
      <c r="C491" s="21">
        <v>45217</v>
      </c>
      <c r="D491">
        <v>1</v>
      </c>
      <c r="E491" s="21">
        <v>45127</v>
      </c>
      <c r="F491" s="21">
        <v>45197</v>
      </c>
      <c r="G491" s="23">
        <v>28.93</v>
      </c>
      <c r="H491" s="22" t="s">
        <v>50</v>
      </c>
      <c r="I491" s="22" t="s">
        <v>50</v>
      </c>
      <c r="J491" s="22" t="s">
        <v>50</v>
      </c>
      <c r="K491" s="22" t="s">
        <v>50</v>
      </c>
      <c r="L491" s="22" t="s">
        <v>50</v>
      </c>
      <c r="M491" s="22">
        <v>0</v>
      </c>
      <c r="N491" s="22">
        <v>0</v>
      </c>
      <c r="O491" s="22">
        <v>0</v>
      </c>
      <c r="P491" s="22">
        <v>0</v>
      </c>
      <c r="Q491" s="22">
        <v>0</v>
      </c>
      <c r="R491" s="22">
        <v>0</v>
      </c>
      <c r="S491">
        <v>0</v>
      </c>
    </row>
    <row r="492" spans="1:19" hidden="1" x14ac:dyDescent="0.35">
      <c r="A492" t="s">
        <v>54</v>
      </c>
      <c r="B492">
        <v>2023</v>
      </c>
      <c r="C492" s="21">
        <v>45217</v>
      </c>
      <c r="D492">
        <v>1</v>
      </c>
      <c r="E492" s="21">
        <v>45127</v>
      </c>
      <c r="F492" s="21">
        <v>45198</v>
      </c>
      <c r="G492" s="23">
        <v>29.44</v>
      </c>
      <c r="H492" s="22" t="s">
        <v>50</v>
      </c>
      <c r="I492" s="22" t="s">
        <v>50</v>
      </c>
      <c r="J492" s="22" t="s">
        <v>50</v>
      </c>
      <c r="K492" s="22" t="s">
        <v>50</v>
      </c>
      <c r="L492" s="22" t="s">
        <v>50</v>
      </c>
      <c r="M492" s="22">
        <v>0</v>
      </c>
      <c r="N492" s="22">
        <v>0</v>
      </c>
      <c r="O492" s="22">
        <v>0</v>
      </c>
      <c r="P492" s="22">
        <v>0</v>
      </c>
      <c r="Q492" s="22">
        <v>0</v>
      </c>
      <c r="R492" s="22">
        <v>0</v>
      </c>
      <c r="S492">
        <v>0</v>
      </c>
    </row>
    <row r="493" spans="1:19" hidden="1" x14ac:dyDescent="0.35">
      <c r="A493" t="s">
        <v>54</v>
      </c>
      <c r="B493">
        <v>2023</v>
      </c>
      <c r="C493" s="21">
        <v>45217</v>
      </c>
      <c r="D493">
        <v>1</v>
      </c>
      <c r="E493" s="21">
        <v>45127</v>
      </c>
      <c r="F493" s="21">
        <v>45201</v>
      </c>
      <c r="G493" s="23">
        <v>29.04</v>
      </c>
      <c r="H493" s="22" t="s">
        <v>50</v>
      </c>
      <c r="I493" s="22" t="s">
        <v>50</v>
      </c>
      <c r="J493" s="22" t="s">
        <v>50</v>
      </c>
      <c r="K493" s="22" t="s">
        <v>50</v>
      </c>
      <c r="L493" s="22" t="s">
        <v>50</v>
      </c>
      <c r="M493" s="22">
        <v>0</v>
      </c>
      <c r="N493" s="22">
        <v>0</v>
      </c>
      <c r="O493" s="22">
        <v>0</v>
      </c>
      <c r="P493" s="22">
        <v>0</v>
      </c>
      <c r="Q493" s="22">
        <v>0</v>
      </c>
      <c r="R493" s="22">
        <v>0</v>
      </c>
      <c r="S493">
        <v>0</v>
      </c>
    </row>
    <row r="494" spans="1:19" hidden="1" x14ac:dyDescent="0.35">
      <c r="A494" t="s">
        <v>54</v>
      </c>
      <c r="B494">
        <v>2023</v>
      </c>
      <c r="C494" s="21">
        <v>45217</v>
      </c>
      <c r="D494">
        <v>1</v>
      </c>
      <c r="E494" s="21">
        <v>45127</v>
      </c>
      <c r="F494" s="21">
        <v>45202</v>
      </c>
      <c r="G494" s="23">
        <v>27.87</v>
      </c>
      <c r="H494" s="22" t="s">
        <v>50</v>
      </c>
      <c r="I494" s="22" t="s">
        <v>55</v>
      </c>
      <c r="J494" s="22" t="s">
        <v>55</v>
      </c>
      <c r="K494" s="22" t="s">
        <v>55</v>
      </c>
      <c r="L494" s="22" t="s">
        <v>55</v>
      </c>
      <c r="M494" s="22">
        <v>0</v>
      </c>
      <c r="N494" s="22">
        <v>0</v>
      </c>
      <c r="O494" s="22">
        <v>0</v>
      </c>
      <c r="P494" s="22">
        <v>0</v>
      </c>
      <c r="Q494" s="22">
        <v>0</v>
      </c>
      <c r="R494" s="22">
        <v>0</v>
      </c>
      <c r="S494">
        <v>0</v>
      </c>
    </row>
    <row r="495" spans="1:19" hidden="1" x14ac:dyDescent="0.35">
      <c r="A495" t="s">
        <v>54</v>
      </c>
      <c r="B495">
        <v>2023</v>
      </c>
      <c r="C495" s="21">
        <v>45217</v>
      </c>
      <c r="D495">
        <v>1</v>
      </c>
      <c r="E495" s="21">
        <v>45127</v>
      </c>
      <c r="F495" s="21">
        <v>45203</v>
      </c>
      <c r="G495" s="23">
        <v>28.66</v>
      </c>
      <c r="H495" s="22" t="s">
        <v>50</v>
      </c>
      <c r="I495" s="22" t="s">
        <v>50</v>
      </c>
      <c r="J495" s="22" t="s">
        <v>50</v>
      </c>
      <c r="K495" s="22" t="s">
        <v>50</v>
      </c>
      <c r="L495" s="22" t="s">
        <v>50</v>
      </c>
      <c r="M495" s="22">
        <v>0</v>
      </c>
      <c r="N495" s="22">
        <v>0</v>
      </c>
      <c r="O495" s="22">
        <v>0</v>
      </c>
      <c r="P495" s="22">
        <v>0</v>
      </c>
      <c r="Q495" s="22">
        <v>0</v>
      </c>
      <c r="R495" s="22">
        <v>0</v>
      </c>
      <c r="S495">
        <v>0</v>
      </c>
    </row>
    <row r="496" spans="1:19" hidden="1" x14ac:dyDescent="0.35">
      <c r="A496" t="s">
        <v>54</v>
      </c>
      <c r="B496">
        <v>2023</v>
      </c>
      <c r="C496" s="21">
        <v>45217</v>
      </c>
      <c r="D496">
        <v>1</v>
      </c>
      <c r="E496" s="21">
        <v>45127</v>
      </c>
      <c r="F496" s="21">
        <v>45204</v>
      </c>
      <c r="G496" s="23">
        <v>28.37</v>
      </c>
      <c r="H496" s="22" t="s">
        <v>50</v>
      </c>
      <c r="I496" s="22" t="s">
        <v>56</v>
      </c>
      <c r="J496" s="22" t="s">
        <v>56</v>
      </c>
      <c r="K496" s="22" t="s">
        <v>56</v>
      </c>
      <c r="L496" s="22" t="s">
        <v>56</v>
      </c>
      <c r="M496" s="22">
        <v>0</v>
      </c>
      <c r="N496" s="22">
        <v>0</v>
      </c>
      <c r="O496" s="22">
        <v>0</v>
      </c>
      <c r="P496" s="22">
        <v>0</v>
      </c>
      <c r="Q496" s="22">
        <v>0</v>
      </c>
      <c r="R496" s="22">
        <v>0</v>
      </c>
      <c r="S496">
        <v>0</v>
      </c>
    </row>
    <row r="497" spans="1:19" hidden="1" x14ac:dyDescent="0.35">
      <c r="A497" t="s">
        <v>54</v>
      </c>
      <c r="B497">
        <v>2023</v>
      </c>
      <c r="C497" s="21">
        <v>45217</v>
      </c>
      <c r="D497">
        <v>1</v>
      </c>
      <c r="E497" s="21">
        <v>45127</v>
      </c>
      <c r="F497" s="21">
        <v>45205</v>
      </c>
      <c r="G497" s="23">
        <v>29.64</v>
      </c>
      <c r="H497" s="22" t="s">
        <v>50</v>
      </c>
      <c r="I497" s="22" t="s">
        <v>50</v>
      </c>
      <c r="J497" s="22" t="s">
        <v>50</v>
      </c>
      <c r="K497" s="22" t="s">
        <v>50</v>
      </c>
      <c r="L497" s="22" t="s">
        <v>50</v>
      </c>
      <c r="M497" s="22">
        <v>0</v>
      </c>
      <c r="N497" s="22">
        <v>0</v>
      </c>
      <c r="O497" s="22">
        <v>0</v>
      </c>
      <c r="P497" s="22">
        <v>0</v>
      </c>
      <c r="Q497" s="22">
        <v>0</v>
      </c>
      <c r="R497" s="22">
        <v>0</v>
      </c>
      <c r="S497">
        <v>0</v>
      </c>
    </row>
    <row r="498" spans="1:19" hidden="1" x14ac:dyDescent="0.35">
      <c r="A498" t="s">
        <v>54</v>
      </c>
      <c r="B498">
        <v>2023</v>
      </c>
      <c r="C498" s="21">
        <v>45217</v>
      </c>
      <c r="D498">
        <v>1</v>
      </c>
      <c r="E498" s="21">
        <v>45127</v>
      </c>
      <c r="F498" s="21">
        <v>45208</v>
      </c>
      <c r="G498" s="23">
        <v>29.58</v>
      </c>
      <c r="H498" s="22" t="s">
        <v>50</v>
      </c>
      <c r="I498" s="22" t="s">
        <v>50</v>
      </c>
      <c r="J498" s="22" t="s">
        <v>50</v>
      </c>
      <c r="K498" s="22" t="s">
        <v>50</v>
      </c>
      <c r="L498" s="22" t="s">
        <v>50</v>
      </c>
      <c r="M498" s="22">
        <v>0</v>
      </c>
      <c r="N498" s="22">
        <v>0</v>
      </c>
      <c r="O498" s="22">
        <v>0</v>
      </c>
      <c r="P498" s="22">
        <v>0</v>
      </c>
      <c r="Q498" s="22">
        <v>0</v>
      </c>
      <c r="R498" s="22">
        <v>0</v>
      </c>
      <c r="S498">
        <v>0</v>
      </c>
    </row>
    <row r="499" spans="1:19" hidden="1" x14ac:dyDescent="0.35">
      <c r="A499" t="s">
        <v>54</v>
      </c>
      <c r="B499">
        <v>2023</v>
      </c>
      <c r="C499" s="21">
        <v>45217</v>
      </c>
      <c r="D499">
        <v>1</v>
      </c>
      <c r="E499" s="21">
        <v>45127</v>
      </c>
      <c r="F499" s="21">
        <v>45209</v>
      </c>
      <c r="G499" s="23">
        <v>30.27</v>
      </c>
      <c r="H499" s="22" t="s">
        <v>50</v>
      </c>
      <c r="I499" s="22" t="s">
        <v>50</v>
      </c>
      <c r="J499" s="22" t="s">
        <v>50</v>
      </c>
      <c r="K499" s="22" t="s">
        <v>50</v>
      </c>
      <c r="L499" s="22" t="s">
        <v>50</v>
      </c>
      <c r="M499" s="22">
        <v>0</v>
      </c>
      <c r="N499" s="22">
        <v>0</v>
      </c>
      <c r="O499" s="22">
        <v>0</v>
      </c>
      <c r="P499" s="22">
        <v>0</v>
      </c>
      <c r="Q499" s="22">
        <v>0</v>
      </c>
      <c r="R499" s="22">
        <v>0</v>
      </c>
      <c r="S499">
        <v>0</v>
      </c>
    </row>
    <row r="500" spans="1:19" hidden="1" x14ac:dyDescent="0.35">
      <c r="A500" t="s">
        <v>54</v>
      </c>
      <c r="B500">
        <v>2023</v>
      </c>
      <c r="C500" s="21">
        <v>45217</v>
      </c>
      <c r="D500">
        <v>1</v>
      </c>
      <c r="E500" s="21">
        <v>45127</v>
      </c>
      <c r="F500" s="21">
        <v>45210</v>
      </c>
      <c r="G500" s="23">
        <v>30.74</v>
      </c>
      <c r="H500" s="22" t="s">
        <v>61</v>
      </c>
      <c r="I500" s="22" t="s">
        <v>61</v>
      </c>
      <c r="J500" s="22" t="s">
        <v>61</v>
      </c>
      <c r="K500" s="22" t="s">
        <v>61</v>
      </c>
      <c r="L500" s="22" t="s">
        <v>61</v>
      </c>
      <c r="M500" s="22">
        <v>5.2321778940483901</v>
      </c>
      <c r="N500" s="22">
        <v>0.38756873289247301</v>
      </c>
      <c r="O500" s="22">
        <v>0.80495044523821402</v>
      </c>
      <c r="P500" s="22">
        <v>0.41738171234574101</v>
      </c>
      <c r="Q500" s="22">
        <v>8.3476342469148104E-2</v>
      </c>
      <c r="R500" s="22">
        <v>0.33390536987659197</v>
      </c>
      <c r="S500">
        <v>0</v>
      </c>
    </row>
    <row r="501" spans="1:19" hidden="1" x14ac:dyDescent="0.35">
      <c r="A501" t="s">
        <v>54</v>
      </c>
      <c r="B501">
        <v>2023</v>
      </c>
      <c r="C501" s="21">
        <v>45217</v>
      </c>
      <c r="D501">
        <v>1</v>
      </c>
      <c r="E501" s="21">
        <v>45127</v>
      </c>
      <c r="F501" s="21">
        <v>45211</v>
      </c>
      <c r="G501" s="23">
        <v>29.46</v>
      </c>
      <c r="H501" s="22" t="s">
        <v>50</v>
      </c>
      <c r="I501" s="22" t="s">
        <v>50</v>
      </c>
      <c r="J501" s="22" t="s">
        <v>50</v>
      </c>
      <c r="K501" s="22" t="s">
        <v>50</v>
      </c>
      <c r="L501" s="22" t="s">
        <v>50</v>
      </c>
      <c r="M501" s="22">
        <v>-19.4707938092861</v>
      </c>
      <c r="N501" s="22">
        <v>-1.0834210850466801</v>
      </c>
      <c r="O501" s="22">
        <v>-2.3143948246886001</v>
      </c>
      <c r="P501" s="22">
        <v>-1.23097373964192</v>
      </c>
      <c r="Q501" s="22">
        <v>-0.17941367395306601</v>
      </c>
      <c r="R501" s="22">
        <v>-1.05156006568886</v>
      </c>
      <c r="S501">
        <v>0</v>
      </c>
    </row>
    <row r="502" spans="1:19" hidden="1" x14ac:dyDescent="0.35">
      <c r="A502" t="s">
        <v>54</v>
      </c>
      <c r="B502">
        <v>2023</v>
      </c>
      <c r="C502" s="21">
        <v>45217</v>
      </c>
      <c r="D502">
        <v>1</v>
      </c>
      <c r="E502" s="21">
        <v>45127</v>
      </c>
      <c r="F502" s="21">
        <v>45212</v>
      </c>
      <c r="G502" s="23">
        <v>28.55</v>
      </c>
      <c r="H502" s="22" t="s">
        <v>50</v>
      </c>
      <c r="I502" s="22" t="s">
        <v>50</v>
      </c>
      <c r="J502" s="22" t="s">
        <v>50</v>
      </c>
      <c r="K502" s="22" t="s">
        <v>50</v>
      </c>
      <c r="L502" s="22" t="s">
        <v>50</v>
      </c>
      <c r="M502" s="22">
        <v>-49.758695290397803</v>
      </c>
      <c r="N502" s="22">
        <v>-4.6889969521097203</v>
      </c>
      <c r="O502" s="22">
        <v>-9.6135179732592402</v>
      </c>
      <c r="P502" s="22">
        <v>-4.9245210211495198</v>
      </c>
      <c r="Q502" s="22">
        <v>-1.1284351433923601</v>
      </c>
      <c r="R502" s="22">
        <v>-3.79608587775716</v>
      </c>
      <c r="S502">
        <v>0</v>
      </c>
    </row>
    <row r="503" spans="1:19" hidden="1" x14ac:dyDescent="0.35">
      <c r="A503" t="s">
        <v>54</v>
      </c>
      <c r="B503">
        <v>2023</v>
      </c>
      <c r="C503" s="21">
        <v>45217</v>
      </c>
      <c r="D503">
        <v>1</v>
      </c>
      <c r="E503" s="21">
        <v>45127</v>
      </c>
      <c r="F503" s="21">
        <v>45215</v>
      </c>
      <c r="G503" s="23">
        <v>29.8</v>
      </c>
      <c r="H503" s="22" t="s">
        <v>50</v>
      </c>
      <c r="I503" s="22" t="s">
        <v>50</v>
      </c>
      <c r="J503" s="22" t="s">
        <v>69</v>
      </c>
      <c r="K503" s="22" t="s">
        <v>92</v>
      </c>
      <c r="L503" s="22" t="s">
        <v>93</v>
      </c>
      <c r="M503" s="22">
        <v>-8.1544350141455197</v>
      </c>
      <c r="N503" s="22">
        <v>-4.9456960678160797</v>
      </c>
      <c r="O503" s="22">
        <v>-9.3890436718571308</v>
      </c>
      <c r="P503" s="22">
        <v>-4.4433476040410502</v>
      </c>
      <c r="Q503" s="22">
        <v>-1.7914176355221001</v>
      </c>
      <c r="R503" s="22">
        <v>-2.6519299685189601</v>
      </c>
      <c r="S503">
        <v>0</v>
      </c>
    </row>
    <row r="504" spans="1:19" hidden="1" x14ac:dyDescent="0.35">
      <c r="A504" t="s">
        <v>54</v>
      </c>
      <c r="B504">
        <v>2023</v>
      </c>
      <c r="C504" s="21">
        <v>45217</v>
      </c>
      <c r="D504">
        <v>1</v>
      </c>
      <c r="E504" s="21">
        <v>45127</v>
      </c>
      <c r="F504" s="21">
        <v>45216</v>
      </c>
      <c r="G504" s="23">
        <v>30.25</v>
      </c>
      <c r="H504" s="22" t="s">
        <v>50</v>
      </c>
      <c r="I504" s="22" t="s">
        <v>50</v>
      </c>
      <c r="J504" s="22" t="s">
        <v>50</v>
      </c>
      <c r="K504" s="22" t="s">
        <v>50</v>
      </c>
      <c r="L504" s="22" t="s">
        <v>50</v>
      </c>
      <c r="M504" s="22">
        <v>6.8230986853053501</v>
      </c>
      <c r="N504" s="22">
        <v>-4.0739334935107898</v>
      </c>
      <c r="O504" s="22">
        <v>-6.8948679246013604</v>
      </c>
      <c r="P504" s="22">
        <v>-2.82093443109058</v>
      </c>
      <c r="Q504" s="22">
        <v>-1.9973209946357899</v>
      </c>
      <c r="R504" s="22">
        <v>-0.82361343645478602</v>
      </c>
      <c r="S504">
        <v>0</v>
      </c>
    </row>
    <row r="505" spans="1:19" hidden="1" x14ac:dyDescent="0.35">
      <c r="A505" t="s">
        <v>54</v>
      </c>
      <c r="B505">
        <v>2023</v>
      </c>
      <c r="C505" s="21">
        <v>45217</v>
      </c>
      <c r="D505">
        <v>1</v>
      </c>
      <c r="E505" s="21">
        <v>45127</v>
      </c>
      <c r="F505" s="21">
        <v>45217</v>
      </c>
      <c r="G505" s="23">
        <v>28.56</v>
      </c>
      <c r="H505" s="22" t="s">
        <v>50</v>
      </c>
      <c r="I505" s="22" t="s">
        <v>50</v>
      </c>
      <c r="J505" s="22" t="s">
        <v>50</v>
      </c>
      <c r="K505" s="22" t="s">
        <v>50</v>
      </c>
      <c r="L505" s="22" t="s">
        <v>50</v>
      </c>
      <c r="M505" s="22">
        <v>-49.425861208187797</v>
      </c>
      <c r="N505" s="22">
        <v>-7.4333355464498299</v>
      </c>
      <c r="O505" s="22">
        <v>-13.4380976605377</v>
      </c>
      <c r="P505" s="22">
        <v>-6.0047621140879199</v>
      </c>
      <c r="Q505" s="22">
        <v>-2.7988092185262201</v>
      </c>
      <c r="R505" s="22">
        <v>-3.2059528955616998</v>
      </c>
      <c r="S505">
        <v>0</v>
      </c>
    </row>
    <row r="506" spans="1:19" hidden="1" x14ac:dyDescent="0.35">
      <c r="A506" t="s">
        <v>57</v>
      </c>
      <c r="B506">
        <v>2023</v>
      </c>
      <c r="C506" s="21">
        <v>45217</v>
      </c>
      <c r="D506">
        <v>1</v>
      </c>
      <c r="E506" s="21">
        <v>45127</v>
      </c>
      <c r="F506" s="21">
        <v>45128</v>
      </c>
      <c r="G506" s="23">
        <v>120.02</v>
      </c>
      <c r="H506" s="22" t="s">
        <v>50</v>
      </c>
      <c r="I506" s="22" t="s">
        <v>50</v>
      </c>
      <c r="J506" s="22" t="s">
        <v>69</v>
      </c>
      <c r="K506" s="22" t="s">
        <v>92</v>
      </c>
      <c r="L506" s="22" t="s">
        <v>93</v>
      </c>
      <c r="M506" s="22">
        <v>0</v>
      </c>
      <c r="N506" s="22">
        <v>0</v>
      </c>
      <c r="O506" s="22">
        <v>0</v>
      </c>
      <c r="P506" s="22">
        <v>0</v>
      </c>
      <c r="Q506" s="22">
        <v>0</v>
      </c>
      <c r="R506" s="22">
        <v>0</v>
      </c>
      <c r="S506">
        <v>0</v>
      </c>
    </row>
    <row r="507" spans="1:19" hidden="1" x14ac:dyDescent="0.35">
      <c r="A507" t="s">
        <v>57</v>
      </c>
      <c r="B507">
        <v>2023</v>
      </c>
      <c r="C507" s="21">
        <v>45217</v>
      </c>
      <c r="D507">
        <v>1</v>
      </c>
      <c r="E507" s="21">
        <v>45127</v>
      </c>
      <c r="F507" s="21">
        <v>45131</v>
      </c>
      <c r="G507" s="23">
        <v>121.53</v>
      </c>
      <c r="H507" s="22" t="s">
        <v>50</v>
      </c>
      <c r="I507" s="22" t="s">
        <v>50</v>
      </c>
      <c r="J507" s="22" t="s">
        <v>69</v>
      </c>
      <c r="K507" s="22" t="s">
        <v>92</v>
      </c>
      <c r="L507" s="22" t="s">
        <v>93</v>
      </c>
      <c r="M507" s="22">
        <v>0</v>
      </c>
      <c r="N507" s="22">
        <v>0</v>
      </c>
      <c r="O507" s="22">
        <v>0</v>
      </c>
      <c r="P507" s="22">
        <v>0</v>
      </c>
      <c r="Q507" s="22">
        <v>0</v>
      </c>
      <c r="R507" s="22">
        <v>0</v>
      </c>
      <c r="S507">
        <v>0</v>
      </c>
    </row>
    <row r="508" spans="1:19" hidden="1" x14ac:dyDescent="0.35">
      <c r="A508" t="s">
        <v>57</v>
      </c>
      <c r="B508">
        <v>2023</v>
      </c>
      <c r="C508" s="21">
        <v>45217</v>
      </c>
      <c r="D508">
        <v>1</v>
      </c>
      <c r="E508" s="21">
        <v>45127</v>
      </c>
      <c r="F508" s="21">
        <v>45132</v>
      </c>
      <c r="G508" s="23">
        <v>122.21</v>
      </c>
      <c r="H508" s="22" t="s">
        <v>50</v>
      </c>
      <c r="I508" s="22" t="s">
        <v>50</v>
      </c>
      <c r="J508" s="22" t="s">
        <v>50</v>
      </c>
      <c r="K508" s="22" t="s">
        <v>50</v>
      </c>
      <c r="L508" s="22" t="s">
        <v>50</v>
      </c>
      <c r="M508" s="22">
        <v>0</v>
      </c>
      <c r="N508" s="22">
        <v>0</v>
      </c>
      <c r="O508" s="22">
        <v>0</v>
      </c>
      <c r="P508" s="22">
        <v>0</v>
      </c>
      <c r="Q508" s="22">
        <v>0</v>
      </c>
      <c r="R508" s="22">
        <v>0</v>
      </c>
      <c r="S508">
        <v>0</v>
      </c>
    </row>
    <row r="509" spans="1:19" hidden="1" x14ac:dyDescent="0.35">
      <c r="A509" t="s">
        <v>57</v>
      </c>
      <c r="B509">
        <v>2023</v>
      </c>
      <c r="C509" s="21">
        <v>45217</v>
      </c>
      <c r="D509">
        <v>1</v>
      </c>
      <c r="E509" s="21">
        <v>45127</v>
      </c>
      <c r="F509" s="21">
        <v>45133</v>
      </c>
      <c r="G509" s="23">
        <v>129.27000000000001</v>
      </c>
      <c r="H509" s="22" t="s">
        <v>50</v>
      </c>
      <c r="I509" s="22" t="s">
        <v>50</v>
      </c>
      <c r="J509" s="22" t="s">
        <v>82</v>
      </c>
      <c r="K509" s="22" t="s">
        <v>50</v>
      </c>
      <c r="L509" s="22" t="s">
        <v>50</v>
      </c>
      <c r="M509" s="22">
        <v>0</v>
      </c>
      <c r="N509" s="22">
        <v>0</v>
      </c>
      <c r="O509" s="22">
        <v>0</v>
      </c>
      <c r="P509" s="22">
        <v>0</v>
      </c>
      <c r="Q509" s="22">
        <v>0</v>
      </c>
      <c r="R509" s="22">
        <v>0</v>
      </c>
      <c r="S509">
        <v>0</v>
      </c>
    </row>
    <row r="510" spans="1:19" hidden="1" x14ac:dyDescent="0.35">
      <c r="A510" t="s">
        <v>57</v>
      </c>
      <c r="B510">
        <v>2023</v>
      </c>
      <c r="C510" s="21">
        <v>45217</v>
      </c>
      <c r="D510">
        <v>1</v>
      </c>
      <c r="E510" s="21">
        <v>45127</v>
      </c>
      <c r="F510" s="21">
        <v>45134</v>
      </c>
      <c r="G510" s="23">
        <v>129.4</v>
      </c>
      <c r="H510" s="22" t="s">
        <v>50</v>
      </c>
      <c r="I510" s="22" t="s">
        <v>50</v>
      </c>
      <c r="J510" s="22" t="s">
        <v>58</v>
      </c>
      <c r="K510" s="22" t="s">
        <v>50</v>
      </c>
      <c r="L510" s="22" t="s">
        <v>50</v>
      </c>
      <c r="M510" s="22">
        <v>0</v>
      </c>
      <c r="N510" s="22">
        <v>0</v>
      </c>
      <c r="O510" s="22">
        <v>0</v>
      </c>
      <c r="P510" s="22">
        <v>0</v>
      </c>
      <c r="Q510" s="22">
        <v>0</v>
      </c>
      <c r="R510" s="22">
        <v>0</v>
      </c>
      <c r="S510">
        <v>0</v>
      </c>
    </row>
    <row r="511" spans="1:19" hidden="1" x14ac:dyDescent="0.35">
      <c r="A511" t="s">
        <v>57</v>
      </c>
      <c r="B511">
        <v>2023</v>
      </c>
      <c r="C511" s="21">
        <v>45217</v>
      </c>
      <c r="D511">
        <v>1</v>
      </c>
      <c r="E511" s="21">
        <v>45127</v>
      </c>
      <c r="F511" s="21">
        <v>45135</v>
      </c>
      <c r="G511" s="23">
        <v>132.58000000000001</v>
      </c>
      <c r="H511" s="22" t="s">
        <v>61</v>
      </c>
      <c r="I511" s="22" t="s">
        <v>61</v>
      </c>
      <c r="J511" s="22" t="s">
        <v>61</v>
      </c>
      <c r="K511" s="22" t="s">
        <v>61</v>
      </c>
      <c r="L511" s="22" t="s">
        <v>61</v>
      </c>
      <c r="M511" s="22">
        <v>5.0220781928099996</v>
      </c>
      <c r="N511" s="22">
        <v>0.37200579206000001</v>
      </c>
      <c r="O511" s="22">
        <v>0.77262741427846104</v>
      </c>
      <c r="P511" s="22">
        <v>0.40062162221846198</v>
      </c>
      <c r="Q511" s="22">
        <v>8.0124324443692302E-2</v>
      </c>
      <c r="R511" s="22">
        <v>0.32049729777476899</v>
      </c>
      <c r="S511">
        <v>0</v>
      </c>
    </row>
    <row r="512" spans="1:19" hidden="1" x14ac:dyDescent="0.35">
      <c r="A512" t="s">
        <v>57</v>
      </c>
      <c r="B512">
        <v>2023</v>
      </c>
      <c r="C512" s="21">
        <v>45217</v>
      </c>
      <c r="D512">
        <v>1</v>
      </c>
      <c r="E512" s="21">
        <v>45127</v>
      </c>
      <c r="F512" s="21">
        <v>45138</v>
      </c>
      <c r="G512" s="23">
        <v>132.72</v>
      </c>
      <c r="H512" s="22" t="s">
        <v>61</v>
      </c>
      <c r="I512" s="22" t="s">
        <v>61</v>
      </c>
      <c r="J512" s="22" t="s">
        <v>61</v>
      </c>
      <c r="K512" s="22" t="s">
        <v>61</v>
      </c>
      <c r="L512" s="22" t="s">
        <v>61</v>
      </c>
      <c r="M512" s="22">
        <v>0.24493641073945599</v>
      </c>
      <c r="N512" s="22">
        <v>0.36259324529551501</v>
      </c>
      <c r="O512" s="22">
        <v>0.69144418296476795</v>
      </c>
      <c r="P512" s="22">
        <v>0.328850937669253</v>
      </c>
      <c r="Q512" s="22">
        <v>0.129869647088804</v>
      </c>
      <c r="R512" s="22">
        <v>0.198981290580449</v>
      </c>
      <c r="S512">
        <v>0</v>
      </c>
    </row>
    <row r="513" spans="1:19" hidden="1" x14ac:dyDescent="0.35">
      <c r="A513" t="s">
        <v>57</v>
      </c>
      <c r="B513">
        <v>2023</v>
      </c>
      <c r="C513" s="21">
        <v>45217</v>
      </c>
      <c r="D513">
        <v>1</v>
      </c>
      <c r="E513" s="21">
        <v>45127</v>
      </c>
      <c r="F513" s="21">
        <v>45139</v>
      </c>
      <c r="G513" s="23">
        <v>131.55000000000001</v>
      </c>
      <c r="H513" s="22" t="s">
        <v>50</v>
      </c>
      <c r="I513" s="22" t="s">
        <v>50</v>
      </c>
      <c r="J513" s="22" t="s">
        <v>50</v>
      </c>
      <c r="K513" s="22" t="s">
        <v>50</v>
      </c>
      <c r="L513" s="22" t="s">
        <v>50</v>
      </c>
      <c r="M513" s="22">
        <v>-8.5727743758831103</v>
      </c>
      <c r="N513" s="22">
        <v>-0.29928583775475298</v>
      </c>
      <c r="O513" s="22">
        <v>-0.73382021070413705</v>
      </c>
      <c r="P513" s="22">
        <v>-0.43453437294938302</v>
      </c>
      <c r="Q513" s="22">
        <v>1.69888430811669E-2</v>
      </c>
      <c r="R513" s="22">
        <v>-0.45152321603055001</v>
      </c>
      <c r="S513">
        <v>0</v>
      </c>
    </row>
    <row r="514" spans="1:19" hidden="1" x14ac:dyDescent="0.35">
      <c r="A514" t="s">
        <v>57</v>
      </c>
      <c r="B514">
        <v>2023</v>
      </c>
      <c r="C514" s="21">
        <v>45217</v>
      </c>
      <c r="D514">
        <v>1</v>
      </c>
      <c r="E514" s="21">
        <v>45127</v>
      </c>
      <c r="F514" s="21">
        <v>45140</v>
      </c>
      <c r="G514" s="23">
        <v>128.38</v>
      </c>
      <c r="H514" s="22" t="s">
        <v>50</v>
      </c>
      <c r="I514" s="22" t="s">
        <v>50</v>
      </c>
      <c r="J514" s="22" t="s">
        <v>50</v>
      </c>
      <c r="K514" s="22" t="s">
        <v>50</v>
      </c>
      <c r="L514" s="22" t="s">
        <v>50</v>
      </c>
      <c r="M514" s="22">
        <v>-32.463495054168703</v>
      </c>
      <c r="N514" s="22">
        <v>-2.6818198537854099</v>
      </c>
      <c r="O514" s="22">
        <v>-5.6153086481602204</v>
      </c>
      <c r="P514" s="22">
        <v>-2.93348879437481</v>
      </c>
      <c r="Q514" s="22">
        <v>-0.57310668441002699</v>
      </c>
      <c r="R514" s="22">
        <v>-2.3603821099647799</v>
      </c>
      <c r="S514">
        <v>-1</v>
      </c>
    </row>
    <row r="515" spans="1:19" hidden="1" x14ac:dyDescent="0.35">
      <c r="A515" t="s">
        <v>57</v>
      </c>
      <c r="B515">
        <v>2023</v>
      </c>
      <c r="C515" s="21">
        <v>45217</v>
      </c>
      <c r="D515">
        <v>1</v>
      </c>
      <c r="E515" s="21">
        <v>45127</v>
      </c>
      <c r="F515" s="21">
        <v>45141</v>
      </c>
      <c r="G515" s="23">
        <v>128.44999999999999</v>
      </c>
      <c r="H515" s="22" t="s">
        <v>50</v>
      </c>
      <c r="I515" s="22" t="s">
        <v>50</v>
      </c>
      <c r="J515" s="22" t="s">
        <v>50</v>
      </c>
      <c r="K515" s="22" t="s">
        <v>50</v>
      </c>
      <c r="L515" s="22" t="s">
        <v>50</v>
      </c>
      <c r="M515" s="22">
        <v>-31.9359397079605</v>
      </c>
      <c r="N515" s="22">
        <v>-4.8487916948354197</v>
      </c>
      <c r="O515" s="22">
        <v>-9.6646365035141102</v>
      </c>
      <c r="P515" s="22">
        <v>-4.8158448086786896</v>
      </c>
      <c r="Q515" s="22">
        <v>-1.4216543092637599</v>
      </c>
      <c r="R515" s="22">
        <v>-3.3941904994149299</v>
      </c>
      <c r="S515">
        <v>-1</v>
      </c>
    </row>
    <row r="516" spans="1:19" hidden="1" x14ac:dyDescent="0.35">
      <c r="A516" t="s">
        <v>57</v>
      </c>
      <c r="B516">
        <v>2023</v>
      </c>
      <c r="C516" s="21">
        <v>45217</v>
      </c>
      <c r="D516">
        <v>1</v>
      </c>
      <c r="E516" s="21">
        <v>45127</v>
      </c>
      <c r="F516" s="21">
        <v>45142</v>
      </c>
      <c r="G516" s="23">
        <v>128.11000000000001</v>
      </c>
      <c r="H516" s="22" t="s">
        <v>50</v>
      </c>
      <c r="I516" s="22" t="s">
        <v>50</v>
      </c>
      <c r="J516" s="22" t="s">
        <v>69</v>
      </c>
      <c r="K516" s="22" t="s">
        <v>92</v>
      </c>
      <c r="L516" s="22" t="s">
        <v>50</v>
      </c>
      <c r="M516" s="22">
        <v>-34.498351389542997</v>
      </c>
      <c r="N516" s="22">
        <v>-7.0450553759248704</v>
      </c>
      <c r="O516" s="22">
        <v>-13.485208024441601</v>
      </c>
      <c r="P516" s="22">
        <v>-6.4401526485167597</v>
      </c>
      <c r="Q516" s="22">
        <v>-2.42535397711436</v>
      </c>
      <c r="R516" s="22">
        <v>-4.0147986714024002</v>
      </c>
      <c r="S516">
        <v>-1</v>
      </c>
    </row>
    <row r="517" spans="1:19" hidden="1" x14ac:dyDescent="0.35">
      <c r="A517" t="s">
        <v>57</v>
      </c>
      <c r="B517">
        <v>2023</v>
      </c>
      <c r="C517" s="21">
        <v>45217</v>
      </c>
      <c r="D517">
        <v>1</v>
      </c>
      <c r="E517" s="21">
        <v>45127</v>
      </c>
      <c r="F517" s="21">
        <v>45145</v>
      </c>
      <c r="G517" s="23">
        <v>131.53</v>
      </c>
      <c r="H517" s="22" t="s">
        <v>50</v>
      </c>
      <c r="I517" s="22" t="s">
        <v>50</v>
      </c>
      <c r="J517" s="22" t="s">
        <v>50</v>
      </c>
      <c r="K517" s="22" t="s">
        <v>50</v>
      </c>
      <c r="L517" s="22" t="s">
        <v>50</v>
      </c>
      <c r="M517" s="22">
        <v>-8.7235044747998192</v>
      </c>
      <c r="N517" s="22">
        <v>-7.1693849388044999</v>
      </c>
      <c r="O517" s="22">
        <v>-12.752638247573699</v>
      </c>
      <c r="P517" s="22">
        <v>-5.5832533087691703</v>
      </c>
      <c r="Q517" s="22">
        <v>-3.0569338434453202</v>
      </c>
      <c r="R517" s="22">
        <v>-2.5263194653238399</v>
      </c>
      <c r="S517">
        <v>0</v>
      </c>
    </row>
    <row r="518" spans="1:19" hidden="1" x14ac:dyDescent="0.35">
      <c r="A518" t="s">
        <v>57</v>
      </c>
      <c r="B518">
        <v>2023</v>
      </c>
      <c r="C518" s="21">
        <v>45217</v>
      </c>
      <c r="D518">
        <v>1</v>
      </c>
      <c r="E518" s="21">
        <v>45127</v>
      </c>
      <c r="F518" s="21">
        <v>45146</v>
      </c>
      <c r="G518" s="23">
        <v>131.4</v>
      </c>
      <c r="H518" s="22" t="s">
        <v>50</v>
      </c>
      <c r="I518" s="22" t="s">
        <v>50</v>
      </c>
      <c r="J518" s="22" t="s">
        <v>50</v>
      </c>
      <c r="K518" s="22" t="s">
        <v>50</v>
      </c>
      <c r="L518" s="22" t="s">
        <v>50</v>
      </c>
      <c r="M518" s="22">
        <v>-9.7032501177578805</v>
      </c>
      <c r="N518" s="22">
        <v>-7.3570786557640098</v>
      </c>
      <c r="O518" s="22">
        <v>-12.2835016122174</v>
      </c>
      <c r="P518" s="22">
        <v>-4.9264229564533801</v>
      </c>
      <c r="Q518" s="22">
        <v>-3.4308316660469398</v>
      </c>
      <c r="R518" s="22">
        <v>-1.4955912904064499</v>
      </c>
      <c r="S518">
        <v>0</v>
      </c>
    </row>
    <row r="519" spans="1:19" hidden="1" x14ac:dyDescent="0.35">
      <c r="A519" t="s">
        <v>57</v>
      </c>
      <c r="B519">
        <v>2023</v>
      </c>
      <c r="C519" s="21">
        <v>45217</v>
      </c>
      <c r="D519">
        <v>1</v>
      </c>
      <c r="E519" s="21">
        <v>45127</v>
      </c>
      <c r="F519" s="21">
        <v>45147</v>
      </c>
      <c r="G519" s="23">
        <v>129.66</v>
      </c>
      <c r="H519" s="22" t="s">
        <v>50</v>
      </c>
      <c r="I519" s="22" t="s">
        <v>50</v>
      </c>
      <c r="J519" s="22" t="s">
        <v>58</v>
      </c>
      <c r="K519" s="22" t="s">
        <v>50</v>
      </c>
      <c r="L519" s="22" t="s">
        <v>50</v>
      </c>
      <c r="M519" s="22">
        <v>-22.816768723504499</v>
      </c>
      <c r="N519" s="22">
        <v>-8.5022408830040508</v>
      </c>
      <c r="O519" s="22">
        <v>-13.904004244723099</v>
      </c>
      <c r="P519" s="22">
        <v>-5.4017633617190599</v>
      </c>
      <c r="Q519" s="22">
        <v>-3.8250180051813598</v>
      </c>
      <c r="R519" s="22">
        <v>-1.5767453565377001</v>
      </c>
      <c r="S519">
        <v>0</v>
      </c>
    </row>
    <row r="520" spans="1:19" hidden="1" x14ac:dyDescent="0.35">
      <c r="A520" t="s">
        <v>57</v>
      </c>
      <c r="B520">
        <v>2023</v>
      </c>
      <c r="C520" s="21">
        <v>45217</v>
      </c>
      <c r="D520">
        <v>1</v>
      </c>
      <c r="E520" s="21">
        <v>45127</v>
      </c>
      <c r="F520" s="21">
        <v>45148</v>
      </c>
      <c r="G520" s="23">
        <v>129.69</v>
      </c>
      <c r="H520" s="22" t="s">
        <v>50</v>
      </c>
      <c r="I520" s="22" t="s">
        <v>50</v>
      </c>
      <c r="J520" s="22" t="s">
        <v>50</v>
      </c>
      <c r="K520" s="22" t="s">
        <v>50</v>
      </c>
      <c r="L520" s="22" t="s">
        <v>50</v>
      </c>
      <c r="M520" s="22">
        <v>-22.5906735751296</v>
      </c>
      <c r="N520" s="22">
        <v>-9.5458284898281605</v>
      </c>
      <c r="O520" s="22">
        <v>-15.240414910939499</v>
      </c>
      <c r="P520" s="22">
        <v>-5.69458642111133</v>
      </c>
      <c r="Q520" s="22">
        <v>-4.1989316883673498</v>
      </c>
      <c r="R520" s="22">
        <v>-1.49565473274397</v>
      </c>
      <c r="S520">
        <v>0</v>
      </c>
    </row>
    <row r="521" spans="1:19" hidden="1" x14ac:dyDescent="0.35">
      <c r="A521" t="s">
        <v>57</v>
      </c>
      <c r="B521">
        <v>2023</v>
      </c>
      <c r="C521" s="21">
        <v>45217</v>
      </c>
      <c r="D521">
        <v>1</v>
      </c>
      <c r="E521" s="21">
        <v>45127</v>
      </c>
      <c r="F521" s="21">
        <v>45149</v>
      </c>
      <c r="G521" s="23">
        <v>129.56</v>
      </c>
      <c r="H521" s="22" t="s">
        <v>50</v>
      </c>
      <c r="I521" s="22" t="s">
        <v>50</v>
      </c>
      <c r="J521" s="22" t="s">
        <v>50</v>
      </c>
      <c r="K521" s="22" t="s">
        <v>50</v>
      </c>
      <c r="L521" s="22" t="s">
        <v>50</v>
      </c>
      <c r="M521" s="22">
        <v>-23.570419218087601</v>
      </c>
      <c r="N521" s="22">
        <v>-10.584687062291801</v>
      </c>
      <c r="O521" s="22">
        <v>-16.521954035116099</v>
      </c>
      <c r="P521" s="22">
        <v>-5.9372669728243004</v>
      </c>
      <c r="Q521" s="22">
        <v>-4.5465987452587404</v>
      </c>
      <c r="R521" s="22">
        <v>-1.39066822756556</v>
      </c>
      <c r="S521">
        <v>0</v>
      </c>
    </row>
    <row r="522" spans="1:19" hidden="1" x14ac:dyDescent="0.35">
      <c r="A522" t="s">
        <v>57</v>
      </c>
      <c r="B522">
        <v>2023</v>
      </c>
      <c r="C522" s="21">
        <v>45217</v>
      </c>
      <c r="D522">
        <v>1</v>
      </c>
      <c r="E522" s="21">
        <v>45127</v>
      </c>
      <c r="F522" s="21">
        <v>45152</v>
      </c>
      <c r="G522" s="23">
        <v>131.33000000000001</v>
      </c>
      <c r="H522" s="22" t="s">
        <v>50</v>
      </c>
      <c r="I522" s="22" t="s">
        <v>50</v>
      </c>
      <c r="J522" s="22" t="s">
        <v>50</v>
      </c>
      <c r="K522" s="22" t="s">
        <v>50</v>
      </c>
      <c r="L522" s="22" t="s">
        <v>50</v>
      </c>
      <c r="M522" s="22">
        <v>-10.230805463966</v>
      </c>
      <c r="N522" s="22">
        <v>-10.558473610564</v>
      </c>
      <c r="O522" s="22">
        <v>-15.55408502417</v>
      </c>
      <c r="P522" s="22">
        <v>-4.9956114136059702</v>
      </c>
      <c r="Q522" s="22">
        <v>-4.6364012789281901</v>
      </c>
      <c r="R522" s="22">
        <v>-0.35921013467778101</v>
      </c>
      <c r="S522">
        <v>0</v>
      </c>
    </row>
    <row r="523" spans="1:19" hidden="1" x14ac:dyDescent="0.35">
      <c r="A523" t="s">
        <v>57</v>
      </c>
      <c r="B523">
        <v>2023</v>
      </c>
      <c r="C523" s="21">
        <v>45217</v>
      </c>
      <c r="D523">
        <v>1</v>
      </c>
      <c r="E523" s="21">
        <v>45127</v>
      </c>
      <c r="F523" s="21">
        <v>45153</v>
      </c>
      <c r="G523" s="23">
        <v>129.78</v>
      </c>
      <c r="H523" s="22" t="s">
        <v>50</v>
      </c>
      <c r="I523" s="22" t="s">
        <v>50</v>
      </c>
      <c r="J523" s="22" t="s">
        <v>50</v>
      </c>
      <c r="K523" s="22" t="s">
        <v>50</v>
      </c>
      <c r="L523" s="22" t="s">
        <v>50</v>
      </c>
      <c r="M523" s="22">
        <v>-21.9123881300047</v>
      </c>
      <c r="N523" s="22">
        <v>-11.3995043157077</v>
      </c>
      <c r="O523" s="22">
        <v>-16.5322855019907</v>
      </c>
      <c r="P523" s="22">
        <v>-5.1327811862829504</v>
      </c>
      <c r="Q523" s="22">
        <v>-4.7356772603991404</v>
      </c>
      <c r="R523" s="22">
        <v>-0.397103925883805</v>
      </c>
      <c r="S523">
        <v>0</v>
      </c>
    </row>
    <row r="524" spans="1:19" hidden="1" x14ac:dyDescent="0.35">
      <c r="A524" t="s">
        <v>57</v>
      </c>
      <c r="B524">
        <v>2023</v>
      </c>
      <c r="C524" s="21">
        <v>45217</v>
      </c>
      <c r="D524">
        <v>1</v>
      </c>
      <c r="E524" s="21">
        <v>45127</v>
      </c>
      <c r="F524" s="21">
        <v>45154</v>
      </c>
      <c r="G524" s="23">
        <v>128.69999999999999</v>
      </c>
      <c r="H524" s="22" t="s">
        <v>50</v>
      </c>
      <c r="I524" s="22" t="s">
        <v>50</v>
      </c>
      <c r="J524" s="22" t="s">
        <v>50</v>
      </c>
      <c r="K524" s="22" t="s">
        <v>50</v>
      </c>
      <c r="L524" s="22" t="s">
        <v>50</v>
      </c>
      <c r="M524" s="22">
        <v>-30.051813471502701</v>
      </c>
      <c r="N524" s="22">
        <v>-12.781156845766599</v>
      </c>
      <c r="O524" s="22">
        <v>-18.6122128819156</v>
      </c>
      <c r="P524" s="22">
        <v>-5.83105603614898</v>
      </c>
      <c r="Q524" s="22">
        <v>-4.9547530155491097</v>
      </c>
      <c r="R524" s="22">
        <v>-0.87630302059987097</v>
      </c>
      <c r="S524">
        <v>0</v>
      </c>
    </row>
    <row r="525" spans="1:19" hidden="1" x14ac:dyDescent="0.35">
      <c r="A525" t="s">
        <v>57</v>
      </c>
      <c r="B525">
        <v>2023</v>
      </c>
      <c r="C525" s="21">
        <v>45217</v>
      </c>
      <c r="D525">
        <v>1</v>
      </c>
      <c r="E525" s="21">
        <v>45127</v>
      </c>
      <c r="F525" s="21">
        <v>45155</v>
      </c>
      <c r="G525" s="23">
        <v>129.91999999999999</v>
      </c>
      <c r="H525" s="22" t="s">
        <v>50</v>
      </c>
      <c r="I525" s="22" t="s">
        <v>50</v>
      </c>
      <c r="J525" s="22" t="s">
        <v>50</v>
      </c>
      <c r="K525" s="22" t="s">
        <v>50</v>
      </c>
      <c r="L525" s="22" t="s">
        <v>50</v>
      </c>
      <c r="M525" s="22">
        <v>-20.857277437588401</v>
      </c>
      <c r="N525" s="22">
        <v>-13.3793880007164</v>
      </c>
      <c r="O525" s="22">
        <v>-18.9576074289422</v>
      </c>
      <c r="P525" s="22">
        <v>-5.5782194282258102</v>
      </c>
      <c r="Q525" s="22">
        <v>-5.0794462980844504</v>
      </c>
      <c r="R525" s="22">
        <v>-0.49877313014135799</v>
      </c>
      <c r="S525">
        <v>0</v>
      </c>
    </row>
    <row r="526" spans="1:19" hidden="1" x14ac:dyDescent="0.35">
      <c r="A526" t="s">
        <v>57</v>
      </c>
      <c r="B526">
        <v>2023</v>
      </c>
      <c r="C526" s="21">
        <v>45217</v>
      </c>
      <c r="D526">
        <v>1</v>
      </c>
      <c r="E526" s="21">
        <v>45127</v>
      </c>
      <c r="F526" s="21">
        <v>45156</v>
      </c>
      <c r="G526" s="23">
        <v>127.46</v>
      </c>
      <c r="H526" s="22" t="s">
        <v>50</v>
      </c>
      <c r="I526" s="22" t="s">
        <v>50</v>
      </c>
      <c r="J526" s="22" t="s">
        <v>69</v>
      </c>
      <c r="K526" s="22" t="s">
        <v>59</v>
      </c>
      <c r="L526" s="22" t="s">
        <v>60</v>
      </c>
      <c r="M526" s="22">
        <v>-39.397079604333598</v>
      </c>
      <c r="N526" s="22">
        <v>-15.306624415799099</v>
      </c>
      <c r="O526" s="22">
        <v>-22.1021416097716</v>
      </c>
      <c r="P526" s="22">
        <v>-6.7955171939724996</v>
      </c>
      <c r="Q526" s="22">
        <v>-5.4226604772620597</v>
      </c>
      <c r="R526" s="22">
        <v>-1.37285671671044</v>
      </c>
      <c r="S526">
        <v>0</v>
      </c>
    </row>
    <row r="527" spans="1:19" hidden="1" x14ac:dyDescent="0.35">
      <c r="A527" t="s">
        <v>57</v>
      </c>
      <c r="B527">
        <v>2023</v>
      </c>
      <c r="C527" s="21">
        <v>45217</v>
      </c>
      <c r="D527">
        <v>1</v>
      </c>
      <c r="E527" s="21">
        <v>45127</v>
      </c>
      <c r="F527" s="21">
        <v>45159</v>
      </c>
      <c r="G527" s="23">
        <v>128.37</v>
      </c>
      <c r="H527" s="22" t="s">
        <v>50</v>
      </c>
      <c r="I527" s="22" t="s">
        <v>50</v>
      </c>
      <c r="J527" s="22" t="s">
        <v>69</v>
      </c>
      <c r="K527" s="22" t="s">
        <v>50</v>
      </c>
      <c r="L527" s="22" t="s">
        <v>50</v>
      </c>
      <c r="M527" s="22">
        <v>-32.538860103626902</v>
      </c>
      <c r="N527" s="22">
        <v>-16.5830863186012</v>
      </c>
      <c r="O527" s="22">
        <v>-23.707790608826301</v>
      </c>
      <c r="P527" s="22">
        <v>-7.1247042902251003</v>
      </c>
      <c r="Q527" s="22">
        <v>-5.7630692398546701</v>
      </c>
      <c r="R527" s="22">
        <v>-1.36163505037043</v>
      </c>
      <c r="S527">
        <v>0</v>
      </c>
    </row>
    <row r="528" spans="1:19" hidden="1" x14ac:dyDescent="0.35">
      <c r="A528" t="s">
        <v>57</v>
      </c>
      <c r="B528">
        <v>2023</v>
      </c>
      <c r="C528" s="21">
        <v>45217</v>
      </c>
      <c r="D528">
        <v>1</v>
      </c>
      <c r="E528" s="21">
        <v>45127</v>
      </c>
      <c r="F528" s="21">
        <v>45160</v>
      </c>
      <c r="G528" s="23">
        <v>129.08000000000001</v>
      </c>
      <c r="H528" s="22" t="s">
        <v>50</v>
      </c>
      <c r="I528" s="22" t="s">
        <v>50</v>
      </c>
      <c r="J528" s="22" t="s">
        <v>69</v>
      </c>
      <c r="K528" s="22" t="s">
        <v>50</v>
      </c>
      <c r="L528" s="22" t="s">
        <v>50</v>
      </c>
      <c r="M528" s="22">
        <v>-27.187941592086599</v>
      </c>
      <c r="N528" s="22">
        <v>-17.368631153674201</v>
      </c>
      <c r="O528" s="22">
        <v>-24.243198452404801</v>
      </c>
      <c r="P528" s="22">
        <v>-6.8745672987306197</v>
      </c>
      <c r="Q528" s="22">
        <v>-5.9853688516298602</v>
      </c>
      <c r="R528" s="22">
        <v>-0.88919844710075902</v>
      </c>
      <c r="S528">
        <v>0</v>
      </c>
    </row>
    <row r="529" spans="1:19" hidden="1" x14ac:dyDescent="0.35">
      <c r="A529" t="s">
        <v>57</v>
      </c>
      <c r="B529">
        <v>2023</v>
      </c>
      <c r="C529" s="21">
        <v>45217</v>
      </c>
      <c r="D529">
        <v>1</v>
      </c>
      <c r="E529" s="21">
        <v>45127</v>
      </c>
      <c r="F529" s="21">
        <v>45161</v>
      </c>
      <c r="G529" s="23">
        <v>132.37</v>
      </c>
      <c r="H529" s="22" t="s">
        <v>50</v>
      </c>
      <c r="I529" s="22" t="s">
        <v>50</v>
      </c>
      <c r="J529" s="22" t="s">
        <v>50</v>
      </c>
      <c r="K529" s="22" t="s">
        <v>50</v>
      </c>
      <c r="L529" s="22" t="s">
        <v>50</v>
      </c>
      <c r="M529" s="22">
        <v>-2.3928403203015001</v>
      </c>
      <c r="N529" s="22">
        <v>-16.259313314165102</v>
      </c>
      <c r="O529" s="22">
        <v>-20.881604893619699</v>
      </c>
      <c r="P529" s="22">
        <v>-4.62229157945458</v>
      </c>
      <c r="Q529" s="22">
        <v>-5.7127533971947999</v>
      </c>
      <c r="R529" s="22">
        <v>1.0904618177402201</v>
      </c>
      <c r="S529">
        <v>1</v>
      </c>
    </row>
    <row r="530" spans="1:19" hidden="1" x14ac:dyDescent="0.35">
      <c r="A530" t="s">
        <v>57</v>
      </c>
      <c r="B530">
        <v>2023</v>
      </c>
      <c r="C530" s="21">
        <v>45217</v>
      </c>
      <c r="D530">
        <v>1</v>
      </c>
      <c r="E530" s="21">
        <v>45127</v>
      </c>
      <c r="F530" s="21">
        <v>45162</v>
      </c>
      <c r="G530" s="23">
        <v>129.78</v>
      </c>
      <c r="H530" s="22" t="s">
        <v>50</v>
      </c>
      <c r="I530" s="22" t="s">
        <v>50</v>
      </c>
      <c r="J530" s="22" t="s">
        <v>50</v>
      </c>
      <c r="K530" s="22" t="s">
        <v>50</v>
      </c>
      <c r="L530" s="22" t="s">
        <v>50</v>
      </c>
      <c r="M530" s="22">
        <v>-21.9123881300047</v>
      </c>
      <c r="N530" s="22">
        <v>-16.678059596819899</v>
      </c>
      <c r="O530" s="22">
        <v>-21.0401869299866</v>
      </c>
      <c r="P530" s="22">
        <v>-4.3621273331667298</v>
      </c>
      <c r="Q530" s="22">
        <v>-5.4426281843891902</v>
      </c>
      <c r="R530" s="22">
        <v>1.0805008512224601</v>
      </c>
      <c r="S530">
        <v>0</v>
      </c>
    </row>
    <row r="531" spans="1:19" hidden="1" x14ac:dyDescent="0.35">
      <c r="A531" t="s">
        <v>57</v>
      </c>
      <c r="B531">
        <v>2023</v>
      </c>
      <c r="C531" s="21">
        <v>45217</v>
      </c>
      <c r="D531">
        <v>1</v>
      </c>
      <c r="E531" s="21">
        <v>45127</v>
      </c>
      <c r="F531" s="21">
        <v>45163</v>
      </c>
      <c r="G531" s="23">
        <v>129.88</v>
      </c>
      <c r="H531" s="22" t="s">
        <v>50</v>
      </c>
      <c r="I531" s="22" t="s">
        <v>50</v>
      </c>
      <c r="J531" s="22" t="s">
        <v>58</v>
      </c>
      <c r="K531" s="22" t="s">
        <v>50</v>
      </c>
      <c r="L531" s="22" t="s">
        <v>50</v>
      </c>
      <c r="M531" s="22">
        <v>-21.158737635421598</v>
      </c>
      <c r="N531" s="22">
        <v>-17.009961673753399</v>
      </c>
      <c r="O531" s="22">
        <v>-21.058425500053499</v>
      </c>
      <c r="P531" s="22">
        <v>-4.04846382630019</v>
      </c>
      <c r="Q531" s="22">
        <v>-5.1637953127713896</v>
      </c>
      <c r="R531" s="22">
        <v>1.1153314864712001</v>
      </c>
      <c r="S531">
        <v>0</v>
      </c>
    </row>
    <row r="532" spans="1:19" hidden="1" x14ac:dyDescent="0.35">
      <c r="A532" t="s">
        <v>57</v>
      </c>
      <c r="B532">
        <v>2023</v>
      </c>
      <c r="C532" s="21">
        <v>45217</v>
      </c>
      <c r="D532">
        <v>1</v>
      </c>
      <c r="E532" s="21">
        <v>45127</v>
      </c>
      <c r="F532" s="21">
        <v>45166</v>
      </c>
      <c r="G532" s="23">
        <v>131.01</v>
      </c>
      <c r="H532" s="22" t="s">
        <v>50</v>
      </c>
      <c r="I532" s="22" t="s">
        <v>50</v>
      </c>
      <c r="J532" s="22" t="s">
        <v>50</v>
      </c>
      <c r="K532" s="22" t="s">
        <v>50</v>
      </c>
      <c r="L532" s="22" t="s">
        <v>50</v>
      </c>
      <c r="M532" s="22">
        <v>-12.642487046632301</v>
      </c>
      <c r="N532" s="22">
        <v>-16.6864450347074</v>
      </c>
      <c r="O532" s="22">
        <v>-19.763665737988699</v>
      </c>
      <c r="P532" s="22">
        <v>-3.0772207032813799</v>
      </c>
      <c r="Q532" s="22">
        <v>-4.7464803908733897</v>
      </c>
      <c r="R532" s="22">
        <v>1.66925968759201</v>
      </c>
      <c r="S532">
        <v>0</v>
      </c>
    </row>
    <row r="533" spans="1:19" hidden="1" x14ac:dyDescent="0.35">
      <c r="A533" t="s">
        <v>57</v>
      </c>
      <c r="B533">
        <v>2023</v>
      </c>
      <c r="C533" s="21">
        <v>45217</v>
      </c>
      <c r="D533">
        <v>1</v>
      </c>
      <c r="E533" s="21">
        <v>45127</v>
      </c>
      <c r="F533" s="21">
        <v>45167</v>
      </c>
      <c r="G533" s="23">
        <v>134.57</v>
      </c>
      <c r="H533" s="22" t="s">
        <v>50</v>
      </c>
      <c r="I533" s="22" t="s">
        <v>50</v>
      </c>
      <c r="J533" s="22" t="s">
        <v>50</v>
      </c>
      <c r="K533" s="22" t="s">
        <v>50</v>
      </c>
      <c r="L533" s="22" t="s">
        <v>50</v>
      </c>
      <c r="M533" s="22">
        <v>14.187470560527499</v>
      </c>
      <c r="N533" s="22">
        <v>-14.3994883239492</v>
      </c>
      <c r="O533" s="22">
        <v>-14.540413999755501</v>
      </c>
      <c r="P533" s="22">
        <v>-0.14092567580625601</v>
      </c>
      <c r="Q533" s="22">
        <v>-3.82536944785996</v>
      </c>
      <c r="R533" s="22">
        <v>3.6844437720537</v>
      </c>
      <c r="S533">
        <v>1</v>
      </c>
    </row>
    <row r="534" spans="1:19" hidden="1" x14ac:dyDescent="0.35">
      <c r="A534" t="s">
        <v>57</v>
      </c>
      <c r="B534">
        <v>2023</v>
      </c>
      <c r="C534" s="21">
        <v>45217</v>
      </c>
      <c r="D534">
        <v>1</v>
      </c>
      <c r="E534" s="21">
        <v>45127</v>
      </c>
      <c r="F534" s="21">
        <v>45168</v>
      </c>
      <c r="G534" s="23">
        <v>135.88</v>
      </c>
      <c r="H534" s="22" t="s">
        <v>61</v>
      </c>
      <c r="I534" s="22" t="s">
        <v>61</v>
      </c>
      <c r="J534" s="22" t="s">
        <v>61</v>
      </c>
      <c r="K534" s="22" t="s">
        <v>61</v>
      </c>
      <c r="L534" s="22" t="s">
        <v>61</v>
      </c>
      <c r="M534" s="22">
        <v>24.060292039566502</v>
      </c>
      <c r="N534" s="22">
        <v>-11.5506157044295</v>
      </c>
      <c r="O534" s="22">
        <v>-8.6018438398597805</v>
      </c>
      <c r="P534" s="22">
        <v>2.9487718645697498</v>
      </c>
      <c r="Q534" s="22">
        <v>-2.47054118537402</v>
      </c>
      <c r="R534" s="22">
        <v>5.4193130499437698</v>
      </c>
      <c r="S534">
        <v>1</v>
      </c>
    </row>
    <row r="535" spans="1:19" hidden="1" x14ac:dyDescent="0.35">
      <c r="A535" t="s">
        <v>57</v>
      </c>
      <c r="B535">
        <v>2023</v>
      </c>
      <c r="C535" s="21">
        <v>45217</v>
      </c>
      <c r="D535">
        <v>1</v>
      </c>
      <c r="E535" s="21">
        <v>45127</v>
      </c>
      <c r="F535" s="21">
        <v>45169</v>
      </c>
      <c r="G535" s="23">
        <v>136.16999999999999</v>
      </c>
      <c r="H535" s="22" t="s">
        <v>61</v>
      </c>
      <c r="I535" s="22" t="s">
        <v>61</v>
      </c>
      <c r="J535" s="22" t="s">
        <v>61</v>
      </c>
      <c r="K535" s="22" t="s">
        <v>61</v>
      </c>
      <c r="L535" s="22" t="s">
        <v>61</v>
      </c>
      <c r="M535" s="22">
        <v>26.245878473857601</v>
      </c>
      <c r="N535" s="22">
        <v>-8.7508753949267799</v>
      </c>
      <c r="O535" s="22">
        <v>-3.2406557915955601</v>
      </c>
      <c r="P535" s="22">
        <v>5.5102196033312199</v>
      </c>
      <c r="Q535" s="22">
        <v>-0.87438902763297199</v>
      </c>
      <c r="R535" s="22">
        <v>6.3846086309641903</v>
      </c>
      <c r="S535">
        <v>1</v>
      </c>
    </row>
    <row r="536" spans="1:19" hidden="1" x14ac:dyDescent="0.35">
      <c r="A536" t="s">
        <v>57</v>
      </c>
      <c r="B536">
        <v>2023</v>
      </c>
      <c r="C536" s="21">
        <v>45217</v>
      </c>
      <c r="D536">
        <v>1</v>
      </c>
      <c r="E536" s="21">
        <v>45127</v>
      </c>
      <c r="F536" s="21">
        <v>45170</v>
      </c>
      <c r="G536" s="23">
        <v>135.66</v>
      </c>
      <c r="H536" s="22" t="s">
        <v>50</v>
      </c>
      <c r="I536" s="22" t="s">
        <v>50</v>
      </c>
      <c r="J536" s="22" t="s">
        <v>50</v>
      </c>
      <c r="K536" s="22" t="s">
        <v>50</v>
      </c>
      <c r="L536" s="22" t="s">
        <v>50</v>
      </c>
      <c r="M536" s="22">
        <v>22.402260951483601</v>
      </c>
      <c r="N536" s="22">
        <v>-6.4432356655630398</v>
      </c>
      <c r="O536" s="22">
        <v>0.70440832272431497</v>
      </c>
      <c r="P536" s="22">
        <v>7.1476439882873599</v>
      </c>
      <c r="Q536" s="22">
        <v>0.73001757555109403</v>
      </c>
      <c r="R536" s="22">
        <v>6.4176264127362597</v>
      </c>
      <c r="S536">
        <v>1</v>
      </c>
    </row>
    <row r="537" spans="1:19" hidden="1" x14ac:dyDescent="0.35">
      <c r="A537" t="s">
        <v>57</v>
      </c>
      <c r="B537">
        <v>2023</v>
      </c>
      <c r="C537" s="21">
        <v>45217</v>
      </c>
      <c r="D537">
        <v>1</v>
      </c>
      <c r="E537" s="21">
        <v>45127</v>
      </c>
      <c r="F537" s="21">
        <v>45174</v>
      </c>
      <c r="G537" s="23">
        <v>135.77000000000001</v>
      </c>
      <c r="H537" s="22" t="s">
        <v>50</v>
      </c>
      <c r="I537" s="22" t="s">
        <v>50</v>
      </c>
      <c r="J537" s="22" t="s">
        <v>50</v>
      </c>
      <c r="K537" s="22" t="s">
        <v>50</v>
      </c>
      <c r="L537" s="22" t="s">
        <v>50</v>
      </c>
      <c r="M537" s="22">
        <v>23.231276495525201</v>
      </c>
      <c r="N537" s="22">
        <v>-4.2451236536305803</v>
      </c>
      <c r="O537" s="22">
        <v>4.1700803493090701</v>
      </c>
      <c r="P537" s="22">
        <v>8.4152040029396495</v>
      </c>
      <c r="Q537" s="22">
        <v>2.2670548610288099</v>
      </c>
      <c r="R537" s="22">
        <v>6.1481491419108396</v>
      </c>
      <c r="S537">
        <v>0</v>
      </c>
    </row>
    <row r="538" spans="1:19" hidden="1" x14ac:dyDescent="0.35">
      <c r="A538" t="s">
        <v>57</v>
      </c>
      <c r="B538">
        <v>2023</v>
      </c>
      <c r="C538" s="21">
        <v>45217</v>
      </c>
      <c r="D538">
        <v>1</v>
      </c>
      <c r="E538" s="21">
        <v>45127</v>
      </c>
      <c r="F538" s="21">
        <v>45175</v>
      </c>
      <c r="G538" s="23">
        <v>134.46</v>
      </c>
      <c r="H538" s="22" t="s">
        <v>50</v>
      </c>
      <c r="I538" s="22" t="s">
        <v>50</v>
      </c>
      <c r="J538" s="22" t="s">
        <v>50</v>
      </c>
      <c r="K538" s="22" t="s">
        <v>50</v>
      </c>
      <c r="L538" s="22" t="s">
        <v>50</v>
      </c>
      <c r="M538" s="22">
        <v>13.358455016486101</v>
      </c>
      <c r="N538" s="22">
        <v>-2.9411548632515698</v>
      </c>
      <c r="O538" s="22">
        <v>5.5836764519516899</v>
      </c>
      <c r="P538" s="22">
        <v>8.5248313152032598</v>
      </c>
      <c r="Q538" s="22">
        <v>3.5186101518637001</v>
      </c>
      <c r="R538" s="22">
        <v>5.0062211633395597</v>
      </c>
      <c r="S538">
        <v>0</v>
      </c>
    </row>
    <row r="539" spans="1:19" hidden="1" x14ac:dyDescent="0.35">
      <c r="A539" t="s">
        <v>57</v>
      </c>
      <c r="B539">
        <v>2023</v>
      </c>
      <c r="C539" s="21">
        <v>45217</v>
      </c>
      <c r="D539">
        <v>1</v>
      </c>
      <c r="E539" s="21">
        <v>45127</v>
      </c>
      <c r="F539" s="21">
        <v>45176</v>
      </c>
      <c r="G539" s="23">
        <v>135.26</v>
      </c>
      <c r="H539" s="22" t="s">
        <v>50</v>
      </c>
      <c r="I539" s="22" t="s">
        <v>50</v>
      </c>
      <c r="J539" s="22" t="s">
        <v>69</v>
      </c>
      <c r="K539" s="22" t="s">
        <v>92</v>
      </c>
      <c r="L539" s="22" t="s">
        <v>50</v>
      </c>
      <c r="M539" s="22">
        <v>19.387658973151101</v>
      </c>
      <c r="N539" s="22">
        <v>-1.28716865314766</v>
      </c>
      <c r="O539" s="22">
        <v>7.70736607059776</v>
      </c>
      <c r="P539" s="22">
        <v>8.9945347237454207</v>
      </c>
      <c r="Q539" s="22">
        <v>4.6137950662400398</v>
      </c>
      <c r="R539" s="22">
        <v>4.3807396575053801</v>
      </c>
      <c r="S539">
        <v>0</v>
      </c>
    </row>
    <row r="540" spans="1:19" hidden="1" x14ac:dyDescent="0.35">
      <c r="A540" t="s">
        <v>57</v>
      </c>
      <c r="B540">
        <v>2023</v>
      </c>
      <c r="C540" s="21">
        <v>45217</v>
      </c>
      <c r="D540">
        <v>1</v>
      </c>
      <c r="E540" s="21">
        <v>45127</v>
      </c>
      <c r="F540" s="21">
        <v>45177</v>
      </c>
      <c r="G540" s="23">
        <v>136.38</v>
      </c>
      <c r="H540" s="22" t="s">
        <v>50</v>
      </c>
      <c r="I540" s="22" t="s">
        <v>50</v>
      </c>
      <c r="J540" s="22" t="s">
        <v>50</v>
      </c>
      <c r="K540" s="22" t="s">
        <v>50</v>
      </c>
      <c r="L540" s="22" t="s">
        <v>50</v>
      </c>
      <c r="M540" s="22">
        <v>27.828544512482299</v>
      </c>
      <c r="N540" s="22">
        <v>0.86955084060270305</v>
      </c>
      <c r="O540" s="22">
        <v>10.802931984733799</v>
      </c>
      <c r="P540" s="22">
        <v>9.9333811441311397</v>
      </c>
      <c r="Q540" s="22">
        <v>5.6777122818182599</v>
      </c>
      <c r="R540" s="22">
        <v>4.2556688623128798</v>
      </c>
      <c r="S540">
        <v>0</v>
      </c>
    </row>
    <row r="541" spans="1:19" hidden="1" x14ac:dyDescent="0.35">
      <c r="A541" t="s">
        <v>57</v>
      </c>
      <c r="B541">
        <v>2023</v>
      </c>
      <c r="C541" s="21">
        <v>45217</v>
      </c>
      <c r="D541">
        <v>1</v>
      </c>
      <c r="E541" s="21">
        <v>45127</v>
      </c>
      <c r="F541" s="21">
        <v>45180</v>
      </c>
      <c r="G541" s="23">
        <v>136.91999999999999</v>
      </c>
      <c r="H541" s="22" t="s">
        <v>50</v>
      </c>
      <c r="I541" s="22" t="s">
        <v>50</v>
      </c>
      <c r="J541" s="22" t="s">
        <v>50</v>
      </c>
      <c r="K541" s="22" t="s">
        <v>50</v>
      </c>
      <c r="L541" s="22" t="s">
        <v>50</v>
      </c>
      <c r="M541" s="22">
        <v>31.898257183231198</v>
      </c>
      <c r="N541" s="22">
        <v>3.1679735326492602</v>
      </c>
      <c r="O541" s="22">
        <v>14.048366630656499</v>
      </c>
      <c r="P541" s="22">
        <v>10.8803930980073</v>
      </c>
      <c r="Q541" s="22">
        <v>6.7182484450560596</v>
      </c>
      <c r="R541" s="22">
        <v>4.1621446529511896</v>
      </c>
      <c r="S541">
        <v>0</v>
      </c>
    </row>
    <row r="542" spans="1:19" hidden="1" x14ac:dyDescent="0.35">
      <c r="A542" t="s">
        <v>57</v>
      </c>
      <c r="B542">
        <v>2023</v>
      </c>
      <c r="C542" s="21">
        <v>45217</v>
      </c>
      <c r="D542">
        <v>1</v>
      </c>
      <c r="E542" s="21">
        <v>45127</v>
      </c>
      <c r="F542" s="21">
        <v>45181</v>
      </c>
      <c r="G542" s="23">
        <v>135.34</v>
      </c>
      <c r="H542" s="22" t="s">
        <v>50</v>
      </c>
      <c r="I542" s="22" t="s">
        <v>50</v>
      </c>
      <c r="J542" s="22" t="s">
        <v>58</v>
      </c>
      <c r="K542" s="22" t="s">
        <v>50</v>
      </c>
      <c r="L542" s="22" t="s">
        <v>50</v>
      </c>
      <c r="M542" s="22">
        <v>19.990579368817698</v>
      </c>
      <c r="N542" s="22">
        <v>4.4140924834765496</v>
      </c>
      <c r="O542" s="22">
        <v>14.9625532057582</v>
      </c>
      <c r="P542" s="22">
        <v>10.5484607222817</v>
      </c>
      <c r="Q542" s="22">
        <v>7.48429090050118</v>
      </c>
      <c r="R542" s="22">
        <v>3.0641698217804998</v>
      </c>
      <c r="S542">
        <v>0</v>
      </c>
    </row>
    <row r="543" spans="1:19" hidden="1" x14ac:dyDescent="0.35">
      <c r="A543" t="s">
        <v>57</v>
      </c>
      <c r="B543">
        <v>2023</v>
      </c>
      <c r="C543" s="21">
        <v>45217</v>
      </c>
      <c r="D543">
        <v>1</v>
      </c>
      <c r="E543" s="21">
        <v>45127</v>
      </c>
      <c r="F543" s="21">
        <v>45182</v>
      </c>
      <c r="G543" s="23">
        <v>136.71</v>
      </c>
      <c r="H543" s="22" t="s">
        <v>50</v>
      </c>
      <c r="I543" s="22" t="s">
        <v>50</v>
      </c>
      <c r="J543" s="22" t="s">
        <v>58</v>
      </c>
      <c r="K543" s="22" t="s">
        <v>50</v>
      </c>
      <c r="L543" s="22" t="s">
        <v>50</v>
      </c>
      <c r="M543" s="22">
        <v>30.315591144606699</v>
      </c>
      <c r="N543" s="22">
        <v>6.3327220139306402</v>
      </c>
      <c r="O543" s="22">
        <v>17.324559042504202</v>
      </c>
      <c r="P543" s="22">
        <v>10.991837028573499</v>
      </c>
      <c r="Q543" s="22">
        <v>8.1858001261156499</v>
      </c>
      <c r="R543" s="22">
        <v>2.80603690245787</v>
      </c>
      <c r="S543">
        <v>0</v>
      </c>
    </row>
    <row r="544" spans="1:19" hidden="1" x14ac:dyDescent="0.35">
      <c r="A544" t="s">
        <v>57</v>
      </c>
      <c r="B544">
        <v>2023</v>
      </c>
      <c r="C544" s="21">
        <v>45217</v>
      </c>
      <c r="D544">
        <v>1</v>
      </c>
      <c r="E544" s="21">
        <v>45127</v>
      </c>
      <c r="F544" s="21">
        <v>45183</v>
      </c>
      <c r="G544" s="23">
        <v>138.1</v>
      </c>
      <c r="H544" s="22" t="s">
        <v>50</v>
      </c>
      <c r="I544" s="22" t="s">
        <v>50</v>
      </c>
      <c r="J544" s="22" t="s">
        <v>58</v>
      </c>
      <c r="K544" s="22" t="s">
        <v>50</v>
      </c>
      <c r="L544" s="22" t="s">
        <v>50</v>
      </c>
      <c r="M544" s="22">
        <v>40.791333019312098</v>
      </c>
      <c r="N544" s="22">
        <v>8.8852117180329699</v>
      </c>
      <c r="O544" s="22">
        <v>20.934831962013099</v>
      </c>
      <c r="P544" s="22">
        <v>12.049620243980099</v>
      </c>
      <c r="Q544" s="22">
        <v>8.9585641496885398</v>
      </c>
      <c r="R544" s="22">
        <v>3.0910560942915599</v>
      </c>
      <c r="S544">
        <v>0</v>
      </c>
    </row>
    <row r="545" spans="1:19" hidden="1" x14ac:dyDescent="0.35">
      <c r="A545" t="s">
        <v>57</v>
      </c>
      <c r="B545">
        <v>2023</v>
      </c>
      <c r="C545" s="21">
        <v>45217</v>
      </c>
      <c r="D545">
        <v>1</v>
      </c>
      <c r="E545" s="21">
        <v>45127</v>
      </c>
      <c r="F545" s="21">
        <v>45184</v>
      </c>
      <c r="G545" s="23">
        <v>137.4</v>
      </c>
      <c r="H545" s="22" t="s">
        <v>50</v>
      </c>
      <c r="I545" s="22" t="s">
        <v>50</v>
      </c>
      <c r="J545" s="22" t="s">
        <v>58</v>
      </c>
      <c r="K545" s="22" t="s">
        <v>50</v>
      </c>
      <c r="L545" s="22" t="s">
        <v>50</v>
      </c>
      <c r="M545" s="22">
        <v>35.515779557230402</v>
      </c>
      <c r="N545" s="22">
        <v>10.8578463727883</v>
      </c>
      <c r="O545" s="22">
        <v>23.178054668969601</v>
      </c>
      <c r="P545" s="22">
        <v>12.3202082961812</v>
      </c>
      <c r="Q545" s="22">
        <v>9.6308929789870792</v>
      </c>
      <c r="R545" s="22">
        <v>2.6893153171941702</v>
      </c>
      <c r="S545">
        <v>0</v>
      </c>
    </row>
    <row r="546" spans="1:19" hidden="1" x14ac:dyDescent="0.35">
      <c r="A546" t="s">
        <v>57</v>
      </c>
      <c r="B546">
        <v>2023</v>
      </c>
      <c r="C546" s="21">
        <v>45217</v>
      </c>
      <c r="D546">
        <v>1</v>
      </c>
      <c r="E546" s="21">
        <v>45127</v>
      </c>
      <c r="F546" s="21">
        <v>45187</v>
      </c>
      <c r="G546" s="23">
        <v>138.21</v>
      </c>
      <c r="H546" s="22" t="s">
        <v>50</v>
      </c>
      <c r="I546" s="22" t="s">
        <v>50</v>
      </c>
      <c r="J546" s="22" t="s">
        <v>58</v>
      </c>
      <c r="K546" s="22" t="s">
        <v>50</v>
      </c>
      <c r="L546" s="22" t="s">
        <v>50</v>
      </c>
      <c r="M546" s="22">
        <v>41.620348563353701</v>
      </c>
      <c r="N546" s="22">
        <v>13.136550238756101</v>
      </c>
      <c r="O546" s="22">
        <v>26.015330652721001</v>
      </c>
      <c r="P546" s="22">
        <v>12.878780413964799</v>
      </c>
      <c r="Q546" s="22">
        <v>10.280470465982599</v>
      </c>
      <c r="R546" s="22">
        <v>2.59830994798221</v>
      </c>
      <c r="S546">
        <v>0</v>
      </c>
    </row>
    <row r="547" spans="1:19" hidden="1" x14ac:dyDescent="0.35">
      <c r="A547" t="s">
        <v>57</v>
      </c>
      <c r="B547">
        <v>2023</v>
      </c>
      <c r="C547" s="21">
        <v>45217</v>
      </c>
      <c r="D547">
        <v>1</v>
      </c>
      <c r="E547" s="21">
        <v>45127</v>
      </c>
      <c r="F547" s="21">
        <v>45188</v>
      </c>
      <c r="G547" s="23">
        <v>138.04</v>
      </c>
      <c r="H547" s="22" t="s">
        <v>50</v>
      </c>
      <c r="I547" s="22" t="s">
        <v>50</v>
      </c>
      <c r="J547" s="22" t="s">
        <v>50</v>
      </c>
      <c r="K547" s="22" t="s">
        <v>50</v>
      </c>
      <c r="L547" s="22" t="s">
        <v>50</v>
      </c>
      <c r="M547" s="22">
        <v>40.339142722562201</v>
      </c>
      <c r="N547" s="22">
        <v>15.151557089408399</v>
      </c>
      <c r="O547" s="22">
        <v>28.2189940480812</v>
      </c>
      <c r="P547" s="22">
        <v>13.067436958672699</v>
      </c>
      <c r="Q547" s="22">
        <v>10.8378637645207</v>
      </c>
      <c r="R547" s="22">
        <v>2.22957319415208</v>
      </c>
      <c r="S547">
        <v>0</v>
      </c>
    </row>
    <row r="548" spans="1:19" hidden="1" x14ac:dyDescent="0.35">
      <c r="A548" t="s">
        <v>57</v>
      </c>
      <c r="B548">
        <v>2023</v>
      </c>
      <c r="C548" s="21">
        <v>45217</v>
      </c>
      <c r="D548">
        <v>1</v>
      </c>
      <c r="E548" s="21">
        <v>45127</v>
      </c>
      <c r="F548" s="21">
        <v>45189</v>
      </c>
      <c r="G548" s="23">
        <v>133.74</v>
      </c>
      <c r="H548" s="22" t="s">
        <v>50</v>
      </c>
      <c r="I548" s="22" t="s">
        <v>50</v>
      </c>
      <c r="J548" s="22" t="s">
        <v>50</v>
      </c>
      <c r="K548" s="22" t="s">
        <v>50</v>
      </c>
      <c r="L548" s="22" t="s">
        <v>50</v>
      </c>
      <c r="M548" s="22">
        <v>7.9321714554876097</v>
      </c>
      <c r="N548" s="22">
        <v>14.6167877831921</v>
      </c>
      <c r="O548" s="22">
        <v>25.097944418451402</v>
      </c>
      <c r="P548" s="22">
        <v>10.4811566352593</v>
      </c>
      <c r="Q548" s="22">
        <v>10.7665223386684</v>
      </c>
      <c r="R548" s="22">
        <v>-0.28536570340907902</v>
      </c>
      <c r="S548">
        <v>-1</v>
      </c>
    </row>
    <row r="549" spans="1:19" hidden="1" x14ac:dyDescent="0.35">
      <c r="A549" t="s">
        <v>57</v>
      </c>
      <c r="B549">
        <v>2023</v>
      </c>
      <c r="C549" s="21">
        <v>45217</v>
      </c>
      <c r="D549">
        <v>1</v>
      </c>
      <c r="E549" s="21">
        <v>45127</v>
      </c>
      <c r="F549" s="21">
        <v>45190</v>
      </c>
      <c r="G549" s="23">
        <v>130.44</v>
      </c>
      <c r="H549" s="22" t="s">
        <v>50</v>
      </c>
      <c r="I549" s="22" t="s">
        <v>50</v>
      </c>
      <c r="J549" s="22" t="s">
        <v>69</v>
      </c>
      <c r="K549" s="22" t="s">
        <v>59</v>
      </c>
      <c r="L549" s="22" t="s">
        <v>60</v>
      </c>
      <c r="M549" s="22">
        <v>-16.938294865755999</v>
      </c>
      <c r="N549" s="22">
        <v>12.2793742536404</v>
      </c>
      <c r="O549" s="22">
        <v>18.6308306824195</v>
      </c>
      <c r="P549" s="22">
        <v>6.3514564287791098</v>
      </c>
      <c r="Q549" s="22">
        <v>9.8835091566905309</v>
      </c>
      <c r="R549" s="22">
        <v>-3.5320527279114202</v>
      </c>
      <c r="S549">
        <v>-1</v>
      </c>
    </row>
    <row r="550" spans="1:19" hidden="1" x14ac:dyDescent="0.35">
      <c r="A550" t="s">
        <v>57</v>
      </c>
      <c r="B550">
        <v>2023</v>
      </c>
      <c r="C550" s="21">
        <v>45217</v>
      </c>
      <c r="D550">
        <v>1</v>
      </c>
      <c r="E550" s="21">
        <v>45127</v>
      </c>
      <c r="F550" s="21">
        <v>45191</v>
      </c>
      <c r="G550" s="23">
        <v>130.25</v>
      </c>
      <c r="H550" s="22" t="s">
        <v>50</v>
      </c>
      <c r="I550" s="22" t="s">
        <v>50</v>
      </c>
      <c r="J550" s="22" t="s">
        <v>69</v>
      </c>
      <c r="K550" s="22" t="s">
        <v>50</v>
      </c>
      <c r="L550" s="22" t="s">
        <v>50</v>
      </c>
      <c r="M550" s="22">
        <v>-18.370230805464001</v>
      </c>
      <c r="N550" s="22">
        <v>10.009033138151199</v>
      </c>
      <c r="O550" s="22">
        <v>12.938359684283601</v>
      </c>
      <c r="P550" s="22">
        <v>2.9293265461324101</v>
      </c>
      <c r="Q550" s="22">
        <v>8.4926726345789092</v>
      </c>
      <c r="R550" s="22">
        <v>-5.5633460884465</v>
      </c>
      <c r="S550">
        <v>-1</v>
      </c>
    </row>
    <row r="551" spans="1:19" hidden="1" x14ac:dyDescent="0.35">
      <c r="A551" t="s">
        <v>57</v>
      </c>
      <c r="B551">
        <v>2023</v>
      </c>
      <c r="C551" s="21">
        <v>45217</v>
      </c>
      <c r="D551">
        <v>1</v>
      </c>
      <c r="E551" s="21">
        <v>45127</v>
      </c>
      <c r="F551" s="21">
        <v>45194</v>
      </c>
      <c r="G551" s="23">
        <v>131.11000000000001</v>
      </c>
      <c r="H551" s="22" t="s">
        <v>50</v>
      </c>
      <c r="I551" s="22" t="s">
        <v>50</v>
      </c>
      <c r="J551" s="22" t="s">
        <v>69</v>
      </c>
      <c r="K551" s="22" t="s">
        <v>50</v>
      </c>
      <c r="L551" s="22" t="s">
        <v>50</v>
      </c>
      <c r="M551" s="22">
        <v>-11.8888365520489</v>
      </c>
      <c r="N551" s="22">
        <v>8.3869687166548594</v>
      </c>
      <c r="O551" s="22">
        <v>9.1187910325401091</v>
      </c>
      <c r="P551" s="22">
        <v>0.73182231588525004</v>
      </c>
      <c r="Q551" s="22">
        <v>6.94050257084018</v>
      </c>
      <c r="R551" s="22">
        <v>-6.2086802549549303</v>
      </c>
      <c r="S551">
        <v>-1</v>
      </c>
    </row>
    <row r="552" spans="1:19" hidden="1" x14ac:dyDescent="0.35">
      <c r="A552" t="s">
        <v>57</v>
      </c>
      <c r="B552">
        <v>2023</v>
      </c>
      <c r="C552" s="21">
        <v>45217</v>
      </c>
      <c r="D552">
        <v>1</v>
      </c>
      <c r="E552" s="21">
        <v>45127</v>
      </c>
      <c r="F552" s="21">
        <v>45195</v>
      </c>
      <c r="G552" s="23">
        <v>128.565</v>
      </c>
      <c r="H552" s="22" t="s">
        <v>50</v>
      </c>
      <c r="I552" s="22" t="s">
        <v>50</v>
      </c>
      <c r="J552" s="22" t="s">
        <v>69</v>
      </c>
      <c r="K552" s="22" t="s">
        <v>59</v>
      </c>
      <c r="L552" s="22" t="s">
        <v>60</v>
      </c>
      <c r="M552" s="22">
        <v>-31.069241639189801</v>
      </c>
      <c r="N552" s="22">
        <v>5.4642864680737704</v>
      </c>
      <c r="O552" s="22">
        <v>2.9360167753508901</v>
      </c>
      <c r="P552" s="22">
        <v>-2.52826969272289</v>
      </c>
      <c r="Q552" s="22">
        <v>5.0467481181275602</v>
      </c>
      <c r="R552" s="22">
        <v>-7.5750178108504498</v>
      </c>
      <c r="S552">
        <v>-1</v>
      </c>
    </row>
    <row r="553" spans="1:19" hidden="1" x14ac:dyDescent="0.35">
      <c r="A553" t="s">
        <v>57</v>
      </c>
      <c r="B553">
        <v>2023</v>
      </c>
      <c r="C553" s="21">
        <v>45217</v>
      </c>
      <c r="D553">
        <v>1</v>
      </c>
      <c r="E553" s="21">
        <v>45127</v>
      </c>
      <c r="F553" s="21">
        <v>45196</v>
      </c>
      <c r="G553" s="23">
        <v>130.54</v>
      </c>
      <c r="H553" s="22" t="s">
        <v>50</v>
      </c>
      <c r="I553" s="22" t="s">
        <v>50</v>
      </c>
      <c r="J553" s="22" t="s">
        <v>50</v>
      </c>
      <c r="K553" s="22" t="s">
        <v>50</v>
      </c>
      <c r="L553" s="22" t="s">
        <v>50</v>
      </c>
      <c r="M553" s="22">
        <v>-16.184644371172901</v>
      </c>
      <c r="N553" s="22">
        <v>3.8606619614629101</v>
      </c>
      <c r="O553" s="22">
        <v>-5.6234010373907902E-3</v>
      </c>
      <c r="P553" s="22">
        <v>-3.8662853625003</v>
      </c>
      <c r="Q553" s="22">
        <v>3.2641414220019902</v>
      </c>
      <c r="R553" s="22">
        <v>-7.1304267845022897</v>
      </c>
      <c r="S553">
        <v>0</v>
      </c>
    </row>
    <row r="554" spans="1:19" hidden="1" x14ac:dyDescent="0.35">
      <c r="A554" t="s">
        <v>57</v>
      </c>
      <c r="B554">
        <v>2023</v>
      </c>
      <c r="C554" s="21">
        <v>45217</v>
      </c>
      <c r="D554">
        <v>1</v>
      </c>
      <c r="E554" s="21">
        <v>45127</v>
      </c>
      <c r="F554" s="21">
        <v>45197</v>
      </c>
      <c r="G554" s="23">
        <v>132.31</v>
      </c>
      <c r="H554" s="22" t="s">
        <v>50</v>
      </c>
      <c r="I554" s="22" t="s">
        <v>50</v>
      </c>
      <c r="J554" s="22" t="s">
        <v>50</v>
      </c>
      <c r="K554" s="22" t="s">
        <v>50</v>
      </c>
      <c r="L554" s="22" t="s">
        <v>50</v>
      </c>
      <c r="M554" s="22">
        <v>-2.8450306170514099</v>
      </c>
      <c r="N554" s="22">
        <v>3.36394399268407</v>
      </c>
      <c r="O554" s="22">
        <v>-0.44245528042416299</v>
      </c>
      <c r="P554" s="22">
        <v>-3.8063992731082301</v>
      </c>
      <c r="Q554" s="22">
        <v>1.85003328297995</v>
      </c>
      <c r="R554" s="22">
        <v>-5.6564325560881796</v>
      </c>
      <c r="S554">
        <v>0</v>
      </c>
    </row>
    <row r="555" spans="1:19" hidden="1" x14ac:dyDescent="0.35">
      <c r="A555" t="s">
        <v>57</v>
      </c>
      <c r="B555">
        <v>2023</v>
      </c>
      <c r="C555" s="21">
        <v>45217</v>
      </c>
      <c r="D555">
        <v>1</v>
      </c>
      <c r="E555" s="21">
        <v>45127</v>
      </c>
      <c r="F555" s="21">
        <v>45198</v>
      </c>
      <c r="G555" s="23">
        <v>130.86000000000001</v>
      </c>
      <c r="H555" s="22" t="s">
        <v>50</v>
      </c>
      <c r="I555" s="22" t="s">
        <v>50</v>
      </c>
      <c r="J555" s="22" t="s">
        <v>58</v>
      </c>
      <c r="K555" s="22" t="s">
        <v>50</v>
      </c>
      <c r="L555" s="22" t="s">
        <v>50</v>
      </c>
      <c r="M555" s="22">
        <v>-13.772962788506799</v>
      </c>
      <c r="N555" s="22">
        <v>2.09454349037363</v>
      </c>
      <c r="O555" s="22">
        <v>-2.4933025893599501</v>
      </c>
      <c r="P555" s="22">
        <v>-4.5878460797335796</v>
      </c>
      <c r="Q555" s="22">
        <v>0.56245741043724196</v>
      </c>
      <c r="R555" s="22">
        <v>-5.1503034901708302</v>
      </c>
      <c r="S555">
        <v>0</v>
      </c>
    </row>
    <row r="556" spans="1:19" hidden="1" x14ac:dyDescent="0.35">
      <c r="A556" t="s">
        <v>57</v>
      </c>
      <c r="B556">
        <v>2023</v>
      </c>
      <c r="C556" s="21">
        <v>45217</v>
      </c>
      <c r="D556">
        <v>1</v>
      </c>
      <c r="E556" s="21">
        <v>45127</v>
      </c>
      <c r="F556" s="21">
        <v>45201</v>
      </c>
      <c r="G556" s="23">
        <v>134.16999999999999</v>
      </c>
      <c r="H556" s="22" t="s">
        <v>50</v>
      </c>
      <c r="I556" s="22" t="s">
        <v>50</v>
      </c>
      <c r="J556" s="22" t="s">
        <v>58</v>
      </c>
      <c r="K556" s="22" t="s">
        <v>50</v>
      </c>
      <c r="L556" s="22" t="s">
        <v>50</v>
      </c>
      <c r="M556" s="22">
        <v>11.1728685821948</v>
      </c>
      <c r="N556" s="22">
        <v>2.7670120156937199</v>
      </c>
      <c r="O556" s="22">
        <v>-0.39081471681306001</v>
      </c>
      <c r="P556" s="22">
        <v>-3.1578267325067801</v>
      </c>
      <c r="Q556" s="22">
        <v>-0.181599418151563</v>
      </c>
      <c r="R556" s="22">
        <v>-2.9762273143552198</v>
      </c>
      <c r="S556">
        <v>0</v>
      </c>
    </row>
    <row r="557" spans="1:19" hidden="1" x14ac:dyDescent="0.35">
      <c r="A557" t="s">
        <v>57</v>
      </c>
      <c r="B557">
        <v>2023</v>
      </c>
      <c r="C557" s="21">
        <v>45217</v>
      </c>
      <c r="D557">
        <v>1</v>
      </c>
      <c r="E557" s="21">
        <v>45127</v>
      </c>
      <c r="F557" s="21">
        <v>45202</v>
      </c>
      <c r="G557" s="23">
        <v>132.43</v>
      </c>
      <c r="H557" s="22" t="s">
        <v>50</v>
      </c>
      <c r="I557" s="22" t="s">
        <v>50</v>
      </c>
      <c r="J557" s="22" t="s">
        <v>58</v>
      </c>
      <c r="K557" s="22" t="s">
        <v>50</v>
      </c>
      <c r="L557" s="22" t="s">
        <v>50</v>
      </c>
      <c r="M557" s="22">
        <v>-1.9406500235516</v>
      </c>
      <c r="N557" s="22">
        <v>2.4182963090829599</v>
      </c>
      <c r="O557" s="22">
        <v>-0.62925091784975795</v>
      </c>
      <c r="P557" s="22">
        <v>-3.04754722693272</v>
      </c>
      <c r="Q557" s="22">
        <v>-0.75478897990779403</v>
      </c>
      <c r="R557" s="22">
        <v>-2.2927582470249201</v>
      </c>
      <c r="S557">
        <v>0</v>
      </c>
    </row>
    <row r="558" spans="1:19" hidden="1" x14ac:dyDescent="0.35">
      <c r="A558" t="s">
        <v>57</v>
      </c>
      <c r="B558">
        <v>2023</v>
      </c>
      <c r="C558" s="21">
        <v>45217</v>
      </c>
      <c r="D558">
        <v>1</v>
      </c>
      <c r="E558" s="21">
        <v>45127</v>
      </c>
      <c r="F558" s="21">
        <v>45203</v>
      </c>
      <c r="G558" s="23">
        <v>135.24</v>
      </c>
      <c r="H558" s="22" t="s">
        <v>50</v>
      </c>
      <c r="I558" s="22" t="s">
        <v>50</v>
      </c>
      <c r="J558" s="22" t="s">
        <v>58</v>
      </c>
      <c r="K558" s="22" t="s">
        <v>50</v>
      </c>
      <c r="L558" s="22" t="s">
        <v>50</v>
      </c>
      <c r="M558" s="22">
        <v>19.2369288742346</v>
      </c>
      <c r="N558" s="22">
        <v>3.6641209435386402</v>
      </c>
      <c r="O558" s="22">
        <v>2.4270844347786098</v>
      </c>
      <c r="P558" s="22">
        <v>-1.2370365087600299</v>
      </c>
      <c r="Q558" s="22">
        <v>-0.85123848567824001</v>
      </c>
      <c r="R558" s="22">
        <v>-0.38579802308178601</v>
      </c>
      <c r="S558">
        <v>0</v>
      </c>
    </row>
    <row r="559" spans="1:19" hidden="1" x14ac:dyDescent="0.35">
      <c r="A559" t="s">
        <v>57</v>
      </c>
      <c r="B559">
        <v>2023</v>
      </c>
      <c r="C559" s="21">
        <v>45217</v>
      </c>
      <c r="D559">
        <v>1</v>
      </c>
      <c r="E559" s="21">
        <v>45127</v>
      </c>
      <c r="F559" s="21">
        <v>45204</v>
      </c>
      <c r="G559" s="23">
        <v>135.07</v>
      </c>
      <c r="H559" s="22" t="s">
        <v>50</v>
      </c>
      <c r="I559" s="22" t="s">
        <v>50</v>
      </c>
      <c r="J559" s="22" t="s">
        <v>58</v>
      </c>
      <c r="K559" s="22" t="s">
        <v>50</v>
      </c>
      <c r="L559" s="22" t="s">
        <v>50</v>
      </c>
      <c r="M559" s="22">
        <v>17.955723033443199</v>
      </c>
      <c r="N559" s="22">
        <v>4.7227581353834198</v>
      </c>
      <c r="O559" s="22">
        <v>4.8161057576500799</v>
      </c>
      <c r="P559" s="22">
        <v>9.3347622266665403E-2</v>
      </c>
      <c r="Q559" s="22">
        <v>-0.66232126408925895</v>
      </c>
      <c r="R559" s="22">
        <v>0.755668886355925</v>
      </c>
      <c r="S559">
        <v>1</v>
      </c>
    </row>
    <row r="560" spans="1:19" hidden="1" x14ac:dyDescent="0.35">
      <c r="A560" t="s">
        <v>57</v>
      </c>
      <c r="B560">
        <v>2023</v>
      </c>
      <c r="C560" s="21">
        <v>45217</v>
      </c>
      <c r="D560">
        <v>1</v>
      </c>
      <c r="E560" s="21">
        <v>45127</v>
      </c>
      <c r="F560" s="21">
        <v>45205</v>
      </c>
      <c r="G560" s="23">
        <v>137.58000000000001</v>
      </c>
      <c r="H560" s="22" t="s">
        <v>61</v>
      </c>
      <c r="I560" s="22" t="s">
        <v>61</v>
      </c>
      <c r="J560" s="22" t="s">
        <v>61</v>
      </c>
      <c r="K560" s="22" t="s">
        <v>61</v>
      </c>
      <c r="L560" s="22" t="s">
        <v>61</v>
      </c>
      <c r="M560" s="22">
        <v>36.872350447480102</v>
      </c>
      <c r="N560" s="22">
        <v>7.1042094177609503</v>
      </c>
      <c r="O560" s="22">
        <v>9.7478357099316302</v>
      </c>
      <c r="P560" s="22">
        <v>2.6436262921706799</v>
      </c>
      <c r="Q560" s="22">
        <v>-1.1317528372718499E-3</v>
      </c>
      <c r="R560" s="22">
        <v>2.6447580450079502</v>
      </c>
      <c r="S560">
        <v>1</v>
      </c>
    </row>
    <row r="561" spans="1:19" hidden="1" x14ac:dyDescent="0.35">
      <c r="A561" t="s">
        <v>57</v>
      </c>
      <c r="B561">
        <v>2023</v>
      </c>
      <c r="C561" s="21">
        <v>45217</v>
      </c>
      <c r="D561">
        <v>1</v>
      </c>
      <c r="E561" s="21">
        <v>45127</v>
      </c>
      <c r="F561" s="21">
        <v>45208</v>
      </c>
      <c r="G561" s="23">
        <v>138.41999999999999</v>
      </c>
      <c r="H561" s="22" t="s">
        <v>61</v>
      </c>
      <c r="I561" s="22" t="s">
        <v>61</v>
      </c>
      <c r="J561" s="22" t="s">
        <v>61</v>
      </c>
      <c r="K561" s="22" t="s">
        <v>61</v>
      </c>
      <c r="L561" s="22" t="s">
        <v>61</v>
      </c>
      <c r="M561" s="22">
        <v>43.203014601978097</v>
      </c>
      <c r="N561" s="22">
        <v>9.7781949869622196</v>
      </c>
      <c r="O561" s="22">
        <v>14.894786308707999</v>
      </c>
      <c r="P561" s="22">
        <v>5.1165913217457897</v>
      </c>
      <c r="Q561" s="22">
        <v>1.02241286207934</v>
      </c>
      <c r="R561" s="22">
        <v>4.0941784596664501</v>
      </c>
      <c r="S561">
        <v>1</v>
      </c>
    </row>
    <row r="562" spans="1:19" hidden="1" x14ac:dyDescent="0.35">
      <c r="A562" t="s">
        <v>57</v>
      </c>
      <c r="B562">
        <v>2023</v>
      </c>
      <c r="C562" s="21">
        <v>45217</v>
      </c>
      <c r="D562">
        <v>1</v>
      </c>
      <c r="E562" s="21">
        <v>45127</v>
      </c>
      <c r="F562" s="21">
        <v>45209</v>
      </c>
      <c r="G562" s="23">
        <v>138.06</v>
      </c>
      <c r="H562" s="22" t="s">
        <v>50</v>
      </c>
      <c r="I562" s="22" t="s">
        <v>50</v>
      </c>
      <c r="J562" s="22" t="s">
        <v>50</v>
      </c>
      <c r="K562" s="22" t="s">
        <v>50</v>
      </c>
      <c r="L562" s="22" t="s">
        <v>50</v>
      </c>
      <c r="M562" s="22">
        <v>40.489872821478897</v>
      </c>
      <c r="N562" s="22">
        <v>12.0531340858153</v>
      </c>
      <c r="O562" s="22">
        <v>18.832491926057401</v>
      </c>
      <c r="P562" s="22">
        <v>6.7793578402420698</v>
      </c>
      <c r="Q562" s="22">
        <v>2.1738018577118901</v>
      </c>
      <c r="R562" s="22">
        <v>4.6055559825301904</v>
      </c>
      <c r="S562">
        <v>1</v>
      </c>
    </row>
    <row r="563" spans="1:19" hidden="1" x14ac:dyDescent="0.35">
      <c r="A563" t="s">
        <v>57</v>
      </c>
      <c r="B563">
        <v>2023</v>
      </c>
      <c r="C563" s="21">
        <v>45217</v>
      </c>
      <c r="D563">
        <v>1</v>
      </c>
      <c r="E563" s="21">
        <v>45127</v>
      </c>
      <c r="F563" s="21">
        <v>45210</v>
      </c>
      <c r="G563" s="23">
        <v>140.55000000000001</v>
      </c>
      <c r="H563" s="22" t="s">
        <v>61</v>
      </c>
      <c r="I563" s="22" t="s">
        <v>61</v>
      </c>
      <c r="J563" s="22" t="s">
        <v>61</v>
      </c>
      <c r="K563" s="22" t="s">
        <v>61</v>
      </c>
      <c r="L563" s="22" t="s">
        <v>61</v>
      </c>
      <c r="M563" s="22">
        <v>59.255770136599303</v>
      </c>
      <c r="N563" s="22">
        <v>15.5496256451326</v>
      </c>
      <c r="O563" s="22">
        <v>25.0514578046023</v>
      </c>
      <c r="P563" s="22">
        <v>9.5018321594696502</v>
      </c>
      <c r="Q563" s="22">
        <v>3.6394079180634402</v>
      </c>
      <c r="R563" s="22">
        <v>5.8624242414062104</v>
      </c>
      <c r="S563">
        <v>1</v>
      </c>
    </row>
    <row r="564" spans="1:19" hidden="1" x14ac:dyDescent="0.35">
      <c r="A564" t="s">
        <v>57</v>
      </c>
      <c r="B564">
        <v>2023</v>
      </c>
      <c r="C564" s="21">
        <v>45217</v>
      </c>
      <c r="D564">
        <v>1</v>
      </c>
      <c r="E564" s="21">
        <v>45127</v>
      </c>
      <c r="F564" s="21">
        <v>45211</v>
      </c>
      <c r="G564" s="23">
        <v>138.97</v>
      </c>
      <c r="H564" s="22" t="s">
        <v>50</v>
      </c>
      <c r="I564" s="22" t="s">
        <v>50</v>
      </c>
      <c r="J564" s="22" t="s">
        <v>50</v>
      </c>
      <c r="K564" s="22" t="s">
        <v>50</v>
      </c>
      <c r="L564" s="22" t="s">
        <v>50</v>
      </c>
      <c r="M564" s="22">
        <v>47.348092322185501</v>
      </c>
      <c r="N564" s="22">
        <v>17.905067621210598</v>
      </c>
      <c r="O564" s="22">
        <v>28.481709268845901</v>
      </c>
      <c r="P564" s="22">
        <v>10.576641647635199</v>
      </c>
      <c r="Q564" s="22">
        <v>5.0268546639778</v>
      </c>
      <c r="R564" s="22">
        <v>5.5497869836574401</v>
      </c>
      <c r="S564">
        <v>0</v>
      </c>
    </row>
    <row r="565" spans="1:19" hidden="1" x14ac:dyDescent="0.35">
      <c r="A565" t="s">
        <v>57</v>
      </c>
      <c r="B565">
        <v>2023</v>
      </c>
      <c r="C565" s="21">
        <v>45217</v>
      </c>
      <c r="D565">
        <v>1</v>
      </c>
      <c r="E565" s="21">
        <v>45127</v>
      </c>
      <c r="F565" s="21">
        <v>45212</v>
      </c>
      <c r="G565" s="23">
        <v>137.36000000000001</v>
      </c>
      <c r="H565" s="22" t="s">
        <v>50</v>
      </c>
      <c r="I565" s="22" t="s">
        <v>50</v>
      </c>
      <c r="J565" s="22" t="s">
        <v>50</v>
      </c>
      <c r="K565" s="22" t="s">
        <v>50</v>
      </c>
      <c r="L565" s="22" t="s">
        <v>50</v>
      </c>
      <c r="M565" s="22">
        <v>35.214319359397201</v>
      </c>
      <c r="N565" s="22">
        <v>19.187234416631899</v>
      </c>
      <c r="O565" s="22">
        <v>29.517495436623001</v>
      </c>
      <c r="P565" s="22">
        <v>10.3302610199911</v>
      </c>
      <c r="Q565" s="22">
        <v>6.0875359351804699</v>
      </c>
      <c r="R565" s="22">
        <v>4.2427250848106697</v>
      </c>
      <c r="S565">
        <v>0</v>
      </c>
    </row>
    <row r="566" spans="1:19" hidden="1" x14ac:dyDescent="0.35">
      <c r="A566" t="s">
        <v>57</v>
      </c>
      <c r="B566">
        <v>2023</v>
      </c>
      <c r="C566" s="21">
        <v>45217</v>
      </c>
      <c r="D566">
        <v>1</v>
      </c>
      <c r="E566" s="21">
        <v>45127</v>
      </c>
      <c r="F566" s="21">
        <v>45215</v>
      </c>
      <c r="G566" s="23">
        <v>139.095</v>
      </c>
      <c r="H566" s="22" t="s">
        <v>50</v>
      </c>
      <c r="I566" s="22" t="s">
        <v>50</v>
      </c>
      <c r="J566" s="22" t="s">
        <v>50</v>
      </c>
      <c r="K566" s="22" t="s">
        <v>50</v>
      </c>
      <c r="L566" s="22" t="s">
        <v>50</v>
      </c>
      <c r="M566" s="22">
        <v>48.290155440414502</v>
      </c>
      <c r="N566" s="22">
        <v>21.343006344319502</v>
      </c>
      <c r="O566" s="22">
        <v>32.405596975667798</v>
      </c>
      <c r="P566" s="22">
        <v>11.062590631348399</v>
      </c>
      <c r="Q566" s="22">
        <v>7.0825468744140503</v>
      </c>
      <c r="R566" s="22">
        <v>3.9800437569343301</v>
      </c>
      <c r="S566">
        <v>0</v>
      </c>
    </row>
    <row r="567" spans="1:19" hidden="1" x14ac:dyDescent="0.35">
      <c r="A567" t="s">
        <v>57</v>
      </c>
      <c r="B567">
        <v>2023</v>
      </c>
      <c r="C567" s="21">
        <v>45217</v>
      </c>
      <c r="D567">
        <v>1</v>
      </c>
      <c r="E567" s="21">
        <v>45127</v>
      </c>
      <c r="F567" s="21">
        <v>45216</v>
      </c>
      <c r="G567" s="23">
        <v>139.72</v>
      </c>
      <c r="H567" s="22" t="s">
        <v>50</v>
      </c>
      <c r="I567" s="22" t="s">
        <v>50</v>
      </c>
      <c r="J567" s="22" t="s">
        <v>50</v>
      </c>
      <c r="K567" s="22" t="s">
        <v>50</v>
      </c>
      <c r="L567" s="22" t="s">
        <v>50</v>
      </c>
      <c r="M567" s="22">
        <v>53.000471031559101</v>
      </c>
      <c r="N567" s="22">
        <v>23.688003728559401</v>
      </c>
      <c r="O567" s="22">
        <v>35.574039138112703</v>
      </c>
      <c r="P567" s="22">
        <v>11.8860354095532</v>
      </c>
      <c r="Q567" s="22">
        <v>8.0432445814418898</v>
      </c>
      <c r="R567" s="22">
        <v>3.8427908281113301</v>
      </c>
      <c r="S567">
        <v>0</v>
      </c>
    </row>
    <row r="568" spans="1:19" hidden="1" x14ac:dyDescent="0.35">
      <c r="A568" t="s">
        <v>57</v>
      </c>
      <c r="B568">
        <v>2023</v>
      </c>
      <c r="C568" s="21">
        <v>45217</v>
      </c>
      <c r="D568">
        <v>1</v>
      </c>
      <c r="E568" s="21">
        <v>45127</v>
      </c>
      <c r="F568" s="21">
        <v>45217</v>
      </c>
      <c r="G568" s="23">
        <v>137.96</v>
      </c>
      <c r="H568" s="22" t="s">
        <v>50</v>
      </c>
      <c r="I568" s="22" t="s">
        <v>50</v>
      </c>
      <c r="J568" s="22" t="s">
        <v>50</v>
      </c>
      <c r="K568" s="22" t="s">
        <v>50</v>
      </c>
      <c r="L568" s="22" t="s">
        <v>50</v>
      </c>
      <c r="M568" s="22">
        <v>39.736222326895799</v>
      </c>
      <c r="N568" s="22">
        <v>24.876760661769499</v>
      </c>
      <c r="O568" s="22">
        <v>36.214375013310097</v>
      </c>
      <c r="P568" s="22">
        <v>11.3376143515405</v>
      </c>
      <c r="Q568" s="22">
        <v>8.7021185354616097</v>
      </c>
      <c r="R568" s="22">
        <v>2.6354958160789099</v>
      </c>
      <c r="S568">
        <v>0</v>
      </c>
    </row>
    <row r="569" spans="1:19" hidden="1" x14ac:dyDescent="0.35">
      <c r="A569" t="s">
        <v>74</v>
      </c>
      <c r="B569">
        <v>2023</v>
      </c>
      <c r="C569" s="21">
        <v>45217</v>
      </c>
      <c r="D569">
        <v>1</v>
      </c>
      <c r="E569" s="21">
        <v>45127</v>
      </c>
      <c r="F569" s="21">
        <v>45128</v>
      </c>
      <c r="G569" s="23">
        <v>409.78</v>
      </c>
      <c r="H569" s="22" t="s">
        <v>50</v>
      </c>
      <c r="I569" s="22" t="s">
        <v>50</v>
      </c>
      <c r="J569" s="22" t="s">
        <v>82</v>
      </c>
      <c r="K569" s="22" t="s">
        <v>117</v>
      </c>
      <c r="L569" s="22" t="s">
        <v>119</v>
      </c>
      <c r="M569" s="22">
        <v>0</v>
      </c>
      <c r="N569" s="22">
        <v>0</v>
      </c>
      <c r="O569" s="22">
        <v>0</v>
      </c>
      <c r="P569" s="22">
        <v>0</v>
      </c>
      <c r="Q569" s="22">
        <v>0</v>
      </c>
      <c r="R569" s="22">
        <v>0</v>
      </c>
      <c r="S569">
        <v>0</v>
      </c>
    </row>
    <row r="570" spans="1:19" hidden="1" x14ac:dyDescent="0.35">
      <c r="A570" t="s">
        <v>74</v>
      </c>
      <c r="B570">
        <v>2023</v>
      </c>
      <c r="C570" s="21">
        <v>45217</v>
      </c>
      <c r="D570">
        <v>1</v>
      </c>
      <c r="E570" s="21">
        <v>45127</v>
      </c>
      <c r="F570" s="21">
        <v>45131</v>
      </c>
      <c r="G570" s="23">
        <v>410.58</v>
      </c>
      <c r="H570" s="22" t="s">
        <v>50</v>
      </c>
      <c r="I570" s="22" t="s">
        <v>50</v>
      </c>
      <c r="J570" s="22" t="s">
        <v>82</v>
      </c>
      <c r="K570" s="22" t="s">
        <v>117</v>
      </c>
      <c r="L570" s="22" t="s">
        <v>119</v>
      </c>
      <c r="M570" s="22">
        <v>0</v>
      </c>
      <c r="N570" s="22">
        <v>0</v>
      </c>
      <c r="O570" s="22">
        <v>0</v>
      </c>
      <c r="P570" s="22">
        <v>0</v>
      </c>
      <c r="Q570" s="22">
        <v>0</v>
      </c>
      <c r="R570" s="22">
        <v>0</v>
      </c>
      <c r="S570">
        <v>0</v>
      </c>
    </row>
    <row r="571" spans="1:19" hidden="1" x14ac:dyDescent="0.35">
      <c r="A571" t="s">
        <v>74</v>
      </c>
      <c r="B571">
        <v>2023</v>
      </c>
      <c r="C571" s="21">
        <v>45217</v>
      </c>
      <c r="D571">
        <v>1</v>
      </c>
      <c r="E571" s="21">
        <v>45127</v>
      </c>
      <c r="F571" s="21">
        <v>45132</v>
      </c>
      <c r="G571" s="23">
        <v>418.97</v>
      </c>
      <c r="H571" s="22" t="s">
        <v>50</v>
      </c>
      <c r="I571" s="22" t="s">
        <v>50</v>
      </c>
      <c r="J571" s="22" t="s">
        <v>82</v>
      </c>
      <c r="K571" s="22" t="s">
        <v>117</v>
      </c>
      <c r="L571" s="22" t="s">
        <v>119</v>
      </c>
      <c r="M571" s="22">
        <v>0</v>
      </c>
      <c r="N571" s="22">
        <v>0</v>
      </c>
      <c r="O571" s="22">
        <v>0</v>
      </c>
      <c r="P571" s="22">
        <v>0</v>
      </c>
      <c r="Q571" s="22">
        <v>0</v>
      </c>
      <c r="R571" s="22">
        <v>0</v>
      </c>
      <c r="S571">
        <v>0</v>
      </c>
    </row>
    <row r="572" spans="1:19" hidden="1" x14ac:dyDescent="0.35">
      <c r="A572" t="s">
        <v>74</v>
      </c>
      <c r="B572">
        <v>2023</v>
      </c>
      <c r="C572" s="21">
        <v>45217</v>
      </c>
      <c r="D572">
        <v>1</v>
      </c>
      <c r="E572" s="21">
        <v>45127</v>
      </c>
      <c r="F572" s="21">
        <v>45133</v>
      </c>
      <c r="G572" s="23">
        <v>405.14</v>
      </c>
      <c r="H572" s="22" t="s">
        <v>50</v>
      </c>
      <c r="I572" s="22" t="s">
        <v>50</v>
      </c>
      <c r="J572" s="22" t="s">
        <v>82</v>
      </c>
      <c r="K572" s="22" t="s">
        <v>117</v>
      </c>
      <c r="L572" s="22" t="s">
        <v>119</v>
      </c>
      <c r="M572" s="22">
        <v>0</v>
      </c>
      <c r="N572" s="22">
        <v>0</v>
      </c>
      <c r="O572" s="22">
        <v>0</v>
      </c>
      <c r="P572" s="22">
        <v>0</v>
      </c>
      <c r="Q572" s="22">
        <v>0</v>
      </c>
      <c r="R572" s="22">
        <v>0</v>
      </c>
      <c r="S572">
        <v>0</v>
      </c>
    </row>
    <row r="573" spans="1:19" hidden="1" x14ac:dyDescent="0.35">
      <c r="A573" t="s">
        <v>74</v>
      </c>
      <c r="B573">
        <v>2023</v>
      </c>
      <c r="C573" s="21">
        <v>45217</v>
      </c>
      <c r="D573">
        <v>1</v>
      </c>
      <c r="E573" s="21">
        <v>45127</v>
      </c>
      <c r="F573" s="21">
        <v>45134</v>
      </c>
      <c r="G573" s="23">
        <v>403.58</v>
      </c>
      <c r="H573" s="22" t="s">
        <v>50</v>
      </c>
      <c r="I573" s="22" t="s">
        <v>50</v>
      </c>
      <c r="J573" s="22" t="s">
        <v>82</v>
      </c>
      <c r="K573" s="22" t="s">
        <v>117</v>
      </c>
      <c r="L573" s="22" t="s">
        <v>119</v>
      </c>
      <c r="M573" s="22">
        <v>0</v>
      </c>
      <c r="N573" s="22">
        <v>0</v>
      </c>
      <c r="O573" s="22">
        <v>0</v>
      </c>
      <c r="P573" s="22">
        <v>0</v>
      </c>
      <c r="Q573" s="22">
        <v>0</v>
      </c>
      <c r="R573" s="22">
        <v>0</v>
      </c>
      <c r="S573">
        <v>0</v>
      </c>
    </row>
    <row r="574" spans="1:19" hidden="1" x14ac:dyDescent="0.35">
      <c r="A574" t="s">
        <v>74</v>
      </c>
      <c r="B574">
        <v>2023</v>
      </c>
      <c r="C574" s="21">
        <v>45217</v>
      </c>
      <c r="D574">
        <v>1</v>
      </c>
      <c r="E574" s="21">
        <v>45127</v>
      </c>
      <c r="F574" s="21">
        <v>45135</v>
      </c>
      <c r="G574" s="23">
        <v>411.62</v>
      </c>
      <c r="H574" s="22" t="s">
        <v>50</v>
      </c>
      <c r="I574" s="22" t="s">
        <v>50</v>
      </c>
      <c r="J574" s="22" t="s">
        <v>69</v>
      </c>
      <c r="K574" s="22" t="s">
        <v>118</v>
      </c>
      <c r="L574" s="22" t="s">
        <v>119</v>
      </c>
      <c r="M574" s="22">
        <v>0</v>
      </c>
      <c r="N574" s="22">
        <v>0</v>
      </c>
      <c r="O574" s="22">
        <v>0</v>
      </c>
      <c r="P574" s="22">
        <v>0</v>
      </c>
      <c r="Q574" s="22">
        <v>0</v>
      </c>
      <c r="R574" s="22">
        <v>0</v>
      </c>
      <c r="S574">
        <v>0</v>
      </c>
    </row>
    <row r="575" spans="1:19" hidden="1" x14ac:dyDescent="0.35">
      <c r="A575" t="s">
        <v>74</v>
      </c>
      <c r="B575">
        <v>2023</v>
      </c>
      <c r="C575" s="21">
        <v>45217</v>
      </c>
      <c r="D575">
        <v>1</v>
      </c>
      <c r="E575" s="21">
        <v>45127</v>
      </c>
      <c r="F575" s="21">
        <v>45138</v>
      </c>
      <c r="G575" s="23">
        <v>423.4</v>
      </c>
      <c r="H575" s="22" t="s">
        <v>50</v>
      </c>
      <c r="I575" s="22" t="s">
        <v>50</v>
      </c>
      <c r="J575" s="22" t="s">
        <v>82</v>
      </c>
      <c r="K575" s="22" t="s">
        <v>117</v>
      </c>
      <c r="L575" s="22" t="s">
        <v>119</v>
      </c>
      <c r="M575" s="22">
        <v>0</v>
      </c>
      <c r="N575" s="22">
        <v>0</v>
      </c>
      <c r="O575" s="22">
        <v>0</v>
      </c>
      <c r="P575" s="22">
        <v>0</v>
      </c>
      <c r="Q575" s="22">
        <v>0</v>
      </c>
      <c r="R575" s="22">
        <v>0</v>
      </c>
      <c r="S575">
        <v>0</v>
      </c>
    </row>
    <row r="576" spans="1:19" hidden="1" x14ac:dyDescent="0.35">
      <c r="A576" t="s">
        <v>74</v>
      </c>
      <c r="B576">
        <v>2023</v>
      </c>
      <c r="C576" s="21">
        <v>45217</v>
      </c>
      <c r="D576">
        <v>1</v>
      </c>
      <c r="E576" s="21">
        <v>45127</v>
      </c>
      <c r="F576" s="21">
        <v>45139</v>
      </c>
      <c r="G576" s="23">
        <v>424.57</v>
      </c>
      <c r="H576" s="22" t="s">
        <v>50</v>
      </c>
      <c r="I576" s="22" t="s">
        <v>50</v>
      </c>
      <c r="J576" s="22" t="s">
        <v>82</v>
      </c>
      <c r="K576" s="22" t="s">
        <v>117</v>
      </c>
      <c r="L576" s="22" t="s">
        <v>119</v>
      </c>
      <c r="M576" s="22">
        <v>0</v>
      </c>
      <c r="N576" s="22">
        <v>0</v>
      </c>
      <c r="O576" s="22">
        <v>0</v>
      </c>
      <c r="P576" s="22">
        <v>0</v>
      </c>
      <c r="Q576" s="22">
        <v>0</v>
      </c>
      <c r="R576" s="22">
        <v>0</v>
      </c>
      <c r="S576">
        <v>0</v>
      </c>
    </row>
    <row r="577" spans="1:19" hidden="1" x14ac:dyDescent="0.35">
      <c r="A577" t="s">
        <v>74</v>
      </c>
      <c r="B577">
        <v>2023</v>
      </c>
      <c r="C577" s="21">
        <v>45217</v>
      </c>
      <c r="D577">
        <v>1</v>
      </c>
      <c r="E577" s="21">
        <v>45127</v>
      </c>
      <c r="F577" s="21">
        <v>45140</v>
      </c>
      <c r="G577" s="23">
        <v>398.74</v>
      </c>
      <c r="H577" s="22" t="s">
        <v>50</v>
      </c>
      <c r="I577" s="22" t="s">
        <v>50</v>
      </c>
      <c r="J577" s="22" t="s">
        <v>82</v>
      </c>
      <c r="K577" s="22" t="s">
        <v>117</v>
      </c>
      <c r="L577" s="22" t="s">
        <v>119</v>
      </c>
      <c r="M577" s="22">
        <v>0</v>
      </c>
      <c r="N577" s="22">
        <v>0</v>
      </c>
      <c r="O577" s="22">
        <v>0</v>
      </c>
      <c r="P577" s="22">
        <v>0</v>
      </c>
      <c r="Q577" s="22">
        <v>0</v>
      </c>
      <c r="R577" s="22">
        <v>0</v>
      </c>
      <c r="S577">
        <v>0</v>
      </c>
    </row>
    <row r="578" spans="1:19" hidden="1" x14ac:dyDescent="0.35">
      <c r="A578" t="s">
        <v>74</v>
      </c>
      <c r="B578">
        <v>2023</v>
      </c>
      <c r="C578" s="21">
        <v>45217</v>
      </c>
      <c r="D578">
        <v>1</v>
      </c>
      <c r="E578" s="21">
        <v>45127</v>
      </c>
      <c r="F578" s="21">
        <v>45141</v>
      </c>
      <c r="G578" s="23">
        <v>402.8</v>
      </c>
      <c r="H578" s="22" t="s">
        <v>50</v>
      </c>
      <c r="I578" s="22" t="s">
        <v>50</v>
      </c>
      <c r="J578" s="22" t="s">
        <v>82</v>
      </c>
      <c r="K578" s="22" t="s">
        <v>117</v>
      </c>
      <c r="L578" s="22" t="s">
        <v>119</v>
      </c>
      <c r="M578" s="22">
        <v>0</v>
      </c>
      <c r="N578" s="22">
        <v>0</v>
      </c>
      <c r="O578" s="22">
        <v>0</v>
      </c>
      <c r="P578" s="22">
        <v>0</v>
      </c>
      <c r="Q578" s="22">
        <v>0</v>
      </c>
      <c r="R578" s="22">
        <v>0</v>
      </c>
      <c r="S578">
        <v>0</v>
      </c>
    </row>
    <row r="579" spans="1:19" hidden="1" x14ac:dyDescent="0.35">
      <c r="A579" t="s">
        <v>74</v>
      </c>
      <c r="B579">
        <v>2023</v>
      </c>
      <c r="C579" s="21">
        <v>45217</v>
      </c>
      <c r="D579">
        <v>1</v>
      </c>
      <c r="E579" s="21">
        <v>45127</v>
      </c>
      <c r="F579" s="21">
        <v>45142</v>
      </c>
      <c r="G579" s="23">
        <v>401.57</v>
      </c>
      <c r="H579" s="22" t="s">
        <v>50</v>
      </c>
      <c r="I579" s="22" t="s">
        <v>50</v>
      </c>
      <c r="J579" s="22" t="s">
        <v>69</v>
      </c>
      <c r="K579" s="22" t="s">
        <v>118</v>
      </c>
      <c r="L579" s="22" t="s">
        <v>119</v>
      </c>
      <c r="M579" s="22">
        <v>0</v>
      </c>
      <c r="N579" s="22">
        <v>0</v>
      </c>
      <c r="O579" s="22">
        <v>0</v>
      </c>
      <c r="P579" s="22">
        <v>0</v>
      </c>
      <c r="Q579" s="22">
        <v>0</v>
      </c>
      <c r="R579" s="22">
        <v>0</v>
      </c>
      <c r="S579">
        <v>0</v>
      </c>
    </row>
    <row r="580" spans="1:19" hidden="1" x14ac:dyDescent="0.35">
      <c r="A580" t="s">
        <v>74</v>
      </c>
      <c r="B580">
        <v>2023</v>
      </c>
      <c r="C580" s="21">
        <v>45217</v>
      </c>
      <c r="D580">
        <v>1</v>
      </c>
      <c r="E580" s="21">
        <v>45127</v>
      </c>
      <c r="F580" s="21">
        <v>45145</v>
      </c>
      <c r="G580" s="23">
        <v>397.55</v>
      </c>
      <c r="H580" s="22" t="s">
        <v>50</v>
      </c>
      <c r="I580" s="22" t="s">
        <v>50</v>
      </c>
      <c r="J580" s="22" t="s">
        <v>69</v>
      </c>
      <c r="K580" s="22" t="s">
        <v>118</v>
      </c>
      <c r="L580" s="22" t="s">
        <v>119</v>
      </c>
      <c r="M580" s="22">
        <v>0</v>
      </c>
      <c r="N580" s="22">
        <v>0</v>
      </c>
      <c r="O580" s="22">
        <v>0</v>
      </c>
      <c r="P580" s="22">
        <v>0</v>
      </c>
      <c r="Q580" s="22">
        <v>0</v>
      </c>
      <c r="R580" s="22">
        <v>0</v>
      </c>
      <c r="S580">
        <v>0</v>
      </c>
    </row>
    <row r="581" spans="1:19" hidden="1" x14ac:dyDescent="0.35">
      <c r="A581" t="s">
        <v>74</v>
      </c>
      <c r="B581">
        <v>2023</v>
      </c>
      <c r="C581" s="21">
        <v>45217</v>
      </c>
      <c r="D581">
        <v>1</v>
      </c>
      <c r="E581" s="21">
        <v>45127</v>
      </c>
      <c r="F581" s="21">
        <v>45146</v>
      </c>
      <c r="G581" s="23">
        <v>370.19</v>
      </c>
      <c r="H581" s="22" t="s">
        <v>50</v>
      </c>
      <c r="I581" s="22" t="s">
        <v>55</v>
      </c>
      <c r="J581" s="22" t="s">
        <v>69</v>
      </c>
      <c r="K581" s="22" t="s">
        <v>118</v>
      </c>
      <c r="L581" s="22" t="s">
        <v>119</v>
      </c>
      <c r="M581" s="22">
        <v>0</v>
      </c>
      <c r="N581" s="22">
        <v>0</v>
      </c>
      <c r="O581" s="22">
        <v>0</v>
      </c>
      <c r="P581" s="22">
        <v>0</v>
      </c>
      <c r="Q581" s="22">
        <v>0</v>
      </c>
      <c r="R581" s="22">
        <v>0</v>
      </c>
      <c r="S581">
        <v>0</v>
      </c>
    </row>
    <row r="582" spans="1:19" hidden="1" x14ac:dyDescent="0.35">
      <c r="A582" t="s">
        <v>74</v>
      </c>
      <c r="B582">
        <v>2023</v>
      </c>
      <c r="C582" s="21">
        <v>45217</v>
      </c>
      <c r="D582">
        <v>1</v>
      </c>
      <c r="E582" s="21">
        <v>45127</v>
      </c>
      <c r="F582" s="21">
        <v>45147</v>
      </c>
      <c r="G582" s="23">
        <v>360</v>
      </c>
      <c r="H582" s="22" t="s">
        <v>50</v>
      </c>
      <c r="I582" s="22" t="s">
        <v>55</v>
      </c>
      <c r="J582" s="22" t="s">
        <v>55</v>
      </c>
      <c r="K582" s="22" t="s">
        <v>55</v>
      </c>
      <c r="L582" s="22" t="s">
        <v>55</v>
      </c>
      <c r="M582" s="22">
        <v>0</v>
      </c>
      <c r="N582" s="22">
        <v>0</v>
      </c>
      <c r="O582" s="22">
        <v>0</v>
      </c>
      <c r="P582" s="22">
        <v>0</v>
      </c>
      <c r="Q582" s="22">
        <v>0</v>
      </c>
      <c r="R582" s="22">
        <v>0</v>
      </c>
      <c r="S582">
        <v>0</v>
      </c>
    </row>
    <row r="583" spans="1:19" hidden="1" x14ac:dyDescent="0.35">
      <c r="A583" t="s">
        <v>74</v>
      </c>
      <c r="B583">
        <v>2023</v>
      </c>
      <c r="C583" s="21">
        <v>45217</v>
      </c>
      <c r="D583">
        <v>1</v>
      </c>
      <c r="E583" s="21">
        <v>45127</v>
      </c>
      <c r="F583" s="21">
        <v>45148</v>
      </c>
      <c r="G583" s="23">
        <v>359.66</v>
      </c>
      <c r="H583" s="22" t="s">
        <v>50</v>
      </c>
      <c r="I583" s="22" t="s">
        <v>50</v>
      </c>
      <c r="J583" s="22" t="s">
        <v>50</v>
      </c>
      <c r="K583" s="22" t="s">
        <v>50</v>
      </c>
      <c r="L583" s="22" t="s">
        <v>50</v>
      </c>
      <c r="M583" s="22">
        <v>0</v>
      </c>
      <c r="N583" s="22">
        <v>0</v>
      </c>
      <c r="O583" s="22">
        <v>0</v>
      </c>
      <c r="P583" s="22">
        <v>0</v>
      </c>
      <c r="Q583" s="22">
        <v>0</v>
      </c>
      <c r="R583" s="22">
        <v>0</v>
      </c>
      <c r="S583">
        <v>0</v>
      </c>
    </row>
    <row r="584" spans="1:19" hidden="1" x14ac:dyDescent="0.35">
      <c r="A584" t="s">
        <v>74</v>
      </c>
      <c r="B584">
        <v>2023</v>
      </c>
      <c r="C584" s="21">
        <v>45217</v>
      </c>
      <c r="D584">
        <v>1</v>
      </c>
      <c r="E584" s="21">
        <v>45127</v>
      </c>
      <c r="F584" s="21">
        <v>45149</v>
      </c>
      <c r="G584" s="23">
        <v>356.22</v>
      </c>
      <c r="H584" s="22" t="s">
        <v>50</v>
      </c>
      <c r="I584" s="22" t="s">
        <v>50</v>
      </c>
      <c r="J584" s="22" t="s">
        <v>50</v>
      </c>
      <c r="K584" s="22" t="s">
        <v>50</v>
      </c>
      <c r="L584" s="22" t="s">
        <v>50</v>
      </c>
      <c r="M584" s="22">
        <v>0</v>
      </c>
      <c r="N584" s="22">
        <v>0</v>
      </c>
      <c r="O584" s="22">
        <v>0</v>
      </c>
      <c r="P584" s="22">
        <v>0</v>
      </c>
      <c r="Q584" s="22">
        <v>0</v>
      </c>
      <c r="R584" s="22">
        <v>0</v>
      </c>
      <c r="S584">
        <v>0</v>
      </c>
    </row>
    <row r="585" spans="1:19" hidden="1" x14ac:dyDescent="0.35">
      <c r="A585" t="s">
        <v>74</v>
      </c>
      <c r="B585">
        <v>2023</v>
      </c>
      <c r="C585" s="21">
        <v>45217</v>
      </c>
      <c r="D585">
        <v>1</v>
      </c>
      <c r="E585" s="21">
        <v>45127</v>
      </c>
      <c r="F585" s="21">
        <v>45152</v>
      </c>
      <c r="G585" s="23">
        <v>364.41</v>
      </c>
      <c r="H585" s="22" t="s">
        <v>50</v>
      </c>
      <c r="I585" s="22" t="s">
        <v>50</v>
      </c>
      <c r="J585" s="22" t="s">
        <v>50</v>
      </c>
      <c r="K585" s="22" t="s">
        <v>50</v>
      </c>
      <c r="L585" s="22" t="s">
        <v>50</v>
      </c>
      <c r="M585" s="22">
        <v>0</v>
      </c>
      <c r="N585" s="22">
        <v>0</v>
      </c>
      <c r="O585" s="22">
        <v>0</v>
      </c>
      <c r="P585" s="22">
        <v>0</v>
      </c>
      <c r="Q585" s="22">
        <v>0</v>
      </c>
      <c r="R585" s="22">
        <v>0</v>
      </c>
      <c r="S585">
        <v>0</v>
      </c>
    </row>
    <row r="586" spans="1:19" hidden="1" x14ac:dyDescent="0.35">
      <c r="A586" t="s">
        <v>74</v>
      </c>
      <c r="B586">
        <v>2023</v>
      </c>
      <c r="C586" s="21">
        <v>45217</v>
      </c>
      <c r="D586">
        <v>1</v>
      </c>
      <c r="E586" s="21">
        <v>45127</v>
      </c>
      <c r="F586" s="21">
        <v>45153</v>
      </c>
      <c r="G586" s="23">
        <v>367.34</v>
      </c>
      <c r="H586" s="22" t="s">
        <v>50</v>
      </c>
      <c r="I586" s="22" t="s">
        <v>50</v>
      </c>
      <c r="J586" s="22" t="s">
        <v>50</v>
      </c>
      <c r="K586" s="22" t="s">
        <v>50</v>
      </c>
      <c r="L586" s="22" t="s">
        <v>50</v>
      </c>
      <c r="M586" s="22">
        <v>0</v>
      </c>
      <c r="N586" s="22">
        <v>0</v>
      </c>
      <c r="O586" s="22">
        <v>0</v>
      </c>
      <c r="P586" s="22">
        <v>0</v>
      </c>
      <c r="Q586" s="22">
        <v>0</v>
      </c>
      <c r="R586" s="22">
        <v>0</v>
      </c>
      <c r="S586">
        <v>0</v>
      </c>
    </row>
    <row r="587" spans="1:19" hidden="1" x14ac:dyDescent="0.35">
      <c r="A587" t="s">
        <v>74</v>
      </c>
      <c r="B587">
        <v>2023</v>
      </c>
      <c r="C587" s="21">
        <v>45217</v>
      </c>
      <c r="D587">
        <v>1</v>
      </c>
      <c r="E587" s="21">
        <v>45127</v>
      </c>
      <c r="F587" s="21">
        <v>45154</v>
      </c>
      <c r="G587" s="23">
        <v>358.83</v>
      </c>
      <c r="H587" s="22" t="s">
        <v>50</v>
      </c>
      <c r="I587" s="22" t="s">
        <v>50</v>
      </c>
      <c r="J587" s="22" t="s">
        <v>50</v>
      </c>
      <c r="K587" s="22" t="s">
        <v>50</v>
      </c>
      <c r="L587" s="22" t="s">
        <v>50</v>
      </c>
      <c r="M587" s="22">
        <v>0</v>
      </c>
      <c r="N587" s="22">
        <v>0</v>
      </c>
      <c r="O587" s="22">
        <v>0</v>
      </c>
      <c r="P587" s="22">
        <v>0</v>
      </c>
      <c r="Q587" s="22">
        <v>0</v>
      </c>
      <c r="R587" s="22">
        <v>0</v>
      </c>
      <c r="S587">
        <v>0</v>
      </c>
    </row>
    <row r="588" spans="1:19" hidden="1" x14ac:dyDescent="0.35">
      <c r="A588" t="s">
        <v>74</v>
      </c>
      <c r="B588">
        <v>2023</v>
      </c>
      <c r="C588" s="21">
        <v>45217</v>
      </c>
      <c r="D588">
        <v>1</v>
      </c>
      <c r="E588" s="21">
        <v>45127</v>
      </c>
      <c r="F588" s="21">
        <v>45155</v>
      </c>
      <c r="G588" s="23">
        <v>351.17</v>
      </c>
      <c r="H588" s="22" t="s">
        <v>50</v>
      </c>
      <c r="I588" s="22" t="s">
        <v>50</v>
      </c>
      <c r="J588" s="22" t="s">
        <v>50</v>
      </c>
      <c r="K588" s="22" t="s">
        <v>50</v>
      </c>
      <c r="L588" s="22" t="s">
        <v>50</v>
      </c>
      <c r="M588" s="22">
        <v>0</v>
      </c>
      <c r="N588" s="22">
        <v>0</v>
      </c>
      <c r="O588" s="22">
        <v>0</v>
      </c>
      <c r="P588" s="22">
        <v>0</v>
      </c>
      <c r="Q588" s="22">
        <v>0</v>
      </c>
      <c r="R588" s="22">
        <v>0</v>
      </c>
      <c r="S588">
        <v>0</v>
      </c>
    </row>
    <row r="589" spans="1:19" hidden="1" x14ac:dyDescent="0.35">
      <c r="A589" t="s">
        <v>74</v>
      </c>
      <c r="B589">
        <v>2023</v>
      </c>
      <c r="C589" s="21">
        <v>45217</v>
      </c>
      <c r="D589">
        <v>1</v>
      </c>
      <c r="E589" s="21">
        <v>45127</v>
      </c>
      <c r="F589" s="21">
        <v>45156</v>
      </c>
      <c r="G589" s="23">
        <v>350.83</v>
      </c>
      <c r="H589" s="22" t="s">
        <v>50</v>
      </c>
      <c r="I589" s="22" t="s">
        <v>50</v>
      </c>
      <c r="J589" s="22" t="s">
        <v>50</v>
      </c>
      <c r="K589" s="22" t="s">
        <v>50</v>
      </c>
      <c r="L589" s="22" t="s">
        <v>50</v>
      </c>
      <c r="M589" s="22">
        <v>0</v>
      </c>
      <c r="N589" s="22">
        <v>0</v>
      </c>
      <c r="O589" s="22">
        <v>0</v>
      </c>
      <c r="P589" s="22">
        <v>0</v>
      </c>
      <c r="Q589" s="22">
        <v>0</v>
      </c>
      <c r="R589" s="22">
        <v>0</v>
      </c>
      <c r="S589">
        <v>0</v>
      </c>
    </row>
    <row r="590" spans="1:19" hidden="1" x14ac:dyDescent="0.35">
      <c r="A590" t="s">
        <v>74</v>
      </c>
      <c r="B590">
        <v>2023</v>
      </c>
      <c r="C590" s="21">
        <v>45217</v>
      </c>
      <c r="D590">
        <v>1</v>
      </c>
      <c r="E590" s="21">
        <v>45127</v>
      </c>
      <c r="F590" s="21">
        <v>45159</v>
      </c>
      <c r="G590" s="23">
        <v>358.6</v>
      </c>
      <c r="H590" s="22" t="s">
        <v>50</v>
      </c>
      <c r="I590" s="22" t="s">
        <v>50</v>
      </c>
      <c r="J590" s="22" t="s">
        <v>50</v>
      </c>
      <c r="K590" s="22" t="s">
        <v>50</v>
      </c>
      <c r="L590" s="22" t="s">
        <v>50</v>
      </c>
      <c r="M590" s="22">
        <v>0</v>
      </c>
      <c r="N590" s="22">
        <v>0</v>
      </c>
      <c r="O590" s="22">
        <v>0</v>
      </c>
      <c r="P590" s="22">
        <v>0</v>
      </c>
      <c r="Q590" s="22">
        <v>0</v>
      </c>
      <c r="R590" s="22">
        <v>0</v>
      </c>
      <c r="S590">
        <v>0</v>
      </c>
    </row>
    <row r="591" spans="1:19" hidden="1" x14ac:dyDescent="0.35">
      <c r="A591" t="s">
        <v>74</v>
      </c>
      <c r="B591">
        <v>2023</v>
      </c>
      <c r="C591" s="21">
        <v>45217</v>
      </c>
      <c r="D591">
        <v>1</v>
      </c>
      <c r="E591" s="21">
        <v>45127</v>
      </c>
      <c r="F591" s="21">
        <v>45160</v>
      </c>
      <c r="G591" s="23">
        <v>362.04</v>
      </c>
      <c r="H591" s="22" t="s">
        <v>50</v>
      </c>
      <c r="I591" s="22" t="s">
        <v>50</v>
      </c>
      <c r="J591" s="22" t="s">
        <v>50</v>
      </c>
      <c r="K591" s="22" t="s">
        <v>50</v>
      </c>
      <c r="L591" s="22" t="s">
        <v>50</v>
      </c>
      <c r="M591" s="22">
        <v>0</v>
      </c>
      <c r="N591" s="22">
        <v>0</v>
      </c>
      <c r="O591" s="22">
        <v>0</v>
      </c>
      <c r="P591" s="22">
        <v>0</v>
      </c>
      <c r="Q591" s="22">
        <v>0</v>
      </c>
      <c r="R591" s="22">
        <v>0</v>
      </c>
      <c r="S591">
        <v>0</v>
      </c>
    </row>
    <row r="592" spans="1:19" hidden="1" x14ac:dyDescent="0.35">
      <c r="A592" t="s">
        <v>74</v>
      </c>
      <c r="B592">
        <v>2023</v>
      </c>
      <c r="C592" s="21">
        <v>45217</v>
      </c>
      <c r="D592">
        <v>1</v>
      </c>
      <c r="E592" s="21">
        <v>45127</v>
      </c>
      <c r="F592" s="21">
        <v>45161</v>
      </c>
      <c r="G592" s="23">
        <v>370.74</v>
      </c>
      <c r="H592" s="22" t="s">
        <v>50</v>
      </c>
      <c r="I592" s="22" t="s">
        <v>50</v>
      </c>
      <c r="J592" s="22" t="s">
        <v>50</v>
      </c>
      <c r="K592" s="22" t="s">
        <v>50</v>
      </c>
      <c r="L592" s="22" t="s">
        <v>50</v>
      </c>
      <c r="M592" s="22">
        <v>0</v>
      </c>
      <c r="N592" s="22">
        <v>0</v>
      </c>
      <c r="O592" s="22">
        <v>0</v>
      </c>
      <c r="P592" s="22">
        <v>0</v>
      </c>
      <c r="Q592" s="22">
        <v>0</v>
      </c>
      <c r="R592" s="22">
        <v>0</v>
      </c>
      <c r="S592">
        <v>0</v>
      </c>
    </row>
    <row r="593" spans="1:19" hidden="1" x14ac:dyDescent="0.35">
      <c r="A593" t="s">
        <v>74</v>
      </c>
      <c r="B593">
        <v>2023</v>
      </c>
      <c r="C593" s="21">
        <v>45217</v>
      </c>
      <c r="D593">
        <v>1</v>
      </c>
      <c r="E593" s="21">
        <v>45127</v>
      </c>
      <c r="F593" s="21">
        <v>45162</v>
      </c>
      <c r="G593" s="23">
        <v>360.75</v>
      </c>
      <c r="H593" s="22" t="s">
        <v>50</v>
      </c>
      <c r="I593" s="22" t="s">
        <v>50</v>
      </c>
      <c r="J593" s="22" t="s">
        <v>50</v>
      </c>
      <c r="K593" s="22" t="s">
        <v>50</v>
      </c>
      <c r="L593" s="22" t="s">
        <v>50</v>
      </c>
      <c r="M593" s="22">
        <v>0</v>
      </c>
      <c r="N593" s="22">
        <v>0</v>
      </c>
      <c r="O593" s="22">
        <v>0</v>
      </c>
      <c r="P593" s="22">
        <v>0</v>
      </c>
      <c r="Q593" s="22">
        <v>0</v>
      </c>
      <c r="R593" s="22">
        <v>0</v>
      </c>
      <c r="S593">
        <v>0</v>
      </c>
    </row>
    <row r="594" spans="1:19" hidden="1" x14ac:dyDescent="0.35">
      <c r="A594" t="s">
        <v>74</v>
      </c>
      <c r="B594">
        <v>2023</v>
      </c>
      <c r="C594" s="21">
        <v>45217</v>
      </c>
      <c r="D594">
        <v>1</v>
      </c>
      <c r="E594" s="21">
        <v>45127</v>
      </c>
      <c r="F594" s="21">
        <v>45163</v>
      </c>
      <c r="G594" s="23">
        <v>363.46</v>
      </c>
      <c r="H594" s="22" t="s">
        <v>50</v>
      </c>
      <c r="I594" s="22" t="s">
        <v>50</v>
      </c>
      <c r="J594" s="22" t="s">
        <v>50</v>
      </c>
      <c r="K594" s="22" t="s">
        <v>50</v>
      </c>
      <c r="L594" s="22" t="s">
        <v>50</v>
      </c>
      <c r="M594" s="22">
        <v>0</v>
      </c>
      <c r="N594" s="22">
        <v>0</v>
      </c>
      <c r="O594" s="22">
        <v>0</v>
      </c>
      <c r="P594" s="22">
        <v>0</v>
      </c>
      <c r="Q594" s="22">
        <v>0</v>
      </c>
      <c r="R594" s="22">
        <v>0</v>
      </c>
      <c r="S594">
        <v>0</v>
      </c>
    </row>
    <row r="595" spans="1:19" hidden="1" x14ac:dyDescent="0.35">
      <c r="A595" t="s">
        <v>74</v>
      </c>
      <c r="B595">
        <v>2023</v>
      </c>
      <c r="C595" s="21">
        <v>45217</v>
      </c>
      <c r="D595">
        <v>1</v>
      </c>
      <c r="E595" s="21">
        <v>45127</v>
      </c>
      <c r="F595" s="21">
        <v>45166</v>
      </c>
      <c r="G595" s="23">
        <v>354.32</v>
      </c>
      <c r="H595" s="22" t="s">
        <v>50</v>
      </c>
      <c r="I595" s="22" t="s">
        <v>50</v>
      </c>
      <c r="J595" s="22" t="s">
        <v>50</v>
      </c>
      <c r="K595" s="22" t="s">
        <v>50</v>
      </c>
      <c r="L595" s="22" t="s">
        <v>50</v>
      </c>
      <c r="M595" s="22">
        <v>0</v>
      </c>
      <c r="N595" s="22">
        <v>0</v>
      </c>
      <c r="O595" s="22">
        <v>0</v>
      </c>
      <c r="P595" s="22">
        <v>0</v>
      </c>
      <c r="Q595" s="22">
        <v>0</v>
      </c>
      <c r="R595" s="22">
        <v>0</v>
      </c>
      <c r="S595">
        <v>0</v>
      </c>
    </row>
    <row r="596" spans="1:19" hidden="1" x14ac:dyDescent="0.35">
      <c r="A596" t="s">
        <v>74</v>
      </c>
      <c r="B596">
        <v>2023</v>
      </c>
      <c r="C596" s="21">
        <v>45217</v>
      </c>
      <c r="D596">
        <v>1</v>
      </c>
      <c r="E596" s="21">
        <v>45127</v>
      </c>
      <c r="F596" s="21">
        <v>45167</v>
      </c>
      <c r="G596" s="23">
        <v>367.38</v>
      </c>
      <c r="H596" s="22" t="s">
        <v>50</v>
      </c>
      <c r="I596" s="22" t="s">
        <v>50</v>
      </c>
      <c r="J596" s="22" t="s">
        <v>50</v>
      </c>
      <c r="K596" s="22" t="s">
        <v>50</v>
      </c>
      <c r="L596" s="22" t="s">
        <v>50</v>
      </c>
      <c r="M596" s="22">
        <v>0</v>
      </c>
      <c r="N596" s="22">
        <v>0</v>
      </c>
      <c r="O596" s="22">
        <v>0</v>
      </c>
      <c r="P596" s="22">
        <v>0</v>
      </c>
      <c r="Q596" s="22">
        <v>0</v>
      </c>
      <c r="R596" s="22">
        <v>0</v>
      </c>
      <c r="S596">
        <v>0</v>
      </c>
    </row>
    <row r="597" spans="1:19" hidden="1" x14ac:dyDescent="0.35">
      <c r="A597" t="s">
        <v>74</v>
      </c>
      <c r="B597">
        <v>2023</v>
      </c>
      <c r="C597" s="21">
        <v>45217</v>
      </c>
      <c r="D597">
        <v>1</v>
      </c>
      <c r="E597" s="21">
        <v>45127</v>
      </c>
      <c r="F597" s="21">
        <v>45168</v>
      </c>
      <c r="G597" s="23">
        <v>375.52</v>
      </c>
      <c r="H597" s="22" t="s">
        <v>50</v>
      </c>
      <c r="I597" s="22" t="s">
        <v>50</v>
      </c>
      <c r="J597" s="22" t="s">
        <v>50</v>
      </c>
      <c r="K597" s="22" t="s">
        <v>50</v>
      </c>
      <c r="L597" s="22" t="s">
        <v>50</v>
      </c>
      <c r="M597" s="22">
        <v>0</v>
      </c>
      <c r="N597" s="22">
        <v>0</v>
      </c>
      <c r="O597" s="22">
        <v>0</v>
      </c>
      <c r="P597" s="22">
        <v>0</v>
      </c>
      <c r="Q597" s="22">
        <v>0</v>
      </c>
      <c r="R597" s="22">
        <v>0</v>
      </c>
      <c r="S597">
        <v>0</v>
      </c>
    </row>
    <row r="598" spans="1:19" hidden="1" x14ac:dyDescent="0.35">
      <c r="A598" t="s">
        <v>74</v>
      </c>
      <c r="B598">
        <v>2023</v>
      </c>
      <c r="C598" s="21">
        <v>45217</v>
      </c>
      <c r="D598">
        <v>1</v>
      </c>
      <c r="E598" s="21">
        <v>45127</v>
      </c>
      <c r="F598" s="21">
        <v>45169</v>
      </c>
      <c r="G598" s="23">
        <v>381.3</v>
      </c>
      <c r="H598" s="22" t="s">
        <v>50</v>
      </c>
      <c r="I598" s="22" t="s">
        <v>50</v>
      </c>
      <c r="J598" s="22" t="s">
        <v>50</v>
      </c>
      <c r="K598" s="22" t="s">
        <v>50</v>
      </c>
      <c r="L598" s="22" t="s">
        <v>50</v>
      </c>
      <c r="M598" s="22">
        <v>0</v>
      </c>
      <c r="N598" s="22">
        <v>0</v>
      </c>
      <c r="O598" s="22">
        <v>0</v>
      </c>
      <c r="P598" s="22">
        <v>0</v>
      </c>
      <c r="Q598" s="22">
        <v>0</v>
      </c>
      <c r="R598" s="22">
        <v>0</v>
      </c>
      <c r="S598">
        <v>0</v>
      </c>
    </row>
    <row r="599" spans="1:19" hidden="1" x14ac:dyDescent="0.35">
      <c r="A599" t="s">
        <v>74</v>
      </c>
      <c r="B599">
        <v>2023</v>
      </c>
      <c r="C599" s="21">
        <v>45217</v>
      </c>
      <c r="D599">
        <v>1</v>
      </c>
      <c r="E599" s="21">
        <v>45127</v>
      </c>
      <c r="F599" s="21">
        <v>45170</v>
      </c>
      <c r="G599" s="23">
        <v>392.88</v>
      </c>
      <c r="H599" s="22" t="s">
        <v>50</v>
      </c>
      <c r="I599" s="22" t="s">
        <v>50</v>
      </c>
      <c r="J599" s="22" t="s">
        <v>50</v>
      </c>
      <c r="K599" s="22" t="s">
        <v>50</v>
      </c>
      <c r="L599" s="22" t="s">
        <v>50</v>
      </c>
      <c r="M599" s="22">
        <v>0</v>
      </c>
      <c r="N599" s="22">
        <v>0</v>
      </c>
      <c r="O599" s="22">
        <v>0</v>
      </c>
      <c r="P599" s="22">
        <v>0</v>
      </c>
      <c r="Q599" s="22">
        <v>0</v>
      </c>
      <c r="R599" s="22">
        <v>0</v>
      </c>
      <c r="S599">
        <v>0</v>
      </c>
    </row>
    <row r="600" spans="1:19" hidden="1" x14ac:dyDescent="0.35">
      <c r="A600" t="s">
        <v>74</v>
      </c>
      <c r="B600">
        <v>2023</v>
      </c>
      <c r="C600" s="21">
        <v>45217</v>
      </c>
      <c r="D600">
        <v>1</v>
      </c>
      <c r="E600" s="21">
        <v>45127</v>
      </c>
      <c r="F600" s="21">
        <v>45174</v>
      </c>
      <c r="G600" s="23">
        <v>394.13</v>
      </c>
      <c r="H600" s="22" t="s">
        <v>52</v>
      </c>
      <c r="I600" s="22" t="s">
        <v>52</v>
      </c>
      <c r="J600" s="22" t="s">
        <v>52</v>
      </c>
      <c r="K600" s="22" t="s">
        <v>52</v>
      </c>
      <c r="L600" s="22" t="s">
        <v>52</v>
      </c>
      <c r="M600" s="22">
        <v>3.78523789058158</v>
      </c>
      <c r="N600" s="22">
        <v>0.28038799189493202</v>
      </c>
      <c r="O600" s="22">
        <v>0.58234429085870498</v>
      </c>
      <c r="P600" s="22">
        <v>0.30195629896377302</v>
      </c>
      <c r="Q600" s="22">
        <v>6.0391259792754601E-2</v>
      </c>
      <c r="R600" s="22">
        <v>0.24156503917101901</v>
      </c>
      <c r="S600">
        <v>0</v>
      </c>
    </row>
    <row r="601" spans="1:19" hidden="1" x14ac:dyDescent="0.35">
      <c r="A601" t="s">
        <v>74</v>
      </c>
      <c r="B601">
        <v>2023</v>
      </c>
      <c r="C601" s="21">
        <v>45217</v>
      </c>
      <c r="D601">
        <v>1</v>
      </c>
      <c r="E601" s="21">
        <v>45127</v>
      </c>
      <c r="F601" s="21">
        <v>45175</v>
      </c>
      <c r="G601" s="23">
        <v>382.26</v>
      </c>
      <c r="H601" s="22" t="s">
        <v>50</v>
      </c>
      <c r="I601" s="22" t="s">
        <v>50</v>
      </c>
      <c r="J601" s="22" t="s">
        <v>50</v>
      </c>
      <c r="K601" s="22" t="s">
        <v>50</v>
      </c>
      <c r="L601" s="22" t="s">
        <v>50</v>
      </c>
      <c r="M601" s="22">
        <v>-13.427105848953</v>
      </c>
      <c r="N601" s="22">
        <v>-0.73498192224195402</v>
      </c>
      <c r="O601" s="22">
        <v>-1.57295573065079</v>
      </c>
      <c r="P601" s="22">
        <v>-0.83797380840883895</v>
      </c>
      <c r="Q601" s="22">
        <v>-0.119281753847564</v>
      </c>
      <c r="R601" s="22">
        <v>-0.71869205456127505</v>
      </c>
      <c r="S601">
        <v>0</v>
      </c>
    </row>
    <row r="602" spans="1:19" hidden="1" x14ac:dyDescent="0.35">
      <c r="A602" t="s">
        <v>74</v>
      </c>
      <c r="B602">
        <v>2023</v>
      </c>
      <c r="C602" s="21">
        <v>45217</v>
      </c>
      <c r="D602">
        <v>1</v>
      </c>
      <c r="E602" s="21">
        <v>45127</v>
      </c>
      <c r="F602" s="21">
        <v>45176</v>
      </c>
      <c r="G602" s="23">
        <v>377.54</v>
      </c>
      <c r="H602" s="22" t="s">
        <v>50</v>
      </c>
      <c r="I602" s="22" t="s">
        <v>50</v>
      </c>
      <c r="J602" s="22" t="s">
        <v>50</v>
      </c>
      <c r="K602" s="22" t="s">
        <v>50</v>
      </c>
      <c r="L602" s="22" t="s">
        <v>50</v>
      </c>
      <c r="M602" s="22">
        <v>-25.608929896441399</v>
      </c>
      <c r="N602" s="22">
        <v>-2.5774965869974702</v>
      </c>
      <c r="O602" s="22">
        <v>-5.2707979100031901</v>
      </c>
      <c r="P602" s="22">
        <v>-2.6933013230057301</v>
      </c>
      <c r="Q602" s="22">
        <v>-0.63408566767919605</v>
      </c>
      <c r="R602" s="22">
        <v>-2.0592156553265299</v>
      </c>
      <c r="S602">
        <v>0</v>
      </c>
    </row>
    <row r="603" spans="1:19" hidden="1" x14ac:dyDescent="0.35">
      <c r="A603" t="s">
        <v>74</v>
      </c>
      <c r="B603">
        <v>2023</v>
      </c>
      <c r="C603" s="21">
        <v>45217</v>
      </c>
      <c r="D603">
        <v>1</v>
      </c>
      <c r="E603" s="21">
        <v>45127</v>
      </c>
      <c r="F603" s="21">
        <v>45177</v>
      </c>
      <c r="G603" s="23">
        <v>377.29</v>
      </c>
      <c r="H603" s="22" t="s">
        <v>50</v>
      </c>
      <c r="I603" s="22" t="s">
        <v>50</v>
      </c>
      <c r="J603" s="22" t="s">
        <v>50</v>
      </c>
      <c r="K603" s="22" t="s">
        <v>50</v>
      </c>
      <c r="L603" s="22" t="s">
        <v>50</v>
      </c>
      <c r="M603" s="22">
        <v>-26.2541536277703</v>
      </c>
      <c r="N603" s="22">
        <v>-4.3313230344621196</v>
      </c>
      <c r="O603" s="22">
        <v>-8.4990064819673599</v>
      </c>
      <c r="P603" s="22">
        <v>-4.1676834475052402</v>
      </c>
      <c r="Q603" s="22">
        <v>-1.3408052236443999</v>
      </c>
      <c r="R603" s="22">
        <v>-2.8268782238608301</v>
      </c>
      <c r="S603">
        <v>-1</v>
      </c>
    </row>
    <row r="604" spans="1:19" hidden="1" x14ac:dyDescent="0.35">
      <c r="A604" t="s">
        <v>74</v>
      </c>
      <c r="B604">
        <v>2023</v>
      </c>
      <c r="C604" s="21">
        <v>45217</v>
      </c>
      <c r="D604">
        <v>1</v>
      </c>
      <c r="E604" s="21">
        <v>45127</v>
      </c>
      <c r="F604" s="21">
        <v>45180</v>
      </c>
      <c r="G604" s="23">
        <v>394.28</v>
      </c>
      <c r="H604" s="22" t="s">
        <v>50</v>
      </c>
      <c r="I604" s="22" t="s">
        <v>50</v>
      </c>
      <c r="J604" s="22" t="s">
        <v>50</v>
      </c>
      <c r="K604" s="22" t="s">
        <v>50</v>
      </c>
      <c r="L604" s="22" t="s">
        <v>50</v>
      </c>
      <c r="M604" s="22">
        <v>17.5952511533375</v>
      </c>
      <c r="N604" s="22">
        <v>-2.7071323538843699</v>
      </c>
      <c r="O604" s="22">
        <v>-4.4845053073050796</v>
      </c>
      <c r="P604" s="22">
        <v>-1.7773729534206999</v>
      </c>
      <c r="Q604" s="22">
        <v>-1.42811876959966</v>
      </c>
      <c r="R604" s="22">
        <v>-0.34925418382103901</v>
      </c>
      <c r="S604">
        <v>0</v>
      </c>
    </row>
    <row r="605" spans="1:19" hidden="1" x14ac:dyDescent="0.35">
      <c r="A605" t="s">
        <v>74</v>
      </c>
      <c r="B605">
        <v>2023</v>
      </c>
      <c r="C605" s="21">
        <v>45217</v>
      </c>
      <c r="D605">
        <v>1</v>
      </c>
      <c r="E605" s="21">
        <v>45127</v>
      </c>
      <c r="F605" s="21">
        <v>45181</v>
      </c>
      <c r="G605" s="23">
        <v>374.57</v>
      </c>
      <c r="H605" s="22" t="s">
        <v>50</v>
      </c>
      <c r="I605" s="22" t="s">
        <v>50</v>
      </c>
      <c r="J605" s="22" t="s">
        <v>50</v>
      </c>
      <c r="K605" s="22" t="s">
        <v>50</v>
      </c>
      <c r="L605" s="22" t="s">
        <v>50</v>
      </c>
      <c r="M605" s="22">
        <v>-33.274187824628001</v>
      </c>
      <c r="N605" s="22">
        <v>-4.9713586850505704</v>
      </c>
      <c r="O605" s="22">
        <v>-8.9136872330470691</v>
      </c>
      <c r="P605" s="22">
        <v>-3.9423285479965</v>
      </c>
      <c r="Q605" s="22">
        <v>-1.93096072527903</v>
      </c>
      <c r="R605" s="22">
        <v>-2.0113678227174701</v>
      </c>
      <c r="S605">
        <v>0</v>
      </c>
    </row>
    <row r="606" spans="1:19" hidden="1" x14ac:dyDescent="0.35">
      <c r="A606" t="s">
        <v>74</v>
      </c>
      <c r="B606">
        <v>2023</v>
      </c>
      <c r="C606" s="21">
        <v>45217</v>
      </c>
      <c r="D606">
        <v>1</v>
      </c>
      <c r="E606" s="21">
        <v>45127</v>
      </c>
      <c r="F606" s="21">
        <v>45182</v>
      </c>
      <c r="G606" s="23">
        <v>371.34</v>
      </c>
      <c r="H606" s="22" t="s">
        <v>50</v>
      </c>
      <c r="I606" s="22" t="s">
        <v>50</v>
      </c>
      <c r="J606" s="22" t="s">
        <v>50</v>
      </c>
      <c r="K606" s="22" t="s">
        <v>50</v>
      </c>
      <c r="L606" s="22" t="s">
        <v>50</v>
      </c>
      <c r="M606" s="22">
        <v>-41.6104784333967</v>
      </c>
      <c r="N606" s="22">
        <v>-7.6853675552984297</v>
      </c>
      <c r="O606" s="22">
        <v>-13.943962802331599</v>
      </c>
      <c r="P606" s="22">
        <v>-6.25859524703319</v>
      </c>
      <c r="Q606" s="22">
        <v>-2.7964876296298602</v>
      </c>
      <c r="R606" s="22">
        <v>-3.4621076174033298</v>
      </c>
      <c r="S606">
        <v>0</v>
      </c>
    </row>
    <row r="607" spans="1:19" hidden="1" x14ac:dyDescent="0.35">
      <c r="A607" t="s">
        <v>74</v>
      </c>
      <c r="B607">
        <v>2023</v>
      </c>
      <c r="C607" s="21">
        <v>45217</v>
      </c>
      <c r="D607">
        <v>1</v>
      </c>
      <c r="E607" s="21">
        <v>45127</v>
      </c>
      <c r="F607" s="21">
        <v>45183</v>
      </c>
      <c r="G607" s="23">
        <v>365.92</v>
      </c>
      <c r="H607" s="22" t="s">
        <v>50</v>
      </c>
      <c r="I607" s="22" t="s">
        <v>50</v>
      </c>
      <c r="J607" s="22" t="s">
        <v>69</v>
      </c>
      <c r="K607" s="22" t="s">
        <v>92</v>
      </c>
      <c r="L607" s="22" t="s">
        <v>93</v>
      </c>
      <c r="M607" s="22">
        <v>-55.598928928605801</v>
      </c>
      <c r="N607" s="22">
        <v>-11.2345202496175</v>
      </c>
      <c r="O607" s="22">
        <v>-20.352419129450698</v>
      </c>
      <c r="P607" s="22">
        <v>-9.1178988798332306</v>
      </c>
      <c r="Q607" s="22">
        <v>-4.0607698796705396</v>
      </c>
      <c r="R607" s="22">
        <v>-5.0571290001626998</v>
      </c>
      <c r="S607">
        <v>-1</v>
      </c>
    </row>
    <row r="608" spans="1:19" hidden="1" x14ac:dyDescent="0.35">
      <c r="A608" t="s">
        <v>74</v>
      </c>
      <c r="B608">
        <v>2023</v>
      </c>
      <c r="C608" s="21">
        <v>45217</v>
      </c>
      <c r="D608">
        <v>1</v>
      </c>
      <c r="E608" s="21">
        <v>45127</v>
      </c>
      <c r="F608" s="21">
        <v>45184</v>
      </c>
      <c r="G608" s="23">
        <v>362.13</v>
      </c>
      <c r="H608" s="22" t="s">
        <v>50</v>
      </c>
      <c r="I608" s="22" t="s">
        <v>50</v>
      </c>
      <c r="J608" s="22" t="s">
        <v>69</v>
      </c>
      <c r="K608" s="22" t="s">
        <v>92</v>
      </c>
      <c r="L608" s="22" t="s">
        <v>93</v>
      </c>
      <c r="M608" s="22">
        <v>-65.380520695550999</v>
      </c>
      <c r="N608" s="22">
        <v>-15.2453350974644</v>
      </c>
      <c r="O608" s="22">
        <v>-27.279819370389198</v>
      </c>
      <c r="P608" s="22">
        <v>-12.0344842729248</v>
      </c>
      <c r="Q608" s="22">
        <v>-5.6555127583213904</v>
      </c>
      <c r="R608" s="22">
        <v>-6.3789715146034203</v>
      </c>
      <c r="S608">
        <v>-1</v>
      </c>
    </row>
    <row r="609" spans="1:19" hidden="1" x14ac:dyDescent="0.35">
      <c r="A609" t="s">
        <v>74</v>
      </c>
      <c r="B609">
        <v>2023</v>
      </c>
      <c r="C609" s="21">
        <v>45217</v>
      </c>
      <c r="D609">
        <v>1</v>
      </c>
      <c r="E609" s="21">
        <v>45127</v>
      </c>
      <c r="F609" s="21">
        <v>45187</v>
      </c>
      <c r="G609" s="23">
        <v>356.54</v>
      </c>
      <c r="H609" s="22" t="s">
        <v>50</v>
      </c>
      <c r="I609" s="22" t="s">
        <v>90</v>
      </c>
      <c r="J609" s="22" t="s">
        <v>69</v>
      </c>
      <c r="K609" s="22" t="s">
        <v>59</v>
      </c>
      <c r="L609" s="22" t="s">
        <v>60</v>
      </c>
      <c r="M609" s="22">
        <v>-77.381682098267405</v>
      </c>
      <c r="N609" s="22">
        <v>-19.848027467894301</v>
      </c>
      <c r="O609" s="22">
        <v>-34.987798251601298</v>
      </c>
      <c r="P609" s="22">
        <v>-15.139770783707</v>
      </c>
      <c r="Q609" s="22">
        <v>-7.5523643633985102</v>
      </c>
      <c r="R609" s="22">
        <v>-7.5874064203084703</v>
      </c>
      <c r="S609">
        <v>-1</v>
      </c>
    </row>
    <row r="610" spans="1:19" hidden="1" x14ac:dyDescent="0.35">
      <c r="A610" t="s">
        <v>74</v>
      </c>
      <c r="B610">
        <v>2023</v>
      </c>
      <c r="C610" s="21">
        <v>45217</v>
      </c>
      <c r="D610">
        <v>1</v>
      </c>
      <c r="E610" s="21">
        <v>45127</v>
      </c>
      <c r="F610" s="21">
        <v>45188</v>
      </c>
      <c r="G610" s="23">
        <v>355.61</v>
      </c>
      <c r="H610" s="22" t="s">
        <v>50</v>
      </c>
      <c r="I610" s="22" t="s">
        <v>50</v>
      </c>
      <c r="J610" s="22" t="s">
        <v>50</v>
      </c>
      <c r="K610" s="22" t="s">
        <v>50</v>
      </c>
      <c r="L610" s="22" t="s">
        <v>50</v>
      </c>
      <c r="M610" s="22">
        <v>-82.291834693679903</v>
      </c>
      <c r="N610" s="22">
        <v>-24.4734946698043</v>
      </c>
      <c r="O610" s="22">
        <v>-42.265342319613403</v>
      </c>
      <c r="P610" s="22">
        <v>-17.791847649809</v>
      </c>
      <c r="Q610" s="22">
        <v>-9.6002610206806196</v>
      </c>
      <c r="R610" s="22">
        <v>-8.1915866291284196</v>
      </c>
      <c r="S610">
        <v>-1</v>
      </c>
    </row>
    <row r="611" spans="1:19" hidden="1" x14ac:dyDescent="0.35">
      <c r="A611" t="s">
        <v>74</v>
      </c>
      <c r="B611">
        <v>2023</v>
      </c>
      <c r="C611" s="21">
        <v>45217</v>
      </c>
      <c r="D611">
        <v>1</v>
      </c>
      <c r="E611" s="21">
        <v>45127</v>
      </c>
      <c r="F611" s="21">
        <v>45189</v>
      </c>
      <c r="G611" s="23">
        <v>351.66</v>
      </c>
      <c r="H611" s="22" t="s">
        <v>50</v>
      </c>
      <c r="I611" s="22" t="s">
        <v>50</v>
      </c>
      <c r="J611" s="22" t="s">
        <v>50</v>
      </c>
      <c r="K611" s="22" t="s">
        <v>50</v>
      </c>
      <c r="L611" s="22" t="s">
        <v>50</v>
      </c>
      <c r="M611" s="22">
        <v>-82.291834693679903</v>
      </c>
      <c r="N611" s="22">
        <v>-28.756334671572901</v>
      </c>
      <c r="O611" s="22">
        <v>-48.423264223315897</v>
      </c>
      <c r="P611" s="22">
        <v>-19.666929551742999</v>
      </c>
      <c r="Q611" s="22">
        <v>-11.613594726893099</v>
      </c>
      <c r="R611" s="22">
        <v>-8.0533348248499195</v>
      </c>
      <c r="S611">
        <v>0</v>
      </c>
    </row>
    <row r="612" spans="1:19" hidden="1" x14ac:dyDescent="0.35">
      <c r="A612" t="s">
        <v>74</v>
      </c>
      <c r="B612">
        <v>2023</v>
      </c>
      <c r="C612" s="21">
        <v>45217</v>
      </c>
      <c r="D612">
        <v>1</v>
      </c>
      <c r="E612" s="21">
        <v>45127</v>
      </c>
      <c r="F612" s="21">
        <v>45190</v>
      </c>
      <c r="G612" s="23">
        <v>333.62</v>
      </c>
      <c r="H612" s="22" t="s">
        <v>50</v>
      </c>
      <c r="I612" s="22" t="s">
        <v>50</v>
      </c>
      <c r="J612" s="22" t="s">
        <v>50</v>
      </c>
      <c r="K612" s="22" t="s">
        <v>50</v>
      </c>
      <c r="L612" s="22" t="s">
        <v>50</v>
      </c>
      <c r="M612" s="22">
        <v>-82.291834693679903</v>
      </c>
      <c r="N612" s="22">
        <v>-32.721927265802996</v>
      </c>
      <c r="O612" s="22">
        <v>-53.633813526448797</v>
      </c>
      <c r="P612" s="22">
        <v>-20.911886260645801</v>
      </c>
      <c r="Q612" s="22">
        <v>-13.4732530336436</v>
      </c>
      <c r="R612" s="22">
        <v>-7.4386332270021498</v>
      </c>
      <c r="S612">
        <v>0</v>
      </c>
    </row>
    <row r="613" spans="1:19" hidden="1" x14ac:dyDescent="0.35">
      <c r="A613" t="s">
        <v>74</v>
      </c>
      <c r="B613">
        <v>2023</v>
      </c>
      <c r="C613" s="21">
        <v>45217</v>
      </c>
      <c r="D613">
        <v>1</v>
      </c>
      <c r="E613" s="21">
        <v>45127</v>
      </c>
      <c r="F613" s="21">
        <v>45191</v>
      </c>
      <c r="G613" s="23">
        <v>335.76</v>
      </c>
      <c r="H613" s="22" t="s">
        <v>50</v>
      </c>
      <c r="I613" s="22" t="s">
        <v>50</v>
      </c>
      <c r="J613" s="22" t="s">
        <v>50</v>
      </c>
      <c r="K613" s="22" t="s">
        <v>50</v>
      </c>
      <c r="L613" s="22" t="s">
        <v>50</v>
      </c>
      <c r="M613" s="22">
        <v>-82.291834693679903</v>
      </c>
      <c r="N613" s="22">
        <v>-36.393772260460601</v>
      </c>
      <c r="O613" s="22">
        <v>-58.042739859869002</v>
      </c>
      <c r="P613" s="22">
        <v>-21.648967599408401</v>
      </c>
      <c r="Q613" s="22">
        <v>-15.1083959467966</v>
      </c>
      <c r="R613" s="22">
        <v>-6.5405716526118196</v>
      </c>
      <c r="S613">
        <v>0</v>
      </c>
    </row>
    <row r="614" spans="1:19" hidden="1" x14ac:dyDescent="0.35">
      <c r="A614" t="s">
        <v>74</v>
      </c>
      <c r="B614">
        <v>2023</v>
      </c>
      <c r="C614" s="21">
        <v>45217</v>
      </c>
      <c r="D614">
        <v>1</v>
      </c>
      <c r="E614" s="21">
        <v>45127</v>
      </c>
      <c r="F614" s="21">
        <v>45194</v>
      </c>
      <c r="G614" s="23">
        <v>333.31</v>
      </c>
      <c r="H614" s="22" t="s">
        <v>50</v>
      </c>
      <c r="I614" s="22" t="s">
        <v>50</v>
      </c>
      <c r="J614" s="22" t="s">
        <v>50</v>
      </c>
      <c r="K614" s="22" t="s">
        <v>50</v>
      </c>
      <c r="L614" s="22" t="s">
        <v>50</v>
      </c>
      <c r="M614" s="22">
        <v>-82.291834693679903</v>
      </c>
      <c r="N614" s="22">
        <v>-39.793628736995402</v>
      </c>
      <c r="O614" s="22">
        <v>-61.773369834301398</v>
      </c>
      <c r="P614" s="22">
        <v>-21.9797410973061</v>
      </c>
      <c r="Q614" s="22">
        <v>-16.482664976898501</v>
      </c>
      <c r="R614" s="22">
        <v>-5.4970761204076002</v>
      </c>
      <c r="S614">
        <v>0</v>
      </c>
    </row>
    <row r="615" spans="1:19" hidden="1" x14ac:dyDescent="0.35">
      <c r="A615" t="s">
        <v>74</v>
      </c>
      <c r="B615">
        <v>2023</v>
      </c>
      <c r="C615" s="21">
        <v>45217</v>
      </c>
      <c r="D615">
        <v>1</v>
      </c>
      <c r="E615" s="21">
        <v>45127</v>
      </c>
      <c r="F615" s="21">
        <v>45195</v>
      </c>
      <c r="G615" s="23">
        <v>325.3</v>
      </c>
      <c r="H615" s="22" t="s">
        <v>50</v>
      </c>
      <c r="I615" s="22" t="s">
        <v>50</v>
      </c>
      <c r="J615" s="22" t="s">
        <v>50</v>
      </c>
      <c r="K615" s="22" t="s">
        <v>50</v>
      </c>
      <c r="L615" s="22" t="s">
        <v>50</v>
      </c>
      <c r="M615" s="22">
        <v>-82.291834693679903</v>
      </c>
      <c r="N615" s="22">
        <v>-42.9416439930461</v>
      </c>
      <c r="O615" s="22">
        <v>-64.930056735744301</v>
      </c>
      <c r="P615" s="22">
        <v>-21.988412742698198</v>
      </c>
      <c r="Q615" s="22">
        <v>-17.583814530058401</v>
      </c>
      <c r="R615" s="22">
        <v>-4.4045982126397796</v>
      </c>
      <c r="S615">
        <v>0</v>
      </c>
    </row>
    <row r="616" spans="1:19" hidden="1" x14ac:dyDescent="0.35">
      <c r="A616" t="s">
        <v>74</v>
      </c>
      <c r="B616">
        <v>2023</v>
      </c>
      <c r="C616" s="21">
        <v>45217</v>
      </c>
      <c r="D616">
        <v>1</v>
      </c>
      <c r="E616" s="21">
        <v>45127</v>
      </c>
      <c r="F616" s="21">
        <v>45196</v>
      </c>
      <c r="G616" s="23">
        <v>328.16</v>
      </c>
      <c r="H616" s="22" t="s">
        <v>50</v>
      </c>
      <c r="I616" s="22" t="s">
        <v>50</v>
      </c>
      <c r="J616" s="22" t="s">
        <v>50</v>
      </c>
      <c r="K616" s="22" t="s">
        <v>50</v>
      </c>
      <c r="L616" s="22" t="s">
        <v>50</v>
      </c>
      <c r="M616" s="22">
        <v>-82.291834693679903</v>
      </c>
      <c r="N616" s="22">
        <v>-45.8564729338338</v>
      </c>
      <c r="O616" s="22">
        <v>-67.601099498503601</v>
      </c>
      <c r="P616" s="22">
        <v>-21.7446265646699</v>
      </c>
      <c r="Q616" s="22">
        <v>-18.415976936980702</v>
      </c>
      <c r="R616" s="22">
        <v>-3.32864962768913</v>
      </c>
      <c r="S616">
        <v>0</v>
      </c>
    </row>
    <row r="617" spans="1:19" hidden="1" x14ac:dyDescent="0.35">
      <c r="A617" t="s">
        <v>74</v>
      </c>
      <c r="B617">
        <v>2023</v>
      </c>
      <c r="C617" s="21">
        <v>45217</v>
      </c>
      <c r="D617">
        <v>1</v>
      </c>
      <c r="E617" s="21">
        <v>45127</v>
      </c>
      <c r="F617" s="21">
        <v>45197</v>
      </c>
      <c r="G617" s="23">
        <v>343.11</v>
      </c>
      <c r="H617" s="22" t="s">
        <v>50</v>
      </c>
      <c r="I617" s="22" t="s">
        <v>50</v>
      </c>
      <c r="J617" s="22" t="s">
        <v>50</v>
      </c>
      <c r="K617" s="22" t="s">
        <v>50</v>
      </c>
      <c r="L617" s="22" t="s">
        <v>50</v>
      </c>
      <c r="M617" s="22">
        <v>-82.291834693679903</v>
      </c>
      <c r="N617" s="22">
        <v>-48.5553886197483</v>
      </c>
      <c r="O617" s="22">
        <v>-69.861212605453801</v>
      </c>
      <c r="P617" s="22">
        <v>-21.305823985705501</v>
      </c>
      <c r="Q617" s="22">
        <v>-18.9939463467257</v>
      </c>
      <c r="R617" s="22">
        <v>-2.3118776389798401</v>
      </c>
      <c r="S617">
        <v>0</v>
      </c>
    </row>
    <row r="618" spans="1:19" hidden="1" x14ac:dyDescent="0.35">
      <c r="A618" t="s">
        <v>74</v>
      </c>
      <c r="B618">
        <v>2023</v>
      </c>
      <c r="C618" s="21">
        <v>45217</v>
      </c>
      <c r="D618">
        <v>1</v>
      </c>
      <c r="E618" s="21">
        <v>45127</v>
      </c>
      <c r="F618" s="21">
        <v>45198</v>
      </c>
      <c r="G618" s="23">
        <v>345.86</v>
      </c>
      <c r="H618" s="22" t="s">
        <v>50</v>
      </c>
      <c r="I618" s="22" t="s">
        <v>50</v>
      </c>
      <c r="J618" s="22" t="s">
        <v>50</v>
      </c>
      <c r="K618" s="22" t="s">
        <v>50</v>
      </c>
      <c r="L618" s="22" t="s">
        <v>50</v>
      </c>
      <c r="M618" s="22">
        <v>-82.291834693679903</v>
      </c>
      <c r="N618" s="22">
        <v>-51.054384625224699</v>
      </c>
      <c r="O618" s="22">
        <v>-71.773616003642402</v>
      </c>
      <c r="P618" s="22">
        <v>-20.7192313784177</v>
      </c>
      <c r="Q618" s="22">
        <v>-19.339003353064101</v>
      </c>
      <c r="R618" s="22">
        <v>-1.3802280253536501</v>
      </c>
      <c r="S618">
        <v>0</v>
      </c>
    </row>
    <row r="619" spans="1:19" hidden="1" x14ac:dyDescent="0.35">
      <c r="A619" t="s">
        <v>74</v>
      </c>
      <c r="B619">
        <v>2023</v>
      </c>
      <c r="C619" s="21">
        <v>45217</v>
      </c>
      <c r="D619">
        <v>1</v>
      </c>
      <c r="E619" s="21">
        <v>45127</v>
      </c>
      <c r="F619" s="21">
        <v>45201</v>
      </c>
      <c r="G619" s="23">
        <v>349.07499999999999</v>
      </c>
      <c r="H619" s="22" t="s">
        <v>50</v>
      </c>
      <c r="I619" s="22" t="s">
        <v>50</v>
      </c>
      <c r="J619" s="22" t="s">
        <v>50</v>
      </c>
      <c r="K619" s="22" t="s">
        <v>50</v>
      </c>
      <c r="L619" s="22" t="s">
        <v>50</v>
      </c>
      <c r="M619" s="22">
        <v>-82.291834693679903</v>
      </c>
      <c r="N619" s="22">
        <v>-53.368269815480602</v>
      </c>
      <c r="O619" s="22">
        <v>-73.391803494417402</v>
      </c>
      <c r="P619" s="22">
        <v>-20.023533678936801</v>
      </c>
      <c r="Q619" s="22">
        <v>-19.475909418238601</v>
      </c>
      <c r="R619" s="22">
        <v>-0.54762426069816394</v>
      </c>
      <c r="S619">
        <v>0</v>
      </c>
    </row>
    <row r="620" spans="1:19" hidden="1" x14ac:dyDescent="0.35">
      <c r="A620" t="s">
        <v>74</v>
      </c>
      <c r="B620">
        <v>2023</v>
      </c>
      <c r="C620" s="21">
        <v>45217</v>
      </c>
      <c r="D620">
        <v>1</v>
      </c>
      <c r="E620" s="21">
        <v>45127</v>
      </c>
      <c r="F620" s="21">
        <v>45202</v>
      </c>
      <c r="G620" s="23">
        <v>331.61</v>
      </c>
      <c r="H620" s="22" t="s">
        <v>50</v>
      </c>
      <c r="I620" s="22" t="s">
        <v>50</v>
      </c>
      <c r="J620" s="22" t="s">
        <v>50</v>
      </c>
      <c r="K620" s="22" t="s">
        <v>50</v>
      </c>
      <c r="L620" s="22" t="s">
        <v>50</v>
      </c>
      <c r="M620" s="22">
        <v>-82.291834693679903</v>
      </c>
      <c r="N620" s="22">
        <v>-55.510756102754598</v>
      </c>
      <c r="O620" s="22">
        <v>-74.761039063534696</v>
      </c>
      <c r="P620" s="22">
        <v>-19.250282960780101</v>
      </c>
      <c r="Q620" s="22">
        <v>-19.4307841267469</v>
      </c>
      <c r="R620" s="22">
        <v>0.18050116596683799</v>
      </c>
      <c r="S620">
        <v>1</v>
      </c>
    </row>
    <row r="621" spans="1:19" hidden="1" x14ac:dyDescent="0.35">
      <c r="A621" t="s">
        <v>74</v>
      </c>
      <c r="B621">
        <v>2023</v>
      </c>
      <c r="C621" s="21">
        <v>45217</v>
      </c>
      <c r="D621">
        <v>1</v>
      </c>
      <c r="E621" s="21">
        <v>45127</v>
      </c>
      <c r="F621" s="21">
        <v>45203</v>
      </c>
      <c r="G621" s="23">
        <v>335.95</v>
      </c>
      <c r="H621" s="22" t="s">
        <v>50</v>
      </c>
      <c r="I621" s="22" t="s">
        <v>50</v>
      </c>
      <c r="J621" s="22" t="s">
        <v>50</v>
      </c>
      <c r="K621" s="22" t="s">
        <v>50</v>
      </c>
      <c r="L621" s="22" t="s">
        <v>50</v>
      </c>
      <c r="M621" s="22">
        <v>-82.291834693679903</v>
      </c>
      <c r="N621" s="22">
        <v>-57.494539702082399</v>
      </c>
      <c r="O621" s="22">
        <v>-75.919623006633998</v>
      </c>
      <c r="P621" s="22">
        <v>-18.425083304551599</v>
      </c>
      <c r="Q621" s="22">
        <v>-19.2296439623079</v>
      </c>
      <c r="R621" s="22">
        <v>0.80456065775629804</v>
      </c>
      <c r="S621">
        <v>1</v>
      </c>
    </row>
    <row r="622" spans="1:19" hidden="1" x14ac:dyDescent="0.35">
      <c r="A622" t="s">
        <v>74</v>
      </c>
      <c r="B622">
        <v>2023</v>
      </c>
      <c r="C622" s="21">
        <v>45217</v>
      </c>
      <c r="D622">
        <v>1</v>
      </c>
      <c r="E622" s="21">
        <v>45127</v>
      </c>
      <c r="F622" s="21">
        <v>45204</v>
      </c>
      <c r="G622" s="23">
        <v>336.78</v>
      </c>
      <c r="H622" s="22" t="s">
        <v>50</v>
      </c>
      <c r="I622" s="22" t="s">
        <v>50</v>
      </c>
      <c r="J622" s="22" t="s">
        <v>50</v>
      </c>
      <c r="K622" s="22" t="s">
        <v>50</v>
      </c>
      <c r="L622" s="22" t="s">
        <v>50</v>
      </c>
      <c r="M622" s="22">
        <v>-82.291834693679903</v>
      </c>
      <c r="N622" s="22">
        <v>-59.331376368126698</v>
      </c>
      <c r="O622" s="22">
        <v>-76.899963266179498</v>
      </c>
      <c r="P622" s="22">
        <v>-17.5685868980528</v>
      </c>
      <c r="Q622" s="22">
        <v>-18.897432549456799</v>
      </c>
      <c r="R622" s="22">
        <v>1.3288456514040301</v>
      </c>
      <c r="S622">
        <v>1</v>
      </c>
    </row>
    <row r="623" spans="1:19" hidden="1" x14ac:dyDescent="0.35">
      <c r="A623" t="s">
        <v>74</v>
      </c>
      <c r="B623">
        <v>2023</v>
      </c>
      <c r="C623" s="21">
        <v>45217</v>
      </c>
      <c r="D623">
        <v>1</v>
      </c>
      <c r="E623" s="21">
        <v>45127</v>
      </c>
      <c r="F623" s="21">
        <v>45205</v>
      </c>
      <c r="G623" s="23">
        <v>353.62</v>
      </c>
      <c r="H623" s="22" t="s">
        <v>50</v>
      </c>
      <c r="I623" s="22" t="s">
        <v>50</v>
      </c>
      <c r="J623" s="22" t="s">
        <v>50</v>
      </c>
      <c r="K623" s="22" t="s">
        <v>50</v>
      </c>
      <c r="L623" s="22" t="s">
        <v>50</v>
      </c>
      <c r="M623" s="22">
        <v>-82.291834693679903</v>
      </c>
      <c r="N623" s="22">
        <v>-61.032151058908397</v>
      </c>
      <c r="O623" s="22">
        <v>-77.729481947333397</v>
      </c>
      <c r="P623" s="22">
        <v>-16.697330888425</v>
      </c>
      <c r="Q623" s="22">
        <v>-18.4574122172505</v>
      </c>
      <c r="R623" s="22">
        <v>1.76008132882547</v>
      </c>
      <c r="S623">
        <v>1</v>
      </c>
    </row>
    <row r="624" spans="1:19" hidden="1" x14ac:dyDescent="0.35">
      <c r="A624" t="s">
        <v>74</v>
      </c>
      <c r="B624">
        <v>2023</v>
      </c>
      <c r="C624" s="21">
        <v>45217</v>
      </c>
      <c r="D624">
        <v>1</v>
      </c>
      <c r="E624" s="21">
        <v>45127</v>
      </c>
      <c r="F624" s="21">
        <v>45208</v>
      </c>
      <c r="G624" s="23">
        <v>358.31</v>
      </c>
      <c r="H624" s="22" t="s">
        <v>50</v>
      </c>
      <c r="I624" s="22" t="s">
        <v>50</v>
      </c>
      <c r="J624" s="22" t="s">
        <v>50</v>
      </c>
      <c r="K624" s="22" t="s">
        <v>50</v>
      </c>
      <c r="L624" s="22" t="s">
        <v>50</v>
      </c>
      <c r="M624" s="22">
        <v>-82.291834693679903</v>
      </c>
      <c r="N624" s="22">
        <v>-62.6069424392619</v>
      </c>
      <c r="O624" s="22">
        <v>-78.431382369848293</v>
      </c>
      <c r="P624" s="22">
        <v>-15.824439930586401</v>
      </c>
      <c r="Q624" s="22">
        <v>-17.930817759917701</v>
      </c>
      <c r="R624" s="22">
        <v>2.1063778293312598</v>
      </c>
      <c r="S624">
        <v>1</v>
      </c>
    </row>
    <row r="625" spans="1:19" hidden="1" x14ac:dyDescent="0.35">
      <c r="A625" t="s">
        <v>74</v>
      </c>
      <c r="B625">
        <v>2023</v>
      </c>
      <c r="C625" s="21">
        <v>45217</v>
      </c>
      <c r="D625">
        <v>1</v>
      </c>
      <c r="E625" s="21">
        <v>45127</v>
      </c>
      <c r="F625" s="21">
        <v>45209</v>
      </c>
      <c r="G625" s="23">
        <v>358.47</v>
      </c>
      <c r="H625" s="22" t="s">
        <v>50</v>
      </c>
      <c r="I625" s="22" t="s">
        <v>50</v>
      </c>
      <c r="J625" s="22" t="s">
        <v>50</v>
      </c>
      <c r="K625" s="22" t="s">
        <v>50</v>
      </c>
      <c r="L625" s="22" t="s">
        <v>50</v>
      </c>
      <c r="M625" s="22">
        <v>-82.291834693679903</v>
      </c>
      <c r="N625" s="22">
        <v>-64.0650826062558</v>
      </c>
      <c r="O625" s="22">
        <v>-79.025298111976198</v>
      </c>
      <c r="P625" s="22">
        <v>-14.9602155057204</v>
      </c>
      <c r="Q625" s="22">
        <v>-17.3366973090782</v>
      </c>
      <c r="R625" s="22">
        <v>2.3764818033577999</v>
      </c>
      <c r="S625">
        <v>1</v>
      </c>
    </row>
    <row r="626" spans="1:19" hidden="1" x14ac:dyDescent="0.35">
      <c r="A626" t="s">
        <v>74</v>
      </c>
      <c r="B626">
        <v>2023</v>
      </c>
      <c r="C626" s="21">
        <v>45217</v>
      </c>
      <c r="D626">
        <v>1</v>
      </c>
      <c r="E626" s="21">
        <v>45127</v>
      </c>
      <c r="F626" s="21">
        <v>45210</v>
      </c>
      <c r="G626" s="23">
        <v>365.22</v>
      </c>
      <c r="H626" s="22" t="s">
        <v>50</v>
      </c>
      <c r="I626" s="22" t="s">
        <v>50</v>
      </c>
      <c r="J626" s="22" t="s">
        <v>50</v>
      </c>
      <c r="K626" s="22" t="s">
        <v>50</v>
      </c>
      <c r="L626" s="22" t="s">
        <v>50</v>
      </c>
      <c r="M626" s="22">
        <v>-82.291834693679903</v>
      </c>
      <c r="N626" s="22">
        <v>-65.415212390509396</v>
      </c>
      <c r="O626" s="22">
        <v>-79.527842201469099</v>
      </c>
      <c r="P626" s="22">
        <v>-14.1126298109596</v>
      </c>
      <c r="Q626" s="22">
        <v>-16.691883809454499</v>
      </c>
      <c r="R626" s="22">
        <v>2.5792539984948499</v>
      </c>
      <c r="S626">
        <v>1</v>
      </c>
    </row>
    <row r="627" spans="1:19" hidden="1" x14ac:dyDescent="0.35">
      <c r="A627" t="s">
        <v>74</v>
      </c>
      <c r="B627">
        <v>2023</v>
      </c>
      <c r="C627" s="21">
        <v>45217</v>
      </c>
      <c r="D627">
        <v>1</v>
      </c>
      <c r="E627" s="21">
        <v>45127</v>
      </c>
      <c r="F627" s="21">
        <v>45211</v>
      </c>
      <c r="G627" s="23">
        <v>364.35</v>
      </c>
      <c r="H627" s="22" t="s">
        <v>50</v>
      </c>
      <c r="I627" s="22" t="s">
        <v>50</v>
      </c>
      <c r="J627" s="22" t="s">
        <v>50</v>
      </c>
      <c r="K627" s="22" t="s">
        <v>50</v>
      </c>
      <c r="L627" s="22" t="s">
        <v>50</v>
      </c>
      <c r="M627" s="22">
        <v>-82.291834693679903</v>
      </c>
      <c r="N627" s="22">
        <v>-66.665332561114695</v>
      </c>
      <c r="O627" s="22">
        <v>-79.953071815655306</v>
      </c>
      <c r="P627" s="22">
        <v>-13.2877392545407</v>
      </c>
      <c r="Q627" s="22">
        <v>-16.011054898471698</v>
      </c>
      <c r="R627" s="22">
        <v>2.72331564393104</v>
      </c>
      <c r="S627">
        <v>1</v>
      </c>
    </row>
    <row r="628" spans="1:19" hidden="1" x14ac:dyDescent="0.35">
      <c r="A628" t="s">
        <v>74</v>
      </c>
      <c r="B628">
        <v>2023</v>
      </c>
      <c r="C628" s="21">
        <v>45217</v>
      </c>
      <c r="D628">
        <v>1</v>
      </c>
      <c r="E628" s="21">
        <v>45127</v>
      </c>
      <c r="F628" s="21">
        <v>45212</v>
      </c>
      <c r="G628" s="23">
        <v>350.68</v>
      </c>
      <c r="H628" s="22" t="s">
        <v>50</v>
      </c>
      <c r="I628" s="22" t="s">
        <v>50</v>
      </c>
      <c r="J628" s="22" t="s">
        <v>50</v>
      </c>
      <c r="K628" s="22" t="s">
        <v>50</v>
      </c>
      <c r="L628" s="22" t="s">
        <v>50</v>
      </c>
      <c r="M628" s="22">
        <v>-82.291834693679903</v>
      </c>
      <c r="N628" s="22">
        <v>-67.822851237601</v>
      </c>
      <c r="O628" s="22">
        <v>-80.312881489197594</v>
      </c>
      <c r="P628" s="22">
        <v>-12.4900302515966</v>
      </c>
      <c r="Q628" s="22">
        <v>-15.306849969096699</v>
      </c>
      <c r="R628" s="22">
        <v>2.8168197175001102</v>
      </c>
      <c r="S628">
        <v>1</v>
      </c>
    </row>
    <row r="629" spans="1:19" hidden="1" x14ac:dyDescent="0.35">
      <c r="A629" t="s">
        <v>74</v>
      </c>
      <c r="B629">
        <v>2023</v>
      </c>
      <c r="C629" s="21">
        <v>45217</v>
      </c>
      <c r="D629">
        <v>1</v>
      </c>
      <c r="E629" s="21">
        <v>45127</v>
      </c>
      <c r="F629" s="21">
        <v>45215</v>
      </c>
      <c r="G629" s="23">
        <v>368.16</v>
      </c>
      <c r="H629" s="22" t="s">
        <v>50</v>
      </c>
      <c r="I629" s="22" t="s">
        <v>50</v>
      </c>
      <c r="J629" s="22" t="s">
        <v>50</v>
      </c>
      <c r="K629" s="22" t="s">
        <v>50</v>
      </c>
      <c r="L629" s="22" t="s">
        <v>50</v>
      </c>
      <c r="M629" s="22">
        <v>-82.291834693679903</v>
      </c>
      <c r="N629" s="22">
        <v>-68.894627789903097</v>
      </c>
      <c r="O629" s="22">
        <v>-80.6173358283487</v>
      </c>
      <c r="P629" s="22">
        <v>-11.722708038445599</v>
      </c>
      <c r="Q629" s="22">
        <v>-14.5900215829665</v>
      </c>
      <c r="R629" s="22">
        <v>2.8673135445209001</v>
      </c>
      <c r="S629">
        <v>1</v>
      </c>
    </row>
    <row r="630" spans="1:19" hidden="1" x14ac:dyDescent="0.35">
      <c r="A630" t="s">
        <v>74</v>
      </c>
      <c r="B630">
        <v>2023</v>
      </c>
      <c r="C630" s="21">
        <v>45217</v>
      </c>
      <c r="D630">
        <v>1</v>
      </c>
      <c r="E630" s="21">
        <v>45127</v>
      </c>
      <c r="F630" s="21">
        <v>45216</v>
      </c>
      <c r="G630" s="23">
        <v>365.7</v>
      </c>
      <c r="H630" s="22" t="s">
        <v>50</v>
      </c>
      <c r="I630" s="22" t="s">
        <v>50</v>
      </c>
      <c r="J630" s="22" t="s">
        <v>50</v>
      </c>
      <c r="K630" s="22" t="s">
        <v>50</v>
      </c>
      <c r="L630" s="22" t="s">
        <v>50</v>
      </c>
      <c r="M630" s="22">
        <v>-82.291834693679903</v>
      </c>
      <c r="N630" s="22">
        <v>-69.887013486479205</v>
      </c>
      <c r="O630" s="22">
        <v>-80.874951038399601</v>
      </c>
      <c r="P630" s="22">
        <v>-10.987937551920499</v>
      </c>
      <c r="Q630" s="22">
        <v>-13.869604776757299</v>
      </c>
      <c r="R630" s="22">
        <v>2.88166722483682</v>
      </c>
      <c r="S630">
        <v>1</v>
      </c>
    </row>
    <row r="631" spans="1:19" hidden="1" x14ac:dyDescent="0.35">
      <c r="A631" t="s">
        <v>74</v>
      </c>
      <c r="B631">
        <v>2023</v>
      </c>
      <c r="C631" s="21">
        <v>45217</v>
      </c>
      <c r="D631">
        <v>1</v>
      </c>
      <c r="E631" s="21">
        <v>45127</v>
      </c>
      <c r="F631" s="21">
        <v>45217</v>
      </c>
      <c r="G631" s="23">
        <v>358.68</v>
      </c>
      <c r="H631" s="22" t="s">
        <v>50</v>
      </c>
      <c r="I631" s="22" t="s">
        <v>50</v>
      </c>
      <c r="J631" s="22" t="s">
        <v>50</v>
      </c>
      <c r="K631" s="22" t="s">
        <v>50</v>
      </c>
      <c r="L631" s="22" t="s">
        <v>50</v>
      </c>
      <c r="M631" s="22">
        <v>-82.291834693679903</v>
      </c>
      <c r="N631" s="22">
        <v>-70.805889131456993</v>
      </c>
      <c r="O631" s="22">
        <v>-81.092933139211993</v>
      </c>
      <c r="P631" s="22">
        <v>-10.287044007755</v>
      </c>
      <c r="Q631" s="22">
        <v>-13.1530926229568</v>
      </c>
      <c r="R631" s="22">
        <v>2.8660486152018501</v>
      </c>
      <c r="S631">
        <v>0</v>
      </c>
    </row>
    <row r="632" spans="1:19" hidden="1" x14ac:dyDescent="0.35">
      <c r="A632" t="s">
        <v>62</v>
      </c>
      <c r="B632">
        <v>2023</v>
      </c>
      <c r="C632" s="21">
        <v>45217</v>
      </c>
      <c r="D632">
        <v>1</v>
      </c>
      <c r="E632" s="21">
        <v>45127</v>
      </c>
      <c r="F632" s="21">
        <v>45128</v>
      </c>
      <c r="G632" s="23">
        <v>294.26</v>
      </c>
      <c r="H632" s="22" t="s">
        <v>50</v>
      </c>
      <c r="I632" s="22" t="s">
        <v>50</v>
      </c>
      <c r="J632" s="22" t="s">
        <v>64</v>
      </c>
      <c r="K632" s="22" t="s">
        <v>65</v>
      </c>
      <c r="L632" s="22" t="s">
        <v>66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>
        <v>0</v>
      </c>
    </row>
    <row r="633" spans="1:19" hidden="1" x14ac:dyDescent="0.35">
      <c r="A633" t="s">
        <v>62</v>
      </c>
      <c r="B633">
        <v>2023</v>
      </c>
      <c r="C633" s="21">
        <v>45217</v>
      </c>
      <c r="D633">
        <v>1</v>
      </c>
      <c r="E633" s="21">
        <v>45127</v>
      </c>
      <c r="F633" s="21">
        <v>45131</v>
      </c>
      <c r="G633" s="23">
        <v>291.61</v>
      </c>
      <c r="H633" s="22" t="s">
        <v>50</v>
      </c>
      <c r="I633" s="22" t="s">
        <v>50</v>
      </c>
      <c r="J633" s="22" t="s">
        <v>69</v>
      </c>
      <c r="K633" s="22" t="s">
        <v>92</v>
      </c>
      <c r="L633" s="22" t="s">
        <v>66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>
        <v>0</v>
      </c>
    </row>
    <row r="634" spans="1:19" hidden="1" x14ac:dyDescent="0.35">
      <c r="A634" t="s">
        <v>62</v>
      </c>
      <c r="B634">
        <v>2023</v>
      </c>
      <c r="C634" s="21">
        <v>45217</v>
      </c>
      <c r="D634">
        <v>1</v>
      </c>
      <c r="E634" s="21">
        <v>45127</v>
      </c>
      <c r="F634" s="21">
        <v>45132</v>
      </c>
      <c r="G634" s="23">
        <v>294.47000000000003</v>
      </c>
      <c r="H634" s="22" t="s">
        <v>50</v>
      </c>
      <c r="I634" s="22" t="s">
        <v>50</v>
      </c>
      <c r="J634" s="22" t="s">
        <v>69</v>
      </c>
      <c r="K634" s="22" t="s">
        <v>92</v>
      </c>
      <c r="L634" s="22" t="s">
        <v>66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>
        <v>0</v>
      </c>
    </row>
    <row r="635" spans="1:19" hidden="1" x14ac:dyDescent="0.35">
      <c r="A635" t="s">
        <v>62</v>
      </c>
      <c r="B635">
        <v>2023</v>
      </c>
      <c r="C635" s="21">
        <v>45217</v>
      </c>
      <c r="D635">
        <v>1</v>
      </c>
      <c r="E635" s="21">
        <v>45127</v>
      </c>
      <c r="F635" s="21">
        <v>45133</v>
      </c>
      <c r="G635" s="23">
        <v>298.57</v>
      </c>
      <c r="H635" s="22" t="s">
        <v>50</v>
      </c>
      <c r="I635" s="22" t="s">
        <v>50</v>
      </c>
      <c r="J635" s="22" t="s">
        <v>50</v>
      </c>
      <c r="K635" s="22" t="s">
        <v>50</v>
      </c>
      <c r="L635" s="22" t="s">
        <v>50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>
        <v>0</v>
      </c>
    </row>
    <row r="636" spans="1:19" hidden="1" x14ac:dyDescent="0.35">
      <c r="A636" t="s">
        <v>62</v>
      </c>
      <c r="B636">
        <v>2023</v>
      </c>
      <c r="C636" s="21">
        <v>45217</v>
      </c>
      <c r="D636">
        <v>1</v>
      </c>
      <c r="E636" s="21">
        <v>45127</v>
      </c>
      <c r="F636" s="21">
        <v>45134</v>
      </c>
      <c r="G636" s="23">
        <v>311.70999999999998</v>
      </c>
      <c r="H636" s="22" t="s">
        <v>50</v>
      </c>
      <c r="I636" s="22" t="s">
        <v>50</v>
      </c>
      <c r="J636" s="22" t="s">
        <v>50</v>
      </c>
      <c r="K636" s="22" t="s">
        <v>50</v>
      </c>
      <c r="L636" s="22" t="s">
        <v>50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>
        <v>0</v>
      </c>
    </row>
    <row r="637" spans="1:19" hidden="1" x14ac:dyDescent="0.35">
      <c r="A637" t="s">
        <v>62</v>
      </c>
      <c r="B637">
        <v>2023</v>
      </c>
      <c r="C637" s="21">
        <v>45217</v>
      </c>
      <c r="D637">
        <v>1</v>
      </c>
      <c r="E637" s="21">
        <v>45127</v>
      </c>
      <c r="F637" s="21">
        <v>45135</v>
      </c>
      <c r="G637" s="23">
        <v>325.48</v>
      </c>
      <c r="H637" s="22" t="s">
        <v>52</v>
      </c>
      <c r="I637" s="22" t="s">
        <v>52</v>
      </c>
      <c r="J637" s="22" t="s">
        <v>52</v>
      </c>
      <c r="K637" s="22" t="s">
        <v>52</v>
      </c>
      <c r="L637" s="22" t="s">
        <v>52</v>
      </c>
      <c r="M637" s="22">
        <v>14.902442939216501</v>
      </c>
      <c r="N637" s="22">
        <v>1.10388466216418</v>
      </c>
      <c r="O637" s="22">
        <v>2.2926835291102301</v>
      </c>
      <c r="P637" s="22">
        <v>1.1887988669460401</v>
      </c>
      <c r="Q637" s="22">
        <v>0.23775977338920901</v>
      </c>
      <c r="R637" s="22">
        <v>0.95103909355683602</v>
      </c>
      <c r="S637">
        <v>0</v>
      </c>
    </row>
    <row r="638" spans="1:19" hidden="1" x14ac:dyDescent="0.35">
      <c r="A638" t="s">
        <v>62</v>
      </c>
      <c r="B638">
        <v>2023</v>
      </c>
      <c r="C638" s="21">
        <v>45217</v>
      </c>
      <c r="D638">
        <v>1</v>
      </c>
      <c r="E638" s="21">
        <v>45127</v>
      </c>
      <c r="F638" s="21">
        <v>45138</v>
      </c>
      <c r="G638" s="23">
        <v>318.60000000000002</v>
      </c>
      <c r="H638" s="22" t="s">
        <v>61</v>
      </c>
      <c r="I638" s="22" t="s">
        <v>61</v>
      </c>
      <c r="J638" s="22" t="s">
        <v>61</v>
      </c>
      <c r="K638" s="22" t="s">
        <v>61</v>
      </c>
      <c r="L638" s="22" t="s">
        <v>61</v>
      </c>
      <c r="M638" s="22">
        <v>-8.66554200301346</v>
      </c>
      <c r="N638" s="22">
        <v>0.38022342770658102</v>
      </c>
      <c r="O638" s="22">
        <v>0.60680267801427701</v>
      </c>
      <c r="P638" s="22">
        <v>0.22657925030769599</v>
      </c>
      <c r="Q638" s="22">
        <v>0.23552366877290601</v>
      </c>
      <c r="R638" s="22">
        <v>-8.9444184652103798E-3</v>
      </c>
      <c r="S638">
        <v>0</v>
      </c>
    </row>
    <row r="639" spans="1:19" hidden="1" x14ac:dyDescent="0.35">
      <c r="A639" t="s">
        <v>62</v>
      </c>
      <c r="B639">
        <v>2023</v>
      </c>
      <c r="C639" s="21">
        <v>45217</v>
      </c>
      <c r="D639">
        <v>1</v>
      </c>
      <c r="E639" s="21">
        <v>45127</v>
      </c>
      <c r="F639" s="21">
        <v>45139</v>
      </c>
      <c r="G639" s="23">
        <v>322.70999999999998</v>
      </c>
      <c r="H639" s="22" t="s">
        <v>61</v>
      </c>
      <c r="I639" s="22" t="s">
        <v>61</v>
      </c>
      <c r="J639" s="22" t="s">
        <v>61</v>
      </c>
      <c r="K639" s="22" t="s">
        <v>61</v>
      </c>
      <c r="L639" s="22" t="s">
        <v>61</v>
      </c>
      <c r="M639" s="22">
        <v>4.1228591971358801</v>
      </c>
      <c r="N639" s="22">
        <v>0.65745570692356603</v>
      </c>
      <c r="O639" s="22">
        <v>1.1477344501868301</v>
      </c>
      <c r="P639" s="22">
        <v>0.49027874326326498</v>
      </c>
      <c r="Q639" s="22">
        <v>0.286474683670978</v>
      </c>
      <c r="R639" s="22">
        <v>0.20380405959228701</v>
      </c>
      <c r="S639">
        <v>0</v>
      </c>
    </row>
    <row r="640" spans="1:19" hidden="1" x14ac:dyDescent="0.35">
      <c r="A640" t="s">
        <v>62</v>
      </c>
      <c r="B640">
        <v>2023</v>
      </c>
      <c r="C640" s="21">
        <v>45217</v>
      </c>
      <c r="D640">
        <v>1</v>
      </c>
      <c r="E640" s="21">
        <v>45127</v>
      </c>
      <c r="F640" s="21">
        <v>45140</v>
      </c>
      <c r="G640" s="23">
        <v>314.31</v>
      </c>
      <c r="H640" s="22" t="s">
        <v>50</v>
      </c>
      <c r="I640" s="22" t="s">
        <v>50</v>
      </c>
      <c r="J640" s="22" t="s">
        <v>50</v>
      </c>
      <c r="K640" s="22" t="s">
        <v>50</v>
      </c>
      <c r="L640" s="22" t="s">
        <v>50</v>
      </c>
      <c r="M640" s="22">
        <v>-22.014019168133</v>
      </c>
      <c r="N640" s="22">
        <v>-1.02191280233988</v>
      </c>
      <c r="O640" s="22">
        <v>-2.4156122603239099</v>
      </c>
      <c r="P640" s="22">
        <v>-1.3936994579840301</v>
      </c>
      <c r="Q640" s="22">
        <v>-4.9560144660023599E-2</v>
      </c>
      <c r="R640" s="22">
        <v>-1.34413931332401</v>
      </c>
      <c r="S640">
        <v>0</v>
      </c>
    </row>
    <row r="641" spans="1:19" hidden="1" x14ac:dyDescent="0.35">
      <c r="A641" t="s">
        <v>62</v>
      </c>
      <c r="B641">
        <v>2023</v>
      </c>
      <c r="C641" s="21">
        <v>45217</v>
      </c>
      <c r="D641">
        <v>1</v>
      </c>
      <c r="E641" s="21">
        <v>45127</v>
      </c>
      <c r="F641" s="21">
        <v>45141</v>
      </c>
      <c r="G641" s="23">
        <v>313.19</v>
      </c>
      <c r="H641" s="22" t="s">
        <v>50</v>
      </c>
      <c r="I641" s="22" t="s">
        <v>50</v>
      </c>
      <c r="J641" s="22" t="s">
        <v>50</v>
      </c>
      <c r="K641" s="22" t="s">
        <v>50</v>
      </c>
      <c r="L641" s="22" t="s">
        <v>50</v>
      </c>
      <c r="M641" s="22">
        <v>-25.4989362835022</v>
      </c>
      <c r="N641" s="22">
        <v>-2.8350256527963502</v>
      </c>
      <c r="O641" s="22">
        <v>-5.96689287927442</v>
      </c>
      <c r="P641" s="22">
        <v>-3.1318672264780698</v>
      </c>
      <c r="Q641" s="22">
        <v>-0.66602156102363197</v>
      </c>
      <c r="R641" s="22">
        <v>-2.4658456654544301</v>
      </c>
      <c r="S641">
        <v>0</v>
      </c>
    </row>
    <row r="642" spans="1:19" hidden="1" x14ac:dyDescent="0.35">
      <c r="A642" t="s">
        <v>62</v>
      </c>
      <c r="B642">
        <v>2023</v>
      </c>
      <c r="C642" s="21">
        <v>45217</v>
      </c>
      <c r="D642">
        <v>1</v>
      </c>
      <c r="E642" s="21">
        <v>45127</v>
      </c>
      <c r="F642" s="21">
        <v>45142</v>
      </c>
      <c r="G642" s="23">
        <v>310.73</v>
      </c>
      <c r="H642" s="22" t="s">
        <v>50</v>
      </c>
      <c r="I642" s="22" t="s">
        <v>50</v>
      </c>
      <c r="J642" s="22" t="s">
        <v>69</v>
      </c>
      <c r="K642" s="22" t="s">
        <v>92</v>
      </c>
      <c r="L642" s="22" t="s">
        <v>50</v>
      </c>
      <c r="M642" s="22">
        <v>-33.1533078047595</v>
      </c>
      <c r="N642" s="22">
        <v>-5.0808243307195502</v>
      </c>
      <c r="O642" s="22">
        <v>-10.149418252426001</v>
      </c>
      <c r="P642" s="22">
        <v>-5.0685939217064204</v>
      </c>
      <c r="Q642" s="22">
        <v>-1.5465360331601901</v>
      </c>
      <c r="R642" s="22">
        <v>-3.5220578885462301</v>
      </c>
      <c r="S642">
        <v>-1</v>
      </c>
    </row>
    <row r="643" spans="1:19" hidden="1" x14ac:dyDescent="0.35">
      <c r="A643" t="s">
        <v>62</v>
      </c>
      <c r="B643">
        <v>2023</v>
      </c>
      <c r="C643" s="21">
        <v>45217</v>
      </c>
      <c r="D643">
        <v>1</v>
      </c>
      <c r="E643" s="21">
        <v>45127</v>
      </c>
      <c r="F643" s="21">
        <v>45145</v>
      </c>
      <c r="G643" s="23">
        <v>316.56</v>
      </c>
      <c r="H643" s="22" t="s">
        <v>50</v>
      </c>
      <c r="I643" s="22" t="s">
        <v>50</v>
      </c>
      <c r="J643" s="22" t="s">
        <v>50</v>
      </c>
      <c r="K643" s="22" t="s">
        <v>50</v>
      </c>
      <c r="L643" s="22" t="s">
        <v>50</v>
      </c>
      <c r="M643" s="22">
        <v>-15.0130696060074</v>
      </c>
      <c r="N643" s="22">
        <v>-5.8165462029630897</v>
      </c>
      <c r="O643" s="22">
        <v>-10.8976723068231</v>
      </c>
      <c r="P643" s="22">
        <v>-5.0811261038600204</v>
      </c>
      <c r="Q643" s="22">
        <v>-2.2534540473001599</v>
      </c>
      <c r="R643" s="22">
        <v>-2.8276720565598699</v>
      </c>
      <c r="S643">
        <v>0</v>
      </c>
    </row>
    <row r="644" spans="1:19" hidden="1" x14ac:dyDescent="0.35">
      <c r="A644" t="s">
        <v>62</v>
      </c>
      <c r="B644">
        <v>2023</v>
      </c>
      <c r="C644" s="21">
        <v>45217</v>
      </c>
      <c r="D644">
        <v>1</v>
      </c>
      <c r="E644" s="21">
        <v>45127</v>
      </c>
      <c r="F644" s="21">
        <v>45146</v>
      </c>
      <c r="G644" s="23">
        <v>312.64</v>
      </c>
      <c r="H644" s="22" t="s">
        <v>50</v>
      </c>
      <c r="I644" s="22" t="s">
        <v>50</v>
      </c>
      <c r="J644" s="22" t="s">
        <v>50</v>
      </c>
      <c r="K644" s="22" t="s">
        <v>50</v>
      </c>
      <c r="L644" s="22" t="s">
        <v>50</v>
      </c>
      <c r="M644" s="22">
        <v>-27.210279509799602</v>
      </c>
      <c r="N644" s="22">
        <v>-7.4012671886546899</v>
      </c>
      <c r="O644" s="22">
        <v>-13.407304184204101</v>
      </c>
      <c r="P644" s="22">
        <v>-6.0060369955494304</v>
      </c>
      <c r="Q644" s="22">
        <v>-3.0039706369500099</v>
      </c>
      <c r="R644" s="22">
        <v>-3.0020663585994201</v>
      </c>
      <c r="S644">
        <v>0</v>
      </c>
    </row>
    <row r="645" spans="1:19" hidden="1" x14ac:dyDescent="0.35">
      <c r="A645" t="s">
        <v>62</v>
      </c>
      <c r="B645">
        <v>2023</v>
      </c>
      <c r="C645" s="21">
        <v>45217</v>
      </c>
      <c r="D645">
        <v>1</v>
      </c>
      <c r="E645" s="21">
        <v>45127</v>
      </c>
      <c r="F645" s="21">
        <v>45147</v>
      </c>
      <c r="G645" s="23">
        <v>305.20999999999998</v>
      </c>
      <c r="H645" s="22" t="s">
        <v>50</v>
      </c>
      <c r="I645" s="22" t="s">
        <v>50</v>
      </c>
      <c r="J645" s="22" t="s">
        <v>50</v>
      </c>
      <c r="K645" s="22" t="s">
        <v>50</v>
      </c>
      <c r="L645" s="22" t="s">
        <v>50</v>
      </c>
      <c r="M645" s="22">
        <v>-50.328970730507798</v>
      </c>
      <c r="N645" s="22">
        <v>-10.581097080643801</v>
      </c>
      <c r="O645" s="22">
        <v>-19.087560575943101</v>
      </c>
      <c r="P645" s="22">
        <v>-8.5064634952993394</v>
      </c>
      <c r="Q645" s="22">
        <v>-4.1044692086198804</v>
      </c>
      <c r="R645" s="22">
        <v>-4.4019942866794599</v>
      </c>
      <c r="S645">
        <v>0</v>
      </c>
    </row>
    <row r="646" spans="1:19" hidden="1" x14ac:dyDescent="0.35">
      <c r="A646" t="s">
        <v>62</v>
      </c>
      <c r="B646">
        <v>2023</v>
      </c>
      <c r="C646" s="21">
        <v>45217</v>
      </c>
      <c r="D646">
        <v>1</v>
      </c>
      <c r="E646" s="21">
        <v>45127</v>
      </c>
      <c r="F646" s="21">
        <v>45148</v>
      </c>
      <c r="G646" s="23">
        <v>305.74</v>
      </c>
      <c r="H646" s="22" t="s">
        <v>50</v>
      </c>
      <c r="I646" s="22" t="s">
        <v>50</v>
      </c>
      <c r="J646" s="22" t="s">
        <v>69</v>
      </c>
      <c r="K646" s="22" t="s">
        <v>92</v>
      </c>
      <c r="L646" s="22" t="s">
        <v>50</v>
      </c>
      <c r="M646" s="22">
        <v>-48.679858166984801</v>
      </c>
      <c r="N646" s="22">
        <v>-13.4032275314839</v>
      </c>
      <c r="O646" s="22">
        <v>-23.640221743795699</v>
      </c>
      <c r="P646" s="22">
        <v>-10.236994212311799</v>
      </c>
      <c r="Q646" s="22">
        <v>-5.3309742093582697</v>
      </c>
      <c r="R646" s="22">
        <v>-4.9060200029535599</v>
      </c>
      <c r="S646">
        <v>-1</v>
      </c>
    </row>
    <row r="647" spans="1:19" hidden="1" x14ac:dyDescent="0.35">
      <c r="A647" t="s">
        <v>62</v>
      </c>
      <c r="B647">
        <v>2023</v>
      </c>
      <c r="C647" s="21">
        <v>45217</v>
      </c>
      <c r="D647">
        <v>1</v>
      </c>
      <c r="E647" s="21">
        <v>45127</v>
      </c>
      <c r="F647" s="21">
        <v>45149</v>
      </c>
      <c r="G647" s="23">
        <v>301.64</v>
      </c>
      <c r="H647" s="22" t="s">
        <v>50</v>
      </c>
      <c r="I647" s="22" t="s">
        <v>50</v>
      </c>
      <c r="J647" s="22" t="s">
        <v>69</v>
      </c>
      <c r="K647" s="22" t="s">
        <v>59</v>
      </c>
      <c r="L647" s="22" t="s">
        <v>60</v>
      </c>
      <c r="M647" s="22">
        <v>-61.437144035747103</v>
      </c>
      <c r="N647" s="22">
        <v>-16.9612954206886</v>
      </c>
      <c r="O647" s="22">
        <v>-29.4551328656344</v>
      </c>
      <c r="P647" s="22">
        <v>-12.4938374449458</v>
      </c>
      <c r="Q647" s="22">
        <v>-6.7635468564757799</v>
      </c>
      <c r="R647" s="22">
        <v>-5.7302905884700399</v>
      </c>
      <c r="S647">
        <v>-1</v>
      </c>
    </row>
    <row r="648" spans="1:19" hidden="1" x14ac:dyDescent="0.35">
      <c r="A648" t="s">
        <v>62</v>
      </c>
      <c r="B648">
        <v>2023</v>
      </c>
      <c r="C648" s="21">
        <v>45217</v>
      </c>
      <c r="D648">
        <v>1</v>
      </c>
      <c r="E648" s="21">
        <v>45127</v>
      </c>
      <c r="F648" s="21">
        <v>45152</v>
      </c>
      <c r="G648" s="23">
        <v>306.19</v>
      </c>
      <c r="H648" s="22" t="s">
        <v>50</v>
      </c>
      <c r="I648" s="22" t="s">
        <v>50</v>
      </c>
      <c r="J648" s="22" t="s">
        <v>50</v>
      </c>
      <c r="K648" s="22" t="s">
        <v>50</v>
      </c>
      <c r="L648" s="22" t="s">
        <v>50</v>
      </c>
      <c r="M648" s="22">
        <v>-47.279668254559702</v>
      </c>
      <c r="N648" s="22">
        <v>-19.207100815790099</v>
      </c>
      <c r="O648" s="22">
        <v>-32.197369079315202</v>
      </c>
      <c r="P648" s="22">
        <v>-12.990268263525101</v>
      </c>
      <c r="Q648" s="22">
        <v>-8.0088911378856409</v>
      </c>
      <c r="R648" s="22">
        <v>-4.9813771256394297</v>
      </c>
      <c r="S648">
        <v>0</v>
      </c>
    </row>
    <row r="649" spans="1:19" hidden="1" x14ac:dyDescent="0.35">
      <c r="A649" t="s">
        <v>62</v>
      </c>
      <c r="B649">
        <v>2023</v>
      </c>
      <c r="C649" s="21">
        <v>45217</v>
      </c>
      <c r="D649">
        <v>1</v>
      </c>
      <c r="E649" s="21">
        <v>45127</v>
      </c>
      <c r="F649" s="21">
        <v>45153</v>
      </c>
      <c r="G649" s="23">
        <v>301.95</v>
      </c>
      <c r="H649" s="22" t="s">
        <v>50</v>
      </c>
      <c r="I649" s="22" t="s">
        <v>50</v>
      </c>
      <c r="J649" s="22" t="s">
        <v>64</v>
      </c>
      <c r="K649" s="22" t="s">
        <v>65</v>
      </c>
      <c r="L649" s="22" t="s">
        <v>66</v>
      </c>
      <c r="M649" s="22">
        <v>-60.472568762743101</v>
      </c>
      <c r="N649" s="22">
        <v>-22.263802145194099</v>
      </c>
      <c r="O649" s="22">
        <v>-36.547399799842601</v>
      </c>
      <c r="P649" s="22">
        <v>-14.283597654648499</v>
      </c>
      <c r="Q649" s="22">
        <v>-9.2638324412382094</v>
      </c>
      <c r="R649" s="22">
        <v>-5.0197652134102997</v>
      </c>
      <c r="S649">
        <v>0</v>
      </c>
    </row>
    <row r="650" spans="1:19" hidden="1" x14ac:dyDescent="0.35">
      <c r="A650" t="s">
        <v>62</v>
      </c>
      <c r="B650">
        <v>2023</v>
      </c>
      <c r="C650" s="21">
        <v>45217</v>
      </c>
      <c r="D650">
        <v>1</v>
      </c>
      <c r="E650" s="21">
        <v>45127</v>
      </c>
      <c r="F650" s="21">
        <v>45154</v>
      </c>
      <c r="G650" s="23">
        <v>294.29000000000002</v>
      </c>
      <c r="H650" s="22" t="s">
        <v>50</v>
      </c>
      <c r="I650" s="22" t="s">
        <v>55</v>
      </c>
      <c r="J650" s="22" t="s">
        <v>64</v>
      </c>
      <c r="K650" s="22" t="s">
        <v>65</v>
      </c>
      <c r="L650" s="22" t="s">
        <v>66</v>
      </c>
      <c r="M650" s="22">
        <v>-74.439463139183701</v>
      </c>
      <c r="N650" s="22">
        <v>-26.128665922526601</v>
      </c>
      <c r="O650" s="22">
        <v>-42.376948005895002</v>
      </c>
      <c r="P650" s="22">
        <v>-16.248282083368402</v>
      </c>
      <c r="Q650" s="22">
        <v>-10.660722369664301</v>
      </c>
      <c r="R650" s="22">
        <v>-5.5875597137041702</v>
      </c>
      <c r="S650">
        <v>0</v>
      </c>
    </row>
    <row r="651" spans="1:19" hidden="1" x14ac:dyDescent="0.35">
      <c r="A651" t="s">
        <v>62</v>
      </c>
      <c r="B651">
        <v>2023</v>
      </c>
      <c r="C651" s="21">
        <v>45217</v>
      </c>
      <c r="D651">
        <v>1</v>
      </c>
      <c r="E651" s="21">
        <v>45127</v>
      </c>
      <c r="F651" s="21">
        <v>45155</v>
      </c>
      <c r="G651" s="23">
        <v>285.08999999999997</v>
      </c>
      <c r="H651" s="22" t="s">
        <v>50</v>
      </c>
      <c r="I651" s="22" t="s">
        <v>55</v>
      </c>
      <c r="J651" s="22" t="s">
        <v>55</v>
      </c>
      <c r="K651" s="22" t="s">
        <v>55</v>
      </c>
      <c r="L651" s="22" t="s">
        <v>55</v>
      </c>
      <c r="M651" s="22">
        <v>-98.324369395302298</v>
      </c>
      <c r="N651" s="22">
        <v>-31.476495809398902</v>
      </c>
      <c r="O651" s="22">
        <v>-50.984243604265401</v>
      </c>
      <c r="P651" s="22">
        <v>-19.5077477948665</v>
      </c>
      <c r="Q651" s="22">
        <v>-12.430127454704699</v>
      </c>
      <c r="R651" s="22">
        <v>-7.0776203401617899</v>
      </c>
      <c r="S651">
        <v>-1</v>
      </c>
    </row>
    <row r="652" spans="1:19" hidden="1" x14ac:dyDescent="0.35">
      <c r="A652" t="s">
        <v>62</v>
      </c>
      <c r="B652">
        <v>2023</v>
      </c>
      <c r="C652" s="21">
        <v>45217</v>
      </c>
      <c r="D652">
        <v>1</v>
      </c>
      <c r="E652" s="21">
        <v>45127</v>
      </c>
      <c r="F652" s="21">
        <v>45156</v>
      </c>
      <c r="G652" s="23">
        <v>283.25</v>
      </c>
      <c r="H652" s="22" t="s">
        <v>50</v>
      </c>
      <c r="I652" s="22" t="s">
        <v>50</v>
      </c>
      <c r="J652" s="22" t="s">
        <v>50</v>
      </c>
      <c r="K652" s="22" t="s">
        <v>50</v>
      </c>
      <c r="L652" s="22" t="s">
        <v>50</v>
      </c>
      <c r="M652" s="22">
        <v>-98.324369395302298</v>
      </c>
      <c r="N652" s="22">
        <v>-36.4281901490954</v>
      </c>
      <c r="O652" s="22">
        <v>-58.267339879809498</v>
      </c>
      <c r="P652" s="22">
        <v>-21.839149730714102</v>
      </c>
      <c r="Q652" s="22">
        <v>-14.311931909906599</v>
      </c>
      <c r="R652" s="22">
        <v>-7.5272178208074996</v>
      </c>
      <c r="S652">
        <v>-1</v>
      </c>
    </row>
    <row r="653" spans="1:19" hidden="1" x14ac:dyDescent="0.35">
      <c r="A653" t="s">
        <v>62</v>
      </c>
      <c r="B653">
        <v>2023</v>
      </c>
      <c r="C653" s="21">
        <v>45217</v>
      </c>
      <c r="D653">
        <v>1</v>
      </c>
      <c r="E653" s="21">
        <v>45127</v>
      </c>
      <c r="F653" s="21">
        <v>45159</v>
      </c>
      <c r="G653" s="23">
        <v>289.89999999999998</v>
      </c>
      <c r="H653" s="22" t="s">
        <v>50</v>
      </c>
      <c r="I653" s="22" t="s">
        <v>50</v>
      </c>
      <c r="J653" s="22" t="s">
        <v>50</v>
      </c>
      <c r="K653" s="22" t="s">
        <v>50</v>
      </c>
      <c r="L653" s="22" t="s">
        <v>50</v>
      </c>
      <c r="M653" s="22">
        <v>-98.324369395302298</v>
      </c>
      <c r="N653" s="22">
        <v>-41.013092315481103</v>
      </c>
      <c r="O653" s="22">
        <v>-64.429959805269903</v>
      </c>
      <c r="P653" s="22">
        <v>-23.4168674897888</v>
      </c>
      <c r="Q653" s="22">
        <v>-16.132919025883002</v>
      </c>
      <c r="R653" s="22">
        <v>-7.2839484639057801</v>
      </c>
      <c r="S653">
        <v>0</v>
      </c>
    </row>
    <row r="654" spans="1:19" hidden="1" x14ac:dyDescent="0.35">
      <c r="A654" t="s">
        <v>62</v>
      </c>
      <c r="B654">
        <v>2023</v>
      </c>
      <c r="C654" s="21">
        <v>45217</v>
      </c>
      <c r="D654">
        <v>1</v>
      </c>
      <c r="E654" s="21">
        <v>45127</v>
      </c>
      <c r="F654" s="21">
        <v>45160</v>
      </c>
      <c r="G654" s="23">
        <v>287.60000000000002</v>
      </c>
      <c r="H654" s="22" t="s">
        <v>50</v>
      </c>
      <c r="I654" s="22" t="s">
        <v>50</v>
      </c>
      <c r="J654" s="22" t="s">
        <v>50</v>
      </c>
      <c r="K654" s="22" t="s">
        <v>50</v>
      </c>
      <c r="L654" s="22" t="s">
        <v>50</v>
      </c>
      <c r="M654" s="22">
        <v>-98.324369395302298</v>
      </c>
      <c r="N654" s="22">
        <v>-45.258372099171602</v>
      </c>
      <c r="O654" s="22">
        <v>-69.644484357582598</v>
      </c>
      <c r="P654" s="22">
        <v>-24.386112258411</v>
      </c>
      <c r="Q654" s="22">
        <v>-17.7835576723886</v>
      </c>
      <c r="R654" s="22">
        <v>-6.6025545860224</v>
      </c>
      <c r="S654">
        <v>0</v>
      </c>
    </row>
    <row r="655" spans="1:19" hidden="1" x14ac:dyDescent="0.35">
      <c r="A655" t="s">
        <v>62</v>
      </c>
      <c r="B655">
        <v>2023</v>
      </c>
      <c r="C655" s="21">
        <v>45217</v>
      </c>
      <c r="D655">
        <v>1</v>
      </c>
      <c r="E655" s="21">
        <v>45127</v>
      </c>
      <c r="F655" s="21">
        <v>45161</v>
      </c>
      <c r="G655" s="23">
        <v>294.24</v>
      </c>
      <c r="H655" s="22" t="s">
        <v>50</v>
      </c>
      <c r="I655" s="22" t="s">
        <v>50</v>
      </c>
      <c r="J655" s="22" t="s">
        <v>50</v>
      </c>
      <c r="K655" s="22" t="s">
        <v>50</v>
      </c>
      <c r="L655" s="22" t="s">
        <v>50</v>
      </c>
      <c r="M655" s="22">
        <v>-98.324369395302298</v>
      </c>
      <c r="N655" s="22">
        <v>-49.189186713699797</v>
      </c>
      <c r="O655" s="22">
        <v>-74.0567743633856</v>
      </c>
      <c r="P655" s="22">
        <v>-24.867587649685898</v>
      </c>
      <c r="Q655" s="22">
        <v>-19.200363667848102</v>
      </c>
      <c r="R655" s="22">
        <v>-5.6672239818377896</v>
      </c>
      <c r="S655">
        <v>0</v>
      </c>
    </row>
    <row r="656" spans="1:19" hidden="1" x14ac:dyDescent="0.35">
      <c r="A656" t="s">
        <v>62</v>
      </c>
      <c r="B656">
        <v>2023</v>
      </c>
      <c r="C656" s="21">
        <v>45217</v>
      </c>
      <c r="D656">
        <v>1</v>
      </c>
      <c r="E656" s="21">
        <v>45127</v>
      </c>
      <c r="F656" s="21">
        <v>45162</v>
      </c>
      <c r="G656" s="23">
        <v>286.75</v>
      </c>
      <c r="H656" s="22" t="s">
        <v>50</v>
      </c>
      <c r="I656" s="22" t="s">
        <v>50</v>
      </c>
      <c r="J656" s="22" t="s">
        <v>50</v>
      </c>
      <c r="K656" s="22" t="s">
        <v>50</v>
      </c>
      <c r="L656" s="22" t="s">
        <v>50</v>
      </c>
      <c r="M656" s="22">
        <v>-98.324369395302298</v>
      </c>
      <c r="N656" s="22">
        <v>-52.828829875300002</v>
      </c>
      <c r="O656" s="22">
        <v>-77.790250522142003</v>
      </c>
      <c r="P656" s="22">
        <v>-24.9614206468421</v>
      </c>
      <c r="Q656" s="22">
        <v>-20.352575063646899</v>
      </c>
      <c r="R656" s="22">
        <v>-4.6088455831952002</v>
      </c>
      <c r="S656">
        <v>0</v>
      </c>
    </row>
    <row r="657" spans="1:19" hidden="1" x14ac:dyDescent="0.35">
      <c r="A657" t="s">
        <v>62</v>
      </c>
      <c r="B657">
        <v>2023</v>
      </c>
      <c r="C657" s="21">
        <v>45217</v>
      </c>
      <c r="D657">
        <v>1</v>
      </c>
      <c r="E657" s="21">
        <v>45127</v>
      </c>
      <c r="F657" s="21">
        <v>45163</v>
      </c>
      <c r="G657" s="23">
        <v>285.5</v>
      </c>
      <c r="H657" s="22" t="s">
        <v>50</v>
      </c>
      <c r="I657" s="22" t="s">
        <v>50</v>
      </c>
      <c r="J657" s="22" t="s">
        <v>50</v>
      </c>
      <c r="K657" s="22" t="s">
        <v>50</v>
      </c>
      <c r="L657" s="22" t="s">
        <v>50</v>
      </c>
      <c r="M657" s="22">
        <v>-98.324369395302298</v>
      </c>
      <c r="N657" s="22">
        <v>-56.198869839744603</v>
      </c>
      <c r="O657" s="22">
        <v>-80.949345733397493</v>
      </c>
      <c r="P657" s="22">
        <v>-24.750475893652901</v>
      </c>
      <c r="Q657" s="22">
        <v>-21.2321552296481</v>
      </c>
      <c r="R657" s="22">
        <v>-3.5183206640048001</v>
      </c>
      <c r="S657">
        <v>0</v>
      </c>
    </row>
    <row r="658" spans="1:19" hidden="1" x14ac:dyDescent="0.35">
      <c r="A658" t="s">
        <v>62</v>
      </c>
      <c r="B658">
        <v>2023</v>
      </c>
      <c r="C658" s="21">
        <v>45217</v>
      </c>
      <c r="D658">
        <v>1</v>
      </c>
      <c r="E658" s="21">
        <v>45127</v>
      </c>
      <c r="F658" s="21">
        <v>45166</v>
      </c>
      <c r="G658" s="23">
        <v>290.26</v>
      </c>
      <c r="H658" s="22" t="s">
        <v>50</v>
      </c>
      <c r="I658" s="22" t="s">
        <v>50</v>
      </c>
      <c r="J658" s="22" t="s">
        <v>50</v>
      </c>
      <c r="K658" s="22" t="s">
        <v>50</v>
      </c>
      <c r="L658" s="22" t="s">
        <v>50</v>
      </c>
      <c r="M658" s="22">
        <v>-98.324369395302298</v>
      </c>
      <c r="N658" s="22">
        <v>-59.319277214230297</v>
      </c>
      <c r="O658" s="22">
        <v>-83.622426296767401</v>
      </c>
      <c r="P658" s="22">
        <v>-24.3031490825371</v>
      </c>
      <c r="Q658" s="22">
        <v>-21.846354000225901</v>
      </c>
      <c r="R658" s="22">
        <v>-2.4567950823112099</v>
      </c>
      <c r="S658">
        <v>0</v>
      </c>
    </row>
    <row r="659" spans="1:19" hidden="1" x14ac:dyDescent="0.35">
      <c r="A659" t="s">
        <v>62</v>
      </c>
      <c r="B659">
        <v>2023</v>
      </c>
      <c r="C659" s="21">
        <v>45217</v>
      </c>
      <c r="D659">
        <v>1</v>
      </c>
      <c r="E659" s="21">
        <v>45127</v>
      </c>
      <c r="F659" s="21">
        <v>45167</v>
      </c>
      <c r="G659" s="23">
        <v>297.99</v>
      </c>
      <c r="H659" s="22" t="s">
        <v>50</v>
      </c>
      <c r="I659" s="22" t="s">
        <v>50</v>
      </c>
      <c r="J659" s="22" t="s">
        <v>50</v>
      </c>
      <c r="K659" s="22" t="s">
        <v>50</v>
      </c>
      <c r="L659" s="22" t="s">
        <v>50</v>
      </c>
      <c r="M659" s="22">
        <v>-98.324369395302298</v>
      </c>
      <c r="N659" s="22">
        <v>-62.2085433017171</v>
      </c>
      <c r="O659" s="22">
        <v>-85.884263696542007</v>
      </c>
      <c r="P659" s="22">
        <v>-23.6757203948249</v>
      </c>
      <c r="Q659" s="22">
        <v>-22.212227279145701</v>
      </c>
      <c r="R659" s="22">
        <v>-1.4634931156791999</v>
      </c>
      <c r="S659">
        <v>0</v>
      </c>
    </row>
    <row r="660" spans="1:19" hidden="1" x14ac:dyDescent="0.35">
      <c r="A660" t="s">
        <v>62</v>
      </c>
      <c r="B660">
        <v>2023</v>
      </c>
      <c r="C660" s="21">
        <v>45217</v>
      </c>
      <c r="D660">
        <v>1</v>
      </c>
      <c r="E660" s="21">
        <v>45127</v>
      </c>
      <c r="F660" s="21">
        <v>45168</v>
      </c>
      <c r="G660" s="23">
        <v>295.10000000000002</v>
      </c>
      <c r="H660" s="22" t="s">
        <v>50</v>
      </c>
      <c r="I660" s="22" t="s">
        <v>50</v>
      </c>
      <c r="J660" s="22" t="s">
        <v>50</v>
      </c>
      <c r="K660" s="22" t="s">
        <v>50</v>
      </c>
      <c r="L660" s="22" t="s">
        <v>50</v>
      </c>
      <c r="M660" s="22">
        <v>-98.324369395302298</v>
      </c>
      <c r="N660" s="22">
        <v>-64.883789679019699</v>
      </c>
      <c r="O660" s="22">
        <v>-87.798126111735897</v>
      </c>
      <c r="P660" s="22">
        <v>-22.914336432716201</v>
      </c>
      <c r="Q660" s="22">
        <v>-22.352649109859801</v>
      </c>
      <c r="R660" s="22">
        <v>-0.56168732285637901</v>
      </c>
      <c r="S660">
        <v>0</v>
      </c>
    </row>
    <row r="661" spans="1:19" hidden="1" x14ac:dyDescent="0.35">
      <c r="A661" t="s">
        <v>62</v>
      </c>
      <c r="B661">
        <v>2023</v>
      </c>
      <c r="C661" s="21">
        <v>45217</v>
      </c>
      <c r="D661">
        <v>1</v>
      </c>
      <c r="E661" s="21">
        <v>45127</v>
      </c>
      <c r="F661" s="21">
        <v>45169</v>
      </c>
      <c r="G661" s="23">
        <v>295.89</v>
      </c>
      <c r="H661" s="22" t="s">
        <v>50</v>
      </c>
      <c r="I661" s="22" t="s">
        <v>50</v>
      </c>
      <c r="J661" s="22" t="s">
        <v>50</v>
      </c>
      <c r="K661" s="22" t="s">
        <v>50</v>
      </c>
      <c r="L661" s="22" t="s">
        <v>50</v>
      </c>
      <c r="M661" s="22">
        <v>-98.324369395302298</v>
      </c>
      <c r="N661" s="22">
        <v>-67.360869658003594</v>
      </c>
      <c r="O661" s="22">
        <v>-89.417548155361501</v>
      </c>
      <c r="P661" s="22">
        <v>-22.0566784973579</v>
      </c>
      <c r="Q661" s="22">
        <v>-22.2934549873594</v>
      </c>
      <c r="R661" s="22">
        <v>0.23677649000154199</v>
      </c>
      <c r="S661">
        <v>1</v>
      </c>
    </row>
    <row r="662" spans="1:19" hidden="1" x14ac:dyDescent="0.35">
      <c r="A662" t="s">
        <v>62</v>
      </c>
      <c r="B662">
        <v>2023</v>
      </c>
      <c r="C662" s="21">
        <v>45217</v>
      </c>
      <c r="D662">
        <v>1</v>
      </c>
      <c r="E662" s="21">
        <v>45127</v>
      </c>
      <c r="F662" s="21">
        <v>45170</v>
      </c>
      <c r="G662" s="23">
        <v>296.38</v>
      </c>
      <c r="H662" s="22" t="s">
        <v>50</v>
      </c>
      <c r="I662" s="22" t="s">
        <v>50</v>
      </c>
      <c r="J662" s="22" t="s">
        <v>50</v>
      </c>
      <c r="K662" s="22" t="s">
        <v>50</v>
      </c>
      <c r="L662" s="22" t="s">
        <v>50</v>
      </c>
      <c r="M662" s="22">
        <v>-98.324369395302298</v>
      </c>
      <c r="N662" s="22">
        <v>-69.654462231136904</v>
      </c>
      <c r="O662" s="22">
        <v>-90.7878283461216</v>
      </c>
      <c r="P662" s="22">
        <v>-21.1333661149847</v>
      </c>
      <c r="Q662" s="22">
        <v>-22.061437212884499</v>
      </c>
      <c r="R662" s="22">
        <v>0.92807109789973896</v>
      </c>
      <c r="S662">
        <v>1</v>
      </c>
    </row>
    <row r="663" spans="1:19" hidden="1" x14ac:dyDescent="0.35">
      <c r="A663" t="s">
        <v>62</v>
      </c>
      <c r="B663">
        <v>2023</v>
      </c>
      <c r="C663" s="21">
        <v>45217</v>
      </c>
      <c r="D663">
        <v>1</v>
      </c>
      <c r="E663" s="21">
        <v>45127</v>
      </c>
      <c r="F663" s="21">
        <v>45174</v>
      </c>
      <c r="G663" s="23">
        <v>300.14999999999998</v>
      </c>
      <c r="H663" s="22" t="s">
        <v>50</v>
      </c>
      <c r="I663" s="22" t="s">
        <v>50</v>
      </c>
      <c r="J663" s="22" t="s">
        <v>50</v>
      </c>
      <c r="K663" s="22" t="s">
        <v>50</v>
      </c>
      <c r="L663" s="22" t="s">
        <v>50</v>
      </c>
      <c r="M663" s="22">
        <v>-98.324369395302298</v>
      </c>
      <c r="N663" s="22">
        <v>-71.778159058112095</v>
      </c>
      <c r="O663" s="22">
        <v>-91.947296199841702</v>
      </c>
      <c r="P663" s="22">
        <v>-20.1691371417296</v>
      </c>
      <c r="Q663" s="22">
        <v>-21.6829771986535</v>
      </c>
      <c r="R663" s="22">
        <v>1.5138400569238899</v>
      </c>
      <c r="S663">
        <v>1</v>
      </c>
    </row>
    <row r="664" spans="1:19" hidden="1" x14ac:dyDescent="0.35">
      <c r="A664" t="s">
        <v>62</v>
      </c>
      <c r="B664">
        <v>2023</v>
      </c>
      <c r="C664" s="21">
        <v>45217</v>
      </c>
      <c r="D664">
        <v>1</v>
      </c>
      <c r="E664" s="21">
        <v>45127</v>
      </c>
      <c r="F664" s="21">
        <v>45175</v>
      </c>
      <c r="G664" s="23">
        <v>299.17</v>
      </c>
      <c r="H664" s="22" t="s">
        <v>50</v>
      </c>
      <c r="I664" s="22" t="s">
        <v>50</v>
      </c>
      <c r="J664" s="22" t="s">
        <v>50</v>
      </c>
      <c r="K664" s="22" t="s">
        <v>50</v>
      </c>
      <c r="L664" s="22" t="s">
        <v>50</v>
      </c>
      <c r="M664" s="22">
        <v>-98.324369395302298</v>
      </c>
      <c r="N664" s="22">
        <v>-73.744545009015098</v>
      </c>
      <c r="O664" s="22">
        <v>-92.928384383758697</v>
      </c>
      <c r="P664" s="22">
        <v>-19.183839374743599</v>
      </c>
      <c r="Q664" s="22">
        <v>-21.183149633871501</v>
      </c>
      <c r="R664" s="22">
        <v>1.99931025912788</v>
      </c>
      <c r="S664">
        <v>1</v>
      </c>
    </row>
    <row r="665" spans="1:19" hidden="1" x14ac:dyDescent="0.35">
      <c r="A665" t="s">
        <v>62</v>
      </c>
      <c r="B665">
        <v>2023</v>
      </c>
      <c r="C665" s="21">
        <v>45217</v>
      </c>
      <c r="D665">
        <v>1</v>
      </c>
      <c r="E665" s="21">
        <v>45127</v>
      </c>
      <c r="F665" s="21">
        <v>45176</v>
      </c>
      <c r="G665" s="23">
        <v>298.67</v>
      </c>
      <c r="H665" s="22" t="s">
        <v>50</v>
      </c>
      <c r="I665" s="22" t="s">
        <v>50</v>
      </c>
      <c r="J665" s="22" t="s">
        <v>50</v>
      </c>
      <c r="K665" s="22" t="s">
        <v>50</v>
      </c>
      <c r="L665" s="22" t="s">
        <v>50</v>
      </c>
      <c r="M665" s="22">
        <v>-98.324369395302298</v>
      </c>
      <c r="N665" s="22">
        <v>-75.565272741332606</v>
      </c>
      <c r="O665" s="22">
        <v>-93.758535923996206</v>
      </c>
      <c r="P665" s="22">
        <v>-18.1932631826635</v>
      </c>
      <c r="Q665" s="22">
        <v>-20.5851723436299</v>
      </c>
      <c r="R665" s="22">
        <v>2.3919091609663901</v>
      </c>
      <c r="S665">
        <v>1</v>
      </c>
    </row>
    <row r="666" spans="1:19" hidden="1" x14ac:dyDescent="0.35">
      <c r="A666" t="s">
        <v>62</v>
      </c>
      <c r="B666">
        <v>2023</v>
      </c>
      <c r="C666" s="21">
        <v>45217</v>
      </c>
      <c r="D666">
        <v>1</v>
      </c>
      <c r="E666" s="21">
        <v>45127</v>
      </c>
      <c r="F666" s="21">
        <v>45177</v>
      </c>
      <c r="G666" s="23">
        <v>297.89</v>
      </c>
      <c r="H666" s="22" t="s">
        <v>50</v>
      </c>
      <c r="I666" s="22" t="s">
        <v>50</v>
      </c>
      <c r="J666" s="22" t="s">
        <v>50</v>
      </c>
      <c r="K666" s="22" t="s">
        <v>50</v>
      </c>
      <c r="L666" s="22" t="s">
        <v>50</v>
      </c>
      <c r="M666" s="22">
        <v>-98.324369395302298</v>
      </c>
      <c r="N666" s="22">
        <v>-77.251131752737805</v>
      </c>
      <c r="O666" s="22">
        <v>-94.460971842658594</v>
      </c>
      <c r="P666" s="22">
        <v>-17.209840089920899</v>
      </c>
      <c r="Q666" s="22">
        <v>-19.910105892888101</v>
      </c>
      <c r="R666" s="22">
        <v>2.7002658029672602</v>
      </c>
      <c r="S666">
        <v>1</v>
      </c>
    </row>
    <row r="667" spans="1:19" hidden="1" x14ac:dyDescent="0.35">
      <c r="A667" t="s">
        <v>62</v>
      </c>
      <c r="B667">
        <v>2023</v>
      </c>
      <c r="C667" s="21">
        <v>45217</v>
      </c>
      <c r="D667">
        <v>1</v>
      </c>
      <c r="E667" s="21">
        <v>45127</v>
      </c>
      <c r="F667" s="21">
        <v>45180</v>
      </c>
      <c r="G667" s="23">
        <v>307.56</v>
      </c>
      <c r="H667" s="22" t="s">
        <v>50</v>
      </c>
      <c r="I667" s="22" t="s">
        <v>50</v>
      </c>
      <c r="J667" s="22" t="s">
        <v>50</v>
      </c>
      <c r="K667" s="22" t="s">
        <v>50</v>
      </c>
      <c r="L667" s="22" t="s">
        <v>50</v>
      </c>
      <c r="M667" s="22">
        <v>-98.324369395302298</v>
      </c>
      <c r="N667" s="22">
        <v>-78.812112318853707</v>
      </c>
      <c r="O667" s="22">
        <v>-95.0553406969115</v>
      </c>
      <c r="P667" s="22">
        <v>-16.2432283780578</v>
      </c>
      <c r="Q667" s="22">
        <v>-19.176730389922099</v>
      </c>
      <c r="R667" s="22">
        <v>2.9335020118642201</v>
      </c>
      <c r="S667">
        <v>1</v>
      </c>
    </row>
    <row r="668" spans="1:19" hidden="1" x14ac:dyDescent="0.35">
      <c r="A668" t="s">
        <v>62</v>
      </c>
      <c r="B668">
        <v>2023</v>
      </c>
      <c r="C668" s="21">
        <v>45217</v>
      </c>
      <c r="D668">
        <v>1</v>
      </c>
      <c r="E668" s="21">
        <v>45127</v>
      </c>
      <c r="F668" s="21">
        <v>45181</v>
      </c>
      <c r="G668" s="23">
        <v>301.66000000000003</v>
      </c>
      <c r="H668" s="22" t="s">
        <v>50</v>
      </c>
      <c r="I668" s="22" t="s">
        <v>50</v>
      </c>
      <c r="J668" s="22" t="s">
        <v>50</v>
      </c>
      <c r="K668" s="22" t="s">
        <v>50</v>
      </c>
      <c r="L668" s="22" t="s">
        <v>50</v>
      </c>
      <c r="M668" s="22">
        <v>-98.324369395302298</v>
      </c>
      <c r="N668" s="22">
        <v>-80.257464694886906</v>
      </c>
      <c r="O668" s="22">
        <v>-95.558268188971596</v>
      </c>
      <c r="P668" s="22">
        <v>-15.3008034940847</v>
      </c>
      <c r="Q668" s="22">
        <v>-18.401545010754599</v>
      </c>
      <c r="R668" s="22">
        <v>3.1007415166698702</v>
      </c>
      <c r="S668">
        <v>1</v>
      </c>
    </row>
    <row r="669" spans="1:19" hidden="1" x14ac:dyDescent="0.35">
      <c r="A669" t="s">
        <v>62</v>
      </c>
      <c r="B669">
        <v>2023</v>
      </c>
      <c r="C669" s="21">
        <v>45217</v>
      </c>
      <c r="D669">
        <v>1</v>
      </c>
      <c r="E669" s="21">
        <v>45127</v>
      </c>
      <c r="F669" s="21">
        <v>45182</v>
      </c>
      <c r="G669" s="23">
        <v>305.06</v>
      </c>
      <c r="H669" s="22" t="s">
        <v>50</v>
      </c>
      <c r="I669" s="22" t="s">
        <v>50</v>
      </c>
      <c r="J669" s="22" t="s">
        <v>50</v>
      </c>
      <c r="K669" s="22" t="s">
        <v>50</v>
      </c>
      <c r="L669" s="22" t="s">
        <v>50</v>
      </c>
      <c r="M669" s="22">
        <v>-98.324369395302298</v>
      </c>
      <c r="N669" s="22">
        <v>-81.595753931954704</v>
      </c>
      <c r="O669" s="22">
        <v>-95.983822220714799</v>
      </c>
      <c r="P669" s="22">
        <v>-14.388068288760101</v>
      </c>
      <c r="Q669" s="22">
        <v>-17.598849666355701</v>
      </c>
      <c r="R669" s="22">
        <v>3.2107813775956</v>
      </c>
      <c r="S669">
        <v>1</v>
      </c>
    </row>
    <row r="670" spans="1:19" hidden="1" x14ac:dyDescent="0.35">
      <c r="A670" t="s">
        <v>62</v>
      </c>
      <c r="B670">
        <v>2023</v>
      </c>
      <c r="C670" s="21">
        <v>45217</v>
      </c>
      <c r="D670">
        <v>1</v>
      </c>
      <c r="E670" s="21">
        <v>45127</v>
      </c>
      <c r="F670" s="21">
        <v>45183</v>
      </c>
      <c r="G670" s="23">
        <v>311.72000000000003</v>
      </c>
      <c r="H670" s="22" t="s">
        <v>50</v>
      </c>
      <c r="I670" s="22" t="s">
        <v>50</v>
      </c>
      <c r="J670" s="22" t="s">
        <v>50</v>
      </c>
      <c r="K670" s="22" t="s">
        <v>50</v>
      </c>
      <c r="L670" s="22" t="s">
        <v>50</v>
      </c>
      <c r="M670" s="22">
        <v>-98.324369395302298</v>
      </c>
      <c r="N670" s="22">
        <v>-82.834910632943405</v>
      </c>
      <c r="O670" s="22">
        <v>-96.343906401420597</v>
      </c>
      <c r="P670" s="22">
        <v>-13.508995768477201</v>
      </c>
      <c r="Q670" s="22">
        <v>-16.780878886779998</v>
      </c>
      <c r="R670" s="22">
        <v>3.2718831183028199</v>
      </c>
      <c r="S670">
        <v>1</v>
      </c>
    </row>
    <row r="671" spans="1:19" hidden="1" x14ac:dyDescent="0.35">
      <c r="A671" t="s">
        <v>62</v>
      </c>
      <c r="B671">
        <v>2023</v>
      </c>
      <c r="C671" s="21">
        <v>45217</v>
      </c>
      <c r="D671">
        <v>1</v>
      </c>
      <c r="E671" s="21">
        <v>45127</v>
      </c>
      <c r="F671" s="21">
        <v>45184</v>
      </c>
      <c r="G671" s="23">
        <v>300.31</v>
      </c>
      <c r="H671" s="22" t="s">
        <v>50</v>
      </c>
      <c r="I671" s="22" t="s">
        <v>50</v>
      </c>
      <c r="J671" s="22" t="s">
        <v>50</v>
      </c>
      <c r="K671" s="22" t="s">
        <v>50</v>
      </c>
      <c r="L671" s="22" t="s">
        <v>50</v>
      </c>
      <c r="M671" s="22">
        <v>-98.324369395302298</v>
      </c>
      <c r="N671" s="22">
        <v>-83.982277948673698</v>
      </c>
      <c r="O671" s="22">
        <v>-96.648593015863895</v>
      </c>
      <c r="P671" s="22">
        <v>-12.666315067190199</v>
      </c>
      <c r="Q671" s="22">
        <v>-15.957966122862</v>
      </c>
      <c r="R671" s="22">
        <v>3.2916510556718102</v>
      </c>
      <c r="S671">
        <v>1</v>
      </c>
    </row>
    <row r="672" spans="1:19" hidden="1" x14ac:dyDescent="0.35">
      <c r="A672" t="s">
        <v>62</v>
      </c>
      <c r="B672">
        <v>2023</v>
      </c>
      <c r="C672" s="21">
        <v>45217</v>
      </c>
      <c r="D672">
        <v>1</v>
      </c>
      <c r="E672" s="21">
        <v>45127</v>
      </c>
      <c r="F672" s="21">
        <v>45187</v>
      </c>
      <c r="G672" s="23">
        <v>302.55</v>
      </c>
      <c r="H672" s="22" t="s">
        <v>50</v>
      </c>
      <c r="I672" s="22" t="s">
        <v>50</v>
      </c>
      <c r="J672" s="22" t="s">
        <v>50</v>
      </c>
      <c r="K672" s="22" t="s">
        <v>50</v>
      </c>
      <c r="L672" s="22" t="s">
        <v>50</v>
      </c>
      <c r="M672" s="22">
        <v>-98.324369395302298</v>
      </c>
      <c r="N672" s="22">
        <v>-85.044655092868396</v>
      </c>
      <c r="O672" s="22">
        <v>-96.9064047665467</v>
      </c>
      <c r="P672" s="22">
        <v>-11.8617496736783</v>
      </c>
      <c r="Q672" s="22">
        <v>-15.1387228330253</v>
      </c>
      <c r="R672" s="22">
        <v>3.27697315934696</v>
      </c>
      <c r="S672">
        <v>0</v>
      </c>
    </row>
    <row r="673" spans="1:19" hidden="1" x14ac:dyDescent="0.35">
      <c r="A673" t="s">
        <v>62</v>
      </c>
      <c r="B673">
        <v>2023</v>
      </c>
      <c r="C673" s="21">
        <v>45217</v>
      </c>
      <c r="D673">
        <v>1</v>
      </c>
      <c r="E673" s="21">
        <v>45127</v>
      </c>
      <c r="F673" s="21">
        <v>45188</v>
      </c>
      <c r="G673" s="23">
        <v>305.07</v>
      </c>
      <c r="H673" s="22" t="s">
        <v>50</v>
      </c>
      <c r="I673" s="22" t="s">
        <v>50</v>
      </c>
      <c r="J673" s="22" t="s">
        <v>50</v>
      </c>
      <c r="K673" s="22" t="s">
        <v>50</v>
      </c>
      <c r="L673" s="22" t="s">
        <v>50</v>
      </c>
      <c r="M673" s="22">
        <v>-98.324369395302298</v>
      </c>
      <c r="N673" s="22">
        <v>-86.028337633789405</v>
      </c>
      <c r="O673" s="22">
        <v>-97.1245531709706</v>
      </c>
      <c r="P673" s="22">
        <v>-11.0962155371812</v>
      </c>
      <c r="Q673" s="22">
        <v>-14.330221373856499</v>
      </c>
      <c r="R673" s="22">
        <v>3.2340058366752502</v>
      </c>
      <c r="S673">
        <v>0</v>
      </c>
    </row>
    <row r="674" spans="1:19" hidden="1" x14ac:dyDescent="0.35">
      <c r="A674" t="s">
        <v>62</v>
      </c>
      <c r="B674">
        <v>2023</v>
      </c>
      <c r="C674" s="21">
        <v>45217</v>
      </c>
      <c r="D674">
        <v>1</v>
      </c>
      <c r="E674" s="21">
        <v>45127</v>
      </c>
      <c r="F674" s="21">
        <v>45189</v>
      </c>
      <c r="G674" s="23">
        <v>299.67</v>
      </c>
      <c r="H674" s="22" t="s">
        <v>50</v>
      </c>
      <c r="I674" s="22" t="s">
        <v>50</v>
      </c>
      <c r="J674" s="22" t="s">
        <v>50</v>
      </c>
      <c r="K674" s="22" t="s">
        <v>50</v>
      </c>
      <c r="L674" s="22" t="s">
        <v>50</v>
      </c>
      <c r="M674" s="22">
        <v>-98.324369395302298</v>
      </c>
      <c r="N674" s="22">
        <v>-86.939154801308902</v>
      </c>
      <c r="O674" s="22">
        <v>-97.309140282406304</v>
      </c>
      <c r="P674" s="22">
        <v>-10.3699854810974</v>
      </c>
      <c r="Q674" s="22">
        <v>-13.5381741953047</v>
      </c>
      <c r="R674" s="22">
        <v>3.16818871420727</v>
      </c>
      <c r="S674">
        <v>0</v>
      </c>
    </row>
    <row r="675" spans="1:19" hidden="1" x14ac:dyDescent="0.35">
      <c r="A675" t="s">
        <v>62</v>
      </c>
      <c r="B675">
        <v>2023</v>
      </c>
      <c r="C675" s="21">
        <v>45217</v>
      </c>
      <c r="D675">
        <v>1</v>
      </c>
      <c r="E675" s="21">
        <v>45127</v>
      </c>
      <c r="F675" s="21">
        <v>45190</v>
      </c>
      <c r="G675" s="23">
        <v>295.73</v>
      </c>
      <c r="H675" s="22" t="s">
        <v>50</v>
      </c>
      <c r="I675" s="22" t="s">
        <v>50</v>
      </c>
      <c r="J675" s="22" t="s">
        <v>50</v>
      </c>
      <c r="K675" s="22" t="s">
        <v>50</v>
      </c>
      <c r="L675" s="22" t="s">
        <v>50</v>
      </c>
      <c r="M675" s="22">
        <v>-98.324369395302298</v>
      </c>
      <c r="N675" s="22">
        <v>-87.782504030493598</v>
      </c>
      <c r="O675" s="22">
        <v>-97.465329376697994</v>
      </c>
      <c r="P675" s="22">
        <v>-9.6828253462043996</v>
      </c>
      <c r="Q675" s="22">
        <v>-12.7671044254846</v>
      </c>
      <c r="R675" s="22">
        <v>3.0842790792802202</v>
      </c>
      <c r="S675">
        <v>0</v>
      </c>
    </row>
    <row r="676" spans="1:19" hidden="1" x14ac:dyDescent="0.35">
      <c r="A676" t="s">
        <v>62</v>
      </c>
      <c r="B676">
        <v>2023</v>
      </c>
      <c r="C676" s="21">
        <v>45217</v>
      </c>
      <c r="D676">
        <v>1</v>
      </c>
      <c r="E676" s="21">
        <v>45127</v>
      </c>
      <c r="F676" s="21">
        <v>45191</v>
      </c>
      <c r="G676" s="23">
        <v>299.08</v>
      </c>
      <c r="H676" s="22" t="s">
        <v>50</v>
      </c>
      <c r="I676" s="22" t="s">
        <v>50</v>
      </c>
      <c r="J676" s="22" t="s">
        <v>50</v>
      </c>
      <c r="K676" s="22" t="s">
        <v>50</v>
      </c>
      <c r="L676" s="22" t="s">
        <v>50</v>
      </c>
      <c r="M676" s="22">
        <v>-98.324369395302298</v>
      </c>
      <c r="N676" s="22">
        <v>-88.563382946405298</v>
      </c>
      <c r="O676" s="22">
        <v>-97.597489379560201</v>
      </c>
      <c r="P676" s="22">
        <v>-9.0341064331548306</v>
      </c>
      <c r="Q676" s="22">
        <v>-12.0205048270187</v>
      </c>
      <c r="R676" s="22">
        <v>2.9863983938638299</v>
      </c>
      <c r="S676">
        <v>0</v>
      </c>
    </row>
    <row r="677" spans="1:19" hidden="1" x14ac:dyDescent="0.35">
      <c r="A677" t="s">
        <v>62</v>
      </c>
      <c r="B677">
        <v>2023</v>
      </c>
      <c r="C677" s="21">
        <v>45217</v>
      </c>
      <c r="D677">
        <v>1</v>
      </c>
      <c r="E677" s="21">
        <v>45127</v>
      </c>
      <c r="F677" s="21">
        <v>45194</v>
      </c>
      <c r="G677" s="23">
        <v>300.83</v>
      </c>
      <c r="H677" s="22" t="s">
        <v>50</v>
      </c>
      <c r="I677" s="22" t="s">
        <v>50</v>
      </c>
      <c r="J677" s="22" t="s">
        <v>50</v>
      </c>
      <c r="K677" s="22" t="s">
        <v>50</v>
      </c>
      <c r="L677" s="22" t="s">
        <v>50</v>
      </c>
      <c r="M677" s="22">
        <v>-98.324369395302298</v>
      </c>
      <c r="N677" s="22">
        <v>-89.286418979656901</v>
      </c>
      <c r="O677" s="22">
        <v>-97.7093170742897</v>
      </c>
      <c r="P677" s="22">
        <v>-8.4228980946327692</v>
      </c>
      <c r="Q677" s="22">
        <v>-11.3009834805415</v>
      </c>
      <c r="R677" s="22">
        <v>2.8780853859087099</v>
      </c>
      <c r="S677">
        <v>0</v>
      </c>
    </row>
    <row r="678" spans="1:19" hidden="1" x14ac:dyDescent="0.35">
      <c r="A678" t="s">
        <v>62</v>
      </c>
      <c r="B678">
        <v>2023</v>
      </c>
      <c r="C678" s="21">
        <v>45217</v>
      </c>
      <c r="D678">
        <v>1</v>
      </c>
      <c r="E678" s="21">
        <v>45127</v>
      </c>
      <c r="F678" s="21">
        <v>45195</v>
      </c>
      <c r="G678" s="23">
        <v>298.95999999999998</v>
      </c>
      <c r="H678" s="22" t="s">
        <v>50</v>
      </c>
      <c r="I678" s="22" t="s">
        <v>50</v>
      </c>
      <c r="J678" s="22" t="s">
        <v>50</v>
      </c>
      <c r="K678" s="22" t="s">
        <v>50</v>
      </c>
      <c r="L678" s="22" t="s">
        <v>50</v>
      </c>
      <c r="M678" s="22">
        <v>-98.324369395302298</v>
      </c>
      <c r="N678" s="22">
        <v>-89.955896788223299</v>
      </c>
      <c r="O678" s="22">
        <v>-97.803940508291603</v>
      </c>
      <c r="P678" s="22">
        <v>-7.8480437200683903</v>
      </c>
      <c r="Q678" s="22">
        <v>-10.610395528446899</v>
      </c>
      <c r="R678" s="22">
        <v>2.7623518083784702</v>
      </c>
      <c r="S678">
        <v>0</v>
      </c>
    </row>
    <row r="679" spans="1:19" hidden="1" x14ac:dyDescent="0.35">
      <c r="A679" t="s">
        <v>62</v>
      </c>
      <c r="B679">
        <v>2023</v>
      </c>
      <c r="C679" s="21">
        <v>45217</v>
      </c>
      <c r="D679">
        <v>1</v>
      </c>
      <c r="E679" s="21">
        <v>45127</v>
      </c>
      <c r="F679" s="21">
        <v>45196</v>
      </c>
      <c r="G679" s="23">
        <v>297.74</v>
      </c>
      <c r="H679" s="22" t="s">
        <v>50</v>
      </c>
      <c r="I679" s="22" t="s">
        <v>50</v>
      </c>
      <c r="J679" s="22" t="s">
        <v>50</v>
      </c>
      <c r="K679" s="22" t="s">
        <v>50</v>
      </c>
      <c r="L679" s="22" t="s">
        <v>50</v>
      </c>
      <c r="M679" s="22">
        <v>-98.324369395302298</v>
      </c>
      <c r="N679" s="22">
        <v>-90.575783648006905</v>
      </c>
      <c r="O679" s="22">
        <v>-97.884006490908703</v>
      </c>
      <c r="P679" s="22">
        <v>-7.3082228429017704</v>
      </c>
      <c r="Q679" s="22">
        <v>-9.9499609913378393</v>
      </c>
      <c r="R679" s="22">
        <v>2.6417381484360698</v>
      </c>
      <c r="S679">
        <v>0</v>
      </c>
    </row>
    <row r="680" spans="1:19" hidden="1" x14ac:dyDescent="0.35">
      <c r="A680" t="s">
        <v>62</v>
      </c>
      <c r="B680">
        <v>2023</v>
      </c>
      <c r="C680" s="21">
        <v>45217</v>
      </c>
      <c r="D680">
        <v>1</v>
      </c>
      <c r="E680" s="21">
        <v>45127</v>
      </c>
      <c r="F680" s="21">
        <v>45197</v>
      </c>
      <c r="G680" s="23">
        <v>303.95999999999998</v>
      </c>
      <c r="H680" s="22" t="s">
        <v>50</v>
      </c>
      <c r="I680" s="22" t="s">
        <v>50</v>
      </c>
      <c r="J680" s="22" t="s">
        <v>50</v>
      </c>
      <c r="K680" s="22" t="s">
        <v>50</v>
      </c>
      <c r="L680" s="22" t="s">
        <v>50</v>
      </c>
      <c r="M680" s="22">
        <v>-98.324369395302298</v>
      </c>
      <c r="N680" s="22">
        <v>-91.149752962621406</v>
      </c>
      <c r="O680" s="22">
        <v>-97.951754630046096</v>
      </c>
      <c r="P680" s="22">
        <v>-6.8020016674247801</v>
      </c>
      <c r="Q680" s="22">
        <v>-9.3203691265552298</v>
      </c>
      <c r="R680" s="22">
        <v>2.5183674591304599</v>
      </c>
      <c r="S680">
        <v>0</v>
      </c>
    </row>
    <row r="681" spans="1:19" hidden="1" x14ac:dyDescent="0.35">
      <c r="A681" t="s">
        <v>62</v>
      </c>
      <c r="B681">
        <v>2023</v>
      </c>
      <c r="C681" s="21">
        <v>45217</v>
      </c>
      <c r="D681">
        <v>1</v>
      </c>
      <c r="E681" s="21">
        <v>45127</v>
      </c>
      <c r="F681" s="21">
        <v>45198</v>
      </c>
      <c r="G681" s="23">
        <v>300.20999999999998</v>
      </c>
      <c r="H681" s="22" t="s">
        <v>50</v>
      </c>
      <c r="I681" s="22" t="s">
        <v>50</v>
      </c>
      <c r="J681" s="22" t="s">
        <v>50</v>
      </c>
      <c r="K681" s="22" t="s">
        <v>50</v>
      </c>
      <c r="L681" s="22" t="s">
        <v>50</v>
      </c>
      <c r="M681" s="22">
        <v>-98.324369395302298</v>
      </c>
      <c r="N681" s="22">
        <v>-91.681206031708797</v>
      </c>
      <c r="O681" s="22">
        <v>-98.009079978547106</v>
      </c>
      <c r="P681" s="22">
        <v>-6.3278739468382401</v>
      </c>
      <c r="Q681" s="22">
        <v>-8.7218700906118301</v>
      </c>
      <c r="R681" s="22">
        <v>2.3939961437736001</v>
      </c>
      <c r="S681">
        <v>0</v>
      </c>
    </row>
    <row r="682" spans="1:19" hidden="1" x14ac:dyDescent="0.35">
      <c r="A682" t="s">
        <v>62</v>
      </c>
      <c r="B682">
        <v>2023</v>
      </c>
      <c r="C682" s="21">
        <v>45217</v>
      </c>
      <c r="D682">
        <v>1</v>
      </c>
      <c r="E682" s="21">
        <v>45127</v>
      </c>
      <c r="F682" s="21">
        <v>45201</v>
      </c>
      <c r="G682" s="23">
        <v>306.82</v>
      </c>
      <c r="H682" s="22" t="s">
        <v>50</v>
      </c>
      <c r="I682" s="22" t="s">
        <v>50</v>
      </c>
      <c r="J682" s="22" t="s">
        <v>50</v>
      </c>
      <c r="K682" s="22" t="s">
        <v>50</v>
      </c>
      <c r="L682" s="22" t="s">
        <v>50</v>
      </c>
      <c r="M682" s="22">
        <v>-98.324369395302298</v>
      </c>
      <c r="N682" s="22">
        <v>-92.173292206789796</v>
      </c>
      <c r="O682" s="22">
        <v>-98.057586042663303</v>
      </c>
      <c r="P682" s="22">
        <v>-5.8842938358734198</v>
      </c>
      <c r="Q682" s="22">
        <v>-8.1543548396641494</v>
      </c>
      <c r="R682" s="22">
        <v>2.2700610037907301</v>
      </c>
      <c r="S682">
        <v>0</v>
      </c>
    </row>
    <row r="683" spans="1:19" hidden="1" x14ac:dyDescent="0.35">
      <c r="A683" t="s">
        <v>62</v>
      </c>
      <c r="B683">
        <v>2023</v>
      </c>
      <c r="C683" s="21">
        <v>45217</v>
      </c>
      <c r="D683">
        <v>1</v>
      </c>
      <c r="E683" s="21">
        <v>45127</v>
      </c>
      <c r="F683" s="21">
        <v>45202</v>
      </c>
      <c r="G683" s="23">
        <v>300.94</v>
      </c>
      <c r="H683" s="22" t="s">
        <v>50</v>
      </c>
      <c r="I683" s="22" t="s">
        <v>50</v>
      </c>
      <c r="J683" s="22" t="s">
        <v>50</v>
      </c>
      <c r="K683" s="22" t="s">
        <v>50</v>
      </c>
      <c r="L683" s="22" t="s">
        <v>50</v>
      </c>
      <c r="M683" s="22">
        <v>-98.324369395302298</v>
      </c>
      <c r="N683" s="22">
        <v>-92.628927554087099</v>
      </c>
      <c r="O683" s="22">
        <v>-98.098629635376994</v>
      </c>
      <c r="P683" s="22">
        <v>-5.4697020812899</v>
      </c>
      <c r="Q683" s="22">
        <v>-7.6174242879892997</v>
      </c>
      <c r="R683" s="22">
        <v>2.1477222066994099</v>
      </c>
      <c r="S683">
        <v>0</v>
      </c>
    </row>
    <row r="684" spans="1:19" hidden="1" x14ac:dyDescent="0.35">
      <c r="A684" t="s">
        <v>62</v>
      </c>
      <c r="B684">
        <v>2023</v>
      </c>
      <c r="C684" s="21">
        <v>45217</v>
      </c>
      <c r="D684">
        <v>1</v>
      </c>
      <c r="E684" s="21">
        <v>45127</v>
      </c>
      <c r="F684" s="21">
        <v>45203</v>
      </c>
      <c r="G684" s="23">
        <v>305.58</v>
      </c>
      <c r="H684" s="22" t="s">
        <v>50</v>
      </c>
      <c r="I684" s="22" t="s">
        <v>50</v>
      </c>
      <c r="J684" s="22" t="s">
        <v>50</v>
      </c>
      <c r="K684" s="22" t="s">
        <v>50</v>
      </c>
      <c r="L684" s="22" t="s">
        <v>50</v>
      </c>
      <c r="M684" s="22">
        <v>-98.324369395302298</v>
      </c>
      <c r="N684" s="22">
        <v>-93.050812134917805</v>
      </c>
      <c r="O684" s="22">
        <v>-98.133358829211602</v>
      </c>
      <c r="P684" s="22">
        <v>-5.0825466942938098</v>
      </c>
      <c r="Q684" s="22">
        <v>-7.1104487692502003</v>
      </c>
      <c r="R684" s="22">
        <v>2.0279020749563901</v>
      </c>
      <c r="S684">
        <v>0</v>
      </c>
    </row>
    <row r="685" spans="1:19" hidden="1" x14ac:dyDescent="0.35">
      <c r="A685" t="s">
        <v>62</v>
      </c>
      <c r="B685">
        <v>2023</v>
      </c>
      <c r="C685" s="21">
        <v>45217</v>
      </c>
      <c r="D685">
        <v>1</v>
      </c>
      <c r="E685" s="21">
        <v>45127</v>
      </c>
      <c r="F685" s="21">
        <v>45204</v>
      </c>
      <c r="G685" s="23">
        <v>304.79000000000002</v>
      </c>
      <c r="H685" s="22" t="s">
        <v>50</v>
      </c>
      <c r="I685" s="22" t="s">
        <v>50</v>
      </c>
      <c r="J685" s="22" t="s">
        <v>50</v>
      </c>
      <c r="K685" s="22" t="s">
        <v>50</v>
      </c>
      <c r="L685" s="22" t="s">
        <v>50</v>
      </c>
      <c r="M685" s="22">
        <v>-98.324369395302298</v>
      </c>
      <c r="N685" s="22">
        <v>-93.441446006057404</v>
      </c>
      <c r="O685" s="22">
        <v>-98.162745070148603</v>
      </c>
      <c r="P685" s="22">
        <v>-4.72129906409124</v>
      </c>
      <c r="Q685" s="22">
        <v>-6.6326188282184102</v>
      </c>
      <c r="R685" s="22">
        <v>1.91131976412717</v>
      </c>
      <c r="S685">
        <v>0</v>
      </c>
    </row>
    <row r="686" spans="1:19" hidden="1" x14ac:dyDescent="0.35">
      <c r="A686" t="s">
        <v>62</v>
      </c>
      <c r="B686">
        <v>2023</v>
      </c>
      <c r="C686" s="21">
        <v>45217</v>
      </c>
      <c r="D686">
        <v>1</v>
      </c>
      <c r="E686" s="21">
        <v>45127</v>
      </c>
      <c r="F686" s="21">
        <v>45205</v>
      </c>
      <c r="G686" s="23">
        <v>315.43</v>
      </c>
      <c r="H686" s="22" t="s">
        <v>50</v>
      </c>
      <c r="I686" s="22" t="s">
        <v>50</v>
      </c>
      <c r="J686" s="22" t="s">
        <v>50</v>
      </c>
      <c r="K686" s="22" t="s">
        <v>50</v>
      </c>
      <c r="L686" s="22" t="s">
        <v>50</v>
      </c>
      <c r="M686" s="22">
        <v>-98.324369395302298</v>
      </c>
      <c r="N686" s="22">
        <v>-93.803144034890295</v>
      </c>
      <c r="O686" s="22">
        <v>-98.187610350941497</v>
      </c>
      <c r="P686" s="22">
        <v>-4.3844663160511601</v>
      </c>
      <c r="Q686" s="22">
        <v>-6.1829883257849598</v>
      </c>
      <c r="R686" s="22">
        <v>1.7985220097337999</v>
      </c>
      <c r="S686">
        <v>0</v>
      </c>
    </row>
    <row r="687" spans="1:19" hidden="1" x14ac:dyDescent="0.35">
      <c r="A687" t="s">
        <v>62</v>
      </c>
      <c r="B687">
        <v>2023</v>
      </c>
      <c r="C687" s="21">
        <v>45217</v>
      </c>
      <c r="D687">
        <v>1</v>
      </c>
      <c r="E687" s="21">
        <v>45127</v>
      </c>
      <c r="F687" s="21">
        <v>45208</v>
      </c>
      <c r="G687" s="23">
        <v>318.36</v>
      </c>
      <c r="H687" s="22" t="s">
        <v>50</v>
      </c>
      <c r="I687" s="22" t="s">
        <v>50</v>
      </c>
      <c r="J687" s="22" t="s">
        <v>50</v>
      </c>
      <c r="K687" s="22" t="s">
        <v>50</v>
      </c>
      <c r="L687" s="22" t="s">
        <v>50</v>
      </c>
      <c r="M687" s="22">
        <v>-98.324369395302298</v>
      </c>
      <c r="N687" s="22">
        <v>-94.138049617143096</v>
      </c>
      <c r="O687" s="22">
        <v>-98.208650203920101</v>
      </c>
      <c r="P687" s="22">
        <v>-4.0706005867770001</v>
      </c>
      <c r="Q687" s="22">
        <v>-5.7605107779833702</v>
      </c>
      <c r="R687" s="22">
        <v>1.6899101912063701</v>
      </c>
      <c r="S687">
        <v>0</v>
      </c>
    </row>
    <row r="688" spans="1:19" hidden="1" x14ac:dyDescent="0.35">
      <c r="A688" t="s">
        <v>62</v>
      </c>
      <c r="B688">
        <v>2023</v>
      </c>
      <c r="C688" s="21">
        <v>45217</v>
      </c>
      <c r="D688">
        <v>1</v>
      </c>
      <c r="E688" s="21">
        <v>45127</v>
      </c>
      <c r="F688" s="21">
        <v>45209</v>
      </c>
      <c r="G688" s="23">
        <v>321.83999999999997</v>
      </c>
      <c r="H688" s="22" t="s">
        <v>50</v>
      </c>
      <c r="I688" s="22" t="s">
        <v>50</v>
      </c>
      <c r="J688" s="22" t="s">
        <v>50</v>
      </c>
      <c r="K688" s="22" t="s">
        <v>50</v>
      </c>
      <c r="L688" s="22" t="s">
        <v>50</v>
      </c>
      <c r="M688" s="22">
        <v>-98.324369395302298</v>
      </c>
      <c r="N688" s="22">
        <v>-94.448147378488201</v>
      </c>
      <c r="O688" s="22">
        <v>-98.2264531564404</v>
      </c>
      <c r="P688" s="22">
        <v>-3.7783057779522098</v>
      </c>
      <c r="Q688" s="22">
        <v>-5.3640697779771402</v>
      </c>
      <c r="R688" s="22">
        <v>1.58576400002493</v>
      </c>
      <c r="S688">
        <v>0</v>
      </c>
    </row>
    <row r="689" spans="1:19" hidden="1" x14ac:dyDescent="0.35">
      <c r="A689" t="s">
        <v>62</v>
      </c>
      <c r="B689">
        <v>2023</v>
      </c>
      <c r="C689" s="21">
        <v>45217</v>
      </c>
      <c r="D689">
        <v>1</v>
      </c>
      <c r="E689" s="21">
        <v>45127</v>
      </c>
      <c r="F689" s="21">
        <v>45210</v>
      </c>
      <c r="G689" s="23">
        <v>327.82</v>
      </c>
      <c r="H689" s="22" t="s">
        <v>50</v>
      </c>
      <c r="I689" s="22" t="s">
        <v>50</v>
      </c>
      <c r="J689" s="22" t="s">
        <v>50</v>
      </c>
      <c r="K689" s="22" t="s">
        <v>50</v>
      </c>
      <c r="L689" s="22" t="s">
        <v>50</v>
      </c>
      <c r="M689" s="22">
        <v>-98.324369395302298</v>
      </c>
      <c r="N689" s="22">
        <v>-94.735274935289198</v>
      </c>
      <c r="O689" s="22">
        <v>-98.2415171931884</v>
      </c>
      <c r="P689" s="22">
        <v>-3.5062422578991499</v>
      </c>
      <c r="Q689" s="22">
        <v>-4.99250427396154</v>
      </c>
      <c r="R689" s="22">
        <v>1.4862620160623901</v>
      </c>
      <c r="S689">
        <v>0</v>
      </c>
    </row>
    <row r="690" spans="1:19" hidden="1" x14ac:dyDescent="0.35">
      <c r="A690" t="s">
        <v>62</v>
      </c>
      <c r="B690">
        <v>2023</v>
      </c>
      <c r="C690" s="21">
        <v>45217</v>
      </c>
      <c r="D690">
        <v>1</v>
      </c>
      <c r="E690" s="21">
        <v>45127</v>
      </c>
      <c r="F690" s="21">
        <v>45211</v>
      </c>
      <c r="G690" s="23">
        <v>324.16000000000003</v>
      </c>
      <c r="H690" s="22" t="s">
        <v>50</v>
      </c>
      <c r="I690" s="22" t="s">
        <v>50</v>
      </c>
      <c r="J690" s="22" t="s">
        <v>50</v>
      </c>
      <c r="K690" s="22" t="s">
        <v>50</v>
      </c>
      <c r="L690" s="22" t="s">
        <v>50</v>
      </c>
      <c r="M690" s="22">
        <v>-98.324369395302298</v>
      </c>
      <c r="N690" s="22">
        <v>-95.001133784179103</v>
      </c>
      <c r="O690" s="22">
        <v>-98.2542636858213</v>
      </c>
      <c r="P690" s="22">
        <v>-3.2531299016422</v>
      </c>
      <c r="Q690" s="22">
        <v>-4.6446293994976697</v>
      </c>
      <c r="R690" s="22">
        <v>1.39149949785548</v>
      </c>
      <c r="S690">
        <v>0</v>
      </c>
    </row>
    <row r="691" spans="1:19" hidden="1" x14ac:dyDescent="0.35">
      <c r="A691" t="s">
        <v>62</v>
      </c>
      <c r="B691">
        <v>2023</v>
      </c>
      <c r="C691" s="21">
        <v>45217</v>
      </c>
      <c r="D691">
        <v>1</v>
      </c>
      <c r="E691" s="21">
        <v>45127</v>
      </c>
      <c r="F691" s="21">
        <v>45212</v>
      </c>
      <c r="G691" s="23">
        <v>314.69</v>
      </c>
      <c r="H691" s="22" t="s">
        <v>50</v>
      </c>
      <c r="I691" s="22" t="s">
        <v>50</v>
      </c>
      <c r="J691" s="22" t="s">
        <v>50</v>
      </c>
      <c r="K691" s="22" t="s">
        <v>50</v>
      </c>
      <c r="L691" s="22" t="s">
        <v>50</v>
      </c>
      <c r="M691" s="22">
        <v>-98.324369395302298</v>
      </c>
      <c r="N691" s="22">
        <v>-95.247299385003004</v>
      </c>
      <c r="O691" s="22">
        <v>-98.265049179587606</v>
      </c>
      <c r="P691" s="22">
        <v>-3.0177497945845602</v>
      </c>
      <c r="Q691" s="22">
        <v>-4.3192534785150496</v>
      </c>
      <c r="R691" s="22">
        <v>1.3015036839304901</v>
      </c>
      <c r="S691">
        <v>0</v>
      </c>
    </row>
    <row r="692" spans="1:19" hidden="1" x14ac:dyDescent="0.35">
      <c r="A692" t="s">
        <v>62</v>
      </c>
      <c r="B692">
        <v>2023</v>
      </c>
      <c r="C692" s="21">
        <v>45217</v>
      </c>
      <c r="D692">
        <v>1</v>
      </c>
      <c r="E692" s="21">
        <v>45127</v>
      </c>
      <c r="F692" s="21">
        <v>45215</v>
      </c>
      <c r="G692" s="23">
        <v>321.14999999999998</v>
      </c>
      <c r="H692" s="22" t="s">
        <v>50</v>
      </c>
      <c r="I692" s="22" t="s">
        <v>50</v>
      </c>
      <c r="J692" s="22" t="s">
        <v>50</v>
      </c>
      <c r="K692" s="22" t="s">
        <v>50</v>
      </c>
      <c r="L692" s="22" t="s">
        <v>50</v>
      </c>
      <c r="M692" s="22">
        <v>-98.324369395302298</v>
      </c>
      <c r="N692" s="22">
        <v>-95.475230496877003</v>
      </c>
      <c r="O692" s="22">
        <v>-98.274175366620597</v>
      </c>
      <c r="P692" s="22">
        <v>-2.7989448697435599</v>
      </c>
      <c r="Q692" s="22">
        <v>-4.0151917567607498</v>
      </c>
      <c r="R692" s="22">
        <v>1.2162468870171901</v>
      </c>
      <c r="S692">
        <v>0</v>
      </c>
    </row>
    <row r="693" spans="1:19" hidden="1" x14ac:dyDescent="0.35">
      <c r="A693" t="s">
        <v>62</v>
      </c>
      <c r="B693">
        <v>2023</v>
      </c>
      <c r="C693" s="21">
        <v>45217</v>
      </c>
      <c r="D693">
        <v>1</v>
      </c>
      <c r="E693" s="21">
        <v>45127</v>
      </c>
      <c r="F693" s="21">
        <v>45216</v>
      </c>
      <c r="G693" s="23">
        <v>324</v>
      </c>
      <c r="H693" s="22" t="s">
        <v>50</v>
      </c>
      <c r="I693" s="22" t="s">
        <v>50</v>
      </c>
      <c r="J693" s="22" t="s">
        <v>50</v>
      </c>
      <c r="K693" s="22" t="s">
        <v>50</v>
      </c>
      <c r="L693" s="22" t="s">
        <v>50</v>
      </c>
      <c r="M693" s="22">
        <v>-98.324369395302298</v>
      </c>
      <c r="N693" s="22">
        <v>-95.686277822686293</v>
      </c>
      <c r="O693" s="22">
        <v>-98.281897524879298</v>
      </c>
      <c r="P693" s="22">
        <v>-2.5956197021930101</v>
      </c>
      <c r="Q693" s="22">
        <v>-3.7312773458472002</v>
      </c>
      <c r="R693" s="22">
        <v>1.1356576436542001</v>
      </c>
      <c r="S693">
        <v>0</v>
      </c>
    </row>
    <row r="694" spans="1:19" hidden="1" x14ac:dyDescent="0.35">
      <c r="A694" t="s">
        <v>62</v>
      </c>
      <c r="B694">
        <v>2023</v>
      </c>
      <c r="C694" s="21">
        <v>45217</v>
      </c>
      <c r="D694">
        <v>1</v>
      </c>
      <c r="E694" s="21">
        <v>45127</v>
      </c>
      <c r="F694" s="21">
        <v>45217</v>
      </c>
      <c r="G694" s="23">
        <v>316.97000000000003</v>
      </c>
      <c r="H694" s="22" t="s">
        <v>50</v>
      </c>
      <c r="I694" s="22" t="s">
        <v>50</v>
      </c>
      <c r="J694" s="22" t="s">
        <v>50</v>
      </c>
      <c r="K694" s="22" t="s">
        <v>50</v>
      </c>
      <c r="L694" s="22" t="s">
        <v>50</v>
      </c>
      <c r="M694" s="22">
        <v>-98.324369395302298</v>
      </c>
      <c r="N694" s="22">
        <v>-95.881692013250401</v>
      </c>
      <c r="O694" s="22">
        <v>-98.2884316587905</v>
      </c>
      <c r="P694" s="22">
        <v>-2.4067396455400898</v>
      </c>
      <c r="Q694" s="22">
        <v>-3.4663698057857801</v>
      </c>
      <c r="R694" s="22">
        <v>1.0596301602456999</v>
      </c>
      <c r="S694">
        <v>0</v>
      </c>
    </row>
    <row r="695" spans="1:19" hidden="1" x14ac:dyDescent="0.35">
      <c r="A695" t="s">
        <v>75</v>
      </c>
      <c r="B695">
        <v>2023</v>
      </c>
      <c r="C695" s="21">
        <v>45217</v>
      </c>
      <c r="D695">
        <v>1</v>
      </c>
      <c r="E695" s="21">
        <v>45127</v>
      </c>
      <c r="F695" s="21">
        <v>45128</v>
      </c>
      <c r="G695" s="23">
        <v>343.04194593247797</v>
      </c>
      <c r="H695" s="22" t="s">
        <v>50</v>
      </c>
      <c r="I695" s="22" t="s">
        <v>50</v>
      </c>
      <c r="J695" s="22" t="s">
        <v>50</v>
      </c>
      <c r="K695" s="22" t="s">
        <v>50</v>
      </c>
      <c r="L695" s="22" t="s">
        <v>50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>
        <v>0</v>
      </c>
    </row>
    <row r="696" spans="1:19" hidden="1" x14ac:dyDescent="0.35">
      <c r="A696" t="s">
        <v>75</v>
      </c>
      <c r="B696">
        <v>2023</v>
      </c>
      <c r="C696" s="21">
        <v>45217</v>
      </c>
      <c r="D696">
        <v>1</v>
      </c>
      <c r="E696" s="21">
        <v>45127</v>
      </c>
      <c r="F696" s="21">
        <v>45131</v>
      </c>
      <c r="G696" s="23">
        <v>344.37910801046502</v>
      </c>
      <c r="H696" s="22" t="s">
        <v>50</v>
      </c>
      <c r="I696" s="22" t="s">
        <v>50</v>
      </c>
      <c r="J696" s="22" t="s">
        <v>50</v>
      </c>
      <c r="K696" s="22" t="s">
        <v>50</v>
      </c>
      <c r="L696" s="22" t="s">
        <v>50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>
        <v>0</v>
      </c>
    </row>
    <row r="697" spans="1:19" hidden="1" x14ac:dyDescent="0.35">
      <c r="A697" t="s">
        <v>75</v>
      </c>
      <c r="B697">
        <v>2023</v>
      </c>
      <c r="C697" s="21">
        <v>45217</v>
      </c>
      <c r="D697">
        <v>1</v>
      </c>
      <c r="E697" s="21">
        <v>45127</v>
      </c>
      <c r="F697" s="21">
        <v>45132</v>
      </c>
      <c r="G697" s="23">
        <v>350.23667621776502</v>
      </c>
      <c r="H697" s="22" t="s">
        <v>50</v>
      </c>
      <c r="I697" s="22" t="s">
        <v>50</v>
      </c>
      <c r="J697" s="22" t="s">
        <v>50</v>
      </c>
      <c r="K697" s="22" t="s">
        <v>50</v>
      </c>
      <c r="L697" s="22" t="s">
        <v>50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>
        <v>0</v>
      </c>
    </row>
    <row r="698" spans="1:19" hidden="1" x14ac:dyDescent="0.35">
      <c r="A698" t="s">
        <v>75</v>
      </c>
      <c r="B698">
        <v>2023</v>
      </c>
      <c r="C698" s="21">
        <v>45217</v>
      </c>
      <c r="D698">
        <v>1</v>
      </c>
      <c r="E698" s="21">
        <v>45127</v>
      </c>
      <c r="F698" s="21">
        <v>45133</v>
      </c>
      <c r="G698" s="23">
        <v>337.05465304596999</v>
      </c>
      <c r="H698" s="22" t="s">
        <v>50</v>
      </c>
      <c r="I698" s="22" t="s">
        <v>50</v>
      </c>
      <c r="J698" s="22" t="s">
        <v>64</v>
      </c>
      <c r="K698" s="22" t="s">
        <v>65</v>
      </c>
      <c r="L698" s="22" t="s">
        <v>66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>
        <v>0</v>
      </c>
    </row>
    <row r="699" spans="1:19" hidden="1" x14ac:dyDescent="0.35">
      <c r="A699" t="s">
        <v>75</v>
      </c>
      <c r="B699">
        <v>2023</v>
      </c>
      <c r="C699" s="21">
        <v>45217</v>
      </c>
      <c r="D699">
        <v>1</v>
      </c>
      <c r="E699" s="21">
        <v>45127</v>
      </c>
      <c r="F699" s="21">
        <v>45134</v>
      </c>
      <c r="G699" s="23">
        <v>330.01958390432299</v>
      </c>
      <c r="H699" s="22" t="s">
        <v>50</v>
      </c>
      <c r="I699" s="22" t="s">
        <v>50</v>
      </c>
      <c r="J699" s="22" t="s">
        <v>64</v>
      </c>
      <c r="K699" s="22" t="s">
        <v>65</v>
      </c>
      <c r="L699" s="22" t="s">
        <v>66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>
        <v>0</v>
      </c>
    </row>
    <row r="700" spans="1:19" hidden="1" x14ac:dyDescent="0.35">
      <c r="A700" t="s">
        <v>75</v>
      </c>
      <c r="B700">
        <v>2023</v>
      </c>
      <c r="C700" s="21">
        <v>45217</v>
      </c>
      <c r="D700">
        <v>1</v>
      </c>
      <c r="E700" s="21">
        <v>45127</v>
      </c>
      <c r="F700" s="21">
        <v>45135</v>
      </c>
      <c r="G700" s="23">
        <v>337.65338233462103</v>
      </c>
      <c r="H700" s="22" t="s">
        <v>50</v>
      </c>
      <c r="I700" s="22" t="s">
        <v>50</v>
      </c>
      <c r="J700" s="22" t="s">
        <v>69</v>
      </c>
      <c r="K700" s="22" t="s">
        <v>92</v>
      </c>
      <c r="L700" s="22" t="s">
        <v>66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>
        <v>0</v>
      </c>
    </row>
    <row r="701" spans="1:19" hidden="1" x14ac:dyDescent="0.35">
      <c r="A701" t="s">
        <v>75</v>
      </c>
      <c r="B701">
        <v>2023</v>
      </c>
      <c r="C701" s="21">
        <v>45217</v>
      </c>
      <c r="D701">
        <v>1</v>
      </c>
      <c r="E701" s="21">
        <v>45127</v>
      </c>
      <c r="F701" s="21">
        <v>45138</v>
      </c>
      <c r="G701" s="23">
        <v>335.20857107262998</v>
      </c>
      <c r="H701" s="22" t="s">
        <v>50</v>
      </c>
      <c r="I701" s="22" t="s">
        <v>50</v>
      </c>
      <c r="J701" s="22" t="s">
        <v>69</v>
      </c>
      <c r="K701" s="22" t="s">
        <v>92</v>
      </c>
      <c r="L701" s="22" t="s">
        <v>66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>
        <v>0</v>
      </c>
    </row>
    <row r="702" spans="1:19" hidden="1" x14ac:dyDescent="0.35">
      <c r="A702" t="s">
        <v>75</v>
      </c>
      <c r="B702">
        <v>2023</v>
      </c>
      <c r="C702" s="21">
        <v>45217</v>
      </c>
      <c r="D702">
        <v>1</v>
      </c>
      <c r="E702" s="21">
        <v>45127</v>
      </c>
      <c r="F702" s="21">
        <v>45139</v>
      </c>
      <c r="G702" s="23">
        <v>335.62768157468503</v>
      </c>
      <c r="H702" s="22" t="s">
        <v>50</v>
      </c>
      <c r="I702" s="22" t="s">
        <v>50</v>
      </c>
      <c r="J702" s="22" t="s">
        <v>64</v>
      </c>
      <c r="K702" s="22" t="s">
        <v>65</v>
      </c>
      <c r="L702" s="22" t="s">
        <v>66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>
        <v>0</v>
      </c>
    </row>
    <row r="703" spans="1:19" hidden="1" x14ac:dyDescent="0.35">
      <c r="A703" t="s">
        <v>75</v>
      </c>
      <c r="B703">
        <v>2023</v>
      </c>
      <c r="C703" s="21">
        <v>45217</v>
      </c>
      <c r="D703">
        <v>1</v>
      </c>
      <c r="E703" s="21">
        <v>45127</v>
      </c>
      <c r="F703" s="21">
        <v>45140</v>
      </c>
      <c r="G703" s="23">
        <v>326.80640338856398</v>
      </c>
      <c r="H703" s="22" t="s">
        <v>50</v>
      </c>
      <c r="I703" s="22" t="s">
        <v>50</v>
      </c>
      <c r="J703" s="22" t="s">
        <v>64</v>
      </c>
      <c r="K703" s="22" t="s">
        <v>65</v>
      </c>
      <c r="L703" s="22" t="s">
        <v>66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>
        <v>0</v>
      </c>
    </row>
    <row r="704" spans="1:19" hidden="1" x14ac:dyDescent="0.35">
      <c r="A704" t="s">
        <v>75</v>
      </c>
      <c r="B704">
        <v>2023</v>
      </c>
      <c r="C704" s="21">
        <v>45217</v>
      </c>
      <c r="D704">
        <v>1</v>
      </c>
      <c r="E704" s="21">
        <v>45127</v>
      </c>
      <c r="F704" s="21">
        <v>45141</v>
      </c>
      <c r="G704" s="23">
        <v>325.96818238445201</v>
      </c>
      <c r="H704" s="22" t="s">
        <v>50</v>
      </c>
      <c r="I704" s="22" t="s">
        <v>50</v>
      </c>
      <c r="J704" s="22" t="s">
        <v>64</v>
      </c>
      <c r="K704" s="22" t="s">
        <v>65</v>
      </c>
      <c r="L704" s="22" t="s">
        <v>66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>
        <v>0</v>
      </c>
    </row>
    <row r="705" spans="1:19" hidden="1" x14ac:dyDescent="0.35">
      <c r="A705" t="s">
        <v>75</v>
      </c>
      <c r="B705">
        <v>2023</v>
      </c>
      <c r="C705" s="21">
        <v>45217</v>
      </c>
      <c r="D705">
        <v>1</v>
      </c>
      <c r="E705" s="21">
        <v>45127</v>
      </c>
      <c r="F705" s="21">
        <v>45142</v>
      </c>
      <c r="G705" s="23">
        <v>327.08581038993401</v>
      </c>
      <c r="H705" s="22" t="s">
        <v>50</v>
      </c>
      <c r="I705" s="22" t="s">
        <v>50</v>
      </c>
      <c r="J705" s="22" t="s">
        <v>69</v>
      </c>
      <c r="K705" s="22" t="s">
        <v>65</v>
      </c>
      <c r="L705" s="22" t="s">
        <v>66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>
        <v>0</v>
      </c>
    </row>
    <row r="706" spans="1:19" hidden="1" x14ac:dyDescent="0.35">
      <c r="A706" t="s">
        <v>75</v>
      </c>
      <c r="B706">
        <v>2023</v>
      </c>
      <c r="C706" s="21">
        <v>45217</v>
      </c>
      <c r="D706">
        <v>1</v>
      </c>
      <c r="E706" s="21">
        <v>45127</v>
      </c>
      <c r="F706" s="21">
        <v>45145</v>
      </c>
      <c r="G706" s="23">
        <v>329.41087579419502</v>
      </c>
      <c r="H706" s="22" t="s">
        <v>50</v>
      </c>
      <c r="I706" s="22" t="s">
        <v>50</v>
      </c>
      <c r="J706" s="22" t="s">
        <v>64</v>
      </c>
      <c r="K706" s="22" t="s">
        <v>65</v>
      </c>
      <c r="L706" s="22" t="s">
        <v>66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>
        <v>0</v>
      </c>
    </row>
    <row r="707" spans="1:19" hidden="1" x14ac:dyDescent="0.35">
      <c r="A707" t="s">
        <v>75</v>
      </c>
      <c r="B707">
        <v>2023</v>
      </c>
      <c r="C707" s="21">
        <v>45217</v>
      </c>
      <c r="D707">
        <v>1</v>
      </c>
      <c r="E707" s="21">
        <v>45127</v>
      </c>
      <c r="F707" s="21">
        <v>45146</v>
      </c>
      <c r="G707" s="23">
        <v>325.35947427432399</v>
      </c>
      <c r="H707" s="22" t="s">
        <v>50</v>
      </c>
      <c r="I707" s="22" t="s">
        <v>50</v>
      </c>
      <c r="J707" s="22" t="s">
        <v>64</v>
      </c>
      <c r="K707" s="22" t="s">
        <v>65</v>
      </c>
      <c r="L707" s="22" t="s">
        <v>66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>
        <v>0</v>
      </c>
    </row>
    <row r="708" spans="1:19" hidden="1" x14ac:dyDescent="0.35">
      <c r="A708" t="s">
        <v>75</v>
      </c>
      <c r="B708">
        <v>2023</v>
      </c>
      <c r="C708" s="21">
        <v>45217</v>
      </c>
      <c r="D708">
        <v>1</v>
      </c>
      <c r="E708" s="21">
        <v>45127</v>
      </c>
      <c r="F708" s="21">
        <v>45147</v>
      </c>
      <c r="G708" s="23">
        <v>321.54756446991399</v>
      </c>
      <c r="H708" s="22" t="s">
        <v>50</v>
      </c>
      <c r="I708" s="22" t="s">
        <v>50</v>
      </c>
      <c r="J708" s="22" t="s">
        <v>64</v>
      </c>
      <c r="K708" s="22" t="s">
        <v>65</v>
      </c>
      <c r="L708" s="22" t="s">
        <v>66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>
        <v>0</v>
      </c>
    </row>
    <row r="709" spans="1:19" hidden="1" x14ac:dyDescent="0.35">
      <c r="A709" t="s">
        <v>75</v>
      </c>
      <c r="B709">
        <v>2023</v>
      </c>
      <c r="C709" s="21">
        <v>45217</v>
      </c>
      <c r="D709">
        <v>1</v>
      </c>
      <c r="E709" s="21">
        <v>45127</v>
      </c>
      <c r="F709" s="21">
        <v>45148</v>
      </c>
      <c r="G709" s="23">
        <v>322.24608197333998</v>
      </c>
      <c r="H709" s="22" t="s">
        <v>50</v>
      </c>
      <c r="I709" s="22" t="s">
        <v>50</v>
      </c>
      <c r="J709" s="22" t="s">
        <v>69</v>
      </c>
      <c r="K709" s="22" t="s">
        <v>65</v>
      </c>
      <c r="L709" s="22" t="s">
        <v>66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>
        <v>0</v>
      </c>
    </row>
    <row r="710" spans="1:19" hidden="1" x14ac:dyDescent="0.35">
      <c r="A710" t="s">
        <v>75</v>
      </c>
      <c r="B710">
        <v>2023</v>
      </c>
      <c r="C710" s="21">
        <v>45217</v>
      </c>
      <c r="D710">
        <v>1</v>
      </c>
      <c r="E710" s="21">
        <v>45127</v>
      </c>
      <c r="F710" s="21">
        <v>45149</v>
      </c>
      <c r="G710" s="23">
        <v>320.33014824965699</v>
      </c>
      <c r="H710" s="22" t="s">
        <v>50</v>
      </c>
      <c r="I710" s="22" t="s">
        <v>50</v>
      </c>
      <c r="J710" s="22" t="s">
        <v>69</v>
      </c>
      <c r="K710" s="22" t="s">
        <v>65</v>
      </c>
      <c r="L710" s="22" t="s">
        <v>66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>
        <v>0</v>
      </c>
    </row>
    <row r="711" spans="1:19" hidden="1" x14ac:dyDescent="0.35">
      <c r="A711" t="s">
        <v>75</v>
      </c>
      <c r="B711">
        <v>2023</v>
      </c>
      <c r="C711" s="21">
        <v>45217</v>
      </c>
      <c r="D711">
        <v>1</v>
      </c>
      <c r="E711" s="21">
        <v>45127</v>
      </c>
      <c r="F711" s="21">
        <v>45152</v>
      </c>
      <c r="G711" s="23">
        <v>323.35373115734399</v>
      </c>
      <c r="H711" s="22" t="s">
        <v>50</v>
      </c>
      <c r="I711" s="22" t="s">
        <v>50</v>
      </c>
      <c r="J711" s="22" t="s">
        <v>64</v>
      </c>
      <c r="K711" s="22" t="s">
        <v>65</v>
      </c>
      <c r="L711" s="22" t="s">
        <v>66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>
        <v>0</v>
      </c>
    </row>
    <row r="712" spans="1:19" hidden="1" x14ac:dyDescent="0.35">
      <c r="A712" t="s">
        <v>75</v>
      </c>
      <c r="B712">
        <v>2023</v>
      </c>
      <c r="C712" s="21">
        <v>45217</v>
      </c>
      <c r="D712">
        <v>1</v>
      </c>
      <c r="E712" s="21">
        <v>45127</v>
      </c>
      <c r="F712" s="21">
        <v>45153</v>
      </c>
      <c r="G712" s="23">
        <v>321.17834807524599</v>
      </c>
      <c r="H712" s="22" t="s">
        <v>50</v>
      </c>
      <c r="I712" s="22" t="s">
        <v>50</v>
      </c>
      <c r="J712" s="22" t="s">
        <v>64</v>
      </c>
      <c r="K712" s="22" t="s">
        <v>65</v>
      </c>
      <c r="L712" s="22" t="s">
        <v>66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>
        <v>0</v>
      </c>
    </row>
    <row r="713" spans="1:19" hidden="1" x14ac:dyDescent="0.35">
      <c r="A713" t="s">
        <v>75</v>
      </c>
      <c r="B713">
        <v>2023</v>
      </c>
      <c r="C713" s="21">
        <v>45217</v>
      </c>
      <c r="D713">
        <v>1</v>
      </c>
      <c r="E713" s="21">
        <v>45127</v>
      </c>
      <c r="F713" s="21">
        <v>45154</v>
      </c>
      <c r="G713" s="23">
        <v>320.39999999999998</v>
      </c>
      <c r="H713" s="22" t="s">
        <v>50</v>
      </c>
      <c r="I713" s="22" t="s">
        <v>50</v>
      </c>
      <c r="J713" s="22" t="s">
        <v>64</v>
      </c>
      <c r="K713" s="22" t="s">
        <v>65</v>
      </c>
      <c r="L713" s="22" t="s">
        <v>66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>
        <v>0</v>
      </c>
    </row>
    <row r="714" spans="1:19" hidden="1" x14ac:dyDescent="0.35">
      <c r="A714" t="s">
        <v>75</v>
      </c>
      <c r="B714">
        <v>2023</v>
      </c>
      <c r="C714" s="21">
        <v>45217</v>
      </c>
      <c r="D714">
        <v>1</v>
      </c>
      <c r="E714" s="21">
        <v>45127</v>
      </c>
      <c r="F714" s="21">
        <v>45155</v>
      </c>
      <c r="G714" s="23">
        <v>316.88</v>
      </c>
      <c r="H714" s="22" t="s">
        <v>50</v>
      </c>
      <c r="I714" s="22" t="s">
        <v>50</v>
      </c>
      <c r="J714" s="22" t="s">
        <v>64</v>
      </c>
      <c r="K714" s="22" t="s">
        <v>65</v>
      </c>
      <c r="L714" s="22" t="s">
        <v>66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>
        <v>0</v>
      </c>
    </row>
    <row r="715" spans="1:19" hidden="1" x14ac:dyDescent="0.35">
      <c r="A715" t="s">
        <v>75</v>
      </c>
      <c r="B715">
        <v>2023</v>
      </c>
      <c r="C715" s="21">
        <v>45217</v>
      </c>
      <c r="D715">
        <v>1</v>
      </c>
      <c r="E715" s="21">
        <v>45127</v>
      </c>
      <c r="F715" s="21">
        <v>45156</v>
      </c>
      <c r="G715" s="23">
        <v>316.48</v>
      </c>
      <c r="H715" s="22" t="s">
        <v>50</v>
      </c>
      <c r="I715" s="22" t="s">
        <v>50</v>
      </c>
      <c r="J715" s="22" t="s">
        <v>64</v>
      </c>
      <c r="K715" s="22" t="s">
        <v>65</v>
      </c>
      <c r="L715" s="22" t="s">
        <v>66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>
        <v>0</v>
      </c>
    </row>
    <row r="716" spans="1:19" hidden="1" x14ac:dyDescent="0.35">
      <c r="A716" t="s">
        <v>75</v>
      </c>
      <c r="B716">
        <v>2023</v>
      </c>
      <c r="C716" s="21">
        <v>45217</v>
      </c>
      <c r="D716">
        <v>1</v>
      </c>
      <c r="E716" s="21">
        <v>45127</v>
      </c>
      <c r="F716" s="21">
        <v>45159</v>
      </c>
      <c r="G716" s="23">
        <v>321.88</v>
      </c>
      <c r="H716" s="22" t="s">
        <v>50</v>
      </c>
      <c r="I716" s="22" t="s">
        <v>50</v>
      </c>
      <c r="J716" s="22" t="s">
        <v>64</v>
      </c>
      <c r="K716" s="22" t="s">
        <v>65</v>
      </c>
      <c r="L716" s="22" t="s">
        <v>66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>
        <v>0</v>
      </c>
    </row>
    <row r="717" spans="1:19" hidden="1" x14ac:dyDescent="0.35">
      <c r="A717" t="s">
        <v>75</v>
      </c>
      <c r="B717">
        <v>2023</v>
      </c>
      <c r="C717" s="21">
        <v>45217</v>
      </c>
      <c r="D717">
        <v>1</v>
      </c>
      <c r="E717" s="21">
        <v>45127</v>
      </c>
      <c r="F717" s="21">
        <v>45160</v>
      </c>
      <c r="G717" s="23">
        <v>322.45999999999998</v>
      </c>
      <c r="H717" s="22" t="s">
        <v>50</v>
      </c>
      <c r="I717" s="22" t="s">
        <v>50</v>
      </c>
      <c r="J717" s="22" t="s">
        <v>64</v>
      </c>
      <c r="K717" s="22" t="s">
        <v>65</v>
      </c>
      <c r="L717" s="22" t="s">
        <v>66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>
        <v>0</v>
      </c>
    </row>
    <row r="718" spans="1:19" hidden="1" x14ac:dyDescent="0.35">
      <c r="A718" t="s">
        <v>75</v>
      </c>
      <c r="B718">
        <v>2023</v>
      </c>
      <c r="C718" s="21">
        <v>45217</v>
      </c>
      <c r="D718">
        <v>1</v>
      </c>
      <c r="E718" s="21">
        <v>45127</v>
      </c>
      <c r="F718" s="21">
        <v>45161</v>
      </c>
      <c r="G718" s="23">
        <v>327</v>
      </c>
      <c r="H718" s="22" t="s">
        <v>50</v>
      </c>
      <c r="I718" s="22" t="s">
        <v>50</v>
      </c>
      <c r="J718" s="22" t="s">
        <v>58</v>
      </c>
      <c r="K718" s="22" t="s">
        <v>65</v>
      </c>
      <c r="L718" s="22" t="s">
        <v>66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>
        <v>0</v>
      </c>
    </row>
    <row r="719" spans="1:19" hidden="1" x14ac:dyDescent="0.35">
      <c r="A719" t="s">
        <v>75</v>
      </c>
      <c r="B719">
        <v>2023</v>
      </c>
      <c r="C719" s="21">
        <v>45217</v>
      </c>
      <c r="D719">
        <v>1</v>
      </c>
      <c r="E719" s="21">
        <v>45127</v>
      </c>
      <c r="F719" s="21">
        <v>45162</v>
      </c>
      <c r="G719" s="23">
        <v>319.97000000000003</v>
      </c>
      <c r="H719" s="22" t="s">
        <v>50</v>
      </c>
      <c r="I719" s="22" t="s">
        <v>50</v>
      </c>
      <c r="J719" s="22" t="s">
        <v>64</v>
      </c>
      <c r="K719" s="22" t="s">
        <v>65</v>
      </c>
      <c r="L719" s="22" t="s">
        <v>66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>
        <v>0</v>
      </c>
    </row>
    <row r="720" spans="1:19" hidden="1" x14ac:dyDescent="0.35">
      <c r="A720" t="s">
        <v>75</v>
      </c>
      <c r="B720">
        <v>2023</v>
      </c>
      <c r="C720" s="21">
        <v>45217</v>
      </c>
      <c r="D720">
        <v>1</v>
      </c>
      <c r="E720" s="21">
        <v>45127</v>
      </c>
      <c r="F720" s="21">
        <v>45163</v>
      </c>
      <c r="G720" s="23">
        <v>322.98</v>
      </c>
      <c r="H720" s="22" t="s">
        <v>50</v>
      </c>
      <c r="I720" s="22" t="s">
        <v>50</v>
      </c>
      <c r="J720" s="22" t="s">
        <v>64</v>
      </c>
      <c r="K720" s="22" t="s">
        <v>65</v>
      </c>
      <c r="L720" s="22" t="s">
        <v>66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>
        <v>0</v>
      </c>
    </row>
    <row r="721" spans="1:19" hidden="1" x14ac:dyDescent="0.35">
      <c r="A721" t="s">
        <v>75</v>
      </c>
      <c r="B721">
        <v>2023</v>
      </c>
      <c r="C721" s="21">
        <v>45217</v>
      </c>
      <c r="D721">
        <v>1</v>
      </c>
      <c r="E721" s="21">
        <v>45127</v>
      </c>
      <c r="F721" s="21">
        <v>45166</v>
      </c>
      <c r="G721" s="23">
        <v>323.7</v>
      </c>
      <c r="H721" s="22" t="s">
        <v>50</v>
      </c>
      <c r="I721" s="22" t="s">
        <v>50</v>
      </c>
      <c r="J721" s="22" t="s">
        <v>64</v>
      </c>
      <c r="K721" s="22" t="s">
        <v>65</v>
      </c>
      <c r="L721" s="22" t="s">
        <v>66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>
        <v>0</v>
      </c>
    </row>
    <row r="722" spans="1:19" hidden="1" x14ac:dyDescent="0.35">
      <c r="A722" t="s">
        <v>75</v>
      </c>
      <c r="B722">
        <v>2023</v>
      </c>
      <c r="C722" s="21">
        <v>45217</v>
      </c>
      <c r="D722">
        <v>1</v>
      </c>
      <c r="E722" s="21">
        <v>45127</v>
      </c>
      <c r="F722" s="21">
        <v>45167</v>
      </c>
      <c r="G722" s="23">
        <v>328.41</v>
      </c>
      <c r="H722" s="22" t="s">
        <v>50</v>
      </c>
      <c r="I722" s="22" t="s">
        <v>50</v>
      </c>
      <c r="J722" s="22" t="s">
        <v>64</v>
      </c>
      <c r="K722" s="22" t="s">
        <v>65</v>
      </c>
      <c r="L722" s="22" t="s">
        <v>66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>
        <v>0</v>
      </c>
    </row>
    <row r="723" spans="1:19" hidden="1" x14ac:dyDescent="0.35">
      <c r="A723" t="s">
        <v>75</v>
      </c>
      <c r="B723">
        <v>2023</v>
      </c>
      <c r="C723" s="21">
        <v>45217</v>
      </c>
      <c r="D723">
        <v>1</v>
      </c>
      <c r="E723" s="21">
        <v>45127</v>
      </c>
      <c r="F723" s="21">
        <v>45168</v>
      </c>
      <c r="G723" s="23">
        <v>328.79</v>
      </c>
      <c r="H723" s="22" t="s">
        <v>50</v>
      </c>
      <c r="I723" s="22" t="s">
        <v>50</v>
      </c>
      <c r="J723" s="22" t="s">
        <v>64</v>
      </c>
      <c r="K723" s="22" t="s">
        <v>65</v>
      </c>
      <c r="L723" s="22" t="s">
        <v>66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>
        <v>0</v>
      </c>
    </row>
    <row r="724" spans="1:19" hidden="1" x14ac:dyDescent="0.35">
      <c r="A724" t="s">
        <v>75</v>
      </c>
      <c r="B724">
        <v>2023</v>
      </c>
      <c r="C724" s="21">
        <v>45217</v>
      </c>
      <c r="D724">
        <v>1</v>
      </c>
      <c r="E724" s="21">
        <v>45127</v>
      </c>
      <c r="F724" s="21">
        <v>45169</v>
      </c>
      <c r="G724" s="23">
        <v>327.76</v>
      </c>
      <c r="H724" s="22" t="s">
        <v>50</v>
      </c>
      <c r="I724" s="22" t="s">
        <v>50</v>
      </c>
      <c r="J724" s="22" t="s">
        <v>58</v>
      </c>
      <c r="K724" s="22" t="s">
        <v>65</v>
      </c>
      <c r="L724" s="22" t="s">
        <v>66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>
        <v>0</v>
      </c>
    </row>
    <row r="725" spans="1:19" hidden="1" x14ac:dyDescent="0.35">
      <c r="A725" t="s">
        <v>75</v>
      </c>
      <c r="B725">
        <v>2023</v>
      </c>
      <c r="C725" s="21">
        <v>45217</v>
      </c>
      <c r="D725">
        <v>1</v>
      </c>
      <c r="E725" s="21">
        <v>45127</v>
      </c>
      <c r="F725" s="21">
        <v>45170</v>
      </c>
      <c r="G725" s="23">
        <v>328.66</v>
      </c>
      <c r="H725" s="22" t="s">
        <v>50</v>
      </c>
      <c r="I725" s="22" t="s">
        <v>50</v>
      </c>
      <c r="J725" s="22" t="s">
        <v>58</v>
      </c>
      <c r="K725" s="22" t="s">
        <v>65</v>
      </c>
      <c r="L725" s="22" t="s">
        <v>66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>
        <v>0</v>
      </c>
    </row>
    <row r="726" spans="1:19" hidden="1" x14ac:dyDescent="0.35">
      <c r="A726" t="s">
        <v>75</v>
      </c>
      <c r="B726">
        <v>2023</v>
      </c>
      <c r="C726" s="21">
        <v>45217</v>
      </c>
      <c r="D726">
        <v>1</v>
      </c>
      <c r="E726" s="21">
        <v>45127</v>
      </c>
      <c r="F726" s="21">
        <v>45174</v>
      </c>
      <c r="G726" s="23">
        <v>333.55</v>
      </c>
      <c r="H726" s="22" t="s">
        <v>50</v>
      </c>
      <c r="I726" s="22" t="s">
        <v>50</v>
      </c>
      <c r="J726" s="22" t="s">
        <v>58</v>
      </c>
      <c r="K726" s="22" t="s">
        <v>65</v>
      </c>
      <c r="L726" s="22" t="s">
        <v>66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>
        <v>0</v>
      </c>
    </row>
    <row r="727" spans="1:19" hidden="1" x14ac:dyDescent="0.35">
      <c r="A727" t="s">
        <v>75</v>
      </c>
      <c r="B727">
        <v>2023</v>
      </c>
      <c r="C727" s="21">
        <v>45217</v>
      </c>
      <c r="D727">
        <v>1</v>
      </c>
      <c r="E727" s="21">
        <v>45127</v>
      </c>
      <c r="F727" s="21">
        <v>45175</v>
      </c>
      <c r="G727" s="23">
        <v>332.88</v>
      </c>
      <c r="H727" s="22" t="s">
        <v>50</v>
      </c>
      <c r="I727" s="22" t="s">
        <v>50</v>
      </c>
      <c r="J727" s="22" t="s">
        <v>58</v>
      </c>
      <c r="K727" s="22" t="s">
        <v>65</v>
      </c>
      <c r="L727" s="22" t="s">
        <v>66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>
        <v>0</v>
      </c>
    </row>
    <row r="728" spans="1:19" hidden="1" x14ac:dyDescent="0.35">
      <c r="A728" t="s">
        <v>75</v>
      </c>
      <c r="B728">
        <v>2023</v>
      </c>
      <c r="C728" s="21">
        <v>45217</v>
      </c>
      <c r="D728">
        <v>1</v>
      </c>
      <c r="E728" s="21">
        <v>45127</v>
      </c>
      <c r="F728" s="21">
        <v>45176</v>
      </c>
      <c r="G728" s="23">
        <v>329.91</v>
      </c>
      <c r="H728" s="22" t="s">
        <v>50</v>
      </c>
      <c r="I728" s="22" t="s">
        <v>50</v>
      </c>
      <c r="J728" s="22" t="s">
        <v>58</v>
      </c>
      <c r="K728" s="22" t="s">
        <v>65</v>
      </c>
      <c r="L728" s="22" t="s">
        <v>66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>
        <v>0</v>
      </c>
    </row>
    <row r="729" spans="1:19" hidden="1" x14ac:dyDescent="0.35">
      <c r="A729" t="s">
        <v>75</v>
      </c>
      <c r="B729">
        <v>2023</v>
      </c>
      <c r="C729" s="21">
        <v>45217</v>
      </c>
      <c r="D729">
        <v>1</v>
      </c>
      <c r="E729" s="21">
        <v>45127</v>
      </c>
      <c r="F729" s="21">
        <v>45177</v>
      </c>
      <c r="G729" s="23">
        <v>334.27</v>
      </c>
      <c r="H729" s="22" t="s">
        <v>50</v>
      </c>
      <c r="I729" s="22" t="s">
        <v>50</v>
      </c>
      <c r="J729" s="22" t="s">
        <v>58</v>
      </c>
      <c r="K729" s="22" t="s">
        <v>65</v>
      </c>
      <c r="L729" s="22" t="s">
        <v>66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>
        <v>0</v>
      </c>
    </row>
    <row r="730" spans="1:19" hidden="1" x14ac:dyDescent="0.35">
      <c r="A730" t="s">
        <v>75</v>
      </c>
      <c r="B730">
        <v>2023</v>
      </c>
      <c r="C730" s="21">
        <v>45217</v>
      </c>
      <c r="D730">
        <v>1</v>
      </c>
      <c r="E730" s="21">
        <v>45127</v>
      </c>
      <c r="F730" s="21">
        <v>45180</v>
      </c>
      <c r="G730" s="23">
        <v>337.94</v>
      </c>
      <c r="H730" s="22" t="s">
        <v>50</v>
      </c>
      <c r="I730" s="22" t="s">
        <v>50</v>
      </c>
      <c r="J730" s="22" t="s">
        <v>58</v>
      </c>
      <c r="K730" s="22" t="s">
        <v>65</v>
      </c>
      <c r="L730" s="22" t="s">
        <v>66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>
        <v>0</v>
      </c>
    </row>
    <row r="731" spans="1:19" hidden="1" x14ac:dyDescent="0.35">
      <c r="A731" t="s">
        <v>75</v>
      </c>
      <c r="B731">
        <v>2023</v>
      </c>
      <c r="C731" s="21">
        <v>45217</v>
      </c>
      <c r="D731">
        <v>1</v>
      </c>
      <c r="E731" s="21">
        <v>45127</v>
      </c>
      <c r="F731" s="21">
        <v>45181</v>
      </c>
      <c r="G731" s="23">
        <v>331.77</v>
      </c>
      <c r="H731" s="22" t="s">
        <v>50</v>
      </c>
      <c r="I731" s="22" t="s">
        <v>50</v>
      </c>
      <c r="J731" s="22" t="s">
        <v>58</v>
      </c>
      <c r="K731" s="22" t="s">
        <v>65</v>
      </c>
      <c r="L731" s="22" t="s">
        <v>66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>
        <v>0</v>
      </c>
    </row>
    <row r="732" spans="1:19" hidden="1" x14ac:dyDescent="0.35">
      <c r="A732" t="s">
        <v>75</v>
      </c>
      <c r="B732">
        <v>2023</v>
      </c>
      <c r="C732" s="21">
        <v>45217</v>
      </c>
      <c r="D732">
        <v>1</v>
      </c>
      <c r="E732" s="21">
        <v>45127</v>
      </c>
      <c r="F732" s="21">
        <v>45182</v>
      </c>
      <c r="G732" s="23">
        <v>336.06</v>
      </c>
      <c r="H732" s="22" t="s">
        <v>50</v>
      </c>
      <c r="I732" s="22" t="s">
        <v>50</v>
      </c>
      <c r="J732" s="22" t="s">
        <v>58</v>
      </c>
      <c r="K732" s="22" t="s">
        <v>65</v>
      </c>
      <c r="L732" s="22" t="s">
        <v>66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>
        <v>0</v>
      </c>
    </row>
    <row r="733" spans="1:19" hidden="1" x14ac:dyDescent="0.35">
      <c r="A733" t="s">
        <v>75</v>
      </c>
      <c r="B733">
        <v>2023</v>
      </c>
      <c r="C733" s="21">
        <v>45217</v>
      </c>
      <c r="D733">
        <v>1</v>
      </c>
      <c r="E733" s="21">
        <v>45127</v>
      </c>
      <c r="F733" s="21">
        <v>45183</v>
      </c>
      <c r="G733" s="23">
        <v>338.7</v>
      </c>
      <c r="H733" s="22" t="s">
        <v>50</v>
      </c>
      <c r="I733" s="22" t="s">
        <v>50</v>
      </c>
      <c r="J733" s="22" t="s">
        <v>58</v>
      </c>
      <c r="K733" s="22" t="s">
        <v>65</v>
      </c>
      <c r="L733" s="22" t="s">
        <v>66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>
        <v>0</v>
      </c>
    </row>
    <row r="734" spans="1:19" hidden="1" x14ac:dyDescent="0.35">
      <c r="A734" t="s">
        <v>75</v>
      </c>
      <c r="B734">
        <v>2023</v>
      </c>
      <c r="C734" s="21">
        <v>45217</v>
      </c>
      <c r="D734">
        <v>1</v>
      </c>
      <c r="E734" s="21">
        <v>45127</v>
      </c>
      <c r="F734" s="21">
        <v>45184</v>
      </c>
      <c r="G734" s="23">
        <v>330.22</v>
      </c>
      <c r="H734" s="22" t="s">
        <v>50</v>
      </c>
      <c r="I734" s="22" t="s">
        <v>50</v>
      </c>
      <c r="J734" s="22" t="s">
        <v>64</v>
      </c>
      <c r="K734" s="22" t="s">
        <v>65</v>
      </c>
      <c r="L734" s="22" t="s">
        <v>66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>
        <v>0</v>
      </c>
    </row>
    <row r="735" spans="1:19" hidden="1" x14ac:dyDescent="0.35">
      <c r="A735" t="s">
        <v>75</v>
      </c>
      <c r="B735">
        <v>2023</v>
      </c>
      <c r="C735" s="21">
        <v>45217</v>
      </c>
      <c r="D735">
        <v>1</v>
      </c>
      <c r="E735" s="21">
        <v>45127</v>
      </c>
      <c r="F735" s="21">
        <v>45187</v>
      </c>
      <c r="G735" s="23">
        <v>329.06</v>
      </c>
      <c r="H735" s="22" t="s">
        <v>50</v>
      </c>
      <c r="I735" s="22" t="s">
        <v>50</v>
      </c>
      <c r="J735" s="22" t="s">
        <v>64</v>
      </c>
      <c r="K735" s="22" t="s">
        <v>65</v>
      </c>
      <c r="L735" s="22" t="s">
        <v>66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>
        <v>0</v>
      </c>
    </row>
    <row r="736" spans="1:19" hidden="1" x14ac:dyDescent="0.35">
      <c r="A736" t="s">
        <v>75</v>
      </c>
      <c r="B736">
        <v>2023</v>
      </c>
      <c r="C736" s="21">
        <v>45217</v>
      </c>
      <c r="D736">
        <v>1</v>
      </c>
      <c r="E736" s="21">
        <v>45127</v>
      </c>
      <c r="F736" s="21">
        <v>45188</v>
      </c>
      <c r="G736" s="23">
        <v>328.65</v>
      </c>
      <c r="H736" s="22" t="s">
        <v>50</v>
      </c>
      <c r="I736" s="22" t="s">
        <v>50</v>
      </c>
      <c r="J736" s="22" t="s">
        <v>69</v>
      </c>
      <c r="K736" s="22" t="s">
        <v>65</v>
      </c>
      <c r="L736" s="22" t="s">
        <v>66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>
        <v>0</v>
      </c>
    </row>
    <row r="737" spans="1:19" hidden="1" x14ac:dyDescent="0.35">
      <c r="A737" t="s">
        <v>75</v>
      </c>
      <c r="B737">
        <v>2023</v>
      </c>
      <c r="C737" s="21">
        <v>45217</v>
      </c>
      <c r="D737">
        <v>1</v>
      </c>
      <c r="E737" s="21">
        <v>45127</v>
      </c>
      <c r="F737" s="21">
        <v>45189</v>
      </c>
      <c r="G737" s="23">
        <v>320.77</v>
      </c>
      <c r="H737" s="22" t="s">
        <v>50</v>
      </c>
      <c r="I737" s="22" t="s">
        <v>50</v>
      </c>
      <c r="J737" s="22" t="s">
        <v>69</v>
      </c>
      <c r="K737" s="22" t="s">
        <v>65</v>
      </c>
      <c r="L737" s="22" t="s">
        <v>66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>
        <v>0</v>
      </c>
    </row>
    <row r="738" spans="1:19" hidden="1" x14ac:dyDescent="0.35">
      <c r="A738" t="s">
        <v>75</v>
      </c>
      <c r="B738">
        <v>2023</v>
      </c>
      <c r="C738" s="21">
        <v>45217</v>
      </c>
      <c r="D738">
        <v>1</v>
      </c>
      <c r="E738" s="21">
        <v>45127</v>
      </c>
      <c r="F738" s="21">
        <v>45190</v>
      </c>
      <c r="G738" s="23">
        <v>319.52999999999997</v>
      </c>
      <c r="H738" s="22" t="s">
        <v>50</v>
      </c>
      <c r="I738" s="22" t="s">
        <v>50</v>
      </c>
      <c r="J738" s="22" t="s">
        <v>69</v>
      </c>
      <c r="K738" s="22" t="s">
        <v>65</v>
      </c>
      <c r="L738" s="22" t="s">
        <v>66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>
        <v>0</v>
      </c>
    </row>
    <row r="739" spans="1:19" hidden="1" x14ac:dyDescent="0.35">
      <c r="A739" t="s">
        <v>75</v>
      </c>
      <c r="B739">
        <v>2023</v>
      </c>
      <c r="C739" s="21">
        <v>45217</v>
      </c>
      <c r="D739">
        <v>1</v>
      </c>
      <c r="E739" s="21">
        <v>45127</v>
      </c>
      <c r="F739" s="21">
        <v>45191</v>
      </c>
      <c r="G739" s="23">
        <v>317.01</v>
      </c>
      <c r="H739" s="22" t="s">
        <v>50</v>
      </c>
      <c r="I739" s="22" t="s">
        <v>90</v>
      </c>
      <c r="J739" s="22" t="s">
        <v>69</v>
      </c>
      <c r="K739" s="22" t="s">
        <v>65</v>
      </c>
      <c r="L739" s="22" t="s">
        <v>66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>
        <v>0</v>
      </c>
    </row>
    <row r="740" spans="1:19" hidden="1" x14ac:dyDescent="0.35">
      <c r="A740" t="s">
        <v>75</v>
      </c>
      <c r="B740">
        <v>2023</v>
      </c>
      <c r="C740" s="21">
        <v>45217</v>
      </c>
      <c r="D740">
        <v>1</v>
      </c>
      <c r="E740" s="21">
        <v>45127</v>
      </c>
      <c r="F740" s="21">
        <v>45194</v>
      </c>
      <c r="G740" s="23">
        <v>317.54000000000002</v>
      </c>
      <c r="H740" s="22" t="s">
        <v>50</v>
      </c>
      <c r="I740" s="22" t="s">
        <v>50</v>
      </c>
      <c r="J740" s="22" t="s">
        <v>50</v>
      </c>
      <c r="K740" s="22" t="s">
        <v>50</v>
      </c>
      <c r="L740" s="22" t="s">
        <v>50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>
        <v>0</v>
      </c>
    </row>
    <row r="741" spans="1:19" hidden="1" x14ac:dyDescent="0.35">
      <c r="A741" t="s">
        <v>75</v>
      </c>
      <c r="B741">
        <v>2023</v>
      </c>
      <c r="C741" s="21">
        <v>45217</v>
      </c>
      <c r="D741">
        <v>1</v>
      </c>
      <c r="E741" s="21">
        <v>45127</v>
      </c>
      <c r="F741" s="21">
        <v>45195</v>
      </c>
      <c r="G741" s="23">
        <v>312.14</v>
      </c>
      <c r="H741" s="22" t="s">
        <v>50</v>
      </c>
      <c r="I741" s="22" t="s">
        <v>50</v>
      </c>
      <c r="J741" s="22" t="s">
        <v>50</v>
      </c>
      <c r="K741" s="22" t="s">
        <v>50</v>
      </c>
      <c r="L741" s="22" t="s">
        <v>50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>
        <v>0</v>
      </c>
    </row>
    <row r="742" spans="1:19" hidden="1" x14ac:dyDescent="0.35">
      <c r="A742" t="s">
        <v>75</v>
      </c>
      <c r="B742">
        <v>2023</v>
      </c>
      <c r="C742" s="21">
        <v>45217</v>
      </c>
      <c r="D742">
        <v>1</v>
      </c>
      <c r="E742" s="21">
        <v>45127</v>
      </c>
      <c r="F742" s="21">
        <v>45196</v>
      </c>
      <c r="G742" s="23">
        <v>312.79000000000002</v>
      </c>
      <c r="H742" s="22" t="s">
        <v>50</v>
      </c>
      <c r="I742" s="22" t="s">
        <v>50</v>
      </c>
      <c r="J742" s="22" t="s">
        <v>50</v>
      </c>
      <c r="K742" s="22" t="s">
        <v>50</v>
      </c>
      <c r="L742" s="22" t="s">
        <v>50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>
        <v>0</v>
      </c>
    </row>
    <row r="743" spans="1:19" hidden="1" x14ac:dyDescent="0.35">
      <c r="A743" t="s">
        <v>75</v>
      </c>
      <c r="B743">
        <v>2023</v>
      </c>
      <c r="C743" s="21">
        <v>45217</v>
      </c>
      <c r="D743">
        <v>1</v>
      </c>
      <c r="E743" s="21">
        <v>45127</v>
      </c>
      <c r="F743" s="21">
        <v>45197</v>
      </c>
      <c r="G743" s="23">
        <v>313.64</v>
      </c>
      <c r="H743" s="22" t="s">
        <v>50</v>
      </c>
      <c r="I743" s="22" t="s">
        <v>50</v>
      </c>
      <c r="J743" s="22" t="s">
        <v>50</v>
      </c>
      <c r="K743" s="22" t="s">
        <v>50</v>
      </c>
      <c r="L743" s="22" t="s">
        <v>50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>
        <v>0</v>
      </c>
    </row>
    <row r="744" spans="1:19" hidden="1" x14ac:dyDescent="0.35">
      <c r="A744" t="s">
        <v>75</v>
      </c>
      <c r="B744">
        <v>2023</v>
      </c>
      <c r="C744" s="21">
        <v>45217</v>
      </c>
      <c r="D744">
        <v>1</v>
      </c>
      <c r="E744" s="21">
        <v>45127</v>
      </c>
      <c r="F744" s="21">
        <v>45198</v>
      </c>
      <c r="G744" s="23">
        <v>315.75</v>
      </c>
      <c r="H744" s="22" t="s">
        <v>50</v>
      </c>
      <c r="I744" s="22" t="s">
        <v>50</v>
      </c>
      <c r="J744" s="22" t="s">
        <v>50</v>
      </c>
      <c r="K744" s="22" t="s">
        <v>50</v>
      </c>
      <c r="L744" s="22" t="s">
        <v>50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>
        <v>0</v>
      </c>
    </row>
    <row r="745" spans="1:19" hidden="1" x14ac:dyDescent="0.35">
      <c r="A745" t="s">
        <v>75</v>
      </c>
      <c r="B745">
        <v>2023</v>
      </c>
      <c r="C745" s="21">
        <v>45217</v>
      </c>
      <c r="D745">
        <v>1</v>
      </c>
      <c r="E745" s="21">
        <v>45127</v>
      </c>
      <c r="F745" s="21">
        <v>45201</v>
      </c>
      <c r="G745" s="23">
        <v>321.8</v>
      </c>
      <c r="H745" s="22" t="s">
        <v>50</v>
      </c>
      <c r="I745" s="22" t="s">
        <v>50</v>
      </c>
      <c r="J745" s="22" t="s">
        <v>50</v>
      </c>
      <c r="K745" s="22" t="s">
        <v>50</v>
      </c>
      <c r="L745" s="22" t="s">
        <v>50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>
        <v>0</v>
      </c>
    </row>
    <row r="746" spans="1:19" hidden="1" x14ac:dyDescent="0.35">
      <c r="A746" t="s">
        <v>75</v>
      </c>
      <c r="B746">
        <v>2023</v>
      </c>
      <c r="C746" s="21">
        <v>45217</v>
      </c>
      <c r="D746">
        <v>1</v>
      </c>
      <c r="E746" s="21">
        <v>45127</v>
      </c>
      <c r="F746" s="21">
        <v>45202</v>
      </c>
      <c r="G746" s="23">
        <v>313.39</v>
      </c>
      <c r="H746" s="22" t="s">
        <v>50</v>
      </c>
      <c r="I746" s="22" t="s">
        <v>50</v>
      </c>
      <c r="J746" s="22" t="s">
        <v>50</v>
      </c>
      <c r="K746" s="22" t="s">
        <v>50</v>
      </c>
      <c r="L746" s="22" t="s">
        <v>50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>
        <v>0</v>
      </c>
    </row>
    <row r="747" spans="1:19" hidden="1" x14ac:dyDescent="0.35">
      <c r="A747" t="s">
        <v>75</v>
      </c>
      <c r="B747">
        <v>2023</v>
      </c>
      <c r="C747" s="21">
        <v>45217</v>
      </c>
      <c r="D747">
        <v>1</v>
      </c>
      <c r="E747" s="21">
        <v>45127</v>
      </c>
      <c r="F747" s="21">
        <v>45203</v>
      </c>
      <c r="G747" s="23">
        <v>318.95499999999998</v>
      </c>
      <c r="H747" s="22" t="s">
        <v>50</v>
      </c>
      <c r="I747" s="22" t="s">
        <v>50</v>
      </c>
      <c r="J747" s="22" t="s">
        <v>50</v>
      </c>
      <c r="K747" s="22" t="s">
        <v>50</v>
      </c>
      <c r="L747" s="22" t="s">
        <v>50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>
        <v>0</v>
      </c>
    </row>
    <row r="748" spans="1:19" hidden="1" x14ac:dyDescent="0.35">
      <c r="A748" t="s">
        <v>75</v>
      </c>
      <c r="B748">
        <v>2023</v>
      </c>
      <c r="C748" s="21">
        <v>45217</v>
      </c>
      <c r="D748">
        <v>1</v>
      </c>
      <c r="E748" s="21">
        <v>45127</v>
      </c>
      <c r="F748" s="21">
        <v>45204</v>
      </c>
      <c r="G748" s="23">
        <v>319.36</v>
      </c>
      <c r="H748" s="22" t="s">
        <v>50</v>
      </c>
      <c r="I748" s="22" t="s">
        <v>50</v>
      </c>
      <c r="J748" s="22" t="s">
        <v>50</v>
      </c>
      <c r="K748" s="22" t="s">
        <v>50</v>
      </c>
      <c r="L748" s="22" t="s">
        <v>50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>
        <v>0</v>
      </c>
    </row>
    <row r="749" spans="1:19" hidden="1" x14ac:dyDescent="0.35">
      <c r="A749" t="s">
        <v>75</v>
      </c>
      <c r="B749">
        <v>2023</v>
      </c>
      <c r="C749" s="21">
        <v>45217</v>
      </c>
      <c r="D749">
        <v>1</v>
      </c>
      <c r="E749" s="21">
        <v>45127</v>
      </c>
      <c r="F749" s="21">
        <v>45205</v>
      </c>
      <c r="G749" s="23">
        <v>327.26</v>
      </c>
      <c r="H749" s="22" t="s">
        <v>50</v>
      </c>
      <c r="I749" s="22" t="s">
        <v>50</v>
      </c>
      <c r="J749" s="22" t="s">
        <v>50</v>
      </c>
      <c r="K749" s="22" t="s">
        <v>50</v>
      </c>
      <c r="L749" s="22" t="s">
        <v>50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>
        <v>0</v>
      </c>
    </row>
    <row r="750" spans="1:19" hidden="1" x14ac:dyDescent="0.35">
      <c r="A750" t="s">
        <v>75</v>
      </c>
      <c r="B750">
        <v>2023</v>
      </c>
      <c r="C750" s="21">
        <v>45217</v>
      </c>
      <c r="D750">
        <v>1</v>
      </c>
      <c r="E750" s="21">
        <v>45127</v>
      </c>
      <c r="F750" s="21">
        <v>45208</v>
      </c>
      <c r="G750" s="23">
        <v>329.82</v>
      </c>
      <c r="H750" s="22" t="s">
        <v>50</v>
      </c>
      <c r="I750" s="22" t="s">
        <v>50</v>
      </c>
      <c r="J750" s="22" t="s">
        <v>50</v>
      </c>
      <c r="K750" s="22" t="s">
        <v>50</v>
      </c>
      <c r="L750" s="22" t="s">
        <v>50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>
        <v>0</v>
      </c>
    </row>
    <row r="751" spans="1:19" hidden="1" x14ac:dyDescent="0.35">
      <c r="A751" t="s">
        <v>75</v>
      </c>
      <c r="B751">
        <v>2023</v>
      </c>
      <c r="C751" s="21">
        <v>45217</v>
      </c>
      <c r="D751">
        <v>1</v>
      </c>
      <c r="E751" s="21">
        <v>45127</v>
      </c>
      <c r="F751" s="21">
        <v>45209</v>
      </c>
      <c r="G751" s="23">
        <v>328.39</v>
      </c>
      <c r="H751" s="22" t="s">
        <v>50</v>
      </c>
      <c r="I751" s="22" t="s">
        <v>50</v>
      </c>
      <c r="J751" s="22" t="s">
        <v>50</v>
      </c>
      <c r="K751" s="22" t="s">
        <v>50</v>
      </c>
      <c r="L751" s="22" t="s">
        <v>50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>
        <v>0</v>
      </c>
    </row>
    <row r="752" spans="1:19" hidden="1" x14ac:dyDescent="0.35">
      <c r="A752" t="s">
        <v>75</v>
      </c>
      <c r="B752">
        <v>2023</v>
      </c>
      <c r="C752" s="21">
        <v>45217</v>
      </c>
      <c r="D752">
        <v>1</v>
      </c>
      <c r="E752" s="21">
        <v>45127</v>
      </c>
      <c r="F752" s="21">
        <v>45210</v>
      </c>
      <c r="G752" s="23">
        <v>332.42</v>
      </c>
      <c r="H752" s="22" t="s">
        <v>61</v>
      </c>
      <c r="I752" s="22" t="s">
        <v>61</v>
      </c>
      <c r="J752" s="22" t="s">
        <v>61</v>
      </c>
      <c r="K752" s="22" t="s">
        <v>61</v>
      </c>
      <c r="L752" s="22" t="s">
        <v>61</v>
      </c>
      <c r="M752" s="22">
        <v>3.08541856833574</v>
      </c>
      <c r="N752" s="22">
        <v>0.22854952358042499</v>
      </c>
      <c r="O752" s="22">
        <v>0.47467977974395997</v>
      </c>
      <c r="P752" s="22">
        <v>0.24613025616353501</v>
      </c>
      <c r="Q752" s="22">
        <v>4.9226051232706999E-2</v>
      </c>
      <c r="R752" s="22">
        <v>0.196904204930828</v>
      </c>
      <c r="S752">
        <v>0</v>
      </c>
    </row>
    <row r="753" spans="1:19" hidden="1" x14ac:dyDescent="0.35">
      <c r="A753" t="s">
        <v>75</v>
      </c>
      <c r="B753">
        <v>2023</v>
      </c>
      <c r="C753" s="21">
        <v>45217</v>
      </c>
      <c r="D753">
        <v>1</v>
      </c>
      <c r="E753" s="21">
        <v>45127</v>
      </c>
      <c r="F753" s="21">
        <v>45211</v>
      </c>
      <c r="G753" s="23">
        <v>331.16</v>
      </c>
      <c r="H753" s="22" t="s">
        <v>50</v>
      </c>
      <c r="I753" s="22" t="s">
        <v>50</v>
      </c>
      <c r="J753" s="22" t="s">
        <v>50</v>
      </c>
      <c r="K753" s="22" t="s">
        <v>50</v>
      </c>
      <c r="L753" s="22" t="s">
        <v>50</v>
      </c>
      <c r="M753" s="22">
        <v>0.42678854496830398</v>
      </c>
      <c r="N753" s="22">
        <v>0.24323389553508301</v>
      </c>
      <c r="O753" s="22">
        <v>0.467311897470782</v>
      </c>
      <c r="P753" s="22">
        <v>0.22407800193569899</v>
      </c>
      <c r="Q753" s="22">
        <v>8.4196441373305397E-2</v>
      </c>
      <c r="R753" s="22">
        <v>0.13988156056239401</v>
      </c>
      <c r="S753">
        <v>0</v>
      </c>
    </row>
    <row r="754" spans="1:19" hidden="1" x14ac:dyDescent="0.35">
      <c r="A754" t="s">
        <v>75</v>
      </c>
      <c r="B754">
        <v>2023</v>
      </c>
      <c r="C754" s="21">
        <v>45217</v>
      </c>
      <c r="D754">
        <v>1</v>
      </c>
      <c r="E754" s="21">
        <v>45127</v>
      </c>
      <c r="F754" s="21">
        <v>45212</v>
      </c>
      <c r="G754" s="23">
        <v>327.73</v>
      </c>
      <c r="H754" s="22" t="s">
        <v>50</v>
      </c>
      <c r="I754" s="22" t="s">
        <v>50</v>
      </c>
      <c r="J754" s="22" t="s">
        <v>50</v>
      </c>
      <c r="K754" s="22" t="s">
        <v>50</v>
      </c>
      <c r="L754" s="22" t="s">
        <v>50</v>
      </c>
      <c r="M754" s="22">
        <v>-9.9351630334507508</v>
      </c>
      <c r="N754" s="22">
        <v>-0.510721432537942</v>
      </c>
      <c r="O754" s="22">
        <v>-1.1330688611325299</v>
      </c>
      <c r="P754" s="22">
        <v>-0.62234742859458902</v>
      </c>
      <c r="Q754" s="22">
        <v>-5.7112332620273397E-2</v>
      </c>
      <c r="R754" s="22">
        <v>-0.56523509597431498</v>
      </c>
      <c r="S754">
        <v>0</v>
      </c>
    </row>
    <row r="755" spans="1:19" hidden="1" x14ac:dyDescent="0.35">
      <c r="A755" t="s">
        <v>75</v>
      </c>
      <c r="B755">
        <v>2023</v>
      </c>
      <c r="C755" s="21">
        <v>45217</v>
      </c>
      <c r="D755">
        <v>1</v>
      </c>
      <c r="E755" s="21">
        <v>45127</v>
      </c>
      <c r="F755" s="21">
        <v>45215</v>
      </c>
      <c r="G755" s="23">
        <v>332.64</v>
      </c>
      <c r="H755" s="22" t="s">
        <v>50</v>
      </c>
      <c r="I755" s="22" t="s">
        <v>50</v>
      </c>
      <c r="J755" s="22" t="s">
        <v>50</v>
      </c>
      <c r="K755" s="22" t="s">
        <v>50</v>
      </c>
      <c r="L755" s="22" t="s">
        <v>50</v>
      </c>
      <c r="M755" s="22">
        <v>4.8978347070848303</v>
      </c>
      <c r="N755" s="22">
        <v>-0.110087644417737</v>
      </c>
      <c r="O755" s="22">
        <v>-0.20523754294524499</v>
      </c>
      <c r="P755" s="22">
        <v>-9.5149898527508006E-2</v>
      </c>
      <c r="Q755" s="22">
        <v>-6.4719845801720299E-2</v>
      </c>
      <c r="R755" s="22">
        <v>-3.04300527257877E-2</v>
      </c>
      <c r="S755">
        <v>0</v>
      </c>
    </row>
    <row r="756" spans="1:19" hidden="1" x14ac:dyDescent="0.35">
      <c r="A756" t="s">
        <v>75</v>
      </c>
      <c r="B756">
        <v>2023</v>
      </c>
      <c r="C756" s="21">
        <v>45217</v>
      </c>
      <c r="D756">
        <v>1</v>
      </c>
      <c r="E756" s="21">
        <v>45127</v>
      </c>
      <c r="F756" s="21">
        <v>45216</v>
      </c>
      <c r="G756" s="23">
        <v>332.06</v>
      </c>
      <c r="H756" s="22" t="s">
        <v>50</v>
      </c>
      <c r="I756" s="22" t="s">
        <v>50</v>
      </c>
      <c r="J756" s="22" t="s">
        <v>50</v>
      </c>
      <c r="K756" s="22" t="s">
        <v>50</v>
      </c>
      <c r="L756" s="22" t="s">
        <v>50</v>
      </c>
      <c r="M756" s="22">
        <v>3.1456679678769901</v>
      </c>
      <c r="N756" s="22">
        <v>0.131079437974465</v>
      </c>
      <c r="O756" s="22">
        <v>0.31028638179663698</v>
      </c>
      <c r="P756" s="22">
        <v>0.179206943822172</v>
      </c>
      <c r="Q756" s="22">
        <v>-1.5934487876941801E-2</v>
      </c>
      <c r="R756" s="22">
        <v>0.19514143169911399</v>
      </c>
      <c r="S756">
        <v>0</v>
      </c>
    </row>
    <row r="757" spans="1:19" hidden="1" x14ac:dyDescent="0.35">
      <c r="A757" t="s">
        <v>75</v>
      </c>
      <c r="B757">
        <v>2023</v>
      </c>
      <c r="C757" s="21">
        <v>45217</v>
      </c>
      <c r="D757">
        <v>1</v>
      </c>
      <c r="E757" s="21">
        <v>45127</v>
      </c>
      <c r="F757" s="21">
        <v>45217</v>
      </c>
      <c r="G757" s="23">
        <v>330.11</v>
      </c>
      <c r="H757" s="22" t="s">
        <v>50</v>
      </c>
      <c r="I757" s="22" t="s">
        <v>50</v>
      </c>
      <c r="J757" s="22" t="s">
        <v>58</v>
      </c>
      <c r="K757" s="22" t="s">
        <v>50</v>
      </c>
      <c r="L757" s="22" t="s">
        <v>50</v>
      </c>
      <c r="M757" s="22">
        <v>-2.7452374484253101</v>
      </c>
      <c r="N757" s="22">
        <v>-8.1981072129222204E-2</v>
      </c>
      <c r="O757" s="22">
        <v>-0.15979420746827799</v>
      </c>
      <c r="P757" s="22">
        <v>-7.7813135339056094E-2</v>
      </c>
      <c r="Q757" s="22">
        <v>-2.8310217369364701E-2</v>
      </c>
      <c r="R757" s="22">
        <v>-4.9502917969691397E-2</v>
      </c>
      <c r="S757">
        <v>0</v>
      </c>
    </row>
    <row r="758" spans="1:19" x14ac:dyDescent="0.35">
      <c r="A758" t="s">
        <v>76</v>
      </c>
      <c r="B758">
        <v>2023</v>
      </c>
      <c r="C758" s="21">
        <v>45217</v>
      </c>
      <c r="D758">
        <v>1</v>
      </c>
      <c r="E758" s="21">
        <v>45127</v>
      </c>
      <c r="F758" s="21">
        <v>45128</v>
      </c>
      <c r="G758" s="23">
        <v>427.5</v>
      </c>
      <c r="H758" s="22" t="s">
        <v>50</v>
      </c>
      <c r="I758" s="22" t="s">
        <v>50</v>
      </c>
      <c r="J758" s="22" t="s">
        <v>50</v>
      </c>
      <c r="K758" s="22" t="s">
        <v>50</v>
      </c>
      <c r="L758" s="22" t="s">
        <v>50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>
        <v>0</v>
      </c>
    </row>
    <row r="759" spans="1:19" x14ac:dyDescent="0.35">
      <c r="A759" t="s">
        <v>76</v>
      </c>
      <c r="B759">
        <v>2023</v>
      </c>
      <c r="C759" s="21">
        <v>45217</v>
      </c>
      <c r="D759">
        <v>1</v>
      </c>
      <c r="E759" s="21">
        <v>45127</v>
      </c>
      <c r="F759" s="21">
        <v>45131</v>
      </c>
      <c r="G759" s="23">
        <v>428.37</v>
      </c>
      <c r="H759" s="22" t="s">
        <v>50</v>
      </c>
      <c r="I759" s="22" t="s">
        <v>50</v>
      </c>
      <c r="J759" s="22" t="s">
        <v>50</v>
      </c>
      <c r="K759" s="22" t="s">
        <v>50</v>
      </c>
      <c r="L759" s="22" t="s">
        <v>50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>
        <v>0</v>
      </c>
    </row>
    <row r="760" spans="1:19" x14ac:dyDescent="0.35">
      <c r="A760" t="s">
        <v>76</v>
      </c>
      <c r="B760">
        <v>2023</v>
      </c>
      <c r="C760" s="21">
        <v>45217</v>
      </c>
      <c r="D760">
        <v>1</v>
      </c>
      <c r="E760" s="21">
        <v>45127</v>
      </c>
      <c r="F760" s="21">
        <v>45132</v>
      </c>
      <c r="G760" s="23">
        <v>427.7</v>
      </c>
      <c r="H760" s="22" t="s">
        <v>50</v>
      </c>
      <c r="I760" s="22" t="s">
        <v>50</v>
      </c>
      <c r="J760" s="22" t="s">
        <v>50</v>
      </c>
      <c r="K760" s="22" t="s">
        <v>50</v>
      </c>
      <c r="L760" s="22" t="s">
        <v>50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>
        <v>0</v>
      </c>
    </row>
    <row r="761" spans="1:19" x14ac:dyDescent="0.35">
      <c r="A761" t="s">
        <v>76</v>
      </c>
      <c r="B761">
        <v>2023</v>
      </c>
      <c r="C761" s="21">
        <v>45217</v>
      </c>
      <c r="D761">
        <v>1</v>
      </c>
      <c r="E761" s="21">
        <v>45127</v>
      </c>
      <c r="F761" s="21">
        <v>45133</v>
      </c>
      <c r="G761" s="23">
        <v>422.67</v>
      </c>
      <c r="H761" s="22" t="s">
        <v>50</v>
      </c>
      <c r="I761" s="22" t="s">
        <v>50</v>
      </c>
      <c r="J761" s="22" t="s">
        <v>50</v>
      </c>
      <c r="K761" s="22" t="s">
        <v>50</v>
      </c>
      <c r="L761" s="22" t="s">
        <v>50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>
        <v>0</v>
      </c>
    </row>
    <row r="762" spans="1:19" x14ac:dyDescent="0.35">
      <c r="A762" t="s">
        <v>76</v>
      </c>
      <c r="B762">
        <v>2023</v>
      </c>
      <c r="C762" s="21">
        <v>45217</v>
      </c>
      <c r="D762">
        <v>1</v>
      </c>
      <c r="E762" s="21">
        <v>45127</v>
      </c>
      <c r="F762" s="21">
        <v>45134</v>
      </c>
      <c r="G762" s="23">
        <v>413.17</v>
      </c>
      <c r="H762" s="22" t="s">
        <v>50</v>
      </c>
      <c r="I762" s="22" t="s">
        <v>50</v>
      </c>
      <c r="J762" s="22" t="s">
        <v>50</v>
      </c>
      <c r="K762" s="22" t="s">
        <v>50</v>
      </c>
      <c r="L762" s="22" t="s">
        <v>50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>
        <v>0</v>
      </c>
    </row>
    <row r="763" spans="1:19" x14ac:dyDescent="0.35">
      <c r="A763" t="s">
        <v>76</v>
      </c>
      <c r="B763">
        <v>2023</v>
      </c>
      <c r="C763" s="21">
        <v>45217</v>
      </c>
      <c r="D763">
        <v>1</v>
      </c>
      <c r="E763" s="21">
        <v>45127</v>
      </c>
      <c r="F763" s="21">
        <v>45135</v>
      </c>
      <c r="G763" s="23">
        <v>425.78</v>
      </c>
      <c r="H763" s="22" t="s">
        <v>50</v>
      </c>
      <c r="I763" s="22" t="s">
        <v>50</v>
      </c>
      <c r="J763" s="22" t="s">
        <v>50</v>
      </c>
      <c r="K763" s="22" t="s">
        <v>50</v>
      </c>
      <c r="L763" s="22" t="s">
        <v>50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>
        <v>0</v>
      </c>
    </row>
    <row r="764" spans="1:19" x14ac:dyDescent="0.35">
      <c r="A764" t="s">
        <v>76</v>
      </c>
      <c r="B764">
        <v>2023</v>
      </c>
      <c r="C764" s="21">
        <v>45217</v>
      </c>
      <c r="D764">
        <v>1</v>
      </c>
      <c r="E764" s="21">
        <v>45127</v>
      </c>
      <c r="F764" s="21">
        <v>45138</v>
      </c>
      <c r="G764" s="23">
        <v>438.97</v>
      </c>
      <c r="H764" s="22" t="s">
        <v>50</v>
      </c>
      <c r="I764" s="22" t="s">
        <v>50</v>
      </c>
      <c r="J764" s="22" t="s">
        <v>50</v>
      </c>
      <c r="K764" s="22" t="s">
        <v>50</v>
      </c>
      <c r="L764" s="22" t="s">
        <v>50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>
        <v>0</v>
      </c>
    </row>
    <row r="765" spans="1:19" x14ac:dyDescent="0.35">
      <c r="A765" t="s">
        <v>76</v>
      </c>
      <c r="B765">
        <v>2023</v>
      </c>
      <c r="C765" s="21">
        <v>45217</v>
      </c>
      <c r="D765">
        <v>1</v>
      </c>
      <c r="E765" s="21">
        <v>45127</v>
      </c>
      <c r="F765" s="21">
        <v>45139</v>
      </c>
      <c r="G765" s="23">
        <v>438.62</v>
      </c>
      <c r="H765" s="22" t="s">
        <v>50</v>
      </c>
      <c r="I765" s="22" t="s">
        <v>50</v>
      </c>
      <c r="J765" s="22" t="s">
        <v>50</v>
      </c>
      <c r="K765" s="22" t="s">
        <v>50</v>
      </c>
      <c r="L765" s="22" t="s">
        <v>50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>
        <v>0</v>
      </c>
    </row>
    <row r="766" spans="1:19" x14ac:dyDescent="0.35">
      <c r="A766" t="s">
        <v>76</v>
      </c>
      <c r="B766">
        <v>2023</v>
      </c>
      <c r="C766" s="21">
        <v>45217</v>
      </c>
      <c r="D766">
        <v>1</v>
      </c>
      <c r="E766" s="21">
        <v>45127</v>
      </c>
      <c r="F766" s="21">
        <v>45140</v>
      </c>
      <c r="G766" s="23">
        <v>429.7</v>
      </c>
      <c r="H766" s="22" t="s">
        <v>50</v>
      </c>
      <c r="I766" s="22" t="s">
        <v>50</v>
      </c>
      <c r="J766" s="22" t="s">
        <v>50</v>
      </c>
      <c r="K766" s="22" t="s">
        <v>50</v>
      </c>
      <c r="L766" s="22" t="s">
        <v>50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>
        <v>0</v>
      </c>
    </row>
    <row r="767" spans="1:19" x14ac:dyDescent="0.35">
      <c r="A767" t="s">
        <v>76</v>
      </c>
      <c r="B767">
        <v>2023</v>
      </c>
      <c r="C767" s="21">
        <v>45217</v>
      </c>
      <c r="D767">
        <v>1</v>
      </c>
      <c r="E767" s="21">
        <v>45127</v>
      </c>
      <c r="F767" s="21">
        <v>45141</v>
      </c>
      <c r="G767" s="23">
        <v>431</v>
      </c>
      <c r="H767" s="22" t="s">
        <v>50</v>
      </c>
      <c r="I767" s="22" t="s">
        <v>50</v>
      </c>
      <c r="J767" s="22" t="s">
        <v>50</v>
      </c>
      <c r="K767" s="22" t="s">
        <v>50</v>
      </c>
      <c r="L767" s="22" t="s">
        <v>50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>
        <v>0</v>
      </c>
    </row>
    <row r="768" spans="1:19" x14ac:dyDescent="0.35">
      <c r="A768" t="s">
        <v>76</v>
      </c>
      <c r="B768">
        <v>2023</v>
      </c>
      <c r="C768" s="21">
        <v>45217</v>
      </c>
      <c r="D768">
        <v>1</v>
      </c>
      <c r="E768" s="21">
        <v>45127</v>
      </c>
      <c r="F768" s="21">
        <v>45142</v>
      </c>
      <c r="G768" s="23">
        <v>431.6</v>
      </c>
      <c r="H768" s="22" t="s">
        <v>50</v>
      </c>
      <c r="I768" s="22" t="s">
        <v>50</v>
      </c>
      <c r="J768" s="22" t="s">
        <v>50</v>
      </c>
      <c r="K768" s="22" t="s">
        <v>50</v>
      </c>
      <c r="L768" s="22" t="s">
        <v>50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>
        <v>0</v>
      </c>
    </row>
    <row r="769" spans="1:19" x14ac:dyDescent="0.35">
      <c r="A769" t="s">
        <v>76</v>
      </c>
      <c r="B769">
        <v>2023</v>
      </c>
      <c r="C769" s="21">
        <v>45217</v>
      </c>
      <c r="D769">
        <v>1</v>
      </c>
      <c r="E769" s="21">
        <v>45127</v>
      </c>
      <c r="F769" s="21">
        <v>45145</v>
      </c>
      <c r="G769" s="23">
        <v>440.76</v>
      </c>
      <c r="H769" s="22" t="s">
        <v>50</v>
      </c>
      <c r="I769" s="22" t="s">
        <v>50</v>
      </c>
      <c r="J769" s="22" t="s">
        <v>50</v>
      </c>
      <c r="K769" s="22" t="s">
        <v>50</v>
      </c>
      <c r="L769" s="22" t="s">
        <v>50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>
        <v>0</v>
      </c>
    </row>
    <row r="770" spans="1:19" x14ac:dyDescent="0.35">
      <c r="A770" t="s">
        <v>76</v>
      </c>
      <c r="B770">
        <v>2023</v>
      </c>
      <c r="C770" s="21">
        <v>45217</v>
      </c>
      <c r="D770">
        <v>1</v>
      </c>
      <c r="E770" s="21">
        <v>45127</v>
      </c>
      <c r="F770" s="21">
        <v>45146</v>
      </c>
      <c r="G770" s="23">
        <v>438.3</v>
      </c>
      <c r="H770" s="22" t="s">
        <v>50</v>
      </c>
      <c r="I770" s="22" t="s">
        <v>50</v>
      </c>
      <c r="J770" s="22" t="s">
        <v>50</v>
      </c>
      <c r="K770" s="22" t="s">
        <v>50</v>
      </c>
      <c r="L770" s="22" t="s">
        <v>50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>
        <v>0</v>
      </c>
    </row>
    <row r="771" spans="1:19" x14ac:dyDescent="0.35">
      <c r="A771" t="s">
        <v>76</v>
      </c>
      <c r="B771">
        <v>2023</v>
      </c>
      <c r="C771" s="21">
        <v>45217</v>
      </c>
      <c r="D771">
        <v>1</v>
      </c>
      <c r="E771" s="21">
        <v>45127</v>
      </c>
      <c r="F771" s="21">
        <v>45147</v>
      </c>
      <c r="G771" s="23">
        <v>428.9</v>
      </c>
      <c r="H771" s="22" t="s">
        <v>50</v>
      </c>
      <c r="I771" s="22" t="s">
        <v>50</v>
      </c>
      <c r="J771" s="22" t="s">
        <v>50</v>
      </c>
      <c r="K771" s="22" t="s">
        <v>50</v>
      </c>
      <c r="L771" s="22" t="s">
        <v>50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>
        <v>0</v>
      </c>
    </row>
    <row r="772" spans="1:19" x14ac:dyDescent="0.35">
      <c r="A772" t="s">
        <v>76</v>
      </c>
      <c r="B772">
        <v>2023</v>
      </c>
      <c r="C772" s="21">
        <v>45217</v>
      </c>
      <c r="D772">
        <v>1</v>
      </c>
      <c r="E772" s="21">
        <v>45127</v>
      </c>
      <c r="F772" s="21">
        <v>45148</v>
      </c>
      <c r="G772" s="23">
        <v>429.98</v>
      </c>
      <c r="H772" s="22" t="s">
        <v>50</v>
      </c>
      <c r="I772" s="22" t="s">
        <v>50</v>
      </c>
      <c r="J772" s="22" t="s">
        <v>50</v>
      </c>
      <c r="K772" s="22" t="s">
        <v>50</v>
      </c>
      <c r="L772" s="22" t="s">
        <v>50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>
        <v>0</v>
      </c>
    </row>
    <row r="773" spans="1:19" x14ac:dyDescent="0.35">
      <c r="A773" t="s">
        <v>76</v>
      </c>
      <c r="B773">
        <v>2023</v>
      </c>
      <c r="C773" s="21">
        <v>45217</v>
      </c>
      <c r="D773">
        <v>1</v>
      </c>
      <c r="E773" s="21">
        <v>45127</v>
      </c>
      <c r="F773" s="21">
        <v>45149</v>
      </c>
      <c r="G773" s="23">
        <v>421.66</v>
      </c>
      <c r="H773" s="22" t="s">
        <v>50</v>
      </c>
      <c r="I773" s="22" t="s">
        <v>50</v>
      </c>
      <c r="J773" s="22" t="s">
        <v>50</v>
      </c>
      <c r="K773" s="22" t="s">
        <v>50</v>
      </c>
      <c r="L773" s="22" t="s">
        <v>50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>
        <v>0</v>
      </c>
    </row>
    <row r="774" spans="1:19" x14ac:dyDescent="0.35">
      <c r="A774" t="s">
        <v>76</v>
      </c>
      <c r="B774">
        <v>2023</v>
      </c>
      <c r="C774" s="21">
        <v>45217</v>
      </c>
      <c r="D774">
        <v>1</v>
      </c>
      <c r="E774" s="21">
        <v>45127</v>
      </c>
      <c r="F774" s="21">
        <v>45152</v>
      </c>
      <c r="G774" s="23">
        <v>427.78</v>
      </c>
      <c r="H774" s="22" t="s">
        <v>50</v>
      </c>
      <c r="I774" s="22" t="s">
        <v>50</v>
      </c>
      <c r="J774" s="22" t="s">
        <v>50</v>
      </c>
      <c r="K774" s="22" t="s">
        <v>50</v>
      </c>
      <c r="L774" s="22" t="s">
        <v>50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>
        <v>0</v>
      </c>
    </row>
    <row r="775" spans="1:19" x14ac:dyDescent="0.35">
      <c r="A775" t="s">
        <v>76</v>
      </c>
      <c r="B775">
        <v>2023</v>
      </c>
      <c r="C775" s="21">
        <v>45217</v>
      </c>
      <c r="D775">
        <v>1</v>
      </c>
      <c r="E775" s="21">
        <v>45127</v>
      </c>
      <c r="F775" s="21">
        <v>45153</v>
      </c>
      <c r="G775" s="23">
        <v>423.7</v>
      </c>
      <c r="H775" s="22" t="s">
        <v>50</v>
      </c>
      <c r="I775" s="22" t="s">
        <v>50</v>
      </c>
      <c r="J775" s="22" t="s">
        <v>50</v>
      </c>
      <c r="K775" s="22" t="s">
        <v>50</v>
      </c>
      <c r="L775" s="22" t="s">
        <v>50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>
        <v>0</v>
      </c>
    </row>
    <row r="776" spans="1:19" x14ac:dyDescent="0.35">
      <c r="A776" t="s">
        <v>76</v>
      </c>
      <c r="B776">
        <v>2023</v>
      </c>
      <c r="C776" s="21">
        <v>45217</v>
      </c>
      <c r="D776">
        <v>1</v>
      </c>
      <c r="E776" s="21">
        <v>45127</v>
      </c>
      <c r="F776" s="21">
        <v>45154</v>
      </c>
      <c r="G776" s="23">
        <v>415.45</v>
      </c>
      <c r="H776" s="22" t="s">
        <v>50</v>
      </c>
      <c r="I776" s="22" t="s">
        <v>50</v>
      </c>
      <c r="J776" s="22" t="s">
        <v>50</v>
      </c>
      <c r="K776" s="22" t="s">
        <v>50</v>
      </c>
      <c r="L776" s="22" t="s">
        <v>50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>
        <v>0</v>
      </c>
    </row>
    <row r="777" spans="1:19" x14ac:dyDescent="0.35">
      <c r="A777" t="s">
        <v>76</v>
      </c>
      <c r="B777">
        <v>2023</v>
      </c>
      <c r="C777" s="21">
        <v>45217</v>
      </c>
      <c r="D777">
        <v>1</v>
      </c>
      <c r="E777" s="21">
        <v>45127</v>
      </c>
      <c r="F777" s="21">
        <v>45155</v>
      </c>
      <c r="G777" s="23">
        <v>403</v>
      </c>
      <c r="H777" s="22" t="s">
        <v>50</v>
      </c>
      <c r="I777" s="22" t="s">
        <v>55</v>
      </c>
      <c r="J777" s="22" t="s">
        <v>55</v>
      </c>
      <c r="K777" s="22" t="s">
        <v>55</v>
      </c>
      <c r="L777" s="22" t="s">
        <v>55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>
        <v>0</v>
      </c>
    </row>
    <row r="778" spans="1:19" x14ac:dyDescent="0.35">
      <c r="A778" t="s">
        <v>76</v>
      </c>
      <c r="B778">
        <v>2023</v>
      </c>
      <c r="C778" s="21">
        <v>45217</v>
      </c>
      <c r="D778">
        <v>1</v>
      </c>
      <c r="E778" s="21">
        <v>45127</v>
      </c>
      <c r="F778" s="21">
        <v>45156</v>
      </c>
      <c r="G778" s="23">
        <v>404.53</v>
      </c>
      <c r="H778" s="22" t="s">
        <v>50</v>
      </c>
      <c r="I778" s="22" t="s">
        <v>55</v>
      </c>
      <c r="J778" s="22" t="s">
        <v>55</v>
      </c>
      <c r="K778" s="22" t="s">
        <v>55</v>
      </c>
      <c r="L778" s="22" t="s">
        <v>55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>
        <v>0</v>
      </c>
    </row>
    <row r="779" spans="1:19" x14ac:dyDescent="0.35">
      <c r="A779" t="s">
        <v>76</v>
      </c>
      <c r="B779">
        <v>2023</v>
      </c>
      <c r="C779" s="21">
        <v>45217</v>
      </c>
      <c r="D779">
        <v>1</v>
      </c>
      <c r="E779" s="21">
        <v>45127</v>
      </c>
      <c r="F779" s="21">
        <v>45159</v>
      </c>
      <c r="G779" s="23">
        <v>408.29</v>
      </c>
      <c r="H779" s="22" t="s">
        <v>50</v>
      </c>
      <c r="I779" s="22" t="s">
        <v>50</v>
      </c>
      <c r="J779" s="22" t="s">
        <v>50</v>
      </c>
      <c r="K779" s="22" t="s">
        <v>50</v>
      </c>
      <c r="L779" s="22" t="s">
        <v>50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>
        <v>0</v>
      </c>
    </row>
    <row r="780" spans="1:19" x14ac:dyDescent="0.35">
      <c r="A780" t="s">
        <v>76</v>
      </c>
      <c r="B780">
        <v>2023</v>
      </c>
      <c r="C780" s="21">
        <v>45217</v>
      </c>
      <c r="D780">
        <v>1</v>
      </c>
      <c r="E780" s="21">
        <v>45127</v>
      </c>
      <c r="F780" s="21">
        <v>45160</v>
      </c>
      <c r="G780" s="23">
        <v>413.17</v>
      </c>
      <c r="H780" s="22" t="s">
        <v>50</v>
      </c>
      <c r="I780" s="22" t="s">
        <v>50</v>
      </c>
      <c r="J780" s="22" t="s">
        <v>50</v>
      </c>
      <c r="K780" s="22" t="s">
        <v>50</v>
      </c>
      <c r="L780" s="22" t="s">
        <v>50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>
        <v>0</v>
      </c>
    </row>
    <row r="781" spans="1:19" x14ac:dyDescent="0.35">
      <c r="A781" t="s">
        <v>76</v>
      </c>
      <c r="B781">
        <v>2023</v>
      </c>
      <c r="C781" s="21">
        <v>45217</v>
      </c>
      <c r="D781">
        <v>1</v>
      </c>
      <c r="E781" s="21">
        <v>45127</v>
      </c>
      <c r="F781" s="21">
        <v>45161</v>
      </c>
      <c r="G781" s="23">
        <v>427.55</v>
      </c>
      <c r="H781" s="22" t="s">
        <v>50</v>
      </c>
      <c r="I781" s="22" t="s">
        <v>50</v>
      </c>
      <c r="J781" s="22" t="s">
        <v>50</v>
      </c>
      <c r="K781" s="22" t="s">
        <v>50</v>
      </c>
      <c r="L781" s="22" t="s">
        <v>50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>
        <v>0</v>
      </c>
    </row>
    <row r="782" spans="1:19" x14ac:dyDescent="0.35">
      <c r="A782" t="s">
        <v>76</v>
      </c>
      <c r="B782">
        <v>2023</v>
      </c>
      <c r="C782" s="21">
        <v>45217</v>
      </c>
      <c r="D782">
        <v>1</v>
      </c>
      <c r="E782" s="21">
        <v>45127</v>
      </c>
      <c r="F782" s="21">
        <v>45162</v>
      </c>
      <c r="G782" s="23">
        <v>406.93</v>
      </c>
      <c r="H782" s="22" t="s">
        <v>50</v>
      </c>
      <c r="I782" s="22" t="s">
        <v>50</v>
      </c>
      <c r="J782" s="22" t="s">
        <v>50</v>
      </c>
      <c r="K782" s="22" t="s">
        <v>50</v>
      </c>
      <c r="L782" s="22" t="s">
        <v>50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>
        <v>0</v>
      </c>
    </row>
    <row r="783" spans="1:19" x14ac:dyDescent="0.35">
      <c r="A783" t="s">
        <v>76</v>
      </c>
      <c r="B783">
        <v>2023</v>
      </c>
      <c r="C783" s="21">
        <v>45217</v>
      </c>
      <c r="D783">
        <v>1</v>
      </c>
      <c r="E783" s="21">
        <v>45127</v>
      </c>
      <c r="F783" s="21">
        <v>45163</v>
      </c>
      <c r="G783" s="23">
        <v>416.03</v>
      </c>
      <c r="H783" s="22" t="s">
        <v>50</v>
      </c>
      <c r="I783" s="22" t="s">
        <v>50</v>
      </c>
      <c r="J783" s="22" t="s">
        <v>50</v>
      </c>
      <c r="K783" s="22" t="s">
        <v>50</v>
      </c>
      <c r="L783" s="22" t="s">
        <v>50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>
        <v>0</v>
      </c>
    </row>
    <row r="784" spans="1:19" x14ac:dyDescent="0.35">
      <c r="A784" t="s">
        <v>76</v>
      </c>
      <c r="B784">
        <v>2023</v>
      </c>
      <c r="C784" s="21">
        <v>45217</v>
      </c>
      <c r="D784">
        <v>1</v>
      </c>
      <c r="E784" s="21">
        <v>45127</v>
      </c>
      <c r="F784" s="21">
        <v>45166</v>
      </c>
      <c r="G784" s="23">
        <v>418.06</v>
      </c>
      <c r="H784" s="22" t="s">
        <v>50</v>
      </c>
      <c r="I784" s="22" t="s">
        <v>50</v>
      </c>
      <c r="J784" s="22" t="s">
        <v>50</v>
      </c>
      <c r="K784" s="22" t="s">
        <v>50</v>
      </c>
      <c r="L784" s="22" t="s">
        <v>50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>
        <v>0</v>
      </c>
    </row>
    <row r="785" spans="1:19" x14ac:dyDescent="0.35">
      <c r="A785" t="s">
        <v>76</v>
      </c>
      <c r="B785">
        <v>2023</v>
      </c>
      <c r="C785" s="21">
        <v>45217</v>
      </c>
      <c r="D785">
        <v>1</v>
      </c>
      <c r="E785" s="21">
        <v>45127</v>
      </c>
      <c r="F785" s="21">
        <v>45167</v>
      </c>
      <c r="G785" s="23">
        <v>429.99</v>
      </c>
      <c r="H785" s="22" t="s">
        <v>50</v>
      </c>
      <c r="I785" s="22" t="s">
        <v>50</v>
      </c>
      <c r="J785" s="22" t="s">
        <v>50</v>
      </c>
      <c r="K785" s="22" t="s">
        <v>50</v>
      </c>
      <c r="L785" s="22" t="s">
        <v>50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>
        <v>0</v>
      </c>
    </row>
    <row r="786" spans="1:19" x14ac:dyDescent="0.35">
      <c r="A786" t="s">
        <v>76</v>
      </c>
      <c r="B786">
        <v>2023</v>
      </c>
      <c r="C786" s="21">
        <v>45217</v>
      </c>
      <c r="D786">
        <v>1</v>
      </c>
      <c r="E786" s="21">
        <v>45127</v>
      </c>
      <c r="F786" s="21">
        <v>45168</v>
      </c>
      <c r="G786" s="23">
        <v>434.67</v>
      </c>
      <c r="H786" s="22" t="s">
        <v>50</v>
      </c>
      <c r="I786" s="22" t="s">
        <v>50</v>
      </c>
      <c r="J786" s="22" t="s">
        <v>50</v>
      </c>
      <c r="K786" s="22" t="s">
        <v>50</v>
      </c>
      <c r="L786" s="22" t="s">
        <v>50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>
        <v>0</v>
      </c>
    </row>
    <row r="787" spans="1:19" x14ac:dyDescent="0.35">
      <c r="A787" t="s">
        <v>76</v>
      </c>
      <c r="B787">
        <v>2023</v>
      </c>
      <c r="C787" s="21">
        <v>45217</v>
      </c>
      <c r="D787">
        <v>1</v>
      </c>
      <c r="E787" s="21">
        <v>45127</v>
      </c>
      <c r="F787" s="21">
        <v>45169</v>
      </c>
      <c r="G787" s="23">
        <v>433.68</v>
      </c>
      <c r="H787" s="22" t="s">
        <v>50</v>
      </c>
      <c r="I787" s="22" t="s">
        <v>50</v>
      </c>
      <c r="J787" s="22" t="s">
        <v>50</v>
      </c>
      <c r="K787" s="22" t="s">
        <v>50</v>
      </c>
      <c r="L787" s="22" t="s">
        <v>50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>
        <v>0</v>
      </c>
    </row>
    <row r="788" spans="1:19" x14ac:dyDescent="0.35">
      <c r="A788" t="s">
        <v>76</v>
      </c>
      <c r="B788">
        <v>2023</v>
      </c>
      <c r="C788" s="21">
        <v>45217</v>
      </c>
      <c r="D788">
        <v>1</v>
      </c>
      <c r="E788" s="21">
        <v>45127</v>
      </c>
      <c r="F788" s="21">
        <v>45170</v>
      </c>
      <c r="G788" s="23">
        <v>439.88</v>
      </c>
      <c r="H788" s="22" t="s">
        <v>61</v>
      </c>
      <c r="I788" s="22" t="s">
        <v>61</v>
      </c>
      <c r="J788" s="22" t="s">
        <v>61</v>
      </c>
      <c r="K788" s="22" t="s">
        <v>61</v>
      </c>
      <c r="L788" s="22" t="s">
        <v>61</v>
      </c>
      <c r="M788" s="22">
        <v>0.27571935748869703</v>
      </c>
      <c r="N788" s="22">
        <v>2.0423656110273799E-2</v>
      </c>
      <c r="O788" s="22">
        <v>4.2418362690568798E-2</v>
      </c>
      <c r="P788" s="22">
        <v>2.1994706580294902E-2</v>
      </c>
      <c r="Q788" s="22">
        <v>4.3989413160589802E-3</v>
      </c>
      <c r="R788" s="22">
        <v>1.75957652642359E-2</v>
      </c>
      <c r="S788">
        <v>0</v>
      </c>
    </row>
    <row r="789" spans="1:19" x14ac:dyDescent="0.35">
      <c r="A789" t="s">
        <v>76</v>
      </c>
      <c r="B789">
        <v>2023</v>
      </c>
      <c r="C789" s="21">
        <v>45217</v>
      </c>
      <c r="D789">
        <v>1</v>
      </c>
      <c r="E789" s="21">
        <v>45127</v>
      </c>
      <c r="F789" s="21">
        <v>45174</v>
      </c>
      <c r="G789" s="23">
        <v>448.68</v>
      </c>
      <c r="H789" s="22" t="s">
        <v>50</v>
      </c>
      <c r="I789" s="22" t="s">
        <v>50</v>
      </c>
      <c r="J789" s="22" t="s">
        <v>50</v>
      </c>
      <c r="K789" s="22" t="s">
        <v>50</v>
      </c>
      <c r="L789" s="22" t="s">
        <v>50</v>
      </c>
      <c r="M789" s="22">
        <v>9.1086971189529304</v>
      </c>
      <c r="N789" s="22">
        <v>0.69362909780232296</v>
      </c>
      <c r="O789" s="22">
        <v>1.4372304790386199</v>
      </c>
      <c r="P789" s="22">
        <v>0.74360138123630204</v>
      </c>
      <c r="Q789" s="22">
        <v>0.152239429300108</v>
      </c>
      <c r="R789" s="22">
        <v>0.59136195193619501</v>
      </c>
      <c r="S789">
        <v>0</v>
      </c>
    </row>
    <row r="790" spans="1:19" x14ac:dyDescent="0.35">
      <c r="A790" t="s">
        <v>76</v>
      </c>
      <c r="B790">
        <v>2023</v>
      </c>
      <c r="C790" s="21">
        <v>45217</v>
      </c>
      <c r="D790">
        <v>1</v>
      </c>
      <c r="E790" s="21">
        <v>45127</v>
      </c>
      <c r="F790" s="21">
        <v>45175</v>
      </c>
      <c r="G790" s="23">
        <v>445.76</v>
      </c>
      <c r="H790" s="22" t="s">
        <v>50</v>
      </c>
      <c r="I790" s="22" t="s">
        <v>50</v>
      </c>
      <c r="J790" s="22" t="s">
        <v>50</v>
      </c>
      <c r="K790" s="22" t="s">
        <v>50</v>
      </c>
      <c r="L790" s="22" t="s">
        <v>50</v>
      </c>
      <c r="M790" s="22">
        <v>2.54143894923868</v>
      </c>
      <c r="N790" s="22">
        <v>0.83050390161242305</v>
      </c>
      <c r="O790" s="22">
        <v>1.60710870522325</v>
      </c>
      <c r="P790" s="22">
        <v>0.77660480361082596</v>
      </c>
      <c r="Q790" s="22">
        <v>0.27711250416225103</v>
      </c>
      <c r="R790" s="22">
        <v>0.49949229944857398</v>
      </c>
      <c r="S790">
        <v>0</v>
      </c>
    </row>
    <row r="791" spans="1:19" x14ac:dyDescent="0.35">
      <c r="A791" t="s">
        <v>76</v>
      </c>
      <c r="B791">
        <v>2023</v>
      </c>
      <c r="C791" s="21">
        <v>45217</v>
      </c>
      <c r="D791">
        <v>1</v>
      </c>
      <c r="E791" s="21">
        <v>45127</v>
      </c>
      <c r="F791" s="21">
        <v>45176</v>
      </c>
      <c r="G791" s="23">
        <v>443.14</v>
      </c>
      <c r="H791" s="22" t="s">
        <v>50</v>
      </c>
      <c r="I791" s="22" t="s">
        <v>50</v>
      </c>
      <c r="J791" s="22" t="s">
        <v>58</v>
      </c>
      <c r="K791" s="22" t="s">
        <v>50</v>
      </c>
      <c r="L791" s="22" t="s">
        <v>50</v>
      </c>
      <c r="M791" s="22">
        <v>-3.3511009153678502</v>
      </c>
      <c r="N791" s="22">
        <v>0.52075539665092097</v>
      </c>
      <c r="O791" s="22">
        <v>0.84430722513231005</v>
      </c>
      <c r="P791" s="22">
        <v>0.32355182848138903</v>
      </c>
      <c r="Q791" s="22">
        <v>0.28640036902607902</v>
      </c>
      <c r="R791" s="22">
        <v>3.71514594553101E-2</v>
      </c>
      <c r="S791">
        <v>0</v>
      </c>
    </row>
    <row r="792" spans="1:19" x14ac:dyDescent="0.35">
      <c r="A792" t="s">
        <v>76</v>
      </c>
      <c r="B792">
        <v>2023</v>
      </c>
      <c r="C792" s="21">
        <v>45217</v>
      </c>
      <c r="D792">
        <v>1</v>
      </c>
      <c r="E792" s="21">
        <v>45127</v>
      </c>
      <c r="F792" s="21">
        <v>45177</v>
      </c>
      <c r="G792" s="23">
        <v>442.8</v>
      </c>
      <c r="H792" s="22" t="s">
        <v>50</v>
      </c>
      <c r="I792" s="22" t="s">
        <v>50</v>
      </c>
      <c r="J792" s="22" t="s">
        <v>50</v>
      </c>
      <c r="K792" s="22" t="s">
        <v>50</v>
      </c>
      <c r="L792" s="22" t="s">
        <v>50</v>
      </c>
      <c r="M792" s="22">
        <v>-4.1157816611564604</v>
      </c>
      <c r="N792" s="22">
        <v>0.17730820718370799</v>
      </c>
      <c r="O792" s="22">
        <v>8.1216627241730094E-2</v>
      </c>
      <c r="P792" s="22">
        <v>-9.6091579941977895E-2</v>
      </c>
      <c r="Q792" s="22">
        <v>0.20990197923246701</v>
      </c>
      <c r="R792" s="22">
        <v>-0.30599355917444498</v>
      </c>
      <c r="S792">
        <v>-1</v>
      </c>
    </row>
    <row r="793" spans="1:19" x14ac:dyDescent="0.35">
      <c r="A793" t="s">
        <v>76</v>
      </c>
      <c r="B793">
        <v>2023</v>
      </c>
      <c r="C793" s="21">
        <v>45217</v>
      </c>
      <c r="D793">
        <v>1</v>
      </c>
      <c r="E793" s="21">
        <v>45127</v>
      </c>
      <c r="F793" s="21">
        <v>45180</v>
      </c>
      <c r="G793" s="23">
        <v>445.36</v>
      </c>
      <c r="H793" s="22" t="s">
        <v>50</v>
      </c>
      <c r="I793" s="22" t="s">
        <v>50</v>
      </c>
      <c r="J793" s="22" t="s">
        <v>50</v>
      </c>
      <c r="K793" s="22" t="s">
        <v>50</v>
      </c>
      <c r="L793" s="22" t="s">
        <v>50</v>
      </c>
      <c r="M793" s="22">
        <v>1.6418145424286199</v>
      </c>
      <c r="N793" s="22">
        <v>0.28579015794259</v>
      </c>
      <c r="O793" s="22">
        <v>0.32130861419355899</v>
      </c>
      <c r="P793" s="22">
        <v>3.5518456250968999E-2</v>
      </c>
      <c r="Q793" s="22">
        <v>0.17502527463616799</v>
      </c>
      <c r="R793" s="22">
        <v>-0.13950681838519899</v>
      </c>
      <c r="S793">
        <v>0</v>
      </c>
    </row>
    <row r="794" spans="1:19" x14ac:dyDescent="0.35">
      <c r="A794" t="s">
        <v>76</v>
      </c>
      <c r="B794">
        <v>2023</v>
      </c>
      <c r="C794" s="21">
        <v>45217</v>
      </c>
      <c r="D794">
        <v>1</v>
      </c>
      <c r="E794" s="21">
        <v>45127</v>
      </c>
      <c r="F794" s="21">
        <v>45181</v>
      </c>
      <c r="G794" s="23">
        <v>434.69</v>
      </c>
      <c r="H794" s="22" t="s">
        <v>50</v>
      </c>
      <c r="I794" s="22" t="s">
        <v>50</v>
      </c>
      <c r="J794" s="22" t="s">
        <v>69</v>
      </c>
      <c r="K794" s="22" t="s">
        <v>92</v>
      </c>
      <c r="L794" s="22" t="s">
        <v>93</v>
      </c>
      <c r="M794" s="22">
        <v>-22.3556665092324</v>
      </c>
      <c r="N794" s="22">
        <v>-1.3913547803666699</v>
      </c>
      <c r="O794" s="22">
        <v>-3.16745678941043</v>
      </c>
      <c r="P794" s="22">
        <v>-1.77610200904376</v>
      </c>
      <c r="Q794" s="22">
        <v>-0.215200182099819</v>
      </c>
      <c r="R794" s="22">
        <v>-1.5609018269439501</v>
      </c>
      <c r="S794">
        <v>0</v>
      </c>
    </row>
    <row r="795" spans="1:19" x14ac:dyDescent="0.35">
      <c r="A795" t="s">
        <v>76</v>
      </c>
      <c r="B795">
        <v>2023</v>
      </c>
      <c r="C795" s="21">
        <v>45217</v>
      </c>
      <c r="D795">
        <v>1</v>
      </c>
      <c r="E795" s="21">
        <v>45127</v>
      </c>
      <c r="F795" s="21">
        <v>45182</v>
      </c>
      <c r="G795" s="23">
        <v>412.24</v>
      </c>
      <c r="H795" s="22" t="s">
        <v>50</v>
      </c>
      <c r="I795" s="22" t="s">
        <v>50</v>
      </c>
      <c r="J795" s="22" t="s">
        <v>69</v>
      </c>
      <c r="K795" s="22" t="s">
        <v>59</v>
      </c>
      <c r="L795" s="22" t="s">
        <v>60</v>
      </c>
      <c r="M795" s="22">
        <v>-72.847086341452396</v>
      </c>
      <c r="N795" s="22">
        <v>-6.6843719330396798</v>
      </c>
      <c r="O795" s="22">
        <v>-13.887399797416901</v>
      </c>
      <c r="P795" s="22">
        <v>-7.2030278643771997</v>
      </c>
      <c r="Q795" s="22">
        <v>-1.6127657185552999</v>
      </c>
      <c r="R795" s="22">
        <v>-5.5902621458219102</v>
      </c>
      <c r="S795">
        <v>0</v>
      </c>
    </row>
    <row r="796" spans="1:19" x14ac:dyDescent="0.35">
      <c r="A796" t="s">
        <v>76</v>
      </c>
      <c r="B796">
        <v>2023</v>
      </c>
      <c r="C796" s="21">
        <v>45217</v>
      </c>
      <c r="D796">
        <v>1</v>
      </c>
      <c r="E796" s="21">
        <v>45127</v>
      </c>
      <c r="F796" s="21">
        <v>45183</v>
      </c>
      <c r="G796" s="23">
        <v>400.49</v>
      </c>
      <c r="H796" s="22" t="s">
        <v>50</v>
      </c>
      <c r="I796" s="22" t="s">
        <v>90</v>
      </c>
      <c r="J796" s="22" t="s">
        <v>69</v>
      </c>
      <c r="K796" s="22" t="s">
        <v>92</v>
      </c>
      <c r="L796" s="22" t="s">
        <v>93</v>
      </c>
      <c r="M796" s="22">
        <v>-87.848323325011805</v>
      </c>
      <c r="N796" s="22">
        <v>-12.6965164805932</v>
      </c>
      <c r="O796" s="22">
        <v>-25.2660034170469</v>
      </c>
      <c r="P796" s="22">
        <v>-12.5694869364537</v>
      </c>
      <c r="Q796" s="22">
        <v>-3.8041099621349801</v>
      </c>
      <c r="R796" s="22">
        <v>-8.7653769743187304</v>
      </c>
      <c r="S796">
        <v>-1</v>
      </c>
    </row>
    <row r="797" spans="1:19" x14ac:dyDescent="0.35">
      <c r="A797" t="s">
        <v>76</v>
      </c>
      <c r="B797">
        <v>2023</v>
      </c>
      <c r="C797" s="21">
        <v>45217</v>
      </c>
      <c r="D797">
        <v>1</v>
      </c>
      <c r="E797" s="21">
        <v>45127</v>
      </c>
      <c r="F797" s="21">
        <v>45184</v>
      </c>
      <c r="G797" s="23">
        <v>396.94</v>
      </c>
      <c r="H797" s="22" t="s">
        <v>50</v>
      </c>
      <c r="I797" s="22" t="s">
        <v>90</v>
      </c>
      <c r="J797" s="22" t="s">
        <v>90</v>
      </c>
      <c r="K797" s="22" t="s">
        <v>90</v>
      </c>
      <c r="L797" s="22" t="s">
        <v>90</v>
      </c>
      <c r="M797" s="22">
        <v>-101.68583991183699</v>
      </c>
      <c r="N797" s="22">
        <v>-19.288318216240899</v>
      </c>
      <c r="O797" s="22">
        <v>-37.022901339322303</v>
      </c>
      <c r="P797" s="22">
        <v>-17.7345831230814</v>
      </c>
      <c r="Q797" s="22">
        <v>-6.59020459432426</v>
      </c>
      <c r="R797" s="22">
        <v>-11.1443785287571</v>
      </c>
      <c r="S797">
        <v>-1</v>
      </c>
    </row>
    <row r="798" spans="1:19" x14ac:dyDescent="0.35">
      <c r="A798" t="s">
        <v>76</v>
      </c>
      <c r="B798">
        <v>2023</v>
      </c>
      <c r="C798" s="21">
        <v>45217</v>
      </c>
      <c r="D798">
        <v>1</v>
      </c>
      <c r="E798" s="21">
        <v>45127</v>
      </c>
      <c r="F798" s="21">
        <v>45187</v>
      </c>
      <c r="G798" s="23">
        <v>394.4</v>
      </c>
      <c r="H798" s="22" t="s">
        <v>50</v>
      </c>
      <c r="I798" s="22" t="s">
        <v>90</v>
      </c>
      <c r="J798" s="22" t="s">
        <v>90</v>
      </c>
      <c r="K798" s="22" t="s">
        <v>90</v>
      </c>
      <c r="L798" s="22" t="s">
        <v>90</v>
      </c>
      <c r="M798" s="22">
        <v>-101.68583991183699</v>
      </c>
      <c r="N798" s="22">
        <v>-25.3918383418406</v>
      </c>
      <c r="O798" s="22">
        <v>-46.971045735093703</v>
      </c>
      <c r="P798" s="22">
        <v>-21.579207393253199</v>
      </c>
      <c r="Q798" s="22">
        <v>-9.5880051541100499</v>
      </c>
      <c r="R798" s="22">
        <v>-11.991202239143099</v>
      </c>
      <c r="S798">
        <v>-1</v>
      </c>
    </row>
    <row r="799" spans="1:19" x14ac:dyDescent="0.35">
      <c r="A799" t="s">
        <v>76</v>
      </c>
      <c r="B799">
        <v>2023</v>
      </c>
      <c r="C799" s="21">
        <v>45217</v>
      </c>
      <c r="D799">
        <v>1</v>
      </c>
      <c r="E799" s="21">
        <v>45127</v>
      </c>
      <c r="F799" s="21">
        <v>45188</v>
      </c>
      <c r="G799" s="23">
        <v>396.2</v>
      </c>
      <c r="H799" s="22" t="s">
        <v>50</v>
      </c>
      <c r="I799" s="22" t="s">
        <v>50</v>
      </c>
      <c r="J799" s="22" t="s">
        <v>50</v>
      </c>
      <c r="K799" s="22" t="s">
        <v>50</v>
      </c>
      <c r="L799" s="22" t="s">
        <v>50</v>
      </c>
      <c r="M799" s="22">
        <v>-101.68583991183699</v>
      </c>
      <c r="N799" s="22">
        <v>-31.043245865544002</v>
      </c>
      <c r="O799" s="22">
        <v>-55.3887063776696</v>
      </c>
      <c r="P799" s="22">
        <v>-24.345460512125602</v>
      </c>
      <c r="Q799" s="22">
        <v>-12.539496225713201</v>
      </c>
      <c r="R799" s="22">
        <v>-11.8059642864125</v>
      </c>
      <c r="S799">
        <v>0</v>
      </c>
    </row>
    <row r="800" spans="1:19" x14ac:dyDescent="0.35">
      <c r="A800" t="s">
        <v>76</v>
      </c>
      <c r="B800">
        <v>2023</v>
      </c>
      <c r="C800" s="21">
        <v>45217</v>
      </c>
      <c r="D800">
        <v>1</v>
      </c>
      <c r="E800" s="21">
        <v>45127</v>
      </c>
      <c r="F800" s="21">
        <v>45189</v>
      </c>
      <c r="G800" s="23">
        <v>386.3</v>
      </c>
      <c r="H800" s="22" t="s">
        <v>50</v>
      </c>
      <c r="I800" s="22" t="s">
        <v>50</v>
      </c>
      <c r="J800" s="22" t="s">
        <v>50</v>
      </c>
      <c r="K800" s="22" t="s">
        <v>50</v>
      </c>
      <c r="L800" s="22" t="s">
        <v>50</v>
      </c>
      <c r="M800" s="22">
        <v>-101.68583991183699</v>
      </c>
      <c r="N800" s="22">
        <v>-36.2760306097138</v>
      </c>
      <c r="O800" s="22">
        <v>-62.511342306003002</v>
      </c>
      <c r="P800" s="22">
        <v>-26.235311696289202</v>
      </c>
      <c r="Q800" s="22">
        <v>-15.2786593198284</v>
      </c>
      <c r="R800" s="22">
        <v>-10.9566523764608</v>
      </c>
      <c r="S800">
        <v>0</v>
      </c>
    </row>
    <row r="801" spans="1:19" x14ac:dyDescent="0.35">
      <c r="A801" t="s">
        <v>76</v>
      </c>
      <c r="B801">
        <v>2023</v>
      </c>
      <c r="C801" s="21">
        <v>45217</v>
      </c>
      <c r="D801">
        <v>1</v>
      </c>
      <c r="E801" s="21">
        <v>45127</v>
      </c>
      <c r="F801" s="21">
        <v>45190</v>
      </c>
      <c r="G801" s="23">
        <v>384.15</v>
      </c>
      <c r="H801" s="22" t="s">
        <v>50</v>
      </c>
      <c r="I801" s="22" t="s">
        <v>50</v>
      </c>
      <c r="J801" s="22" t="s">
        <v>50</v>
      </c>
      <c r="K801" s="22" t="s">
        <v>50</v>
      </c>
      <c r="L801" s="22" t="s">
        <v>50</v>
      </c>
      <c r="M801" s="22">
        <v>-101.68583991183699</v>
      </c>
      <c r="N801" s="22">
        <v>-41.1212016691304</v>
      </c>
      <c r="O801" s="22">
        <v>-68.538188091515906</v>
      </c>
      <c r="P801" s="22">
        <v>-27.416986422385602</v>
      </c>
      <c r="Q801" s="22">
        <v>-17.706324740339799</v>
      </c>
      <c r="R801" s="22">
        <v>-9.7106616820457692</v>
      </c>
      <c r="S801">
        <v>0</v>
      </c>
    </row>
    <row r="802" spans="1:19" x14ac:dyDescent="0.35">
      <c r="A802" t="s">
        <v>76</v>
      </c>
      <c r="B802">
        <v>2023</v>
      </c>
      <c r="C802" s="21">
        <v>45217</v>
      </c>
      <c r="D802">
        <v>1</v>
      </c>
      <c r="E802" s="21">
        <v>45127</v>
      </c>
      <c r="F802" s="21">
        <v>45191</v>
      </c>
      <c r="G802" s="23">
        <v>379.81</v>
      </c>
      <c r="H802" s="22" t="s">
        <v>50</v>
      </c>
      <c r="I802" s="22" t="s">
        <v>50</v>
      </c>
      <c r="J802" s="22" t="s">
        <v>50</v>
      </c>
      <c r="K802" s="22" t="s">
        <v>50</v>
      </c>
      <c r="L802" s="22" t="s">
        <v>50</v>
      </c>
      <c r="M802" s="22">
        <v>-101.68583991183699</v>
      </c>
      <c r="N802" s="22">
        <v>-45.607471168590102</v>
      </c>
      <c r="O802" s="22">
        <v>-73.637826833103802</v>
      </c>
      <c r="P802" s="22">
        <v>-28.030355664513699</v>
      </c>
      <c r="Q802" s="22">
        <v>-19.771130925174599</v>
      </c>
      <c r="R802" s="22">
        <v>-8.2592247393390892</v>
      </c>
      <c r="S802">
        <v>0</v>
      </c>
    </row>
    <row r="803" spans="1:19" x14ac:dyDescent="0.35">
      <c r="A803" t="s">
        <v>76</v>
      </c>
      <c r="B803">
        <v>2023</v>
      </c>
      <c r="C803" s="21">
        <v>45217</v>
      </c>
      <c r="D803">
        <v>1</v>
      </c>
      <c r="E803" s="21">
        <v>45127</v>
      </c>
      <c r="F803" s="21">
        <v>45194</v>
      </c>
      <c r="G803" s="23">
        <v>384.8</v>
      </c>
      <c r="H803" s="22" t="s">
        <v>50</v>
      </c>
      <c r="I803" s="22" t="s">
        <v>50</v>
      </c>
      <c r="J803" s="22" t="s">
        <v>50</v>
      </c>
      <c r="K803" s="22" t="s">
        <v>50</v>
      </c>
      <c r="L803" s="22" t="s">
        <v>50</v>
      </c>
      <c r="M803" s="22">
        <v>-101.68583991183699</v>
      </c>
      <c r="N803" s="22">
        <v>-49.761424408830599</v>
      </c>
      <c r="O803" s="22">
        <v>-77.952905768293505</v>
      </c>
      <c r="P803" s="22">
        <v>-28.191481359462902</v>
      </c>
      <c r="Q803" s="22">
        <v>-21.455201012032202</v>
      </c>
      <c r="R803" s="22">
        <v>-6.7362803474306299</v>
      </c>
      <c r="S803">
        <v>0</v>
      </c>
    </row>
    <row r="804" spans="1:19" x14ac:dyDescent="0.35">
      <c r="A804" t="s">
        <v>76</v>
      </c>
      <c r="B804">
        <v>2023</v>
      </c>
      <c r="C804" s="21">
        <v>45217</v>
      </c>
      <c r="D804">
        <v>1</v>
      </c>
      <c r="E804" s="21">
        <v>45127</v>
      </c>
      <c r="F804" s="21">
        <v>45195</v>
      </c>
      <c r="G804" s="23">
        <v>379.25</v>
      </c>
      <c r="H804" s="22" t="s">
        <v>50</v>
      </c>
      <c r="I804" s="22" t="s">
        <v>50</v>
      </c>
      <c r="J804" s="22" t="s">
        <v>50</v>
      </c>
      <c r="K804" s="22" t="s">
        <v>50</v>
      </c>
      <c r="L804" s="22" t="s">
        <v>50</v>
      </c>
      <c r="M804" s="22">
        <v>-101.68583991183699</v>
      </c>
      <c r="N804" s="22">
        <v>-53.607677409053302</v>
      </c>
      <c r="O804" s="22">
        <v>-81.604126405761704</v>
      </c>
      <c r="P804" s="22">
        <v>-27.996448996708398</v>
      </c>
      <c r="Q804" s="22">
        <v>-22.763450608967499</v>
      </c>
      <c r="R804" s="22">
        <v>-5.2329983877409196</v>
      </c>
      <c r="S804">
        <v>0</v>
      </c>
    </row>
    <row r="805" spans="1:19" x14ac:dyDescent="0.35">
      <c r="A805" t="s">
        <v>76</v>
      </c>
      <c r="B805">
        <v>2023</v>
      </c>
      <c r="C805" s="21">
        <v>45217</v>
      </c>
      <c r="D805">
        <v>1</v>
      </c>
      <c r="E805" s="21">
        <v>45127</v>
      </c>
      <c r="F805" s="21">
        <v>45196</v>
      </c>
      <c r="G805" s="23">
        <v>377.59</v>
      </c>
      <c r="H805" s="22" t="s">
        <v>50</v>
      </c>
      <c r="I805" s="22" t="s">
        <v>50</v>
      </c>
      <c r="J805" s="22" t="s">
        <v>50</v>
      </c>
      <c r="K805" s="22" t="s">
        <v>50</v>
      </c>
      <c r="L805" s="22" t="s">
        <v>50</v>
      </c>
      <c r="M805" s="22">
        <v>-101.68583991183699</v>
      </c>
      <c r="N805" s="22">
        <v>-57.169022779629898</v>
      </c>
      <c r="O805" s="22">
        <v>-84.693620791311702</v>
      </c>
      <c r="P805" s="22">
        <v>-27.524598011681899</v>
      </c>
      <c r="Q805" s="22">
        <v>-23.7156800895104</v>
      </c>
      <c r="R805" s="22">
        <v>-3.8089179221715099</v>
      </c>
      <c r="S805">
        <v>0</v>
      </c>
    </row>
    <row r="806" spans="1:19" x14ac:dyDescent="0.35">
      <c r="A806" t="s">
        <v>76</v>
      </c>
      <c r="B806">
        <v>2023</v>
      </c>
      <c r="C806" s="21">
        <v>45217</v>
      </c>
      <c r="D806">
        <v>1</v>
      </c>
      <c r="E806" s="21">
        <v>45127</v>
      </c>
      <c r="F806" s="21">
        <v>45197</v>
      </c>
      <c r="G806" s="23">
        <v>376.36</v>
      </c>
      <c r="H806" s="22" t="s">
        <v>50</v>
      </c>
      <c r="I806" s="22" t="s">
        <v>50</v>
      </c>
      <c r="J806" s="22" t="s">
        <v>50</v>
      </c>
      <c r="K806" s="22" t="s">
        <v>50</v>
      </c>
      <c r="L806" s="22" t="s">
        <v>50</v>
      </c>
      <c r="M806" s="22">
        <v>-101.68583991183699</v>
      </c>
      <c r="N806" s="22">
        <v>-60.466564789423003</v>
      </c>
      <c r="O806" s="22">
        <v>-87.307808348315604</v>
      </c>
      <c r="P806" s="22">
        <v>-26.8412435588926</v>
      </c>
      <c r="Q806" s="22">
        <v>-24.340792783386799</v>
      </c>
      <c r="R806" s="22">
        <v>-2.5004507755057999</v>
      </c>
      <c r="S806">
        <v>0</v>
      </c>
    </row>
    <row r="807" spans="1:19" x14ac:dyDescent="0.35">
      <c r="A807" t="s">
        <v>76</v>
      </c>
      <c r="B807">
        <v>2023</v>
      </c>
      <c r="C807" s="21">
        <v>45217</v>
      </c>
      <c r="D807">
        <v>1</v>
      </c>
      <c r="E807" s="21">
        <v>45127</v>
      </c>
      <c r="F807" s="21">
        <v>45198</v>
      </c>
      <c r="G807" s="23">
        <v>377.6</v>
      </c>
      <c r="H807" s="22" t="s">
        <v>50</v>
      </c>
      <c r="I807" s="22" t="s">
        <v>50</v>
      </c>
      <c r="J807" s="22" t="s">
        <v>50</v>
      </c>
      <c r="K807" s="22" t="s">
        <v>50</v>
      </c>
      <c r="L807" s="22" t="s">
        <v>50</v>
      </c>
      <c r="M807" s="22">
        <v>-101.68583991183699</v>
      </c>
      <c r="N807" s="22">
        <v>-63.519844428120301</v>
      </c>
      <c r="O807" s="22">
        <v>-89.519813204241899</v>
      </c>
      <c r="P807" s="22">
        <v>-25.999968776121602</v>
      </c>
      <c r="Q807" s="22">
        <v>-24.6726279819338</v>
      </c>
      <c r="R807" s="22">
        <v>-1.3273407941878601</v>
      </c>
      <c r="S807">
        <v>0</v>
      </c>
    </row>
    <row r="808" spans="1:19" x14ac:dyDescent="0.35">
      <c r="A808" t="s">
        <v>76</v>
      </c>
      <c r="B808">
        <v>2023</v>
      </c>
      <c r="C808" s="21">
        <v>45217</v>
      </c>
      <c r="D808">
        <v>1</v>
      </c>
      <c r="E808" s="21">
        <v>45127</v>
      </c>
      <c r="F808" s="21">
        <v>45201</v>
      </c>
      <c r="G808" s="23">
        <v>380.33</v>
      </c>
      <c r="H808" s="22" t="s">
        <v>50</v>
      </c>
      <c r="I808" s="22" t="s">
        <v>50</v>
      </c>
      <c r="J808" s="22" t="s">
        <v>50</v>
      </c>
      <c r="K808" s="22" t="s">
        <v>50</v>
      </c>
      <c r="L808" s="22" t="s">
        <v>50</v>
      </c>
      <c r="M808" s="22">
        <v>-101.68583991183699</v>
      </c>
      <c r="N808" s="22">
        <v>-66.346955204691895</v>
      </c>
      <c r="O808" s="22">
        <v>-91.391509620795006</v>
      </c>
      <c r="P808" s="22">
        <v>-25.0445544161031</v>
      </c>
      <c r="Q808" s="22">
        <v>-24.747013268767599</v>
      </c>
      <c r="R808" s="22">
        <v>-0.297541147335458</v>
      </c>
      <c r="S808">
        <v>0</v>
      </c>
    </row>
    <row r="809" spans="1:19" x14ac:dyDescent="0.35">
      <c r="A809" t="s">
        <v>76</v>
      </c>
      <c r="B809">
        <v>2023</v>
      </c>
      <c r="C809" s="21">
        <v>45217</v>
      </c>
      <c r="D809">
        <v>1</v>
      </c>
      <c r="E809" s="21">
        <v>45127</v>
      </c>
      <c r="F809" s="21">
        <v>45202</v>
      </c>
      <c r="G809" s="23">
        <v>376.75</v>
      </c>
      <c r="H809" s="22" t="s">
        <v>50</v>
      </c>
      <c r="I809" s="22" t="s">
        <v>50</v>
      </c>
      <c r="J809" s="22" t="s">
        <v>50</v>
      </c>
      <c r="K809" s="22" t="s">
        <v>50</v>
      </c>
      <c r="L809" s="22" t="s">
        <v>50</v>
      </c>
      <c r="M809" s="22">
        <v>-101.68583991183699</v>
      </c>
      <c r="N809" s="22">
        <v>-68.964650368184095</v>
      </c>
      <c r="O809" s="22">
        <v>-92.975252742493694</v>
      </c>
      <c r="P809" s="22">
        <v>-24.010602374309599</v>
      </c>
      <c r="Q809" s="22">
        <v>-24.599731089875998</v>
      </c>
      <c r="R809" s="22">
        <v>0.58912871556641</v>
      </c>
      <c r="S809">
        <v>1</v>
      </c>
    </row>
    <row r="810" spans="1:19" x14ac:dyDescent="0.35">
      <c r="A810" t="s">
        <v>76</v>
      </c>
      <c r="B810">
        <v>2023</v>
      </c>
      <c r="C810" s="21">
        <v>45217</v>
      </c>
      <c r="D810">
        <v>1</v>
      </c>
      <c r="E810" s="21">
        <v>45127</v>
      </c>
      <c r="F810" s="21">
        <v>45203</v>
      </c>
      <c r="G810" s="23">
        <v>376.9</v>
      </c>
      <c r="H810" s="22" t="s">
        <v>50</v>
      </c>
      <c r="I810" s="22" t="s">
        <v>50</v>
      </c>
      <c r="J810" s="22" t="s">
        <v>50</v>
      </c>
      <c r="K810" s="22" t="s">
        <v>50</v>
      </c>
      <c r="L810" s="22" t="s">
        <v>50</v>
      </c>
      <c r="M810" s="22">
        <v>-101.68583991183699</v>
      </c>
      <c r="N810" s="22">
        <v>-71.388442186232496</v>
      </c>
      <c r="O810" s="22">
        <v>-94.315343076238804</v>
      </c>
      <c r="P810" s="22">
        <v>-22.926900890006401</v>
      </c>
      <c r="Q810" s="22">
        <v>-24.265165049902102</v>
      </c>
      <c r="R810" s="22">
        <v>1.3382641598957401</v>
      </c>
      <c r="S810">
        <v>1</v>
      </c>
    </row>
    <row r="811" spans="1:19" x14ac:dyDescent="0.35">
      <c r="A811" t="s">
        <v>76</v>
      </c>
      <c r="B811">
        <v>2023</v>
      </c>
      <c r="C811" s="21">
        <v>45217</v>
      </c>
      <c r="D811">
        <v>1</v>
      </c>
      <c r="E811" s="21">
        <v>45127</v>
      </c>
      <c r="F811" s="21">
        <v>45204</v>
      </c>
      <c r="G811" s="23">
        <v>372.59</v>
      </c>
      <c r="H811" s="22" t="s">
        <v>50</v>
      </c>
      <c r="I811" s="22" t="s">
        <v>50</v>
      </c>
      <c r="J811" s="22" t="s">
        <v>50</v>
      </c>
      <c r="K811" s="22" t="s">
        <v>50</v>
      </c>
      <c r="L811" s="22" t="s">
        <v>50</v>
      </c>
      <c r="M811" s="22">
        <v>-101.68583991183699</v>
      </c>
      <c r="N811" s="22">
        <v>-73.632693869610605</v>
      </c>
      <c r="O811" s="22">
        <v>-95.449265666330803</v>
      </c>
      <c r="P811" s="22">
        <v>-21.8165717967203</v>
      </c>
      <c r="Q811" s="22">
        <v>-23.7754463992657</v>
      </c>
      <c r="R811" s="22">
        <v>1.95887460254549</v>
      </c>
      <c r="S811">
        <v>1</v>
      </c>
    </row>
    <row r="812" spans="1:19" x14ac:dyDescent="0.35">
      <c r="A812" t="s">
        <v>76</v>
      </c>
      <c r="B812">
        <v>2023</v>
      </c>
      <c r="C812" s="21">
        <v>45217</v>
      </c>
      <c r="D812">
        <v>1</v>
      </c>
      <c r="E812" s="21">
        <v>45127</v>
      </c>
      <c r="F812" s="21">
        <v>45205</v>
      </c>
      <c r="G812" s="23">
        <v>381.51</v>
      </c>
      <c r="H812" s="22" t="s">
        <v>50</v>
      </c>
      <c r="I812" s="22" t="s">
        <v>50</v>
      </c>
      <c r="J812" s="22" t="s">
        <v>50</v>
      </c>
      <c r="K812" s="22" t="s">
        <v>50</v>
      </c>
      <c r="L812" s="22" t="s">
        <v>50</v>
      </c>
      <c r="M812" s="22">
        <v>-101.68583991183699</v>
      </c>
      <c r="N812" s="22">
        <v>-75.710704687553303</v>
      </c>
      <c r="O812" s="22">
        <v>-96.408738627177897</v>
      </c>
      <c r="P812" s="22">
        <v>-20.698033939624601</v>
      </c>
      <c r="Q812" s="22">
        <v>-23.159963907337499</v>
      </c>
      <c r="R812" s="22">
        <v>2.4619299677128801</v>
      </c>
      <c r="S812">
        <v>1</v>
      </c>
    </row>
    <row r="813" spans="1:19" x14ac:dyDescent="0.35">
      <c r="A813" t="s">
        <v>76</v>
      </c>
      <c r="B813">
        <v>2023</v>
      </c>
      <c r="C813" s="21">
        <v>45217</v>
      </c>
      <c r="D813">
        <v>1</v>
      </c>
      <c r="E813" s="21">
        <v>45127</v>
      </c>
      <c r="F813" s="21">
        <v>45208</v>
      </c>
      <c r="G813" s="23">
        <v>385.95</v>
      </c>
      <c r="H813" s="22" t="s">
        <v>50</v>
      </c>
      <c r="I813" s="22" t="s">
        <v>50</v>
      </c>
      <c r="J813" s="22" t="s">
        <v>50</v>
      </c>
      <c r="K813" s="22" t="s">
        <v>50</v>
      </c>
      <c r="L813" s="22" t="s">
        <v>50</v>
      </c>
      <c r="M813" s="22">
        <v>-101.68583991183699</v>
      </c>
      <c r="N813" s="22">
        <v>-77.634788778240903</v>
      </c>
      <c r="O813" s="22">
        <v>-97.220600363279303</v>
      </c>
      <c r="P813" s="22">
        <v>-19.5858115850383</v>
      </c>
      <c r="Q813" s="22">
        <v>-22.445133442877701</v>
      </c>
      <c r="R813" s="22">
        <v>2.85932185783934</v>
      </c>
      <c r="S813">
        <v>1</v>
      </c>
    </row>
    <row r="814" spans="1:19" x14ac:dyDescent="0.35">
      <c r="A814" t="s">
        <v>76</v>
      </c>
      <c r="B814">
        <v>2023</v>
      </c>
      <c r="C814" s="21">
        <v>45217</v>
      </c>
      <c r="D814">
        <v>1</v>
      </c>
      <c r="E814" s="21">
        <v>45127</v>
      </c>
      <c r="F814" s="21">
        <v>45209</v>
      </c>
      <c r="G814" s="23">
        <v>373.32</v>
      </c>
      <c r="H814" s="22" t="s">
        <v>50</v>
      </c>
      <c r="I814" s="22" t="s">
        <v>50</v>
      </c>
      <c r="J814" s="22" t="s">
        <v>50</v>
      </c>
      <c r="K814" s="22" t="s">
        <v>50</v>
      </c>
      <c r="L814" s="22" t="s">
        <v>50</v>
      </c>
      <c r="M814" s="22">
        <v>-101.68583991183699</v>
      </c>
      <c r="N814" s="22">
        <v>-79.416348121470307</v>
      </c>
      <c r="O814" s="22">
        <v>-97.907560293826606</v>
      </c>
      <c r="P814" s="22">
        <v>-18.491212172356299</v>
      </c>
      <c r="Q814" s="22">
        <v>-21.654349188773399</v>
      </c>
      <c r="R814" s="22">
        <v>3.1631370164170902</v>
      </c>
      <c r="S814">
        <v>1</v>
      </c>
    </row>
    <row r="815" spans="1:19" x14ac:dyDescent="0.35">
      <c r="A815" t="s">
        <v>76</v>
      </c>
      <c r="B815">
        <v>2023</v>
      </c>
      <c r="C815" s="21">
        <v>45217</v>
      </c>
      <c r="D815">
        <v>1</v>
      </c>
      <c r="E815" s="21">
        <v>45127</v>
      </c>
      <c r="F815" s="21">
        <v>45210</v>
      </c>
      <c r="G815" s="23">
        <v>365.93</v>
      </c>
      <c r="H815" s="22" t="s">
        <v>50</v>
      </c>
      <c r="I815" s="22" t="s">
        <v>50</v>
      </c>
      <c r="J815" s="22" t="s">
        <v>50</v>
      </c>
      <c r="K815" s="22" t="s">
        <v>50</v>
      </c>
      <c r="L815" s="22" t="s">
        <v>50</v>
      </c>
      <c r="M815" s="22">
        <v>-101.68583991183699</v>
      </c>
      <c r="N815" s="22">
        <v>-81.065940105941905</v>
      </c>
      <c r="O815" s="22">
        <v>-98.488834081212801</v>
      </c>
      <c r="P815" s="22">
        <v>-17.422893975270899</v>
      </c>
      <c r="Q815" s="22">
        <v>-20.808058146072899</v>
      </c>
      <c r="R815" s="22">
        <v>3.3851641708019899</v>
      </c>
      <c r="S815">
        <v>1</v>
      </c>
    </row>
    <row r="816" spans="1:19" x14ac:dyDescent="0.35">
      <c r="A816" t="s">
        <v>76</v>
      </c>
      <c r="B816">
        <v>2023</v>
      </c>
      <c r="C816" s="21">
        <v>45217</v>
      </c>
      <c r="D816">
        <v>1</v>
      </c>
      <c r="E816" s="21">
        <v>45127</v>
      </c>
      <c r="F816" s="21">
        <v>45211</v>
      </c>
      <c r="G816" s="23">
        <v>361.2</v>
      </c>
      <c r="H816" s="22" t="s">
        <v>50</v>
      </c>
      <c r="I816" s="22" t="s">
        <v>50</v>
      </c>
      <c r="J816" s="22" t="s">
        <v>50</v>
      </c>
      <c r="K816" s="22" t="s">
        <v>50</v>
      </c>
      <c r="L816" s="22" t="s">
        <v>50</v>
      </c>
      <c r="M816" s="22">
        <v>-101.68583991183699</v>
      </c>
      <c r="N816" s="22">
        <v>-82.593340091563704</v>
      </c>
      <c r="O816" s="22">
        <v>-98.980681132078004</v>
      </c>
      <c r="P816" s="22">
        <v>-16.387341040514301</v>
      </c>
      <c r="Q816" s="22">
        <v>-19.9239147249612</v>
      </c>
      <c r="R816" s="22">
        <v>3.53657368444689</v>
      </c>
      <c r="S816">
        <v>1</v>
      </c>
    </row>
    <row r="817" spans="1:19" x14ac:dyDescent="0.35">
      <c r="A817" t="s">
        <v>76</v>
      </c>
      <c r="B817">
        <v>2023</v>
      </c>
      <c r="C817" s="21">
        <v>45217</v>
      </c>
      <c r="D817">
        <v>1</v>
      </c>
      <c r="E817" s="21">
        <v>45127</v>
      </c>
      <c r="F817" s="21">
        <v>45212</v>
      </c>
      <c r="G817" s="23">
        <v>355.68</v>
      </c>
      <c r="H817" s="22" t="s">
        <v>50</v>
      </c>
      <c r="I817" s="22" t="s">
        <v>90</v>
      </c>
      <c r="J817" s="22" t="s">
        <v>90</v>
      </c>
      <c r="K817" s="22" t="s">
        <v>90</v>
      </c>
      <c r="L817" s="22" t="s">
        <v>90</v>
      </c>
      <c r="M817" s="22">
        <v>-101.68583991183699</v>
      </c>
      <c r="N817" s="22">
        <v>-84.007599337509902</v>
      </c>
      <c r="O817" s="22">
        <v>-99.396859405887099</v>
      </c>
      <c r="P817" s="22">
        <v>-15.389260068377199</v>
      </c>
      <c r="Q817" s="22">
        <v>-19.0169837936444</v>
      </c>
      <c r="R817" s="22">
        <v>3.6277237252672001</v>
      </c>
      <c r="S817">
        <v>1</v>
      </c>
    </row>
    <row r="818" spans="1:19" x14ac:dyDescent="0.35">
      <c r="A818" t="s">
        <v>76</v>
      </c>
      <c r="B818">
        <v>2023</v>
      </c>
      <c r="C818" s="21">
        <v>45217</v>
      </c>
      <c r="D818">
        <v>1</v>
      </c>
      <c r="E818" s="21">
        <v>45127</v>
      </c>
      <c r="F818" s="21">
        <v>45215</v>
      </c>
      <c r="G818" s="23">
        <v>360.82</v>
      </c>
      <c r="H818" s="22" t="s">
        <v>50</v>
      </c>
      <c r="I818" s="22" t="s">
        <v>50</v>
      </c>
      <c r="J818" s="22" t="s">
        <v>50</v>
      </c>
      <c r="K818" s="22" t="s">
        <v>50</v>
      </c>
      <c r="L818" s="22" t="s">
        <v>50</v>
      </c>
      <c r="M818" s="22">
        <v>-101.68583991183699</v>
      </c>
      <c r="N818" s="22">
        <v>-85.317098639311894</v>
      </c>
      <c r="O818" s="22">
        <v>-99.749010252956296</v>
      </c>
      <c r="P818" s="22">
        <v>-14.431911613644401</v>
      </c>
      <c r="Q818" s="22">
        <v>-18.099969357644401</v>
      </c>
      <c r="R818" s="22">
        <v>3.668057744</v>
      </c>
      <c r="S818">
        <v>1</v>
      </c>
    </row>
    <row r="819" spans="1:19" x14ac:dyDescent="0.35">
      <c r="A819" t="s">
        <v>76</v>
      </c>
      <c r="B819">
        <v>2023</v>
      </c>
      <c r="C819" s="21">
        <v>45217</v>
      </c>
      <c r="D819">
        <v>1</v>
      </c>
      <c r="E819" s="21">
        <v>45127</v>
      </c>
      <c r="F819" s="21">
        <v>45216</v>
      </c>
      <c r="G819" s="23">
        <v>355.72</v>
      </c>
      <c r="H819" s="22" t="s">
        <v>50</v>
      </c>
      <c r="I819" s="22" t="s">
        <v>50</v>
      </c>
      <c r="J819" s="22" t="s">
        <v>50</v>
      </c>
      <c r="K819" s="22" t="s">
        <v>50</v>
      </c>
      <c r="L819" s="22" t="s">
        <v>50</v>
      </c>
      <c r="M819" s="22">
        <v>-101.68583991183699</v>
      </c>
      <c r="N819" s="22">
        <v>-86.529597992832294</v>
      </c>
      <c r="O819" s="22">
        <v>-100.04698404663</v>
      </c>
      <c r="P819" s="22">
        <v>-13.5173860537979</v>
      </c>
      <c r="Q819" s="22">
        <v>-17.183452696875101</v>
      </c>
      <c r="R819" s="22">
        <v>3.66606664307715</v>
      </c>
      <c r="S819">
        <v>0</v>
      </c>
    </row>
    <row r="820" spans="1:19" x14ac:dyDescent="0.35">
      <c r="A820" t="s">
        <v>76</v>
      </c>
      <c r="B820">
        <v>2023</v>
      </c>
      <c r="C820" s="21">
        <v>45217</v>
      </c>
      <c r="D820">
        <v>1</v>
      </c>
      <c r="E820" s="21">
        <v>45127</v>
      </c>
      <c r="F820" s="21">
        <v>45217</v>
      </c>
      <c r="G820" s="23">
        <v>346.19</v>
      </c>
      <c r="H820" s="22" t="s">
        <v>50</v>
      </c>
      <c r="I820" s="22" t="s">
        <v>50</v>
      </c>
      <c r="J820" s="22" t="s">
        <v>50</v>
      </c>
      <c r="K820" s="22" t="s">
        <v>50</v>
      </c>
      <c r="L820" s="22" t="s">
        <v>50</v>
      </c>
      <c r="M820" s="22">
        <v>-101.68583991183699</v>
      </c>
      <c r="N820" s="22">
        <v>-87.652282579425204</v>
      </c>
      <c r="O820" s="22">
        <v>-100.2991157182</v>
      </c>
      <c r="P820" s="22">
        <v>-12.6468331387753</v>
      </c>
      <c r="Q820" s="22">
        <v>-16.2761287852551</v>
      </c>
      <c r="R820" s="22">
        <v>3.62929564647987</v>
      </c>
      <c r="S820">
        <v>0</v>
      </c>
    </row>
    <row r="821" spans="1:19" hidden="1" x14ac:dyDescent="0.35">
      <c r="A821" t="s">
        <v>63</v>
      </c>
      <c r="B821">
        <v>2023</v>
      </c>
      <c r="C821" s="21">
        <v>45217</v>
      </c>
      <c r="D821">
        <v>1</v>
      </c>
      <c r="E821" s="21">
        <v>45127</v>
      </c>
      <c r="F821" s="21">
        <v>45128</v>
      </c>
      <c r="G821" s="23">
        <v>443.052342292574</v>
      </c>
      <c r="H821" s="22" t="s">
        <v>50</v>
      </c>
      <c r="I821" s="22" t="s">
        <v>50</v>
      </c>
      <c r="J821" s="22" t="s">
        <v>64</v>
      </c>
      <c r="K821" s="22" t="s">
        <v>65</v>
      </c>
      <c r="L821" s="22" t="s">
        <v>66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>
        <v>0</v>
      </c>
    </row>
    <row r="822" spans="1:19" hidden="1" x14ac:dyDescent="0.35">
      <c r="A822" t="s">
        <v>63</v>
      </c>
      <c r="B822">
        <v>2023</v>
      </c>
      <c r="C822" s="21">
        <v>45217</v>
      </c>
      <c r="D822">
        <v>1</v>
      </c>
      <c r="E822" s="21">
        <v>45127</v>
      </c>
      <c r="F822" s="21">
        <v>45131</v>
      </c>
      <c r="G822" s="23">
        <v>446.08208477637299</v>
      </c>
      <c r="H822" s="22" t="s">
        <v>50</v>
      </c>
      <c r="I822" s="22" t="s">
        <v>50</v>
      </c>
      <c r="J822" s="22" t="s">
        <v>69</v>
      </c>
      <c r="K822" s="22" t="s">
        <v>92</v>
      </c>
      <c r="L822" s="22" t="s">
        <v>50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>
        <v>0</v>
      </c>
    </row>
    <row r="823" spans="1:19" hidden="1" x14ac:dyDescent="0.35">
      <c r="A823" t="s">
        <v>63</v>
      </c>
      <c r="B823">
        <v>2023</v>
      </c>
      <c r="C823" s="21">
        <v>45217</v>
      </c>
      <c r="D823">
        <v>1</v>
      </c>
      <c r="E823" s="21">
        <v>45127</v>
      </c>
      <c r="F823" s="21">
        <v>45132</v>
      </c>
      <c r="G823" s="23">
        <v>456.751177945395</v>
      </c>
      <c r="H823" s="22" t="s">
        <v>50</v>
      </c>
      <c r="I823" s="22" t="s">
        <v>50</v>
      </c>
      <c r="J823" s="22" t="s">
        <v>50</v>
      </c>
      <c r="K823" s="22" t="s">
        <v>50</v>
      </c>
      <c r="L823" s="22" t="s">
        <v>50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>
        <v>0</v>
      </c>
    </row>
    <row r="824" spans="1:19" hidden="1" x14ac:dyDescent="0.35">
      <c r="A824" t="s">
        <v>63</v>
      </c>
      <c r="B824">
        <v>2023</v>
      </c>
      <c r="C824" s="21">
        <v>45217</v>
      </c>
      <c r="D824">
        <v>1</v>
      </c>
      <c r="E824" s="21">
        <v>45127</v>
      </c>
      <c r="F824" s="21">
        <v>45133</v>
      </c>
      <c r="G824" s="23">
        <v>454.48137087007302</v>
      </c>
      <c r="H824" s="22" t="s">
        <v>50</v>
      </c>
      <c r="I824" s="22" t="s">
        <v>50</v>
      </c>
      <c r="J824" s="22" t="s">
        <v>50</v>
      </c>
      <c r="K824" s="22" t="s">
        <v>50</v>
      </c>
      <c r="L824" s="22" t="s">
        <v>50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>
        <v>0</v>
      </c>
    </row>
    <row r="825" spans="1:19" hidden="1" x14ac:dyDescent="0.35">
      <c r="A825" t="s">
        <v>63</v>
      </c>
      <c r="B825">
        <v>2023</v>
      </c>
      <c r="C825" s="21">
        <v>45217</v>
      </c>
      <c r="D825">
        <v>1</v>
      </c>
      <c r="E825" s="21">
        <v>45127</v>
      </c>
      <c r="F825" s="21">
        <v>45134</v>
      </c>
      <c r="G825" s="23">
        <v>458.96099012004697</v>
      </c>
      <c r="H825" s="22" t="s">
        <v>50</v>
      </c>
      <c r="I825" s="22" t="s">
        <v>50</v>
      </c>
      <c r="J825" s="22" t="s">
        <v>58</v>
      </c>
      <c r="K825" s="22" t="s">
        <v>50</v>
      </c>
      <c r="L825" s="22" t="s">
        <v>50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>
        <v>0</v>
      </c>
    </row>
    <row r="826" spans="1:19" hidden="1" x14ac:dyDescent="0.35">
      <c r="A826" t="s">
        <v>63</v>
      </c>
      <c r="B826">
        <v>2023</v>
      </c>
      <c r="C826" s="21">
        <v>45217</v>
      </c>
      <c r="D826">
        <v>1</v>
      </c>
      <c r="E826" s="21">
        <v>45127</v>
      </c>
      <c r="F826" s="21">
        <v>45135</v>
      </c>
      <c r="G826" s="23">
        <v>467.46026771486203</v>
      </c>
      <c r="H826" s="22" t="s">
        <v>50</v>
      </c>
      <c r="I826" s="22" t="s">
        <v>50</v>
      </c>
      <c r="J826" s="22" t="s">
        <v>58</v>
      </c>
      <c r="K826" s="22" t="s">
        <v>50</v>
      </c>
      <c r="L826" s="22" t="s">
        <v>50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>
        <v>0</v>
      </c>
    </row>
    <row r="827" spans="1:19" hidden="1" x14ac:dyDescent="0.35">
      <c r="A827" t="s">
        <v>63</v>
      </c>
      <c r="B827">
        <v>2023</v>
      </c>
      <c r="C827" s="21">
        <v>45217</v>
      </c>
      <c r="D827">
        <v>1</v>
      </c>
      <c r="E827" s="21">
        <v>45127</v>
      </c>
      <c r="F827" s="21">
        <v>45138</v>
      </c>
      <c r="G827" s="23">
        <v>467.25028556251999</v>
      </c>
      <c r="H827" s="22" t="s">
        <v>50</v>
      </c>
      <c r="I827" s="22" t="s">
        <v>50</v>
      </c>
      <c r="J827" s="22" t="s">
        <v>58</v>
      </c>
      <c r="K827" s="22" t="s">
        <v>50</v>
      </c>
      <c r="L827" s="22" t="s">
        <v>50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>
        <v>0</v>
      </c>
    </row>
    <row r="828" spans="1:19" hidden="1" x14ac:dyDescent="0.35">
      <c r="A828" t="s">
        <v>63</v>
      </c>
      <c r="B828">
        <v>2023</v>
      </c>
      <c r="C828" s="21">
        <v>45217</v>
      </c>
      <c r="D828">
        <v>1</v>
      </c>
      <c r="E828" s="21">
        <v>45127</v>
      </c>
      <c r="F828" s="21">
        <v>45139</v>
      </c>
      <c r="G828" s="23">
        <v>465.03047423775598</v>
      </c>
      <c r="H828" s="22" t="s">
        <v>50</v>
      </c>
      <c r="I828" s="22" t="s">
        <v>50</v>
      </c>
      <c r="J828" s="22" t="s">
        <v>58</v>
      </c>
      <c r="K828" s="22" t="s">
        <v>50</v>
      </c>
      <c r="L828" s="22" t="s">
        <v>50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>
        <v>0</v>
      </c>
    </row>
    <row r="829" spans="1:19" hidden="1" x14ac:dyDescent="0.35">
      <c r="A829" t="s">
        <v>63</v>
      </c>
      <c r="B829">
        <v>2023</v>
      </c>
      <c r="C829" s="21">
        <v>45217</v>
      </c>
      <c r="D829">
        <v>1</v>
      </c>
      <c r="E829" s="21">
        <v>45127</v>
      </c>
      <c r="F829" s="21">
        <v>45140</v>
      </c>
      <c r="G829" s="23">
        <v>442.65237628811201</v>
      </c>
      <c r="H829" s="22" t="s">
        <v>50</v>
      </c>
      <c r="I829" s="22" t="s">
        <v>50</v>
      </c>
      <c r="J829" s="22" t="s">
        <v>64</v>
      </c>
      <c r="K829" s="22" t="s">
        <v>65</v>
      </c>
      <c r="L829" s="22" t="s">
        <v>66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>
        <v>0</v>
      </c>
    </row>
    <row r="830" spans="1:19" hidden="1" x14ac:dyDescent="0.35">
      <c r="A830" t="s">
        <v>63</v>
      </c>
      <c r="B830">
        <v>2023</v>
      </c>
      <c r="C830" s="21">
        <v>45217</v>
      </c>
      <c r="D830">
        <v>1</v>
      </c>
      <c r="E830" s="21">
        <v>45127</v>
      </c>
      <c r="F830" s="21">
        <v>45141</v>
      </c>
      <c r="G830" s="23">
        <v>445.11216721555297</v>
      </c>
      <c r="H830" s="22" t="s">
        <v>50</v>
      </c>
      <c r="I830" s="22" t="s">
        <v>50</v>
      </c>
      <c r="J830" s="22" t="s">
        <v>50</v>
      </c>
      <c r="K830" s="22" t="s">
        <v>50</v>
      </c>
      <c r="L830" s="22" t="s">
        <v>50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>
        <v>0</v>
      </c>
    </row>
    <row r="831" spans="1:19" hidden="1" x14ac:dyDescent="0.35">
      <c r="A831" t="s">
        <v>63</v>
      </c>
      <c r="B831">
        <v>2023</v>
      </c>
      <c r="C831" s="21">
        <v>45217</v>
      </c>
      <c r="D831">
        <v>1</v>
      </c>
      <c r="E831" s="21">
        <v>45127</v>
      </c>
      <c r="F831" s="21">
        <v>45142</v>
      </c>
      <c r="G831" s="23">
        <v>446.76202698395798</v>
      </c>
      <c r="H831" s="22" t="s">
        <v>50</v>
      </c>
      <c r="I831" s="22" t="s">
        <v>50</v>
      </c>
      <c r="J831" s="22" t="s">
        <v>69</v>
      </c>
      <c r="K831" s="22" t="s">
        <v>50</v>
      </c>
      <c r="L831" s="22" t="s">
        <v>50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>
        <v>0</v>
      </c>
    </row>
    <row r="832" spans="1:19" hidden="1" x14ac:dyDescent="0.35">
      <c r="A832" t="s">
        <v>63</v>
      </c>
      <c r="B832">
        <v>2023</v>
      </c>
      <c r="C832" s="21">
        <v>45217</v>
      </c>
      <c r="D832">
        <v>1</v>
      </c>
      <c r="E832" s="21">
        <v>45127</v>
      </c>
      <c r="F832" s="21">
        <v>45145</v>
      </c>
      <c r="G832" s="23">
        <v>454.12640104111301</v>
      </c>
      <c r="H832" s="22" t="s">
        <v>50</v>
      </c>
      <c r="I832" s="22" t="s">
        <v>50</v>
      </c>
      <c r="J832" s="22" t="s">
        <v>50</v>
      </c>
      <c r="K832" s="22" t="s">
        <v>50</v>
      </c>
      <c r="L832" s="22" t="s">
        <v>50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>
        <v>0</v>
      </c>
    </row>
    <row r="833" spans="1:19" hidden="1" x14ac:dyDescent="0.35">
      <c r="A833" t="s">
        <v>63</v>
      </c>
      <c r="B833">
        <v>2023</v>
      </c>
      <c r="C833" s="21">
        <v>45217</v>
      </c>
      <c r="D833">
        <v>1</v>
      </c>
      <c r="E833" s="21">
        <v>45127</v>
      </c>
      <c r="F833" s="21">
        <v>45146</v>
      </c>
      <c r="G833" s="23">
        <v>446.60204058217403</v>
      </c>
      <c r="H833" s="22" t="s">
        <v>50</v>
      </c>
      <c r="I833" s="22" t="s">
        <v>50</v>
      </c>
      <c r="J833" s="22" t="s">
        <v>50</v>
      </c>
      <c r="K833" s="22" t="s">
        <v>50</v>
      </c>
      <c r="L833" s="22" t="s">
        <v>50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>
        <v>0</v>
      </c>
    </row>
    <row r="834" spans="1:19" hidden="1" x14ac:dyDescent="0.35">
      <c r="A834" t="s">
        <v>63</v>
      </c>
      <c r="B834">
        <v>2023</v>
      </c>
      <c r="C834" s="21">
        <v>45217</v>
      </c>
      <c r="D834">
        <v>1</v>
      </c>
      <c r="E834" s="21">
        <v>45127</v>
      </c>
      <c r="F834" s="21">
        <v>45147</v>
      </c>
      <c r="G834" s="23">
        <v>425.50383384680799</v>
      </c>
      <c r="H834" s="22" t="s">
        <v>50</v>
      </c>
      <c r="I834" s="22" t="s">
        <v>50</v>
      </c>
      <c r="J834" s="22" t="s">
        <v>64</v>
      </c>
      <c r="K834" s="22" t="s">
        <v>65</v>
      </c>
      <c r="L834" s="22" t="s">
        <v>66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>
        <v>0</v>
      </c>
    </row>
    <row r="835" spans="1:19" hidden="1" x14ac:dyDescent="0.35">
      <c r="A835" t="s">
        <v>63</v>
      </c>
      <c r="B835">
        <v>2023</v>
      </c>
      <c r="C835" s="21">
        <v>45217</v>
      </c>
      <c r="D835">
        <v>1</v>
      </c>
      <c r="E835" s="21">
        <v>45127</v>
      </c>
      <c r="F835" s="21">
        <v>45148</v>
      </c>
      <c r="G835" s="23">
        <v>423.843974928291</v>
      </c>
      <c r="H835" s="22" t="s">
        <v>50</v>
      </c>
      <c r="I835" s="22" t="s">
        <v>50</v>
      </c>
      <c r="J835" s="22" t="s">
        <v>64</v>
      </c>
      <c r="K835" s="22" t="s">
        <v>65</v>
      </c>
      <c r="L835" s="22" t="s">
        <v>66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>
        <v>0</v>
      </c>
    </row>
    <row r="836" spans="1:19" hidden="1" x14ac:dyDescent="0.35">
      <c r="A836" t="s">
        <v>63</v>
      </c>
      <c r="B836">
        <v>2023</v>
      </c>
      <c r="C836" s="21">
        <v>45217</v>
      </c>
      <c r="D836">
        <v>1</v>
      </c>
      <c r="E836" s="21">
        <v>45127</v>
      </c>
      <c r="F836" s="21">
        <v>45149</v>
      </c>
      <c r="G836" s="23">
        <v>408.51527780728799</v>
      </c>
      <c r="H836" s="22" t="s">
        <v>50</v>
      </c>
      <c r="I836" s="22" t="s">
        <v>56</v>
      </c>
      <c r="J836" s="22" t="s">
        <v>69</v>
      </c>
      <c r="K836" s="22" t="s">
        <v>65</v>
      </c>
      <c r="L836" s="22" t="s">
        <v>66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>
        <v>0</v>
      </c>
    </row>
    <row r="837" spans="1:19" hidden="1" x14ac:dyDescent="0.35">
      <c r="A837" t="s">
        <v>63</v>
      </c>
      <c r="B837">
        <v>2023</v>
      </c>
      <c r="C837" s="21">
        <v>45217</v>
      </c>
      <c r="D837">
        <v>1</v>
      </c>
      <c r="E837" s="21">
        <v>45127</v>
      </c>
      <c r="F837" s="21">
        <v>45152</v>
      </c>
      <c r="G837" s="23">
        <v>437.49281483055302</v>
      </c>
      <c r="H837" s="22" t="s">
        <v>50</v>
      </c>
      <c r="I837" s="22" t="s">
        <v>50</v>
      </c>
      <c r="J837" s="22" t="s">
        <v>50</v>
      </c>
      <c r="K837" s="22" t="s">
        <v>50</v>
      </c>
      <c r="L837" s="22" t="s">
        <v>50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>
        <v>0</v>
      </c>
    </row>
    <row r="838" spans="1:19" hidden="1" x14ac:dyDescent="0.35">
      <c r="A838" t="s">
        <v>63</v>
      </c>
      <c r="B838">
        <v>2023</v>
      </c>
      <c r="C838" s="21">
        <v>45217</v>
      </c>
      <c r="D838">
        <v>1</v>
      </c>
      <c r="E838" s="21">
        <v>45127</v>
      </c>
      <c r="F838" s="21">
        <v>45153</v>
      </c>
      <c r="G838" s="23">
        <v>439.36265590141301</v>
      </c>
      <c r="H838" s="22" t="s">
        <v>50</v>
      </c>
      <c r="I838" s="22" t="s">
        <v>50</v>
      </c>
      <c r="J838" s="22" t="s">
        <v>50</v>
      </c>
      <c r="K838" s="22" t="s">
        <v>50</v>
      </c>
      <c r="L838" s="22" t="s">
        <v>50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>
        <v>0</v>
      </c>
    </row>
    <row r="839" spans="1:19" hidden="1" x14ac:dyDescent="0.35">
      <c r="A839" t="s">
        <v>63</v>
      </c>
      <c r="B839">
        <v>2023</v>
      </c>
      <c r="C839" s="21">
        <v>45217</v>
      </c>
      <c r="D839">
        <v>1</v>
      </c>
      <c r="E839" s="21">
        <v>45127</v>
      </c>
      <c r="F839" s="21">
        <v>45154</v>
      </c>
      <c r="G839" s="23">
        <v>434.82304175077002</v>
      </c>
      <c r="H839" s="22" t="s">
        <v>50</v>
      </c>
      <c r="I839" s="22" t="s">
        <v>50</v>
      </c>
      <c r="J839" s="22" t="s">
        <v>50</v>
      </c>
      <c r="K839" s="22" t="s">
        <v>50</v>
      </c>
      <c r="L839" s="22" t="s">
        <v>50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>
        <v>0</v>
      </c>
    </row>
    <row r="840" spans="1:19" hidden="1" x14ac:dyDescent="0.35">
      <c r="A840" t="s">
        <v>63</v>
      </c>
      <c r="B840">
        <v>2023</v>
      </c>
      <c r="C840" s="21">
        <v>45217</v>
      </c>
      <c r="D840">
        <v>1</v>
      </c>
      <c r="E840" s="21">
        <v>45127</v>
      </c>
      <c r="F840" s="21">
        <v>45155</v>
      </c>
      <c r="G840" s="23">
        <v>433.39816285987501</v>
      </c>
      <c r="H840" s="22" t="s">
        <v>50</v>
      </c>
      <c r="I840" s="22" t="s">
        <v>50</v>
      </c>
      <c r="J840" s="22" t="s">
        <v>50</v>
      </c>
      <c r="K840" s="22" t="s">
        <v>50</v>
      </c>
      <c r="L840" s="22" t="s">
        <v>50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>
        <v>0</v>
      </c>
    </row>
    <row r="841" spans="1:19" hidden="1" x14ac:dyDescent="0.35">
      <c r="A841" t="s">
        <v>63</v>
      </c>
      <c r="B841">
        <v>2023</v>
      </c>
      <c r="C841" s="21">
        <v>45217</v>
      </c>
      <c r="D841">
        <v>1</v>
      </c>
      <c r="E841" s="21">
        <v>45127</v>
      </c>
      <c r="F841" s="21">
        <v>45156</v>
      </c>
      <c r="G841" s="23">
        <v>432.95320067991099</v>
      </c>
      <c r="H841" s="22" t="s">
        <v>50</v>
      </c>
      <c r="I841" s="22" t="s">
        <v>50</v>
      </c>
      <c r="J841" s="22" t="s">
        <v>50</v>
      </c>
      <c r="K841" s="22" t="s">
        <v>50</v>
      </c>
      <c r="L841" s="22" t="s">
        <v>50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>
        <v>0</v>
      </c>
    </row>
    <row r="842" spans="1:19" hidden="1" x14ac:dyDescent="0.35">
      <c r="A842" t="s">
        <v>63</v>
      </c>
      <c r="B842">
        <v>2023</v>
      </c>
      <c r="C842" s="21">
        <v>45217</v>
      </c>
      <c r="D842">
        <v>1</v>
      </c>
      <c r="E842" s="21">
        <v>45127</v>
      </c>
      <c r="F842" s="21">
        <v>45159</v>
      </c>
      <c r="G842" s="23">
        <v>469.63008328906801</v>
      </c>
      <c r="H842" s="22" t="s">
        <v>50</v>
      </c>
      <c r="I842" s="22" t="s">
        <v>50</v>
      </c>
      <c r="J842" s="22" t="s">
        <v>50</v>
      </c>
      <c r="K842" s="22" t="s">
        <v>50</v>
      </c>
      <c r="L842" s="22" t="s">
        <v>50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>
        <v>0</v>
      </c>
    </row>
    <row r="843" spans="1:19" hidden="1" x14ac:dyDescent="0.35">
      <c r="A843" t="s">
        <v>63</v>
      </c>
      <c r="B843">
        <v>2023</v>
      </c>
      <c r="C843" s="21">
        <v>45217</v>
      </c>
      <c r="D843">
        <v>1</v>
      </c>
      <c r="E843" s="21">
        <v>45127</v>
      </c>
      <c r="F843" s="21">
        <v>45160</v>
      </c>
      <c r="G843" s="23">
        <v>456.64118729416799</v>
      </c>
      <c r="H843" s="22" t="s">
        <v>50</v>
      </c>
      <c r="I843" s="22" t="s">
        <v>50</v>
      </c>
      <c r="J843" s="22" t="s">
        <v>50</v>
      </c>
      <c r="K843" s="22" t="s">
        <v>50</v>
      </c>
      <c r="L843" s="22" t="s">
        <v>50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>
        <v>0</v>
      </c>
    </row>
    <row r="844" spans="1:19" hidden="1" x14ac:dyDescent="0.35">
      <c r="A844" t="s">
        <v>63</v>
      </c>
      <c r="B844">
        <v>2023</v>
      </c>
      <c r="C844" s="21">
        <v>45217</v>
      </c>
      <c r="D844">
        <v>1</v>
      </c>
      <c r="E844" s="21">
        <v>45127</v>
      </c>
      <c r="F844" s="21">
        <v>45161</v>
      </c>
      <c r="G844" s="23">
        <v>471.11995665568901</v>
      </c>
      <c r="H844" s="22" t="s">
        <v>61</v>
      </c>
      <c r="I844" s="22" t="s">
        <v>61</v>
      </c>
      <c r="J844" s="22" t="s">
        <v>61</v>
      </c>
      <c r="K844" s="22" t="s">
        <v>61</v>
      </c>
      <c r="L844" s="22" t="s">
        <v>61</v>
      </c>
      <c r="M844" s="22">
        <v>16.581261125195599</v>
      </c>
      <c r="N844" s="22">
        <v>1.2282415648293099</v>
      </c>
      <c r="O844" s="22">
        <v>2.5509632500301</v>
      </c>
      <c r="P844" s="22">
        <v>1.3227216852007899</v>
      </c>
      <c r="Q844" s="22">
        <v>0.26454433704015801</v>
      </c>
      <c r="R844" s="22">
        <v>1.05817734816063</v>
      </c>
      <c r="S844">
        <v>0</v>
      </c>
    </row>
    <row r="845" spans="1:19" hidden="1" x14ac:dyDescent="0.35">
      <c r="A845" t="s">
        <v>63</v>
      </c>
      <c r="B845">
        <v>2023</v>
      </c>
      <c r="C845" s="21">
        <v>45217</v>
      </c>
      <c r="D845">
        <v>1</v>
      </c>
      <c r="E845" s="21">
        <v>45127</v>
      </c>
      <c r="F845" s="21">
        <v>45162</v>
      </c>
      <c r="G845" s="23">
        <v>471.58991671093202</v>
      </c>
      <c r="H845" s="22" t="s">
        <v>61</v>
      </c>
      <c r="I845" s="22" t="s">
        <v>61</v>
      </c>
      <c r="J845" s="22" t="s">
        <v>61</v>
      </c>
      <c r="K845" s="22" t="s">
        <v>61</v>
      </c>
      <c r="L845" s="22" t="s">
        <v>61</v>
      </c>
      <c r="M845" s="22">
        <v>-31.580460360156799</v>
      </c>
      <c r="N845" s="22">
        <v>-1.20203265183634</v>
      </c>
      <c r="O845" s="22">
        <v>-2.7000249976909698</v>
      </c>
      <c r="P845" s="22">
        <v>-1.49799234585464</v>
      </c>
      <c r="Q845" s="22">
        <v>-8.7962999538800907E-2</v>
      </c>
      <c r="R845" s="22">
        <v>-1.41002934631584</v>
      </c>
      <c r="S845">
        <v>0</v>
      </c>
    </row>
    <row r="846" spans="1:19" hidden="1" x14ac:dyDescent="0.35">
      <c r="A846" t="s">
        <v>63</v>
      </c>
      <c r="B846">
        <v>2023</v>
      </c>
      <c r="C846" s="21">
        <v>45217</v>
      </c>
      <c r="D846">
        <v>1</v>
      </c>
      <c r="E846" s="21">
        <v>45127</v>
      </c>
      <c r="F846" s="21">
        <v>45163</v>
      </c>
      <c r="G846" s="23">
        <v>460.14088983320897</v>
      </c>
      <c r="H846" s="22" t="s">
        <v>50</v>
      </c>
      <c r="I846" s="22" t="s">
        <v>50</v>
      </c>
      <c r="J846" s="22" t="s">
        <v>50</v>
      </c>
      <c r="K846" s="22" t="s">
        <v>50</v>
      </c>
      <c r="L846" s="22" t="s">
        <v>50</v>
      </c>
      <c r="M846" s="22">
        <v>-55.091271226464997</v>
      </c>
      <c r="N846" s="22">
        <v>-5.1938281018088297</v>
      </c>
      <c r="O846" s="22">
        <v>-10.760216725194701</v>
      </c>
      <c r="P846" s="22">
        <v>-5.5663886233858397</v>
      </c>
      <c r="Q846" s="22">
        <v>-1.18364812430821</v>
      </c>
      <c r="R846" s="22">
        <v>-4.38274049907763</v>
      </c>
      <c r="S846">
        <v>0</v>
      </c>
    </row>
    <row r="847" spans="1:19" hidden="1" x14ac:dyDescent="0.35">
      <c r="A847" t="s">
        <v>63</v>
      </c>
      <c r="B847">
        <v>2023</v>
      </c>
      <c r="C847" s="21">
        <v>45217</v>
      </c>
      <c r="D847">
        <v>1</v>
      </c>
      <c r="E847" s="21">
        <v>45127</v>
      </c>
      <c r="F847" s="21">
        <v>45166</v>
      </c>
      <c r="G847" s="23">
        <v>468.31019547434403</v>
      </c>
      <c r="H847" s="22" t="s">
        <v>50</v>
      </c>
      <c r="I847" s="22" t="s">
        <v>50</v>
      </c>
      <c r="J847" s="22" t="s">
        <v>50</v>
      </c>
      <c r="K847" s="22" t="s">
        <v>50</v>
      </c>
      <c r="L847" s="22" t="s">
        <v>50</v>
      </c>
      <c r="M847" s="22">
        <v>-38.315435001335203</v>
      </c>
      <c r="N847" s="22">
        <v>-7.6472804647367099</v>
      </c>
      <c r="O847" s="22">
        <v>-14.999481075370101</v>
      </c>
      <c r="P847" s="22">
        <v>-7.3522006106334299</v>
      </c>
      <c r="Q847" s="22">
        <v>-2.4173586215732499</v>
      </c>
      <c r="R847" s="22">
        <v>-4.93484198906018</v>
      </c>
      <c r="S847">
        <v>-1</v>
      </c>
    </row>
    <row r="848" spans="1:19" hidden="1" x14ac:dyDescent="0.35">
      <c r="A848" t="s">
        <v>63</v>
      </c>
      <c r="B848">
        <v>2023</v>
      </c>
      <c r="C848" s="21">
        <v>45217</v>
      </c>
      <c r="D848">
        <v>1</v>
      </c>
      <c r="E848" s="21">
        <v>45127</v>
      </c>
      <c r="F848" s="21">
        <v>45167</v>
      </c>
      <c r="G848" s="23">
        <v>487.79853904175098</v>
      </c>
      <c r="H848" s="22" t="s">
        <v>50</v>
      </c>
      <c r="I848" s="22" t="s">
        <v>50</v>
      </c>
      <c r="J848" s="22" t="s">
        <v>82</v>
      </c>
      <c r="K848" s="22" t="s">
        <v>50</v>
      </c>
      <c r="L848" s="22" t="s">
        <v>50</v>
      </c>
      <c r="M848" s="22">
        <v>1.70427711956609</v>
      </c>
      <c r="N848" s="22">
        <v>-6.9545724955290904</v>
      </c>
      <c r="O848" s="22">
        <v>-12.429672122303</v>
      </c>
      <c r="P848" s="22">
        <v>-5.4750996267739298</v>
      </c>
      <c r="Q848" s="22">
        <v>-3.0289068226133899</v>
      </c>
      <c r="R848" s="22">
        <v>-2.4461928041605399</v>
      </c>
      <c r="S848">
        <v>0</v>
      </c>
    </row>
    <row r="849" spans="1:19" hidden="1" x14ac:dyDescent="0.35">
      <c r="A849" t="s">
        <v>63</v>
      </c>
      <c r="B849">
        <v>2023</v>
      </c>
      <c r="C849" s="21">
        <v>45217</v>
      </c>
      <c r="D849">
        <v>1</v>
      </c>
      <c r="E849" s="21">
        <v>45127</v>
      </c>
      <c r="F849" s="21">
        <v>45168</v>
      </c>
      <c r="G849" s="23">
        <v>492.59813109529398</v>
      </c>
      <c r="H849" s="22" t="s">
        <v>50</v>
      </c>
      <c r="I849" s="22" t="s">
        <v>50</v>
      </c>
      <c r="J849" s="22" t="s">
        <v>82</v>
      </c>
      <c r="K849" s="22" t="s">
        <v>50</v>
      </c>
      <c r="L849" s="22" t="s">
        <v>50</v>
      </c>
      <c r="M849" s="22">
        <v>11.560337570070301</v>
      </c>
      <c r="N849" s="22">
        <v>-5.5830976758550701</v>
      </c>
      <c r="O849" s="22">
        <v>-8.7389014003994401</v>
      </c>
      <c r="P849" s="22">
        <v>-3.15580372454437</v>
      </c>
      <c r="Q849" s="22">
        <v>-3.0542862029995899</v>
      </c>
      <c r="R849" s="22">
        <v>-0.10151752154478901</v>
      </c>
      <c r="S849">
        <v>0</v>
      </c>
    </row>
    <row r="850" spans="1:19" hidden="1" x14ac:dyDescent="0.35">
      <c r="A850" t="s">
        <v>63</v>
      </c>
      <c r="B850">
        <v>2023</v>
      </c>
      <c r="C850" s="21">
        <v>45217</v>
      </c>
      <c r="D850">
        <v>1</v>
      </c>
      <c r="E850" s="21">
        <v>45127</v>
      </c>
      <c r="F850" s="21">
        <v>45169</v>
      </c>
      <c r="G850" s="23">
        <v>493.50805375544502</v>
      </c>
      <c r="H850" s="22" t="s">
        <v>50</v>
      </c>
      <c r="I850" s="22" t="s">
        <v>50</v>
      </c>
      <c r="J850" s="22" t="s">
        <v>58</v>
      </c>
      <c r="K850" s="22" t="s">
        <v>50</v>
      </c>
      <c r="L850" s="22" t="s">
        <v>50</v>
      </c>
      <c r="M850" s="22">
        <v>13.428882363812001</v>
      </c>
      <c r="N850" s="22">
        <v>-4.1748028581019501</v>
      </c>
      <c r="O850" s="22">
        <v>-5.3284731289822904</v>
      </c>
      <c r="P850" s="22">
        <v>-1.1536702708803399</v>
      </c>
      <c r="Q850" s="22">
        <v>-2.67416301657574</v>
      </c>
      <c r="R850" s="22">
        <v>1.5204927456953901</v>
      </c>
      <c r="S850">
        <v>1</v>
      </c>
    </row>
    <row r="851" spans="1:19" hidden="1" x14ac:dyDescent="0.35">
      <c r="A851" t="s">
        <v>63</v>
      </c>
      <c r="B851">
        <v>2023</v>
      </c>
      <c r="C851" s="21">
        <v>45217</v>
      </c>
      <c r="D851">
        <v>1</v>
      </c>
      <c r="E851" s="21">
        <v>45127</v>
      </c>
      <c r="F851" s="21">
        <v>45170</v>
      </c>
      <c r="G851" s="23">
        <v>485.04877276107499</v>
      </c>
      <c r="H851" s="22" t="s">
        <v>50</v>
      </c>
      <c r="I851" s="22" t="s">
        <v>50</v>
      </c>
      <c r="J851" s="22" t="s">
        <v>50</v>
      </c>
      <c r="K851" s="22" t="s">
        <v>50</v>
      </c>
      <c r="L851" s="22" t="s">
        <v>50</v>
      </c>
      <c r="M851" s="22">
        <v>-3.9424241802025799</v>
      </c>
      <c r="N851" s="22">
        <v>-4.1575896227019999</v>
      </c>
      <c r="O851" s="22">
        <v>-5.1152348291700296</v>
      </c>
      <c r="P851" s="22">
        <v>-0.95764520646803197</v>
      </c>
      <c r="Q851" s="22">
        <v>-2.3308594545541998</v>
      </c>
      <c r="R851" s="22">
        <v>1.37321424808616</v>
      </c>
      <c r="S851">
        <v>0</v>
      </c>
    </row>
    <row r="852" spans="1:19" hidden="1" x14ac:dyDescent="0.35">
      <c r="A852" t="s">
        <v>63</v>
      </c>
      <c r="B852">
        <v>2023</v>
      </c>
      <c r="C852" s="21">
        <v>45217</v>
      </c>
      <c r="D852">
        <v>1</v>
      </c>
      <c r="E852" s="21">
        <v>45127</v>
      </c>
      <c r="F852" s="21">
        <v>45174</v>
      </c>
      <c r="G852" s="23">
        <v>485.43873961542602</v>
      </c>
      <c r="H852" s="22" t="s">
        <v>50</v>
      </c>
      <c r="I852" s="22" t="s">
        <v>50</v>
      </c>
      <c r="J852" s="22" t="s">
        <v>50</v>
      </c>
      <c r="K852" s="22" t="s">
        <v>50</v>
      </c>
      <c r="L852" s="22" t="s">
        <v>50</v>
      </c>
      <c r="M852" s="22">
        <v>-3.14161926859776</v>
      </c>
      <c r="N852" s="22">
        <v>-4.0823325594350202</v>
      </c>
      <c r="O852" s="22">
        <v>-4.8116016660050702</v>
      </c>
      <c r="P852" s="22">
        <v>-0.72926910657004695</v>
      </c>
      <c r="Q852" s="22">
        <v>-2.0105413849573699</v>
      </c>
      <c r="R852" s="22">
        <v>1.2812722783873201</v>
      </c>
      <c r="S852">
        <v>0</v>
      </c>
    </row>
    <row r="853" spans="1:19" hidden="1" x14ac:dyDescent="0.35">
      <c r="A853" t="s">
        <v>63</v>
      </c>
      <c r="B853">
        <v>2023</v>
      </c>
      <c r="C853" s="21">
        <v>45217</v>
      </c>
      <c r="D853">
        <v>1</v>
      </c>
      <c r="E853" s="21">
        <v>45127</v>
      </c>
      <c r="F853" s="21">
        <v>45175</v>
      </c>
      <c r="G853" s="23">
        <v>470.61</v>
      </c>
      <c r="H853" s="22" t="s">
        <v>50</v>
      </c>
      <c r="I853" s="22" t="s">
        <v>50</v>
      </c>
      <c r="J853" s="22" t="s">
        <v>69</v>
      </c>
      <c r="K853" s="22" t="s">
        <v>92</v>
      </c>
      <c r="L853" s="22" t="s">
        <v>93</v>
      </c>
      <c r="M853" s="22">
        <v>-33.5927393688021</v>
      </c>
      <c r="N853" s="22">
        <v>-6.2682886193881302</v>
      </c>
      <c r="O853" s="22">
        <v>-9.2394690048969093</v>
      </c>
      <c r="P853" s="22">
        <v>-2.9711803855087799</v>
      </c>
      <c r="Q853" s="22">
        <v>-2.2026691850676499</v>
      </c>
      <c r="R853" s="22">
        <v>-0.76851120044113097</v>
      </c>
      <c r="S853">
        <v>-1</v>
      </c>
    </row>
    <row r="854" spans="1:19" hidden="1" x14ac:dyDescent="0.35">
      <c r="A854" t="s">
        <v>63</v>
      </c>
      <c r="B854">
        <v>2023</v>
      </c>
      <c r="C854" s="21">
        <v>45217</v>
      </c>
      <c r="D854">
        <v>1</v>
      </c>
      <c r="E854" s="21">
        <v>45127</v>
      </c>
      <c r="F854" s="21">
        <v>45176</v>
      </c>
      <c r="G854" s="23">
        <v>462.41</v>
      </c>
      <c r="H854" s="22" t="s">
        <v>50</v>
      </c>
      <c r="I854" s="22" t="s">
        <v>50</v>
      </c>
      <c r="J854" s="22" t="s">
        <v>69</v>
      </c>
      <c r="K854" s="22" t="s">
        <v>92</v>
      </c>
      <c r="L854" s="22" t="s">
        <v>93</v>
      </c>
      <c r="M854" s="22">
        <v>-50.431607087668702</v>
      </c>
      <c r="N854" s="22">
        <v>-9.53964554296447</v>
      </c>
      <c r="O854" s="22">
        <v>-15.576721017631</v>
      </c>
      <c r="P854" s="22">
        <v>-6.03707547466656</v>
      </c>
      <c r="Q854" s="22">
        <v>-2.9695504429874302</v>
      </c>
      <c r="R854" s="22">
        <v>-3.0675250316791298</v>
      </c>
      <c r="S854">
        <v>-1</v>
      </c>
    </row>
    <row r="855" spans="1:19" hidden="1" x14ac:dyDescent="0.35">
      <c r="A855" t="s">
        <v>63</v>
      </c>
      <c r="B855">
        <v>2023</v>
      </c>
      <c r="C855" s="21">
        <v>45217</v>
      </c>
      <c r="D855">
        <v>1</v>
      </c>
      <c r="E855" s="21">
        <v>45127</v>
      </c>
      <c r="F855" s="21">
        <v>45177</v>
      </c>
      <c r="G855" s="23">
        <v>455.72</v>
      </c>
      <c r="H855" s="22" t="s">
        <v>50</v>
      </c>
      <c r="I855" s="22" t="s">
        <v>50</v>
      </c>
      <c r="J855" s="22" t="s">
        <v>69</v>
      </c>
      <c r="K855" s="22" t="s">
        <v>92</v>
      </c>
      <c r="L855" s="22" t="s">
        <v>50</v>
      </c>
      <c r="M855" s="22">
        <v>-64.169658921719602</v>
      </c>
      <c r="N855" s="22">
        <v>-13.58631320065</v>
      </c>
      <c r="O855" s="22">
        <v>-23.05255761826</v>
      </c>
      <c r="P855" s="22">
        <v>-9.4662444176100102</v>
      </c>
      <c r="Q855" s="22">
        <v>-4.2688892379119503</v>
      </c>
      <c r="R855" s="22">
        <v>-5.1973551796980599</v>
      </c>
      <c r="S855">
        <v>-1</v>
      </c>
    </row>
    <row r="856" spans="1:19" hidden="1" x14ac:dyDescent="0.35">
      <c r="A856" t="s">
        <v>63</v>
      </c>
      <c r="B856">
        <v>2023</v>
      </c>
      <c r="C856" s="21">
        <v>45217</v>
      </c>
      <c r="D856">
        <v>1</v>
      </c>
      <c r="E856" s="21">
        <v>45127</v>
      </c>
      <c r="F856" s="21">
        <v>45180</v>
      </c>
      <c r="G856" s="23">
        <v>451.78</v>
      </c>
      <c r="H856" s="22" t="s">
        <v>50</v>
      </c>
      <c r="I856" s="22" t="s">
        <v>50</v>
      </c>
      <c r="J856" s="22" t="s">
        <v>69</v>
      </c>
      <c r="K856" s="22" t="s">
        <v>50</v>
      </c>
      <c r="L856" s="22" t="s">
        <v>50</v>
      </c>
      <c r="M856" s="22">
        <v>-72.260529508589798</v>
      </c>
      <c r="N856" s="22">
        <v>-17.932551445682599</v>
      </c>
      <c r="O856" s="22">
        <v>-30.623014832156901</v>
      </c>
      <c r="P856" s="22">
        <v>-12.690463386474301</v>
      </c>
      <c r="Q856" s="22">
        <v>-5.9532040676244202</v>
      </c>
      <c r="R856" s="22">
        <v>-6.7372593188499001</v>
      </c>
      <c r="S856">
        <v>-1</v>
      </c>
    </row>
    <row r="857" spans="1:19" hidden="1" x14ac:dyDescent="0.35">
      <c r="A857" t="s">
        <v>63</v>
      </c>
      <c r="B857">
        <v>2023</v>
      </c>
      <c r="C857" s="21">
        <v>45217</v>
      </c>
      <c r="D857">
        <v>1</v>
      </c>
      <c r="E857" s="21">
        <v>45127</v>
      </c>
      <c r="F857" s="21">
        <v>45181</v>
      </c>
      <c r="G857" s="23">
        <v>448.7</v>
      </c>
      <c r="H857" s="22" t="s">
        <v>50</v>
      </c>
      <c r="I857" s="22" t="s">
        <v>50</v>
      </c>
      <c r="J857" s="22" t="s">
        <v>69</v>
      </c>
      <c r="K857" s="22" t="s">
        <v>50</v>
      </c>
      <c r="L857" s="22" t="s">
        <v>50</v>
      </c>
      <c r="M857" s="22">
        <v>-78.585372505432403</v>
      </c>
      <c r="N857" s="22">
        <v>-22.4253530056641</v>
      </c>
      <c r="O857" s="22">
        <v>-38.001839089583903</v>
      </c>
      <c r="P857" s="22">
        <v>-15.5764860839199</v>
      </c>
      <c r="Q857" s="22">
        <v>-7.87786047088351</v>
      </c>
      <c r="R857" s="22">
        <v>-7.6986256130363397</v>
      </c>
      <c r="S857">
        <v>-1</v>
      </c>
    </row>
    <row r="858" spans="1:19" hidden="1" x14ac:dyDescent="0.35">
      <c r="A858" t="s">
        <v>63</v>
      </c>
      <c r="B858">
        <v>2023</v>
      </c>
      <c r="C858" s="21">
        <v>45217</v>
      </c>
      <c r="D858">
        <v>1</v>
      </c>
      <c r="E858" s="21">
        <v>45127</v>
      </c>
      <c r="F858" s="21">
        <v>45182</v>
      </c>
      <c r="G858" s="23">
        <v>454.85</v>
      </c>
      <c r="H858" s="22" t="s">
        <v>50</v>
      </c>
      <c r="I858" s="22" t="s">
        <v>50</v>
      </c>
      <c r="J858" s="22" t="s">
        <v>69</v>
      </c>
      <c r="K858" s="22" t="s">
        <v>50</v>
      </c>
      <c r="L858" s="22" t="s">
        <v>50</v>
      </c>
      <c r="M858" s="22">
        <v>-65.9562217162824</v>
      </c>
      <c r="N858" s="22">
        <v>-25.649861799043201</v>
      </c>
      <c r="O858" s="22">
        <v>-42.302513339845198</v>
      </c>
      <c r="P858" s="22">
        <v>-16.652651540802001</v>
      </c>
      <c r="Q858" s="22">
        <v>-9.6328186848672104</v>
      </c>
      <c r="R858" s="22">
        <v>-7.0198328559348102</v>
      </c>
      <c r="S858">
        <v>0</v>
      </c>
    </row>
    <row r="859" spans="1:19" hidden="1" x14ac:dyDescent="0.35">
      <c r="A859" t="s">
        <v>63</v>
      </c>
      <c r="B859">
        <v>2023</v>
      </c>
      <c r="C859" s="21">
        <v>45217</v>
      </c>
      <c r="D859">
        <v>1</v>
      </c>
      <c r="E859" s="21">
        <v>45127</v>
      </c>
      <c r="F859" s="21">
        <v>45183</v>
      </c>
      <c r="G859" s="23">
        <v>455.81</v>
      </c>
      <c r="H859" s="22" t="s">
        <v>50</v>
      </c>
      <c r="I859" s="22" t="s">
        <v>50</v>
      </c>
      <c r="J859" s="22" t="s">
        <v>50</v>
      </c>
      <c r="K859" s="22" t="s">
        <v>50</v>
      </c>
      <c r="L859" s="22" t="s">
        <v>50</v>
      </c>
      <c r="M859" s="22">
        <v>-63.984842080902801</v>
      </c>
      <c r="N859" s="22">
        <v>-28.489489968069801</v>
      </c>
      <c r="O859" s="22">
        <v>-45.638256223084902</v>
      </c>
      <c r="P859" s="22">
        <v>-17.148766255015001</v>
      </c>
      <c r="Q859" s="22">
        <v>-11.1360081988968</v>
      </c>
      <c r="R859" s="22">
        <v>-6.0127580561182397</v>
      </c>
      <c r="S859">
        <v>0</v>
      </c>
    </row>
    <row r="860" spans="1:19" hidden="1" x14ac:dyDescent="0.35">
      <c r="A860" t="s">
        <v>63</v>
      </c>
      <c r="B860">
        <v>2023</v>
      </c>
      <c r="C860" s="21">
        <v>45217</v>
      </c>
      <c r="D860">
        <v>1</v>
      </c>
      <c r="E860" s="21">
        <v>45127</v>
      </c>
      <c r="F860" s="21">
        <v>45184</v>
      </c>
      <c r="G860" s="23">
        <v>439</v>
      </c>
      <c r="H860" s="22" t="s">
        <v>50</v>
      </c>
      <c r="I860" s="22" t="s">
        <v>50</v>
      </c>
      <c r="J860" s="22" t="s">
        <v>50</v>
      </c>
      <c r="K860" s="22" t="s">
        <v>50</v>
      </c>
      <c r="L860" s="22" t="s">
        <v>50</v>
      </c>
      <c r="M860" s="22">
        <v>-98.504520904579394</v>
      </c>
      <c r="N860" s="22">
        <v>-33.6757885559594</v>
      </c>
      <c r="O860" s="22">
        <v>-53.771527712545499</v>
      </c>
      <c r="P860" s="22">
        <v>-20.095739156586099</v>
      </c>
      <c r="Q860" s="22">
        <v>-12.9279543904346</v>
      </c>
      <c r="R860" s="22">
        <v>-7.1677847661514704</v>
      </c>
      <c r="S860">
        <v>0</v>
      </c>
    </row>
    <row r="861" spans="1:19" hidden="1" x14ac:dyDescent="0.35">
      <c r="A861" t="s">
        <v>63</v>
      </c>
      <c r="B861">
        <v>2023</v>
      </c>
      <c r="C861" s="21">
        <v>45217</v>
      </c>
      <c r="D861">
        <v>1</v>
      </c>
      <c r="E861" s="21">
        <v>45127</v>
      </c>
      <c r="F861" s="21">
        <v>45187</v>
      </c>
      <c r="G861" s="23">
        <v>439.66</v>
      </c>
      <c r="H861" s="22" t="s">
        <v>50</v>
      </c>
      <c r="I861" s="22" t="s">
        <v>50</v>
      </c>
      <c r="J861" s="22" t="s">
        <v>50</v>
      </c>
      <c r="K861" s="22" t="s">
        <v>50</v>
      </c>
      <c r="L861" s="22" t="s">
        <v>50</v>
      </c>
      <c r="M861" s="22">
        <v>-97.149197405256004</v>
      </c>
      <c r="N861" s="22">
        <v>-38.3775225447962</v>
      </c>
      <c r="O861" s="22">
        <v>-60.445015357577901</v>
      </c>
      <c r="P861" s="22">
        <v>-22.067492812781701</v>
      </c>
      <c r="Q861" s="22">
        <v>-14.755862074904099</v>
      </c>
      <c r="R861" s="22">
        <v>-7.3116307378776497</v>
      </c>
      <c r="S861">
        <v>0</v>
      </c>
    </row>
    <row r="862" spans="1:19" hidden="1" x14ac:dyDescent="0.35">
      <c r="A862" t="s">
        <v>63</v>
      </c>
      <c r="B862">
        <v>2023</v>
      </c>
      <c r="C862" s="21">
        <v>45217</v>
      </c>
      <c r="D862">
        <v>1</v>
      </c>
      <c r="E862" s="21">
        <v>45127</v>
      </c>
      <c r="F862" s="21">
        <v>45188</v>
      </c>
      <c r="G862" s="23">
        <v>435.2</v>
      </c>
      <c r="H862" s="22" t="s">
        <v>50</v>
      </c>
      <c r="I862" s="22" t="s">
        <v>50</v>
      </c>
      <c r="J862" s="22" t="s">
        <v>69</v>
      </c>
      <c r="K862" s="22" t="s">
        <v>50</v>
      </c>
      <c r="L862" s="22" t="s">
        <v>50</v>
      </c>
      <c r="M862" s="22">
        <v>-106.307898627957</v>
      </c>
      <c r="N862" s="22">
        <v>-43.409402254660002</v>
      </c>
      <c r="O862" s="22">
        <v>-67.5008435530208</v>
      </c>
      <c r="P862" s="22">
        <v>-24.091441298360898</v>
      </c>
      <c r="Q862" s="22">
        <v>-16.622977919595399</v>
      </c>
      <c r="R862" s="22">
        <v>-7.4684633787654402</v>
      </c>
      <c r="S862">
        <v>-1</v>
      </c>
    </row>
    <row r="863" spans="1:19" hidden="1" x14ac:dyDescent="0.35">
      <c r="A863" t="s">
        <v>63</v>
      </c>
      <c r="B863">
        <v>2023</v>
      </c>
      <c r="C863" s="21">
        <v>45217</v>
      </c>
      <c r="D863">
        <v>1</v>
      </c>
      <c r="E863" s="21">
        <v>45127</v>
      </c>
      <c r="F863" s="21">
        <v>45189</v>
      </c>
      <c r="G863" s="23">
        <v>422.39</v>
      </c>
      <c r="H863" s="22" t="s">
        <v>50</v>
      </c>
      <c r="I863" s="22" t="s">
        <v>50</v>
      </c>
      <c r="J863" s="22" t="s">
        <v>69</v>
      </c>
      <c r="K863" s="22" t="s">
        <v>59</v>
      </c>
      <c r="L863" s="22" t="s">
        <v>60</v>
      </c>
      <c r="M863" s="22">
        <v>-132.61349563755201</v>
      </c>
      <c r="N863" s="22">
        <v>-50.017112875614899</v>
      </c>
      <c r="O863" s="22">
        <v>-77.518174642948694</v>
      </c>
      <c r="P863" s="22">
        <v>-27.501061767333798</v>
      </c>
      <c r="Q863" s="22">
        <v>-18.798594689143101</v>
      </c>
      <c r="R863" s="22">
        <v>-8.7024670781906703</v>
      </c>
      <c r="S863">
        <v>-1</v>
      </c>
    </row>
    <row r="864" spans="1:19" hidden="1" x14ac:dyDescent="0.35">
      <c r="A864" t="s">
        <v>63</v>
      </c>
      <c r="B864">
        <v>2023</v>
      </c>
      <c r="C864" s="21">
        <v>45217</v>
      </c>
      <c r="D864">
        <v>1</v>
      </c>
      <c r="E864" s="21">
        <v>45127</v>
      </c>
      <c r="F864" s="21">
        <v>45190</v>
      </c>
      <c r="G864" s="23">
        <v>410.17</v>
      </c>
      <c r="H864" s="22" t="s">
        <v>50</v>
      </c>
      <c r="I864" s="22" t="s">
        <v>50</v>
      </c>
      <c r="J864" s="22" t="s">
        <v>69</v>
      </c>
      <c r="K864" s="22" t="s">
        <v>65</v>
      </c>
      <c r="L864" s="22" t="s">
        <v>66</v>
      </c>
      <c r="M864" s="22">
        <v>-157.70751557957001</v>
      </c>
      <c r="N864" s="22">
        <v>-57.994179742574602</v>
      </c>
      <c r="O864" s="22">
        <v>-89.854996325505795</v>
      </c>
      <c r="P864" s="22">
        <v>-31.860816582931299</v>
      </c>
      <c r="Q864" s="22">
        <v>-21.411039067900699</v>
      </c>
      <c r="R864" s="22">
        <v>-10.449777515030499</v>
      </c>
      <c r="S864">
        <v>-1</v>
      </c>
    </row>
    <row r="865" spans="1:19" hidden="1" x14ac:dyDescent="0.35">
      <c r="A865" t="s">
        <v>63</v>
      </c>
      <c r="B865">
        <v>2023</v>
      </c>
      <c r="C865" s="21">
        <v>45217</v>
      </c>
      <c r="D865">
        <v>1</v>
      </c>
      <c r="E865" s="21">
        <v>45127</v>
      </c>
      <c r="F865" s="21">
        <v>45191</v>
      </c>
      <c r="G865" s="23">
        <v>416.1</v>
      </c>
      <c r="H865" s="22" t="s">
        <v>50</v>
      </c>
      <c r="I865" s="22" t="s">
        <v>50</v>
      </c>
      <c r="J865" s="22" t="s">
        <v>69</v>
      </c>
      <c r="K865" s="22" t="s">
        <v>65</v>
      </c>
      <c r="L865" s="22" t="s">
        <v>66</v>
      </c>
      <c r="M865" s="22">
        <v>-145.530139290195</v>
      </c>
      <c r="N865" s="22">
        <v>-64.478324894250093</v>
      </c>
      <c r="O865" s="22">
        <v>-98.420402935458</v>
      </c>
      <c r="P865" s="22">
        <v>-33.9420780412078</v>
      </c>
      <c r="Q865" s="22">
        <v>-23.917246862562099</v>
      </c>
      <c r="R865" s="22">
        <v>-10.0248311786457</v>
      </c>
      <c r="S865">
        <v>0</v>
      </c>
    </row>
    <row r="866" spans="1:19" hidden="1" x14ac:dyDescent="0.35">
      <c r="A866" t="s">
        <v>63</v>
      </c>
      <c r="B866">
        <v>2023</v>
      </c>
      <c r="C866" s="21">
        <v>45217</v>
      </c>
      <c r="D866">
        <v>1</v>
      </c>
      <c r="E866" s="21">
        <v>45127</v>
      </c>
      <c r="F866" s="21">
        <v>45194</v>
      </c>
      <c r="G866" s="23">
        <v>422.22</v>
      </c>
      <c r="H866" s="22" t="s">
        <v>50</v>
      </c>
      <c r="I866" s="22" t="s">
        <v>50</v>
      </c>
      <c r="J866" s="22" t="s">
        <v>69</v>
      </c>
      <c r="K866" s="22" t="s">
        <v>65</v>
      </c>
      <c r="L866" s="22" t="s">
        <v>66</v>
      </c>
      <c r="M866" s="22">
        <v>-132.96259411464999</v>
      </c>
      <c r="N866" s="22">
        <v>-69.551233725390901</v>
      </c>
      <c r="O866" s="22">
        <v>-103.734586193795</v>
      </c>
      <c r="P866" s="22">
        <v>-34.183352468404401</v>
      </c>
      <c r="Q866" s="22">
        <v>-25.9704679837306</v>
      </c>
      <c r="R866" s="22">
        <v>-8.2128844846737703</v>
      </c>
      <c r="S866">
        <v>0</v>
      </c>
    </row>
    <row r="867" spans="1:19" hidden="1" x14ac:dyDescent="0.35">
      <c r="A867" t="s">
        <v>63</v>
      </c>
      <c r="B867">
        <v>2023</v>
      </c>
      <c r="C867" s="21">
        <v>45217</v>
      </c>
      <c r="D867">
        <v>1</v>
      </c>
      <c r="E867" s="21">
        <v>45127</v>
      </c>
      <c r="F867" s="21">
        <v>45195</v>
      </c>
      <c r="G867" s="23">
        <v>419.11</v>
      </c>
      <c r="H867" s="22" t="s">
        <v>50</v>
      </c>
      <c r="I867" s="22" t="s">
        <v>50</v>
      </c>
      <c r="J867" s="22" t="s">
        <v>64</v>
      </c>
      <c r="K867" s="22" t="s">
        <v>65</v>
      </c>
      <c r="L867" s="22" t="s">
        <v>66</v>
      </c>
      <c r="M867" s="22">
        <v>-139.349042725099</v>
      </c>
      <c r="N867" s="22">
        <v>-74.721441799443298</v>
      </c>
      <c r="O867" s="22">
        <v>-109.213733352457</v>
      </c>
      <c r="P867" s="22">
        <v>-34.492291553013999</v>
      </c>
      <c r="Q867" s="22">
        <v>-27.674832697587298</v>
      </c>
      <c r="R867" s="22">
        <v>-6.8174588554267102</v>
      </c>
      <c r="S867">
        <v>0</v>
      </c>
    </row>
    <row r="868" spans="1:19" hidden="1" x14ac:dyDescent="0.35">
      <c r="A868" t="s">
        <v>63</v>
      </c>
      <c r="B868">
        <v>2023</v>
      </c>
      <c r="C868" s="21">
        <v>45217</v>
      </c>
      <c r="D868">
        <v>1</v>
      </c>
      <c r="E868" s="21">
        <v>45127</v>
      </c>
      <c r="F868" s="21">
        <v>45196</v>
      </c>
      <c r="G868" s="23">
        <v>424.68</v>
      </c>
      <c r="H868" s="22" t="s">
        <v>50</v>
      </c>
      <c r="I868" s="22" t="s">
        <v>50</v>
      </c>
      <c r="J868" s="22" t="s">
        <v>64</v>
      </c>
      <c r="K868" s="22" t="s">
        <v>65</v>
      </c>
      <c r="L868" s="22" t="s">
        <v>66</v>
      </c>
      <c r="M868" s="22">
        <v>-127.91093379899</v>
      </c>
      <c r="N868" s="22">
        <v>-78.661404169780099</v>
      </c>
      <c r="O868" s="22">
        <v>-112.090225728847</v>
      </c>
      <c r="P868" s="22">
        <v>-33.428821559066897</v>
      </c>
      <c r="Q868" s="22">
        <v>-28.825630469883201</v>
      </c>
      <c r="R868" s="22">
        <v>-4.6031910891836798</v>
      </c>
      <c r="S868">
        <v>0</v>
      </c>
    </row>
    <row r="869" spans="1:19" hidden="1" x14ac:dyDescent="0.35">
      <c r="A869" t="s">
        <v>63</v>
      </c>
      <c r="B869">
        <v>2023</v>
      </c>
      <c r="C869" s="21">
        <v>45217</v>
      </c>
      <c r="D869">
        <v>1</v>
      </c>
      <c r="E869" s="21">
        <v>45127</v>
      </c>
      <c r="F869" s="21">
        <v>45197</v>
      </c>
      <c r="G869" s="23">
        <v>430.89</v>
      </c>
      <c r="H869" s="22" t="s">
        <v>50</v>
      </c>
      <c r="I869" s="22" t="s">
        <v>50</v>
      </c>
      <c r="J869" s="22" t="s">
        <v>58</v>
      </c>
      <c r="K869" s="22" t="s">
        <v>65</v>
      </c>
      <c r="L869" s="22" t="s">
        <v>66</v>
      </c>
      <c r="M869" s="22">
        <v>-115.158571782629</v>
      </c>
      <c r="N869" s="22">
        <v>-81.364898067028193</v>
      </c>
      <c r="O869" s="22">
        <v>-112.56227896788999</v>
      </c>
      <c r="P869" s="22">
        <v>-31.1973809008622</v>
      </c>
      <c r="Q869" s="22">
        <v>-29.299980556078999</v>
      </c>
      <c r="R869" s="22">
        <v>-1.89740034478321</v>
      </c>
      <c r="S869">
        <v>0</v>
      </c>
    </row>
    <row r="870" spans="1:19" hidden="1" x14ac:dyDescent="0.35">
      <c r="A870" t="s">
        <v>63</v>
      </c>
      <c r="B870">
        <v>2023</v>
      </c>
      <c r="C870" s="21">
        <v>45217</v>
      </c>
      <c r="D870">
        <v>1</v>
      </c>
      <c r="E870" s="21">
        <v>45127</v>
      </c>
      <c r="F870" s="21">
        <v>45198</v>
      </c>
      <c r="G870" s="23">
        <v>434.99</v>
      </c>
      <c r="H870" s="22" t="s">
        <v>50</v>
      </c>
      <c r="I870" s="22" t="s">
        <v>50</v>
      </c>
      <c r="J870" s="22" t="s">
        <v>58</v>
      </c>
      <c r="K870" s="22" t="s">
        <v>50</v>
      </c>
      <c r="L870" s="22" t="s">
        <v>50</v>
      </c>
      <c r="M870" s="22">
        <v>-106.739137923196</v>
      </c>
      <c r="N870" s="22">
        <v>-83.2444713897073</v>
      </c>
      <c r="O870" s="22">
        <v>-111.66641111486</v>
      </c>
      <c r="P870" s="22">
        <v>-28.421939725153202</v>
      </c>
      <c r="Q870" s="22">
        <v>-29.1243723898938</v>
      </c>
      <c r="R870" s="22">
        <v>0.70243266474064803</v>
      </c>
      <c r="S870">
        <v>1</v>
      </c>
    </row>
    <row r="871" spans="1:19" hidden="1" x14ac:dyDescent="0.35">
      <c r="A871" t="s">
        <v>63</v>
      </c>
      <c r="B871">
        <v>2023</v>
      </c>
      <c r="C871" s="21">
        <v>45217</v>
      </c>
      <c r="D871">
        <v>1</v>
      </c>
      <c r="E871" s="21">
        <v>45127</v>
      </c>
      <c r="F871" s="21">
        <v>45201</v>
      </c>
      <c r="G871" s="23">
        <v>447.82</v>
      </c>
      <c r="H871" s="22" t="s">
        <v>50</v>
      </c>
      <c r="I871" s="22" t="s">
        <v>50</v>
      </c>
      <c r="J871" s="22" t="s">
        <v>58</v>
      </c>
      <c r="K871" s="22" t="s">
        <v>50</v>
      </c>
      <c r="L871" s="22" t="s">
        <v>50</v>
      </c>
      <c r="M871" s="22">
        <v>-80.392470504530294</v>
      </c>
      <c r="N871" s="22">
        <v>-83.033212064879393</v>
      </c>
      <c r="O871" s="22">
        <v>-106.85503563634801</v>
      </c>
      <c r="P871" s="22">
        <v>-23.821823571468801</v>
      </c>
      <c r="Q871" s="22">
        <v>-28.063862626208799</v>
      </c>
      <c r="R871" s="22">
        <v>4.2420390547400597</v>
      </c>
      <c r="S871">
        <v>1</v>
      </c>
    </row>
    <row r="872" spans="1:19" hidden="1" x14ac:dyDescent="0.35">
      <c r="A872" t="s">
        <v>63</v>
      </c>
      <c r="B872">
        <v>2023</v>
      </c>
      <c r="C872" s="21">
        <v>45217</v>
      </c>
      <c r="D872">
        <v>1</v>
      </c>
      <c r="E872" s="21">
        <v>45127</v>
      </c>
      <c r="F872" s="21">
        <v>45202</v>
      </c>
      <c r="G872" s="23">
        <v>435.17</v>
      </c>
      <c r="H872" s="22" t="s">
        <v>50</v>
      </c>
      <c r="I872" s="22" t="s">
        <v>50</v>
      </c>
      <c r="J872" s="22" t="s">
        <v>58</v>
      </c>
      <c r="K872" s="22" t="s">
        <v>50</v>
      </c>
      <c r="L872" s="22" t="s">
        <v>50</v>
      </c>
      <c r="M872" s="22">
        <v>-106.369504241562</v>
      </c>
      <c r="N872" s="22">
        <v>-84.761826300189199</v>
      </c>
      <c r="O872" s="22">
        <v>-106.78033849868901</v>
      </c>
      <c r="P872" s="22">
        <v>-22.0185121984996</v>
      </c>
      <c r="Q872" s="22">
        <v>-26.854792540666999</v>
      </c>
      <c r="R872" s="22">
        <v>4.8362803421674103</v>
      </c>
      <c r="S872">
        <v>1</v>
      </c>
    </row>
    <row r="873" spans="1:19" hidden="1" x14ac:dyDescent="0.35">
      <c r="A873" t="s">
        <v>63</v>
      </c>
      <c r="B873">
        <v>2023</v>
      </c>
      <c r="C873" s="21">
        <v>45217</v>
      </c>
      <c r="D873">
        <v>1</v>
      </c>
      <c r="E873" s="21">
        <v>45127</v>
      </c>
      <c r="F873" s="21">
        <v>45203</v>
      </c>
      <c r="G873" s="23">
        <v>440.41</v>
      </c>
      <c r="H873" s="22" t="s">
        <v>50</v>
      </c>
      <c r="I873" s="22" t="s">
        <v>50</v>
      </c>
      <c r="J873" s="22" t="s">
        <v>58</v>
      </c>
      <c r="K873" s="22" t="s">
        <v>50</v>
      </c>
      <c r="L873" s="22" t="s">
        <v>50</v>
      </c>
      <c r="M873" s="22">
        <v>-95.609057065115707</v>
      </c>
      <c r="N873" s="22">
        <v>-85.565324875369001</v>
      </c>
      <c r="O873" s="22">
        <v>-105.061679816601</v>
      </c>
      <c r="P873" s="22">
        <v>-19.496354941231701</v>
      </c>
      <c r="Q873" s="22">
        <v>-25.383105020779901</v>
      </c>
      <c r="R873" s="22">
        <v>5.8867500795482597</v>
      </c>
      <c r="S873">
        <v>1</v>
      </c>
    </row>
    <row r="874" spans="1:19" hidden="1" x14ac:dyDescent="0.35">
      <c r="A874" t="s">
        <v>63</v>
      </c>
      <c r="B874">
        <v>2023</v>
      </c>
      <c r="C874" s="21">
        <v>45217</v>
      </c>
      <c r="D874">
        <v>1</v>
      </c>
      <c r="E874" s="21">
        <v>45127</v>
      </c>
      <c r="F874" s="21">
        <v>45204</v>
      </c>
      <c r="G874" s="23">
        <v>446.88</v>
      </c>
      <c r="H874" s="22" t="s">
        <v>50</v>
      </c>
      <c r="I874" s="22" t="s">
        <v>50</v>
      </c>
      <c r="J874" s="22" t="s">
        <v>50</v>
      </c>
      <c r="K874" s="22" t="s">
        <v>50</v>
      </c>
      <c r="L874" s="22" t="s">
        <v>50</v>
      </c>
      <c r="M874" s="22">
        <v>-82.322779730839301</v>
      </c>
      <c r="N874" s="22">
        <v>-85.325136346144504</v>
      </c>
      <c r="O874" s="22">
        <v>-101.563387495714</v>
      </c>
      <c r="P874" s="22">
        <v>-16.238251149569699</v>
      </c>
      <c r="Q874" s="22">
        <v>-23.554134246537899</v>
      </c>
      <c r="R874" s="22">
        <v>7.3158830969681601</v>
      </c>
      <c r="S874">
        <v>1</v>
      </c>
    </row>
    <row r="875" spans="1:19" hidden="1" x14ac:dyDescent="0.35">
      <c r="A875" t="s">
        <v>63</v>
      </c>
      <c r="B875">
        <v>2023</v>
      </c>
      <c r="C875" s="21">
        <v>45217</v>
      </c>
      <c r="D875">
        <v>1</v>
      </c>
      <c r="E875" s="21">
        <v>45127</v>
      </c>
      <c r="F875" s="21">
        <v>45205</v>
      </c>
      <c r="G875" s="23">
        <v>457.62</v>
      </c>
      <c r="H875" s="22" t="s">
        <v>50</v>
      </c>
      <c r="I875" s="22" t="s">
        <v>50</v>
      </c>
      <c r="J875" s="22" t="s">
        <v>50</v>
      </c>
      <c r="K875" s="22" t="s">
        <v>50</v>
      </c>
      <c r="L875" s="22" t="s">
        <v>50</v>
      </c>
      <c r="M875" s="22">
        <v>-60.267970060031097</v>
      </c>
      <c r="N875" s="22">
        <v>-83.469049954580598</v>
      </c>
      <c r="O875" s="22">
        <v>-95.210246351763004</v>
      </c>
      <c r="P875" s="22">
        <v>-11.741196397182399</v>
      </c>
      <c r="Q875" s="22">
        <v>-21.1915466766668</v>
      </c>
      <c r="R875" s="22">
        <v>9.4503502794843595</v>
      </c>
      <c r="S875">
        <v>1</v>
      </c>
    </row>
    <row r="876" spans="1:19" hidden="1" x14ac:dyDescent="0.35">
      <c r="A876" t="s">
        <v>63</v>
      </c>
      <c r="B876">
        <v>2023</v>
      </c>
      <c r="C876" s="21">
        <v>45217</v>
      </c>
      <c r="D876">
        <v>1</v>
      </c>
      <c r="E876" s="21">
        <v>45127</v>
      </c>
      <c r="F876" s="21">
        <v>45208</v>
      </c>
      <c r="G876" s="23">
        <v>452.73</v>
      </c>
      <c r="H876" s="22" t="s">
        <v>50</v>
      </c>
      <c r="I876" s="22" t="s">
        <v>50</v>
      </c>
      <c r="J876" s="22" t="s">
        <v>50</v>
      </c>
      <c r="K876" s="22" t="s">
        <v>50</v>
      </c>
      <c r="L876" s="22" t="s">
        <v>50</v>
      </c>
      <c r="M876" s="22">
        <v>-70.309685077745399</v>
      </c>
      <c r="N876" s="22">
        <v>-82.494282185926096</v>
      </c>
      <c r="O876" s="22">
        <v>-91.379390771144898</v>
      </c>
      <c r="P876" s="22">
        <v>-8.8851085852187897</v>
      </c>
      <c r="Q876" s="22">
        <v>-18.7302590583772</v>
      </c>
      <c r="R876" s="22">
        <v>9.8451504731583999</v>
      </c>
      <c r="S876">
        <v>1</v>
      </c>
    </row>
    <row r="877" spans="1:19" hidden="1" x14ac:dyDescent="0.35">
      <c r="A877" t="s">
        <v>63</v>
      </c>
      <c r="B877">
        <v>2023</v>
      </c>
      <c r="C877" s="21">
        <v>45217</v>
      </c>
      <c r="D877">
        <v>1</v>
      </c>
      <c r="E877" s="21">
        <v>45127</v>
      </c>
      <c r="F877" s="21">
        <v>45209</v>
      </c>
      <c r="G877" s="23">
        <v>457.98</v>
      </c>
      <c r="H877" s="22" t="s">
        <v>50</v>
      </c>
      <c r="I877" s="22" t="s">
        <v>50</v>
      </c>
      <c r="J877" s="22" t="s">
        <v>58</v>
      </c>
      <c r="K877" s="22" t="s">
        <v>50</v>
      </c>
      <c r="L877" s="22" t="s">
        <v>50</v>
      </c>
      <c r="M877" s="22">
        <v>-59.528702696763702</v>
      </c>
      <c r="N877" s="22">
        <v>-80.793128149691896</v>
      </c>
      <c r="O877" s="22">
        <v>-86.479284913547801</v>
      </c>
      <c r="P877" s="22">
        <v>-5.6861567638559496</v>
      </c>
      <c r="Q877" s="22">
        <v>-16.121438599472899</v>
      </c>
      <c r="R877" s="22">
        <v>10.435281835616999</v>
      </c>
      <c r="S877">
        <v>1</v>
      </c>
    </row>
    <row r="878" spans="1:19" hidden="1" x14ac:dyDescent="0.35">
      <c r="A878" t="s">
        <v>63</v>
      </c>
      <c r="B878">
        <v>2023</v>
      </c>
      <c r="C878" s="21">
        <v>45217</v>
      </c>
      <c r="D878">
        <v>1</v>
      </c>
      <c r="E878" s="21">
        <v>45127</v>
      </c>
      <c r="F878" s="21">
        <v>45210</v>
      </c>
      <c r="G878" s="23">
        <v>468.06</v>
      </c>
      <c r="H878" s="22" t="s">
        <v>50</v>
      </c>
      <c r="I878" s="22" t="s">
        <v>50</v>
      </c>
      <c r="J878" s="22" t="s">
        <v>58</v>
      </c>
      <c r="K878" s="22" t="s">
        <v>50</v>
      </c>
      <c r="L878" s="22" t="s">
        <v>50</v>
      </c>
      <c r="M878" s="22">
        <v>-38.829216525278902</v>
      </c>
      <c r="N878" s="22">
        <v>-77.684690251587199</v>
      </c>
      <c r="O878" s="22">
        <v>-79.148505161506407</v>
      </c>
      <c r="P878" s="22">
        <v>-1.4638149099192499</v>
      </c>
      <c r="Q878" s="22">
        <v>-13.1899138615622</v>
      </c>
      <c r="R878" s="22">
        <v>11.726098951642999</v>
      </c>
      <c r="S878">
        <v>1</v>
      </c>
    </row>
    <row r="879" spans="1:19" hidden="1" x14ac:dyDescent="0.35">
      <c r="A879" t="s">
        <v>63</v>
      </c>
      <c r="B879">
        <v>2023</v>
      </c>
      <c r="C879" s="21">
        <v>45217</v>
      </c>
      <c r="D879">
        <v>1</v>
      </c>
      <c r="E879" s="21">
        <v>45127</v>
      </c>
      <c r="F879" s="21">
        <v>45211</v>
      </c>
      <c r="G879" s="23">
        <v>469.45</v>
      </c>
      <c r="H879" s="22" t="s">
        <v>50</v>
      </c>
      <c r="I879" s="22" t="s">
        <v>50</v>
      </c>
      <c r="J879" s="22" t="s">
        <v>58</v>
      </c>
      <c r="K879" s="22" t="s">
        <v>50</v>
      </c>
      <c r="L879" s="22" t="s">
        <v>50</v>
      </c>
      <c r="M879" s="22">
        <v>-35.9748230948857</v>
      </c>
      <c r="N879" s="22">
        <v>-74.595070462201903</v>
      </c>
      <c r="O879" s="22">
        <v>-72.506400228180198</v>
      </c>
      <c r="P879" s="22">
        <v>2.08867023402173</v>
      </c>
      <c r="Q879" s="22">
        <v>-10.1341970424454</v>
      </c>
      <c r="R879" s="22">
        <v>12.2228672764672</v>
      </c>
      <c r="S879">
        <v>1</v>
      </c>
    </row>
    <row r="880" spans="1:19" hidden="1" x14ac:dyDescent="0.35">
      <c r="A880" t="s">
        <v>63</v>
      </c>
      <c r="B880">
        <v>2023</v>
      </c>
      <c r="C880" s="21">
        <v>45217</v>
      </c>
      <c r="D880">
        <v>1</v>
      </c>
      <c r="E880" s="21">
        <v>45127</v>
      </c>
      <c r="F880" s="21">
        <v>45212</v>
      </c>
      <c r="G880" s="23">
        <v>454.61</v>
      </c>
      <c r="H880" s="22" t="s">
        <v>50</v>
      </c>
      <c r="I880" s="22" t="s">
        <v>50</v>
      </c>
      <c r="J880" s="22" t="s">
        <v>50</v>
      </c>
      <c r="K880" s="22" t="s">
        <v>50</v>
      </c>
      <c r="L880" s="22" t="s">
        <v>50</v>
      </c>
      <c r="M880" s="22">
        <v>-66.449066625127202</v>
      </c>
      <c r="N880" s="22">
        <v>-73.991662770566705</v>
      </c>
      <c r="O880" s="22">
        <v>-71.574502750787403</v>
      </c>
      <c r="P880" s="22">
        <v>2.4171600197793301</v>
      </c>
      <c r="Q880" s="22">
        <v>-7.6239256300004703</v>
      </c>
      <c r="R880" s="22">
        <v>10.0410856497798</v>
      </c>
      <c r="S880">
        <v>0</v>
      </c>
    </row>
    <row r="881" spans="1:19" hidden="1" x14ac:dyDescent="0.35">
      <c r="A881" t="s">
        <v>63</v>
      </c>
      <c r="B881">
        <v>2023</v>
      </c>
      <c r="C881" s="21">
        <v>45217</v>
      </c>
      <c r="D881">
        <v>1</v>
      </c>
      <c r="E881" s="21">
        <v>45127</v>
      </c>
      <c r="F881" s="21">
        <v>45215</v>
      </c>
      <c r="G881" s="23">
        <v>460.95</v>
      </c>
      <c r="H881" s="22" t="s">
        <v>50</v>
      </c>
      <c r="I881" s="22" t="s">
        <v>50</v>
      </c>
      <c r="J881" s="22" t="s">
        <v>50</v>
      </c>
      <c r="K881" s="22" t="s">
        <v>50</v>
      </c>
      <c r="L881" s="22" t="s">
        <v>50</v>
      </c>
      <c r="M881" s="22">
        <v>-53.429746949808397</v>
      </c>
      <c r="N881" s="22">
        <v>-72.468557894954998</v>
      </c>
      <c r="O881" s="22">
        <v>-68.783001858329101</v>
      </c>
      <c r="P881" s="22">
        <v>3.6855560366259001</v>
      </c>
      <c r="Q881" s="22">
        <v>-5.3620292966751997</v>
      </c>
      <c r="R881" s="22">
        <v>9.0475853333010896</v>
      </c>
      <c r="S881">
        <v>0</v>
      </c>
    </row>
    <row r="882" spans="1:19" hidden="1" x14ac:dyDescent="0.35">
      <c r="A882" t="s">
        <v>63</v>
      </c>
      <c r="B882">
        <v>2023</v>
      </c>
      <c r="C882" s="21">
        <v>45217</v>
      </c>
      <c r="D882">
        <v>1</v>
      </c>
      <c r="E882" s="21">
        <v>45127</v>
      </c>
      <c r="F882" s="21">
        <v>45216</v>
      </c>
      <c r="G882" s="23">
        <v>439.38</v>
      </c>
      <c r="H882" s="22" t="s">
        <v>50</v>
      </c>
      <c r="I882" s="22" t="s">
        <v>50</v>
      </c>
      <c r="J882" s="22" t="s">
        <v>69</v>
      </c>
      <c r="K882" s="22" t="s">
        <v>50</v>
      </c>
      <c r="L882" s="22" t="s">
        <v>50</v>
      </c>
      <c r="M882" s="22">
        <v>-97.724183132241706</v>
      </c>
      <c r="N882" s="22">
        <v>-74.339344949568797</v>
      </c>
      <c r="O882" s="22">
        <v>-73.235491285084905</v>
      </c>
      <c r="P882" s="22">
        <v>1.1038536644839401</v>
      </c>
      <c r="Q882" s="22">
        <v>-4.06885270444337</v>
      </c>
      <c r="R882" s="22">
        <v>5.1727063689273098</v>
      </c>
      <c r="S882">
        <v>0</v>
      </c>
    </row>
    <row r="883" spans="1:19" hidden="1" x14ac:dyDescent="0.35">
      <c r="A883" t="s">
        <v>63</v>
      </c>
      <c r="B883">
        <v>2023</v>
      </c>
      <c r="C883" s="21">
        <v>45217</v>
      </c>
      <c r="D883">
        <v>1</v>
      </c>
      <c r="E883" s="21">
        <v>45127</v>
      </c>
      <c r="F883" s="21">
        <v>45217</v>
      </c>
      <c r="G883" s="23">
        <v>421.96</v>
      </c>
      <c r="H883" s="22" t="s">
        <v>50</v>
      </c>
      <c r="I883" s="22" t="s">
        <v>50</v>
      </c>
      <c r="J883" s="22" t="s">
        <v>69</v>
      </c>
      <c r="K883" s="22" t="s">
        <v>59</v>
      </c>
      <c r="L883" s="22" t="s">
        <v>60</v>
      </c>
      <c r="M883" s="22">
        <v>-133.496509432566</v>
      </c>
      <c r="N883" s="22">
        <v>-78.721357133494493</v>
      </c>
      <c r="O883" s="22">
        <v>-82.506417153928098</v>
      </c>
      <c r="P883" s="22">
        <v>-3.7850600204335598</v>
      </c>
      <c r="Q883" s="22">
        <v>-4.0120941676414104</v>
      </c>
      <c r="R883" s="22">
        <v>0.22703414720784701</v>
      </c>
      <c r="S883">
        <v>0</v>
      </c>
    </row>
    <row r="884" spans="1:19" hidden="1" x14ac:dyDescent="0.35">
      <c r="A884" t="s">
        <v>77</v>
      </c>
      <c r="B884">
        <v>2023</v>
      </c>
      <c r="C884" s="21">
        <v>45217</v>
      </c>
      <c r="D884">
        <v>1</v>
      </c>
      <c r="E884" s="21">
        <v>45127</v>
      </c>
      <c r="F884" s="21">
        <v>45128</v>
      </c>
      <c r="G884" s="23">
        <v>117.222337331879</v>
      </c>
      <c r="H884" s="22" t="s">
        <v>50</v>
      </c>
      <c r="I884" s="22" t="s">
        <v>50</v>
      </c>
      <c r="J884" s="22" t="s">
        <v>69</v>
      </c>
      <c r="K884" s="22" t="s">
        <v>92</v>
      </c>
      <c r="L884" s="22" t="s">
        <v>50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>
        <v>0</v>
      </c>
    </row>
    <row r="885" spans="1:19" hidden="1" x14ac:dyDescent="0.35">
      <c r="A885" t="s">
        <v>77</v>
      </c>
      <c r="B885">
        <v>2023</v>
      </c>
      <c r="C885" s="21">
        <v>45217</v>
      </c>
      <c r="D885">
        <v>1</v>
      </c>
      <c r="E885" s="21">
        <v>45127</v>
      </c>
      <c r="F885" s="21">
        <v>45131</v>
      </c>
      <c r="G885" s="23">
        <v>117.64081061432201</v>
      </c>
      <c r="H885" s="22" t="s">
        <v>50</v>
      </c>
      <c r="I885" s="22" t="s">
        <v>50</v>
      </c>
      <c r="J885" s="22" t="s">
        <v>69</v>
      </c>
      <c r="K885" s="22" t="s">
        <v>92</v>
      </c>
      <c r="L885" s="22" t="s">
        <v>50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>
        <v>0</v>
      </c>
    </row>
    <row r="886" spans="1:19" hidden="1" x14ac:dyDescent="0.35">
      <c r="A886" t="s">
        <v>77</v>
      </c>
      <c r="B886">
        <v>2023</v>
      </c>
      <c r="C886" s="21">
        <v>45217</v>
      </c>
      <c r="D886">
        <v>1</v>
      </c>
      <c r="E886" s="21">
        <v>45127</v>
      </c>
      <c r="F886" s="21">
        <v>45132</v>
      </c>
      <c r="G886" s="23">
        <v>117.521246819338</v>
      </c>
      <c r="H886" s="22" t="s">
        <v>50</v>
      </c>
      <c r="I886" s="22" t="s">
        <v>50</v>
      </c>
      <c r="J886" s="22" t="s">
        <v>50</v>
      </c>
      <c r="K886" s="22" t="s">
        <v>50</v>
      </c>
      <c r="L886" s="22" t="s">
        <v>50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>
        <v>0</v>
      </c>
    </row>
    <row r="887" spans="1:19" hidden="1" x14ac:dyDescent="0.35">
      <c r="A887" t="s">
        <v>77</v>
      </c>
      <c r="B887">
        <v>2023</v>
      </c>
      <c r="C887" s="21">
        <v>45217</v>
      </c>
      <c r="D887">
        <v>1</v>
      </c>
      <c r="E887" s="21">
        <v>45127</v>
      </c>
      <c r="F887" s="21">
        <v>45133</v>
      </c>
      <c r="G887" s="23">
        <v>115.080152671756</v>
      </c>
      <c r="H887" s="22" t="s">
        <v>50</v>
      </c>
      <c r="I887" s="22" t="s">
        <v>50</v>
      </c>
      <c r="J887" s="22" t="s">
        <v>64</v>
      </c>
      <c r="K887" s="22" t="s">
        <v>65</v>
      </c>
      <c r="L887" s="22" t="s">
        <v>66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>
        <v>0</v>
      </c>
    </row>
    <row r="888" spans="1:19" hidden="1" x14ac:dyDescent="0.35">
      <c r="A888" t="s">
        <v>77</v>
      </c>
      <c r="B888">
        <v>2023</v>
      </c>
      <c r="C888" s="21">
        <v>45217</v>
      </c>
      <c r="D888">
        <v>1</v>
      </c>
      <c r="E888" s="21">
        <v>45127</v>
      </c>
      <c r="F888" s="21">
        <v>45134</v>
      </c>
      <c r="G888" s="23">
        <v>115.976881134133</v>
      </c>
      <c r="H888" s="22" t="s">
        <v>50</v>
      </c>
      <c r="I888" s="22" t="s">
        <v>50</v>
      </c>
      <c r="J888" s="22" t="s">
        <v>50</v>
      </c>
      <c r="K888" s="22" t="s">
        <v>50</v>
      </c>
      <c r="L888" s="22" t="s">
        <v>50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>
        <v>0</v>
      </c>
    </row>
    <row r="889" spans="1:19" hidden="1" x14ac:dyDescent="0.35">
      <c r="A889" t="s">
        <v>77</v>
      </c>
      <c r="B889">
        <v>2023</v>
      </c>
      <c r="C889" s="21">
        <v>45217</v>
      </c>
      <c r="D889">
        <v>1</v>
      </c>
      <c r="E889" s="21">
        <v>45127</v>
      </c>
      <c r="F889" s="21">
        <v>45135</v>
      </c>
      <c r="G889" s="23">
        <v>115.568371501272</v>
      </c>
      <c r="H889" s="22" t="s">
        <v>50</v>
      </c>
      <c r="I889" s="22" t="s">
        <v>50</v>
      </c>
      <c r="J889" s="22" t="s">
        <v>69</v>
      </c>
      <c r="K889" s="22" t="s">
        <v>92</v>
      </c>
      <c r="L889" s="22" t="s">
        <v>50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>
        <v>0</v>
      </c>
    </row>
    <row r="890" spans="1:19" hidden="1" x14ac:dyDescent="0.35">
      <c r="A890" t="s">
        <v>77</v>
      </c>
      <c r="B890">
        <v>2023</v>
      </c>
      <c r="C890" s="21">
        <v>45217</v>
      </c>
      <c r="D890">
        <v>1</v>
      </c>
      <c r="E890" s="21">
        <v>45127</v>
      </c>
      <c r="F890" s="21">
        <v>45138</v>
      </c>
      <c r="G890" s="23">
        <v>116.803864049437</v>
      </c>
      <c r="H890" s="22" t="s">
        <v>50</v>
      </c>
      <c r="I890" s="22" t="s">
        <v>50</v>
      </c>
      <c r="J890" s="22" t="s">
        <v>50</v>
      </c>
      <c r="K890" s="22" t="s">
        <v>50</v>
      </c>
      <c r="L890" s="22" t="s">
        <v>50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>
        <v>0</v>
      </c>
    </row>
    <row r="891" spans="1:19" hidden="1" x14ac:dyDescent="0.35">
      <c r="A891" t="s">
        <v>77</v>
      </c>
      <c r="B891">
        <v>2023</v>
      </c>
      <c r="C891" s="21">
        <v>45217</v>
      </c>
      <c r="D891">
        <v>1</v>
      </c>
      <c r="E891" s="21">
        <v>45127</v>
      </c>
      <c r="F891" s="21">
        <v>45139</v>
      </c>
      <c r="G891" s="23">
        <v>117.48139222101101</v>
      </c>
      <c r="H891" s="22" t="s">
        <v>50</v>
      </c>
      <c r="I891" s="22" t="s">
        <v>50</v>
      </c>
      <c r="J891" s="22" t="s">
        <v>50</v>
      </c>
      <c r="K891" s="22" t="s">
        <v>50</v>
      </c>
      <c r="L891" s="22" t="s">
        <v>50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>
        <v>0</v>
      </c>
    </row>
    <row r="892" spans="1:19" hidden="1" x14ac:dyDescent="0.35">
      <c r="A892" t="s">
        <v>77</v>
      </c>
      <c r="B892">
        <v>2023</v>
      </c>
      <c r="C892" s="21">
        <v>45217</v>
      </c>
      <c r="D892">
        <v>1</v>
      </c>
      <c r="E892" s="21">
        <v>45127</v>
      </c>
      <c r="F892" s="21">
        <v>45140</v>
      </c>
      <c r="G892" s="23">
        <v>115.28938931297699</v>
      </c>
      <c r="H892" s="22" t="s">
        <v>50</v>
      </c>
      <c r="I892" s="22" t="s">
        <v>50</v>
      </c>
      <c r="J892" s="22" t="s">
        <v>50</v>
      </c>
      <c r="K892" s="22" t="s">
        <v>50</v>
      </c>
      <c r="L892" s="22" t="s">
        <v>50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>
        <v>0</v>
      </c>
    </row>
    <row r="893" spans="1:19" hidden="1" x14ac:dyDescent="0.35">
      <c r="A893" t="s">
        <v>77</v>
      </c>
      <c r="B893">
        <v>2023</v>
      </c>
      <c r="C893" s="21">
        <v>45217</v>
      </c>
      <c r="D893">
        <v>1</v>
      </c>
      <c r="E893" s="21">
        <v>45127</v>
      </c>
      <c r="F893" s="21">
        <v>45141</v>
      </c>
      <c r="G893" s="23">
        <v>114.133605961469</v>
      </c>
      <c r="H893" s="22" t="s">
        <v>50</v>
      </c>
      <c r="I893" s="22" t="s">
        <v>50</v>
      </c>
      <c r="J893" s="22" t="s">
        <v>64</v>
      </c>
      <c r="K893" s="22" t="s">
        <v>65</v>
      </c>
      <c r="L893" s="22" t="s">
        <v>66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>
        <v>0</v>
      </c>
    </row>
    <row r="894" spans="1:19" hidden="1" x14ac:dyDescent="0.35">
      <c r="A894" t="s">
        <v>77</v>
      </c>
      <c r="B894">
        <v>2023</v>
      </c>
      <c r="C894" s="21">
        <v>45217</v>
      </c>
      <c r="D894">
        <v>1</v>
      </c>
      <c r="E894" s="21">
        <v>45127</v>
      </c>
      <c r="F894" s="21">
        <v>45142</v>
      </c>
      <c r="G894" s="23">
        <v>114.024005816067</v>
      </c>
      <c r="H894" s="22" t="s">
        <v>50</v>
      </c>
      <c r="I894" s="22" t="s">
        <v>50</v>
      </c>
      <c r="J894" s="22" t="s">
        <v>69</v>
      </c>
      <c r="K894" s="22" t="s">
        <v>65</v>
      </c>
      <c r="L894" s="22" t="s">
        <v>66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>
        <v>0</v>
      </c>
    </row>
    <row r="895" spans="1:19" hidden="1" x14ac:dyDescent="0.35">
      <c r="A895" t="s">
        <v>77</v>
      </c>
      <c r="B895">
        <v>2023</v>
      </c>
      <c r="C895" s="21">
        <v>45217</v>
      </c>
      <c r="D895">
        <v>1</v>
      </c>
      <c r="E895" s="21">
        <v>45127</v>
      </c>
      <c r="F895" s="21">
        <v>45145</v>
      </c>
      <c r="G895" s="23">
        <v>115.677971646674</v>
      </c>
      <c r="H895" s="22" t="s">
        <v>50</v>
      </c>
      <c r="I895" s="22" t="s">
        <v>50</v>
      </c>
      <c r="J895" s="22" t="s">
        <v>50</v>
      </c>
      <c r="K895" s="22" t="s">
        <v>50</v>
      </c>
      <c r="L895" s="22" t="s">
        <v>50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>
        <v>0</v>
      </c>
    </row>
    <row r="896" spans="1:19" hidden="1" x14ac:dyDescent="0.35">
      <c r="A896" t="s">
        <v>77</v>
      </c>
      <c r="B896">
        <v>2023</v>
      </c>
      <c r="C896" s="21">
        <v>45217</v>
      </c>
      <c r="D896">
        <v>1</v>
      </c>
      <c r="E896" s="21">
        <v>45127</v>
      </c>
      <c r="F896" s="21">
        <v>45146</v>
      </c>
      <c r="G896" s="23">
        <v>114.811134133043</v>
      </c>
      <c r="H896" s="22" t="s">
        <v>50</v>
      </c>
      <c r="I896" s="22" t="s">
        <v>50</v>
      </c>
      <c r="J896" s="22" t="s">
        <v>64</v>
      </c>
      <c r="K896" s="22" t="s">
        <v>65</v>
      </c>
      <c r="L896" s="22" t="s">
        <v>66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>
        <v>0</v>
      </c>
    </row>
    <row r="897" spans="1:19" hidden="1" x14ac:dyDescent="0.35">
      <c r="A897" t="s">
        <v>77</v>
      </c>
      <c r="B897">
        <v>2023</v>
      </c>
      <c r="C897" s="21">
        <v>45217</v>
      </c>
      <c r="D897">
        <v>1</v>
      </c>
      <c r="E897" s="21">
        <v>45127</v>
      </c>
      <c r="F897" s="21">
        <v>45147</v>
      </c>
      <c r="G897" s="23">
        <v>112.68887677208301</v>
      </c>
      <c r="H897" s="22" t="s">
        <v>50</v>
      </c>
      <c r="I897" s="22" t="s">
        <v>50</v>
      </c>
      <c r="J897" s="22" t="s">
        <v>64</v>
      </c>
      <c r="K897" s="22" t="s">
        <v>65</v>
      </c>
      <c r="L897" s="22" t="s">
        <v>66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>
        <v>0</v>
      </c>
    </row>
    <row r="898" spans="1:19" hidden="1" x14ac:dyDescent="0.35">
      <c r="A898" t="s">
        <v>77</v>
      </c>
      <c r="B898">
        <v>2023</v>
      </c>
      <c r="C898" s="21">
        <v>45217</v>
      </c>
      <c r="D898">
        <v>1</v>
      </c>
      <c r="E898" s="21">
        <v>45127</v>
      </c>
      <c r="F898" s="21">
        <v>45148</v>
      </c>
      <c r="G898" s="23">
        <v>112.57927662668099</v>
      </c>
      <c r="H898" s="22" t="s">
        <v>50</v>
      </c>
      <c r="I898" s="22" t="s">
        <v>50</v>
      </c>
      <c r="J898" s="22" t="s">
        <v>64</v>
      </c>
      <c r="K898" s="22" t="s">
        <v>65</v>
      </c>
      <c r="L898" s="22" t="s">
        <v>66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>
        <v>0</v>
      </c>
    </row>
    <row r="899" spans="1:19" hidden="1" x14ac:dyDescent="0.35">
      <c r="A899" t="s">
        <v>77</v>
      </c>
      <c r="B899">
        <v>2023</v>
      </c>
      <c r="C899" s="21">
        <v>45217</v>
      </c>
      <c r="D899">
        <v>1</v>
      </c>
      <c r="E899" s="21">
        <v>45127</v>
      </c>
      <c r="F899" s="21">
        <v>45149</v>
      </c>
      <c r="G899" s="23">
        <v>112.649022173755</v>
      </c>
      <c r="H899" s="22" t="s">
        <v>50</v>
      </c>
      <c r="I899" s="22" t="s">
        <v>50</v>
      </c>
      <c r="J899" s="22" t="s">
        <v>69</v>
      </c>
      <c r="K899" s="22" t="s">
        <v>65</v>
      </c>
      <c r="L899" s="22" t="s">
        <v>66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>
        <v>0</v>
      </c>
    </row>
    <row r="900" spans="1:19" hidden="1" x14ac:dyDescent="0.35">
      <c r="A900" t="s">
        <v>77</v>
      </c>
      <c r="B900">
        <v>2023</v>
      </c>
      <c r="C900" s="21">
        <v>45217</v>
      </c>
      <c r="D900">
        <v>1</v>
      </c>
      <c r="E900" s="21">
        <v>45127</v>
      </c>
      <c r="F900" s="21">
        <v>45152</v>
      </c>
      <c r="G900" s="23">
        <v>115.14989821882899</v>
      </c>
      <c r="H900" s="22" t="s">
        <v>50</v>
      </c>
      <c r="I900" s="22" t="s">
        <v>50</v>
      </c>
      <c r="J900" s="22" t="s">
        <v>64</v>
      </c>
      <c r="K900" s="22" t="s">
        <v>65</v>
      </c>
      <c r="L900" s="22" t="s">
        <v>66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>
        <v>0</v>
      </c>
    </row>
    <row r="901" spans="1:19" hidden="1" x14ac:dyDescent="0.35">
      <c r="A901" t="s">
        <v>77</v>
      </c>
      <c r="B901">
        <v>2023</v>
      </c>
      <c r="C901" s="21">
        <v>45217</v>
      </c>
      <c r="D901">
        <v>1</v>
      </c>
      <c r="E901" s="21">
        <v>45127</v>
      </c>
      <c r="F901" s="21">
        <v>45153</v>
      </c>
      <c r="G901" s="23">
        <v>116.863645946928</v>
      </c>
      <c r="H901" s="22" t="s">
        <v>50</v>
      </c>
      <c r="I901" s="22" t="s">
        <v>50</v>
      </c>
      <c r="J901" s="22" t="s">
        <v>50</v>
      </c>
      <c r="K901" s="22" t="s">
        <v>50</v>
      </c>
      <c r="L901" s="22" t="s">
        <v>50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>
        <v>0</v>
      </c>
    </row>
    <row r="902" spans="1:19" hidden="1" x14ac:dyDescent="0.35">
      <c r="A902" t="s">
        <v>77</v>
      </c>
      <c r="B902">
        <v>2023</v>
      </c>
      <c r="C902" s="21">
        <v>45217</v>
      </c>
      <c r="D902">
        <v>1</v>
      </c>
      <c r="E902" s="21">
        <v>45127</v>
      </c>
      <c r="F902" s="21">
        <v>45154</v>
      </c>
      <c r="G902" s="23">
        <v>114.920734278444</v>
      </c>
      <c r="H902" s="22" t="s">
        <v>50</v>
      </c>
      <c r="I902" s="22" t="s">
        <v>50</v>
      </c>
      <c r="J902" s="22" t="s">
        <v>58</v>
      </c>
      <c r="K902" s="22" t="s">
        <v>65</v>
      </c>
      <c r="L902" s="22" t="s">
        <v>66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>
        <v>0</v>
      </c>
    </row>
    <row r="903" spans="1:19" hidden="1" x14ac:dyDescent="0.35">
      <c r="A903" t="s">
        <v>77</v>
      </c>
      <c r="B903">
        <v>2023</v>
      </c>
      <c r="C903" s="21">
        <v>45217</v>
      </c>
      <c r="D903">
        <v>1</v>
      </c>
      <c r="E903" s="21">
        <v>45127</v>
      </c>
      <c r="F903" s="21">
        <v>45155</v>
      </c>
      <c r="G903" s="23">
        <v>114.462406397674</v>
      </c>
      <c r="H903" s="22" t="s">
        <v>50</v>
      </c>
      <c r="I903" s="22" t="s">
        <v>50</v>
      </c>
      <c r="J903" s="22" t="s">
        <v>64</v>
      </c>
      <c r="K903" s="22" t="s">
        <v>65</v>
      </c>
      <c r="L903" s="22" t="s">
        <v>66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>
        <v>0</v>
      </c>
    </row>
    <row r="904" spans="1:19" hidden="1" x14ac:dyDescent="0.35">
      <c r="A904" t="s">
        <v>77</v>
      </c>
      <c r="B904">
        <v>2023</v>
      </c>
      <c r="C904" s="21">
        <v>45217</v>
      </c>
      <c r="D904">
        <v>1</v>
      </c>
      <c r="E904" s="21">
        <v>45127</v>
      </c>
      <c r="F904" s="21">
        <v>45156</v>
      </c>
      <c r="G904" s="23">
        <v>116.036663031625</v>
      </c>
      <c r="H904" s="22" t="s">
        <v>50</v>
      </c>
      <c r="I904" s="22" t="s">
        <v>50</v>
      </c>
      <c r="J904" s="22" t="s">
        <v>50</v>
      </c>
      <c r="K904" s="22" t="s">
        <v>50</v>
      </c>
      <c r="L904" s="22" t="s">
        <v>50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>
        <v>0</v>
      </c>
    </row>
    <row r="905" spans="1:19" hidden="1" x14ac:dyDescent="0.35">
      <c r="A905" t="s">
        <v>77</v>
      </c>
      <c r="B905">
        <v>2023</v>
      </c>
      <c r="C905" s="21">
        <v>45217</v>
      </c>
      <c r="D905">
        <v>1</v>
      </c>
      <c r="E905" s="21">
        <v>45127</v>
      </c>
      <c r="F905" s="21">
        <v>45159</v>
      </c>
      <c r="G905" s="23">
        <v>116.16619047619</v>
      </c>
      <c r="H905" s="22" t="s">
        <v>50</v>
      </c>
      <c r="I905" s="22" t="s">
        <v>50</v>
      </c>
      <c r="J905" s="22" t="s">
        <v>50</v>
      </c>
      <c r="K905" s="22" t="s">
        <v>50</v>
      </c>
      <c r="L905" s="22" t="s">
        <v>50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>
        <v>0</v>
      </c>
    </row>
    <row r="906" spans="1:19" hidden="1" x14ac:dyDescent="0.35">
      <c r="A906" t="s">
        <v>77</v>
      </c>
      <c r="B906">
        <v>2023</v>
      </c>
      <c r="C906" s="21">
        <v>45217</v>
      </c>
      <c r="D906">
        <v>1</v>
      </c>
      <c r="E906" s="21">
        <v>45127</v>
      </c>
      <c r="F906" s="21">
        <v>45160</v>
      </c>
      <c r="G906" s="23">
        <v>116.11637222828099</v>
      </c>
      <c r="H906" s="22" t="s">
        <v>50</v>
      </c>
      <c r="I906" s="22" t="s">
        <v>50</v>
      </c>
      <c r="J906" s="22" t="s">
        <v>50</v>
      </c>
      <c r="K906" s="22" t="s">
        <v>50</v>
      </c>
      <c r="L906" s="22" t="s">
        <v>50</v>
      </c>
      <c r="M906" s="22">
        <v>0</v>
      </c>
      <c r="N906" s="22">
        <v>0</v>
      </c>
      <c r="O906" s="22">
        <v>0</v>
      </c>
      <c r="P906" s="22">
        <v>0</v>
      </c>
      <c r="Q906" s="22">
        <v>0</v>
      </c>
      <c r="R906" s="22">
        <v>0</v>
      </c>
      <c r="S906">
        <v>0</v>
      </c>
    </row>
    <row r="907" spans="1:19" hidden="1" x14ac:dyDescent="0.35">
      <c r="A907" t="s">
        <v>77</v>
      </c>
      <c r="B907">
        <v>2023</v>
      </c>
      <c r="C907" s="21">
        <v>45217</v>
      </c>
      <c r="D907">
        <v>1</v>
      </c>
      <c r="E907" s="21">
        <v>45127</v>
      </c>
      <c r="F907" s="21">
        <v>45161</v>
      </c>
      <c r="G907" s="23">
        <v>117.411646673937</v>
      </c>
      <c r="H907" s="22" t="s">
        <v>50</v>
      </c>
      <c r="I907" s="22" t="s">
        <v>50</v>
      </c>
      <c r="J907" s="22" t="s">
        <v>58</v>
      </c>
      <c r="K907" s="22" t="s">
        <v>50</v>
      </c>
      <c r="L907" s="22" t="s">
        <v>50</v>
      </c>
      <c r="M907" s="22">
        <v>0</v>
      </c>
      <c r="N907" s="22">
        <v>0</v>
      </c>
      <c r="O907" s="22">
        <v>0</v>
      </c>
      <c r="P907" s="22">
        <v>0</v>
      </c>
      <c r="Q907" s="22">
        <v>0</v>
      </c>
      <c r="R907" s="22">
        <v>0</v>
      </c>
      <c r="S907">
        <v>0</v>
      </c>
    </row>
    <row r="908" spans="1:19" hidden="1" x14ac:dyDescent="0.35">
      <c r="A908" t="s">
        <v>77</v>
      </c>
      <c r="B908">
        <v>2023</v>
      </c>
      <c r="C908" s="21">
        <v>45217</v>
      </c>
      <c r="D908">
        <v>1</v>
      </c>
      <c r="E908" s="21">
        <v>45127</v>
      </c>
      <c r="F908" s="21">
        <v>45162</v>
      </c>
      <c r="G908" s="23">
        <v>112.499567430025</v>
      </c>
      <c r="H908" s="22" t="s">
        <v>50</v>
      </c>
      <c r="I908" s="22" t="s">
        <v>50</v>
      </c>
      <c r="J908" s="22" t="s">
        <v>64</v>
      </c>
      <c r="K908" s="22" t="s">
        <v>65</v>
      </c>
      <c r="L908" s="22" t="s">
        <v>66</v>
      </c>
      <c r="M908" s="22">
        <v>0</v>
      </c>
      <c r="N908" s="22">
        <v>0</v>
      </c>
      <c r="O908" s="22">
        <v>0</v>
      </c>
      <c r="P908" s="22">
        <v>0</v>
      </c>
      <c r="Q908" s="22">
        <v>0</v>
      </c>
      <c r="R908" s="22">
        <v>0</v>
      </c>
      <c r="S908">
        <v>0</v>
      </c>
    </row>
    <row r="909" spans="1:19" hidden="1" x14ac:dyDescent="0.35">
      <c r="A909" t="s">
        <v>77</v>
      </c>
      <c r="B909">
        <v>2023</v>
      </c>
      <c r="C909" s="21">
        <v>45217</v>
      </c>
      <c r="D909">
        <v>1</v>
      </c>
      <c r="E909" s="21">
        <v>45127</v>
      </c>
      <c r="F909" s="21">
        <v>45163</v>
      </c>
      <c r="G909" s="23">
        <v>115.638117048346</v>
      </c>
      <c r="H909" s="22" t="s">
        <v>50</v>
      </c>
      <c r="I909" s="22" t="s">
        <v>50</v>
      </c>
      <c r="J909" s="22" t="s">
        <v>50</v>
      </c>
      <c r="K909" s="22" t="s">
        <v>50</v>
      </c>
      <c r="L909" s="22" t="s">
        <v>50</v>
      </c>
      <c r="M909" s="22">
        <v>0</v>
      </c>
      <c r="N909" s="22">
        <v>0</v>
      </c>
      <c r="O909" s="22">
        <v>0</v>
      </c>
      <c r="P909" s="22">
        <v>0</v>
      </c>
      <c r="Q909" s="22">
        <v>0</v>
      </c>
      <c r="R909" s="22">
        <v>0</v>
      </c>
      <c r="S909">
        <v>0</v>
      </c>
    </row>
    <row r="910" spans="1:19" hidden="1" x14ac:dyDescent="0.35">
      <c r="A910" t="s">
        <v>77</v>
      </c>
      <c r="B910">
        <v>2023</v>
      </c>
      <c r="C910" s="21">
        <v>45217</v>
      </c>
      <c r="D910">
        <v>1</v>
      </c>
      <c r="E910" s="21">
        <v>45127</v>
      </c>
      <c r="F910" s="21">
        <v>45166</v>
      </c>
      <c r="G910" s="23">
        <v>116.41528171573999</v>
      </c>
      <c r="H910" s="22" t="s">
        <v>50</v>
      </c>
      <c r="I910" s="22" t="s">
        <v>50</v>
      </c>
      <c r="J910" s="22" t="s">
        <v>69</v>
      </c>
      <c r="K910" s="22" t="s">
        <v>50</v>
      </c>
      <c r="L910" s="22" t="s">
        <v>50</v>
      </c>
      <c r="M910" s="22">
        <v>0</v>
      </c>
      <c r="N910" s="22">
        <v>0</v>
      </c>
      <c r="O910" s="22">
        <v>0</v>
      </c>
      <c r="P910" s="22">
        <v>0</v>
      </c>
      <c r="Q910" s="22">
        <v>0</v>
      </c>
      <c r="R910" s="22">
        <v>0</v>
      </c>
      <c r="S910">
        <v>0</v>
      </c>
    </row>
    <row r="911" spans="1:19" hidden="1" x14ac:dyDescent="0.35">
      <c r="A911" t="s">
        <v>77</v>
      </c>
      <c r="B911">
        <v>2023</v>
      </c>
      <c r="C911" s="21">
        <v>45217</v>
      </c>
      <c r="D911">
        <v>1</v>
      </c>
      <c r="E911" s="21">
        <v>45127</v>
      </c>
      <c r="F911" s="21">
        <v>45167</v>
      </c>
      <c r="G911" s="23">
        <v>120.21143220646999</v>
      </c>
      <c r="H911" s="22" t="s">
        <v>50</v>
      </c>
      <c r="I911" s="22" t="s">
        <v>50</v>
      </c>
      <c r="J911" s="22" t="s">
        <v>50</v>
      </c>
      <c r="K911" s="22" t="s">
        <v>50</v>
      </c>
      <c r="L911" s="22" t="s">
        <v>50</v>
      </c>
      <c r="M911" s="22">
        <v>0</v>
      </c>
      <c r="N911" s="22">
        <v>0</v>
      </c>
      <c r="O911" s="22">
        <v>0</v>
      </c>
      <c r="P911" s="22">
        <v>0</v>
      </c>
      <c r="Q911" s="22">
        <v>0</v>
      </c>
      <c r="R911" s="22">
        <v>0</v>
      </c>
      <c r="S911">
        <v>0</v>
      </c>
    </row>
    <row r="912" spans="1:19" hidden="1" x14ac:dyDescent="0.35">
      <c r="A912" t="s">
        <v>77</v>
      </c>
      <c r="B912">
        <v>2023</v>
      </c>
      <c r="C912" s="21">
        <v>45217</v>
      </c>
      <c r="D912">
        <v>1</v>
      </c>
      <c r="E912" s="21">
        <v>45127</v>
      </c>
      <c r="F912" s="21">
        <v>45168</v>
      </c>
      <c r="G912" s="23">
        <v>120.67972373682299</v>
      </c>
      <c r="H912" s="22" t="s">
        <v>61</v>
      </c>
      <c r="I912" s="22" t="s">
        <v>61</v>
      </c>
      <c r="J912" s="22" t="s">
        <v>61</v>
      </c>
      <c r="K912" s="22" t="s">
        <v>61</v>
      </c>
      <c r="L912" s="22" t="s">
        <v>61</v>
      </c>
      <c r="M912" s="22">
        <v>1.55811251114528</v>
      </c>
      <c r="N912" s="22">
        <v>0.115415741566317</v>
      </c>
      <c r="O912" s="22">
        <v>0.23970961709927399</v>
      </c>
      <c r="P912" s="22">
        <v>0.124293875532957</v>
      </c>
      <c r="Q912" s="22">
        <v>2.4858775106591399E-2</v>
      </c>
      <c r="R912" s="22">
        <v>9.9435100426365594E-2</v>
      </c>
      <c r="S912">
        <v>0</v>
      </c>
    </row>
    <row r="913" spans="1:19" hidden="1" x14ac:dyDescent="0.35">
      <c r="A913" t="s">
        <v>77</v>
      </c>
      <c r="B913">
        <v>2023</v>
      </c>
      <c r="C913" s="21">
        <v>45217</v>
      </c>
      <c r="D913">
        <v>1</v>
      </c>
      <c r="E913" s="21">
        <v>45127</v>
      </c>
      <c r="F913" s="21">
        <v>45169</v>
      </c>
      <c r="G913" s="23">
        <v>119.952377317339</v>
      </c>
      <c r="H913" s="22" t="s">
        <v>50</v>
      </c>
      <c r="I913" s="22" t="s">
        <v>50</v>
      </c>
      <c r="J913" s="22" t="s">
        <v>50</v>
      </c>
      <c r="K913" s="22" t="s">
        <v>50</v>
      </c>
      <c r="L913" s="22" t="s">
        <v>50</v>
      </c>
      <c r="M913" s="22">
        <v>-3.9918095513868401</v>
      </c>
      <c r="N913" s="22">
        <v>-0.18882316902280499</v>
      </c>
      <c r="O913" s="22">
        <v>-0.41129333189858902</v>
      </c>
      <c r="P913" s="22">
        <v>-0.222470162875784</v>
      </c>
      <c r="Q913" s="22">
        <v>-2.46070124898836E-2</v>
      </c>
      <c r="R913" s="22">
        <v>-0.19786315038589999</v>
      </c>
      <c r="S913">
        <v>0</v>
      </c>
    </row>
    <row r="914" spans="1:19" hidden="1" x14ac:dyDescent="0.35">
      <c r="A914" t="s">
        <v>77</v>
      </c>
      <c r="B914">
        <v>2023</v>
      </c>
      <c r="C914" s="21">
        <v>45217</v>
      </c>
      <c r="D914">
        <v>1</v>
      </c>
      <c r="E914" s="21">
        <v>45127</v>
      </c>
      <c r="F914" s="21">
        <v>45170</v>
      </c>
      <c r="G914" s="23">
        <v>120.49041439476601</v>
      </c>
      <c r="H914" s="22" t="s">
        <v>50</v>
      </c>
      <c r="I914" s="22" t="s">
        <v>50</v>
      </c>
      <c r="J914" s="22" t="s">
        <v>50</v>
      </c>
      <c r="K914" s="22" t="s">
        <v>50</v>
      </c>
      <c r="L914" s="22" t="s">
        <v>50</v>
      </c>
      <c r="M914" s="22">
        <v>0.47570787400445602</v>
      </c>
      <c r="N914" s="22">
        <v>-0.13959864731708199</v>
      </c>
      <c r="O914" s="22">
        <v>-0.27483160791350503</v>
      </c>
      <c r="P914" s="22">
        <v>-0.13523296059642301</v>
      </c>
      <c r="Q914" s="22">
        <v>-4.6732202111191501E-2</v>
      </c>
      <c r="R914" s="22">
        <v>-8.8500758485231396E-2</v>
      </c>
      <c r="S914">
        <v>0</v>
      </c>
    </row>
    <row r="915" spans="1:19" hidden="1" x14ac:dyDescent="0.35">
      <c r="A915" t="s">
        <v>77</v>
      </c>
      <c r="B915">
        <v>2023</v>
      </c>
      <c r="C915" s="21">
        <v>45217</v>
      </c>
      <c r="D915">
        <v>1</v>
      </c>
      <c r="E915" s="21">
        <v>45127</v>
      </c>
      <c r="F915" s="21">
        <v>45174</v>
      </c>
      <c r="G915" s="23">
        <v>123.529327517266</v>
      </c>
      <c r="H915" s="22" t="s">
        <v>50</v>
      </c>
      <c r="I915" s="22" t="s">
        <v>50</v>
      </c>
      <c r="J915" s="22" t="s">
        <v>58</v>
      </c>
      <c r="K915" s="22" t="s">
        <v>50</v>
      </c>
      <c r="L915" s="22" t="s">
        <v>50</v>
      </c>
      <c r="M915" s="22">
        <v>25.708908147011901</v>
      </c>
      <c r="N915" s="22">
        <v>1.7751055596702501</v>
      </c>
      <c r="O915" s="22">
        <v>3.7226668159211802</v>
      </c>
      <c r="P915" s="22">
        <v>1.9475612562509299</v>
      </c>
      <c r="Q915" s="22">
        <v>0.35212648956123199</v>
      </c>
      <c r="R915" s="22">
        <v>1.59543476668969</v>
      </c>
      <c r="S915">
        <v>0</v>
      </c>
    </row>
    <row r="916" spans="1:19" hidden="1" x14ac:dyDescent="0.35">
      <c r="A916" t="s">
        <v>77</v>
      </c>
      <c r="B916">
        <v>2023</v>
      </c>
      <c r="C916" s="21">
        <v>45217</v>
      </c>
      <c r="D916">
        <v>1</v>
      </c>
      <c r="E916" s="21">
        <v>45127</v>
      </c>
      <c r="F916" s="21">
        <v>45175</v>
      </c>
      <c r="G916" s="23">
        <v>123.87805525263499</v>
      </c>
      <c r="H916" s="22" t="s">
        <v>50</v>
      </c>
      <c r="I916" s="22" t="s">
        <v>50</v>
      </c>
      <c r="J916" s="22" t="s">
        <v>58</v>
      </c>
      <c r="K916" s="22" t="s">
        <v>50</v>
      </c>
      <c r="L916" s="22" t="s">
        <v>50</v>
      </c>
      <c r="M916" s="22">
        <v>28.6045212930958</v>
      </c>
      <c r="N916" s="22">
        <v>3.76246968807214</v>
      </c>
      <c r="O916" s="22">
        <v>7.5506444277941904</v>
      </c>
      <c r="P916" s="22">
        <v>3.78817473972205</v>
      </c>
      <c r="Q916" s="22">
        <v>1.0393361395934</v>
      </c>
      <c r="R916" s="22">
        <v>2.7488386001286602</v>
      </c>
      <c r="S916">
        <v>1</v>
      </c>
    </row>
    <row r="917" spans="1:19" hidden="1" x14ac:dyDescent="0.35">
      <c r="A917" t="s">
        <v>77</v>
      </c>
      <c r="B917">
        <v>2023</v>
      </c>
      <c r="C917" s="21">
        <v>45217</v>
      </c>
      <c r="D917">
        <v>1</v>
      </c>
      <c r="E917" s="21">
        <v>45127</v>
      </c>
      <c r="F917" s="21">
        <v>45176</v>
      </c>
      <c r="G917" s="23">
        <v>124.635292620865</v>
      </c>
      <c r="H917" s="22" t="s">
        <v>50</v>
      </c>
      <c r="I917" s="22" t="s">
        <v>50</v>
      </c>
      <c r="J917" s="22" t="s">
        <v>58</v>
      </c>
      <c r="K917" s="22" t="s">
        <v>50</v>
      </c>
      <c r="L917" s="22" t="s">
        <v>50</v>
      </c>
      <c r="M917" s="22">
        <v>34.892138410308497</v>
      </c>
      <c r="N917" s="22">
        <v>6.0683710749044604</v>
      </c>
      <c r="O917" s="22">
        <v>11.757028117411799</v>
      </c>
      <c r="P917" s="22">
        <v>5.6886570425073097</v>
      </c>
      <c r="Q917" s="22">
        <v>1.9692003201761801</v>
      </c>
      <c r="R917" s="22">
        <v>3.7194567223311301</v>
      </c>
      <c r="S917">
        <v>1</v>
      </c>
    </row>
    <row r="918" spans="1:19" hidden="1" x14ac:dyDescent="0.35">
      <c r="A918" t="s">
        <v>77</v>
      </c>
      <c r="B918">
        <v>2023</v>
      </c>
      <c r="C918" s="21">
        <v>45217</v>
      </c>
      <c r="D918">
        <v>1</v>
      </c>
      <c r="E918" s="21">
        <v>45127</v>
      </c>
      <c r="F918" s="21">
        <v>45177</v>
      </c>
      <c r="G918" s="23">
        <v>125.860821519447</v>
      </c>
      <c r="H918" s="22" t="s">
        <v>50</v>
      </c>
      <c r="I918" s="22" t="s">
        <v>50</v>
      </c>
      <c r="J918" s="22" t="s">
        <v>58</v>
      </c>
      <c r="K918" s="22" t="s">
        <v>50</v>
      </c>
      <c r="L918" s="22" t="s">
        <v>50</v>
      </c>
      <c r="M918" s="22">
        <v>45.068150323685401</v>
      </c>
      <c r="N918" s="22">
        <v>8.9572436118512009</v>
      </c>
      <c r="O918" s="22">
        <v>16.8818161491462</v>
      </c>
      <c r="P918" s="22">
        <v>7.9245725372949796</v>
      </c>
      <c r="Q918" s="22">
        <v>3.16027476359994</v>
      </c>
      <c r="R918" s="22">
        <v>4.7642977736950396</v>
      </c>
      <c r="S918">
        <v>1</v>
      </c>
    </row>
    <row r="919" spans="1:19" hidden="1" x14ac:dyDescent="0.35">
      <c r="A919" t="s">
        <v>77</v>
      </c>
      <c r="B919">
        <v>2023</v>
      </c>
      <c r="C919" s="21">
        <v>45217</v>
      </c>
      <c r="D919">
        <v>1</v>
      </c>
      <c r="E919" s="21">
        <v>45127</v>
      </c>
      <c r="F919" s="21">
        <v>45180</v>
      </c>
      <c r="G919" s="23">
        <v>126.249403853144</v>
      </c>
      <c r="H919" s="22" t="s">
        <v>50</v>
      </c>
      <c r="I919" s="22" t="s">
        <v>50</v>
      </c>
      <c r="J919" s="22" t="s">
        <v>58</v>
      </c>
      <c r="K919" s="22" t="s">
        <v>50</v>
      </c>
      <c r="L919" s="22" t="s">
        <v>50</v>
      </c>
      <c r="M919" s="22">
        <v>48.294690686465898</v>
      </c>
      <c r="N919" s="22">
        <v>11.8711285803412</v>
      </c>
      <c r="O919" s="22">
        <v>21.714566077964601</v>
      </c>
      <c r="P919" s="22">
        <v>9.8434374976234107</v>
      </c>
      <c r="Q919" s="22">
        <v>4.4969073104046302</v>
      </c>
      <c r="R919" s="22">
        <v>5.3465301872187796</v>
      </c>
      <c r="S919">
        <v>1</v>
      </c>
    </row>
    <row r="920" spans="1:19" hidden="1" x14ac:dyDescent="0.35">
      <c r="A920" t="s">
        <v>77</v>
      </c>
      <c r="B920">
        <v>2023</v>
      </c>
      <c r="C920" s="21">
        <v>45217</v>
      </c>
      <c r="D920">
        <v>1</v>
      </c>
      <c r="E920" s="21">
        <v>45127</v>
      </c>
      <c r="F920" s="21">
        <v>45181</v>
      </c>
      <c r="G920" s="23">
        <v>109.21156306797501</v>
      </c>
      <c r="H920" s="22" t="s">
        <v>50</v>
      </c>
      <c r="I920" s="22" t="s">
        <v>115</v>
      </c>
      <c r="J920" s="22" t="s">
        <v>64</v>
      </c>
      <c r="K920" s="22" t="s">
        <v>65</v>
      </c>
      <c r="L920" s="22" t="s">
        <v>66</v>
      </c>
      <c r="M920" s="22">
        <v>-85.213758299035405</v>
      </c>
      <c r="N920" s="22">
        <v>4.6796554781651301</v>
      </c>
      <c r="O920" s="22">
        <v>5.2640546353492104</v>
      </c>
      <c r="P920" s="22">
        <v>0.58439915718407298</v>
      </c>
      <c r="Q920" s="22">
        <v>3.7144056797605201</v>
      </c>
      <c r="R920" s="22">
        <v>-3.13000652257645</v>
      </c>
      <c r="S920">
        <v>0</v>
      </c>
    </row>
    <row r="921" spans="1:19" hidden="1" x14ac:dyDescent="0.35">
      <c r="A921" t="s">
        <v>77</v>
      </c>
      <c r="B921">
        <v>2023</v>
      </c>
      <c r="C921" s="21">
        <v>45217</v>
      </c>
      <c r="D921">
        <v>1</v>
      </c>
      <c r="E921" s="21">
        <v>45127</v>
      </c>
      <c r="F921" s="21">
        <v>45182</v>
      </c>
      <c r="G921" s="23">
        <v>111.43345692475501</v>
      </c>
      <c r="H921" s="22" t="s">
        <v>50</v>
      </c>
      <c r="I921" s="22" t="s">
        <v>50</v>
      </c>
      <c r="J921" s="22" t="s">
        <v>50</v>
      </c>
      <c r="K921" s="22" t="s">
        <v>50</v>
      </c>
      <c r="L921" s="22" t="s">
        <v>50</v>
      </c>
      <c r="M921" s="22">
        <v>-87.261370452332102</v>
      </c>
      <c r="N921" s="22">
        <v>-2.1307908870568899</v>
      </c>
      <c r="O921" s="22">
        <v>-8.9706261473710001</v>
      </c>
      <c r="P921" s="22">
        <v>-6.8398352603141097</v>
      </c>
      <c r="Q921" s="22">
        <v>1.6035574917455899</v>
      </c>
      <c r="R921" s="22">
        <v>-8.4433927520597098</v>
      </c>
      <c r="S921">
        <v>0</v>
      </c>
    </row>
    <row r="922" spans="1:19" hidden="1" x14ac:dyDescent="0.35">
      <c r="A922" t="s">
        <v>77</v>
      </c>
      <c r="B922">
        <v>2023</v>
      </c>
      <c r="C922" s="21">
        <v>45217</v>
      </c>
      <c r="D922">
        <v>1</v>
      </c>
      <c r="E922" s="21">
        <v>45127</v>
      </c>
      <c r="F922" s="21">
        <v>45183</v>
      </c>
      <c r="G922" s="23">
        <v>113.246841148673</v>
      </c>
      <c r="H922" s="22" t="s">
        <v>50</v>
      </c>
      <c r="I922" s="22" t="s">
        <v>50</v>
      </c>
      <c r="J922" s="22" t="s">
        <v>50</v>
      </c>
      <c r="K922" s="22" t="s">
        <v>50</v>
      </c>
      <c r="L922" s="22" t="s">
        <v>50</v>
      </c>
      <c r="M922" s="22">
        <v>-87.261370452332102</v>
      </c>
      <c r="N922" s="22">
        <v>-8.4367597437439397</v>
      </c>
      <c r="O922" s="22">
        <v>-21.015356040441901</v>
      </c>
      <c r="P922" s="22">
        <v>-12.578596296698001</v>
      </c>
      <c r="Q922" s="22">
        <v>-1.2328732659431201</v>
      </c>
      <c r="R922" s="22">
        <v>-11.3457230307549</v>
      </c>
      <c r="S922">
        <v>-1</v>
      </c>
    </row>
    <row r="923" spans="1:19" hidden="1" x14ac:dyDescent="0.35">
      <c r="A923" t="s">
        <v>77</v>
      </c>
      <c r="B923">
        <v>2023</v>
      </c>
      <c r="C923" s="21">
        <v>45217</v>
      </c>
      <c r="D923">
        <v>1</v>
      </c>
      <c r="E923" s="21">
        <v>45127</v>
      </c>
      <c r="F923" s="21">
        <v>45184</v>
      </c>
      <c r="G923" s="23">
        <v>113.495932388222</v>
      </c>
      <c r="H923" s="22" t="s">
        <v>50</v>
      </c>
      <c r="I923" s="22" t="s">
        <v>50</v>
      </c>
      <c r="J923" s="22" t="s">
        <v>50</v>
      </c>
      <c r="K923" s="22" t="s">
        <v>50</v>
      </c>
      <c r="L923" s="22" t="s">
        <v>50</v>
      </c>
      <c r="M923" s="22">
        <v>-87.261370452332102</v>
      </c>
      <c r="N923" s="22">
        <v>-14.275619796232</v>
      </c>
      <c r="O923" s="22">
        <v>-31.207050565348101</v>
      </c>
      <c r="P923" s="22">
        <v>-16.931430769116201</v>
      </c>
      <c r="Q923" s="22">
        <v>-4.37258476657773</v>
      </c>
      <c r="R923" s="22">
        <v>-12.558846002538401</v>
      </c>
      <c r="S923">
        <v>-1</v>
      </c>
    </row>
    <row r="924" spans="1:19" hidden="1" x14ac:dyDescent="0.35">
      <c r="A924" t="s">
        <v>77</v>
      </c>
      <c r="B924">
        <v>2023</v>
      </c>
      <c r="C924" s="21">
        <v>45217</v>
      </c>
      <c r="D924">
        <v>1</v>
      </c>
      <c r="E924" s="21">
        <v>45127</v>
      </c>
      <c r="F924" s="21">
        <v>45187</v>
      </c>
      <c r="G924" s="23">
        <v>111.802111959288</v>
      </c>
      <c r="H924" s="22" t="s">
        <v>50</v>
      </c>
      <c r="I924" s="22" t="s">
        <v>50</v>
      </c>
      <c r="J924" s="22" t="s">
        <v>50</v>
      </c>
      <c r="K924" s="22" t="s">
        <v>50</v>
      </c>
      <c r="L924" s="22" t="s">
        <v>50</v>
      </c>
      <c r="M924" s="22">
        <v>-87.261370452332102</v>
      </c>
      <c r="N924" s="22">
        <v>-19.681971696683799</v>
      </c>
      <c r="O924" s="22">
        <v>-39.830792086422598</v>
      </c>
      <c r="P924" s="22">
        <v>-20.148820389738798</v>
      </c>
      <c r="Q924" s="22">
        <v>-7.5278318912099396</v>
      </c>
      <c r="R924" s="22">
        <v>-12.620988498528799</v>
      </c>
      <c r="S924">
        <v>-1</v>
      </c>
    </row>
    <row r="925" spans="1:19" hidden="1" x14ac:dyDescent="0.35">
      <c r="A925" t="s">
        <v>77</v>
      </c>
      <c r="B925">
        <v>2023</v>
      </c>
      <c r="C925" s="21">
        <v>45217</v>
      </c>
      <c r="D925">
        <v>1</v>
      </c>
      <c r="E925" s="21">
        <v>45127</v>
      </c>
      <c r="F925" s="21">
        <v>45188</v>
      </c>
      <c r="G925" s="23">
        <v>112.36007633587801</v>
      </c>
      <c r="H925" s="22" t="s">
        <v>50</v>
      </c>
      <c r="I925" s="22" t="s">
        <v>50</v>
      </c>
      <c r="J925" s="22" t="s">
        <v>50</v>
      </c>
      <c r="K925" s="22" t="s">
        <v>50</v>
      </c>
      <c r="L925" s="22" t="s">
        <v>50</v>
      </c>
      <c r="M925" s="22">
        <v>-87.261370452332102</v>
      </c>
      <c r="N925" s="22">
        <v>-24.687853085991101</v>
      </c>
      <c r="O925" s="22">
        <v>-47.1278041427164</v>
      </c>
      <c r="P925" s="22">
        <v>-22.439951056725299</v>
      </c>
      <c r="Q925" s="22">
        <v>-10.510255724313</v>
      </c>
      <c r="R925" s="22">
        <v>-11.929695332412299</v>
      </c>
      <c r="S925">
        <v>0</v>
      </c>
    </row>
    <row r="926" spans="1:19" hidden="1" x14ac:dyDescent="0.35">
      <c r="A926" t="s">
        <v>77</v>
      </c>
      <c r="B926">
        <v>2023</v>
      </c>
      <c r="C926" s="21">
        <v>45217</v>
      </c>
      <c r="D926">
        <v>1</v>
      </c>
      <c r="E926" s="21">
        <v>45127</v>
      </c>
      <c r="F926" s="21">
        <v>45189</v>
      </c>
      <c r="G926" s="23">
        <v>112.459712831698</v>
      </c>
      <c r="H926" s="22" t="s">
        <v>50</v>
      </c>
      <c r="I926" s="22" t="s">
        <v>50</v>
      </c>
      <c r="J926" s="22" t="s">
        <v>50</v>
      </c>
      <c r="K926" s="22" t="s">
        <v>50</v>
      </c>
      <c r="L926" s="22" t="s">
        <v>50</v>
      </c>
      <c r="M926" s="22">
        <v>-87.261370452332102</v>
      </c>
      <c r="N926" s="22">
        <v>-29.3229284464608</v>
      </c>
      <c r="O926" s="22">
        <v>-53.302198959580302</v>
      </c>
      <c r="P926" s="22">
        <v>-23.979270513119499</v>
      </c>
      <c r="Q926" s="22">
        <v>-13.204058682074299</v>
      </c>
      <c r="R926" s="22">
        <v>-10.775211831045199</v>
      </c>
      <c r="S926">
        <v>0</v>
      </c>
    </row>
    <row r="927" spans="1:19" hidden="1" x14ac:dyDescent="0.35">
      <c r="A927" t="s">
        <v>77</v>
      </c>
      <c r="B927">
        <v>2023</v>
      </c>
      <c r="C927" s="21">
        <v>45217</v>
      </c>
      <c r="D927">
        <v>1</v>
      </c>
      <c r="E927" s="21">
        <v>45127</v>
      </c>
      <c r="F927" s="21">
        <v>45190</v>
      </c>
      <c r="G927" s="23">
        <v>109.0322173755</v>
      </c>
      <c r="H927" s="22" t="s">
        <v>50</v>
      </c>
      <c r="I927" s="22" t="s">
        <v>50</v>
      </c>
      <c r="J927" s="22" t="s">
        <v>50</v>
      </c>
      <c r="K927" s="22" t="s">
        <v>50</v>
      </c>
      <c r="L927" s="22" t="s">
        <v>50</v>
      </c>
      <c r="M927" s="22">
        <v>-87.261370452332102</v>
      </c>
      <c r="N927" s="22">
        <v>-33.614664891340198</v>
      </c>
      <c r="O927" s="22">
        <v>-58.526686881542197</v>
      </c>
      <c r="P927" s="22">
        <v>-24.912021990202</v>
      </c>
      <c r="Q927" s="22">
        <v>-15.545651343699801</v>
      </c>
      <c r="R927" s="22">
        <v>-9.3663706465021406</v>
      </c>
      <c r="S927">
        <v>0</v>
      </c>
    </row>
    <row r="928" spans="1:19" hidden="1" x14ac:dyDescent="0.35">
      <c r="A928" t="s">
        <v>77</v>
      </c>
      <c r="B928">
        <v>2023</v>
      </c>
      <c r="C928" s="21">
        <v>45217</v>
      </c>
      <c r="D928">
        <v>1</v>
      </c>
      <c r="E928" s="21">
        <v>45127</v>
      </c>
      <c r="F928" s="21">
        <v>45191</v>
      </c>
      <c r="G928" s="23">
        <v>108.633671392221</v>
      </c>
      <c r="H928" s="22" t="s">
        <v>50</v>
      </c>
      <c r="I928" s="22" t="s">
        <v>50</v>
      </c>
      <c r="J928" s="22" t="s">
        <v>50</v>
      </c>
      <c r="K928" s="22" t="s">
        <v>50</v>
      </c>
      <c r="L928" s="22" t="s">
        <v>50</v>
      </c>
      <c r="M928" s="22">
        <v>-87.261370452332102</v>
      </c>
      <c r="N928" s="22">
        <v>-37.588494932895102</v>
      </c>
      <c r="O928" s="22">
        <v>-62.947407430894501</v>
      </c>
      <c r="P928" s="22">
        <v>-25.358912497999299</v>
      </c>
      <c r="Q928" s="22">
        <v>-17.508303574559701</v>
      </c>
      <c r="R928" s="22">
        <v>-7.8506089234395899</v>
      </c>
      <c r="S928">
        <v>0</v>
      </c>
    </row>
    <row r="929" spans="1:19" hidden="1" x14ac:dyDescent="0.35">
      <c r="A929" t="s">
        <v>77</v>
      </c>
      <c r="B929">
        <v>2023</v>
      </c>
      <c r="C929" s="21">
        <v>45217</v>
      </c>
      <c r="D929">
        <v>1</v>
      </c>
      <c r="E929" s="21">
        <v>45127</v>
      </c>
      <c r="F929" s="21">
        <v>45194</v>
      </c>
      <c r="G929" s="23">
        <v>107.906324972737</v>
      </c>
      <c r="H929" s="22" t="s">
        <v>50</v>
      </c>
      <c r="I929" s="22" t="s">
        <v>50</v>
      </c>
      <c r="J929" s="22" t="s">
        <v>50</v>
      </c>
      <c r="K929" s="22" t="s">
        <v>50</v>
      </c>
      <c r="L929" s="22" t="s">
        <v>50</v>
      </c>
      <c r="M929" s="22">
        <v>-87.261370452332102</v>
      </c>
      <c r="N929" s="22">
        <v>-41.267967193594203</v>
      </c>
      <c r="O929" s="22">
        <v>-66.688017126500299</v>
      </c>
      <c r="P929" s="22">
        <v>-25.4200499329061</v>
      </c>
      <c r="Q929" s="22">
        <v>-19.090652846228998</v>
      </c>
      <c r="R929" s="22">
        <v>-6.3293970866770799</v>
      </c>
      <c r="S929">
        <v>0</v>
      </c>
    </row>
    <row r="930" spans="1:19" hidden="1" x14ac:dyDescent="0.35">
      <c r="A930" t="s">
        <v>77</v>
      </c>
      <c r="B930">
        <v>2023</v>
      </c>
      <c r="C930" s="21">
        <v>45217</v>
      </c>
      <c r="D930">
        <v>1</v>
      </c>
      <c r="E930" s="21">
        <v>45127</v>
      </c>
      <c r="F930" s="21">
        <v>45195</v>
      </c>
      <c r="G930" s="23">
        <v>104.498756815703</v>
      </c>
      <c r="H930" s="22" t="s">
        <v>50</v>
      </c>
      <c r="I930" s="22" t="s">
        <v>50</v>
      </c>
      <c r="J930" s="22" t="s">
        <v>50</v>
      </c>
      <c r="K930" s="22" t="s">
        <v>50</v>
      </c>
      <c r="L930" s="22" t="s">
        <v>50</v>
      </c>
      <c r="M930" s="22">
        <v>-87.261370452332102</v>
      </c>
      <c r="N930" s="22">
        <v>-44.674885953500699</v>
      </c>
      <c r="O930" s="22">
        <v>-69.853148407397498</v>
      </c>
      <c r="P930" s="22">
        <v>-25.178262453896799</v>
      </c>
      <c r="Q930" s="22">
        <v>-20.308174767762601</v>
      </c>
      <c r="R930" s="22">
        <v>-4.8700876861342204</v>
      </c>
      <c r="S930">
        <v>0</v>
      </c>
    </row>
    <row r="931" spans="1:19" hidden="1" x14ac:dyDescent="0.35">
      <c r="A931" t="s">
        <v>77</v>
      </c>
      <c r="B931">
        <v>2023</v>
      </c>
      <c r="C931" s="21">
        <v>45217</v>
      </c>
      <c r="D931">
        <v>1</v>
      </c>
      <c r="E931" s="21">
        <v>45127</v>
      </c>
      <c r="F931" s="21">
        <v>45196</v>
      </c>
      <c r="G931" s="23">
        <v>104.239701926572</v>
      </c>
      <c r="H931" s="22" t="s">
        <v>50</v>
      </c>
      <c r="I931" s="22" t="s">
        <v>50</v>
      </c>
      <c r="J931" s="22" t="s">
        <v>50</v>
      </c>
      <c r="K931" s="22" t="s">
        <v>50</v>
      </c>
      <c r="L931" s="22" t="s">
        <v>50</v>
      </c>
      <c r="M931" s="22">
        <v>-87.261370452332102</v>
      </c>
      <c r="N931" s="22">
        <v>-47.829440360821501</v>
      </c>
      <c r="O931" s="22">
        <v>-72.531336414310502</v>
      </c>
      <c r="P931" s="22">
        <v>-24.701896053489001</v>
      </c>
      <c r="Q931" s="22">
        <v>-21.186919024907901</v>
      </c>
      <c r="R931" s="22">
        <v>-3.5149770285811099</v>
      </c>
      <c r="S931">
        <v>0</v>
      </c>
    </row>
    <row r="932" spans="1:19" hidden="1" x14ac:dyDescent="0.35">
      <c r="A932" t="s">
        <v>77</v>
      </c>
      <c r="B932">
        <v>2023</v>
      </c>
      <c r="C932" s="21">
        <v>45217</v>
      </c>
      <c r="D932">
        <v>1</v>
      </c>
      <c r="E932" s="21">
        <v>45127</v>
      </c>
      <c r="F932" s="21">
        <v>45197</v>
      </c>
      <c r="G932" s="23">
        <v>105.764140312614</v>
      </c>
      <c r="H932" s="22" t="s">
        <v>50</v>
      </c>
      <c r="I932" s="22" t="s">
        <v>50</v>
      </c>
      <c r="J932" s="22" t="s">
        <v>50</v>
      </c>
      <c r="K932" s="22" t="s">
        <v>50</v>
      </c>
      <c r="L932" s="22" t="s">
        <v>50</v>
      </c>
      <c r="M932" s="22">
        <v>-87.261370452332102</v>
      </c>
      <c r="N932" s="22">
        <v>-50.750324071303801</v>
      </c>
      <c r="O932" s="22">
        <v>-74.797495497083005</v>
      </c>
      <c r="P932" s="22">
        <v>-24.0471714257793</v>
      </c>
      <c r="Q932" s="22">
        <v>-21.758969505082099</v>
      </c>
      <c r="R932" s="22">
        <v>-2.2882019206971198</v>
      </c>
      <c r="S932">
        <v>0</v>
      </c>
    </row>
    <row r="933" spans="1:19" hidden="1" x14ac:dyDescent="0.35">
      <c r="A933" t="s">
        <v>77</v>
      </c>
      <c r="B933">
        <v>2023</v>
      </c>
      <c r="C933" s="21">
        <v>45217</v>
      </c>
      <c r="D933">
        <v>1</v>
      </c>
      <c r="E933" s="21">
        <v>45127</v>
      </c>
      <c r="F933" s="21">
        <v>45198</v>
      </c>
      <c r="G933" s="23">
        <v>105.534976372228</v>
      </c>
      <c r="H933" s="22" t="s">
        <v>50</v>
      </c>
      <c r="I933" s="22" t="s">
        <v>50</v>
      </c>
      <c r="J933" s="22" t="s">
        <v>50</v>
      </c>
      <c r="K933" s="22" t="s">
        <v>50</v>
      </c>
      <c r="L933" s="22" t="s">
        <v>50</v>
      </c>
      <c r="M933" s="22">
        <v>-87.261370452332102</v>
      </c>
      <c r="N933" s="22">
        <v>-53.454846025454003</v>
      </c>
      <c r="O933" s="22">
        <v>-76.715014720967503</v>
      </c>
      <c r="P933" s="22">
        <v>-23.260168695513499</v>
      </c>
      <c r="Q933" s="22">
        <v>-22.059209343168401</v>
      </c>
      <c r="R933" s="22">
        <v>-1.2009593523450699</v>
      </c>
      <c r="S933">
        <v>0</v>
      </c>
    </row>
    <row r="934" spans="1:19" hidden="1" x14ac:dyDescent="0.35">
      <c r="A934" t="s">
        <v>77</v>
      </c>
      <c r="B934">
        <v>2023</v>
      </c>
      <c r="C934" s="21">
        <v>45217</v>
      </c>
      <c r="D934">
        <v>1</v>
      </c>
      <c r="E934" s="21">
        <v>45127</v>
      </c>
      <c r="F934" s="21">
        <v>45201</v>
      </c>
      <c r="G934" s="23">
        <v>106.322104689204</v>
      </c>
      <c r="H934" s="22" t="s">
        <v>50</v>
      </c>
      <c r="I934" s="22" t="s">
        <v>50</v>
      </c>
      <c r="J934" s="22" t="s">
        <v>50</v>
      </c>
      <c r="K934" s="22" t="s">
        <v>50</v>
      </c>
      <c r="L934" s="22" t="s">
        <v>50</v>
      </c>
      <c r="M934" s="22">
        <v>-87.261370452332102</v>
      </c>
      <c r="N934" s="22">
        <v>-55.959033020037602</v>
      </c>
      <c r="O934" s="22">
        <v>-78.337530987331306</v>
      </c>
      <c r="P934" s="22">
        <v>-22.378497967293701</v>
      </c>
      <c r="Q934" s="22">
        <v>-22.1230670679935</v>
      </c>
      <c r="R934" s="22">
        <v>-0.25543089930023299</v>
      </c>
      <c r="S934">
        <v>0</v>
      </c>
    </row>
    <row r="935" spans="1:19" hidden="1" x14ac:dyDescent="0.35">
      <c r="A935" t="s">
        <v>77</v>
      </c>
      <c r="B935">
        <v>2023</v>
      </c>
      <c r="C935" s="21">
        <v>45217</v>
      </c>
      <c r="D935">
        <v>1</v>
      </c>
      <c r="E935" s="21">
        <v>45127</v>
      </c>
      <c r="F935" s="21">
        <v>45202</v>
      </c>
      <c r="G935" s="23">
        <v>104.140065430752</v>
      </c>
      <c r="H935" s="22" t="s">
        <v>50</v>
      </c>
      <c r="I935" s="22" t="s">
        <v>50</v>
      </c>
      <c r="J935" s="22" t="s">
        <v>50</v>
      </c>
      <c r="K935" s="22" t="s">
        <v>50</v>
      </c>
      <c r="L935" s="22" t="s">
        <v>50</v>
      </c>
      <c r="M935" s="22">
        <v>-87.261370452332102</v>
      </c>
      <c r="N935" s="22">
        <v>-58.277724681689101</v>
      </c>
      <c r="O935" s="22">
        <v>-79.710429366562195</v>
      </c>
      <c r="P935" s="22">
        <v>-21.432704684873201</v>
      </c>
      <c r="Q935" s="22">
        <v>-21.9849945913694</v>
      </c>
      <c r="R935" s="22">
        <v>0.55228990649625198</v>
      </c>
      <c r="S935">
        <v>1</v>
      </c>
    </row>
    <row r="936" spans="1:19" hidden="1" x14ac:dyDescent="0.35">
      <c r="A936" t="s">
        <v>77</v>
      </c>
      <c r="B936">
        <v>2023</v>
      </c>
      <c r="C936" s="21">
        <v>45217</v>
      </c>
      <c r="D936">
        <v>1</v>
      </c>
      <c r="E936" s="21">
        <v>45127</v>
      </c>
      <c r="F936" s="21">
        <v>45203</v>
      </c>
      <c r="G936" s="23">
        <v>106.690759723737</v>
      </c>
      <c r="H936" s="22" t="s">
        <v>50</v>
      </c>
      <c r="I936" s="22" t="s">
        <v>50</v>
      </c>
      <c r="J936" s="22" t="s">
        <v>50</v>
      </c>
      <c r="K936" s="22" t="s">
        <v>50</v>
      </c>
      <c r="L936" s="22" t="s">
        <v>50</v>
      </c>
      <c r="M936" s="22">
        <v>-87.261370452332102</v>
      </c>
      <c r="N936" s="22">
        <v>-60.424661405440403</v>
      </c>
      <c r="O936" s="22">
        <v>-80.872112610526798</v>
      </c>
      <c r="P936" s="22">
        <v>-20.447451205086399</v>
      </c>
      <c r="Q936" s="22">
        <v>-21.6774859141128</v>
      </c>
      <c r="R936" s="22">
        <v>1.2300347090263899</v>
      </c>
      <c r="S936">
        <v>1</v>
      </c>
    </row>
    <row r="937" spans="1:19" hidden="1" x14ac:dyDescent="0.35">
      <c r="A937" t="s">
        <v>77</v>
      </c>
      <c r="B937">
        <v>2023</v>
      </c>
      <c r="C937" s="21">
        <v>45217</v>
      </c>
      <c r="D937">
        <v>1</v>
      </c>
      <c r="E937" s="21">
        <v>45127</v>
      </c>
      <c r="F937" s="21">
        <v>45204</v>
      </c>
      <c r="G937" s="23">
        <v>107.95614322064699</v>
      </c>
      <c r="H937" s="22" t="s">
        <v>50</v>
      </c>
      <c r="I937" s="22" t="s">
        <v>50</v>
      </c>
      <c r="J937" s="22" t="s">
        <v>50</v>
      </c>
      <c r="K937" s="22" t="s">
        <v>50</v>
      </c>
      <c r="L937" s="22" t="s">
        <v>50</v>
      </c>
      <c r="M937" s="22">
        <v>-87.261370452332102</v>
      </c>
      <c r="N937" s="22">
        <v>-62.412565779284201</v>
      </c>
      <c r="O937" s="22">
        <v>-81.855075355419899</v>
      </c>
      <c r="P937" s="22">
        <v>-19.442509576135699</v>
      </c>
      <c r="Q937" s="22">
        <v>-21.230490646517399</v>
      </c>
      <c r="R937" s="22">
        <v>1.7879810703816801</v>
      </c>
      <c r="S937">
        <v>1</v>
      </c>
    </row>
    <row r="938" spans="1:19" hidden="1" x14ac:dyDescent="0.35">
      <c r="A938" t="s">
        <v>77</v>
      </c>
      <c r="B938">
        <v>2023</v>
      </c>
      <c r="C938" s="21">
        <v>45217</v>
      </c>
      <c r="D938">
        <v>1</v>
      </c>
      <c r="E938" s="21">
        <v>45127</v>
      </c>
      <c r="F938" s="21">
        <v>45205</v>
      </c>
      <c r="G938" s="23">
        <v>109.560290803344</v>
      </c>
      <c r="H938" s="22" t="s">
        <v>50</v>
      </c>
      <c r="I938" s="22" t="s">
        <v>50</v>
      </c>
      <c r="J938" s="22" t="s">
        <v>50</v>
      </c>
      <c r="K938" s="22" t="s">
        <v>50</v>
      </c>
      <c r="L938" s="22" t="s">
        <v>50</v>
      </c>
      <c r="M938" s="22">
        <v>-87.261370452332102</v>
      </c>
      <c r="N938" s="22">
        <v>-64.253217977287804</v>
      </c>
      <c r="O938" s="22">
        <v>-82.686813062637199</v>
      </c>
      <c r="P938" s="22">
        <v>-18.433595085349399</v>
      </c>
      <c r="Q938" s="22">
        <v>-20.671111534283799</v>
      </c>
      <c r="R938" s="22">
        <v>2.23751644893437</v>
      </c>
      <c r="S938">
        <v>1</v>
      </c>
    </row>
    <row r="939" spans="1:19" hidden="1" x14ac:dyDescent="0.35">
      <c r="A939" t="s">
        <v>77</v>
      </c>
      <c r="B939">
        <v>2023</v>
      </c>
      <c r="C939" s="21">
        <v>45217</v>
      </c>
      <c r="D939">
        <v>1</v>
      </c>
      <c r="E939" s="21">
        <v>45127</v>
      </c>
      <c r="F939" s="21">
        <v>45208</v>
      </c>
      <c r="G939" s="23">
        <v>109.918982188295</v>
      </c>
      <c r="H939" s="22" t="s">
        <v>50</v>
      </c>
      <c r="I939" s="22" t="s">
        <v>50</v>
      </c>
      <c r="J939" s="22" t="s">
        <v>50</v>
      </c>
      <c r="K939" s="22" t="s">
        <v>50</v>
      </c>
      <c r="L939" s="22" t="s">
        <v>50</v>
      </c>
      <c r="M939" s="22">
        <v>-87.261370452332102</v>
      </c>
      <c r="N939" s="22">
        <v>-65.957525568031798</v>
      </c>
      <c r="O939" s="22">
        <v>-83.390591122590294</v>
      </c>
      <c r="P939" s="22">
        <v>-17.4330655545585</v>
      </c>
      <c r="Q939" s="22">
        <v>-20.023502338338702</v>
      </c>
      <c r="R939" s="22">
        <v>2.5904367837802602</v>
      </c>
      <c r="S939">
        <v>1</v>
      </c>
    </row>
    <row r="940" spans="1:19" hidden="1" x14ac:dyDescent="0.35">
      <c r="A940" t="s">
        <v>77</v>
      </c>
      <c r="B940">
        <v>2023</v>
      </c>
      <c r="C940" s="21">
        <v>45217</v>
      </c>
      <c r="D940">
        <v>1</v>
      </c>
      <c r="E940" s="21">
        <v>45127</v>
      </c>
      <c r="F940" s="21">
        <v>45209</v>
      </c>
      <c r="G940" s="23">
        <v>109.311199563795</v>
      </c>
      <c r="H940" s="22" t="s">
        <v>50</v>
      </c>
      <c r="I940" s="22" t="s">
        <v>50</v>
      </c>
      <c r="J940" s="22" t="s">
        <v>50</v>
      </c>
      <c r="K940" s="22" t="s">
        <v>50</v>
      </c>
      <c r="L940" s="22" t="s">
        <v>50</v>
      </c>
      <c r="M940" s="22">
        <v>-87.261370452332102</v>
      </c>
      <c r="N940" s="22">
        <v>-67.535588152054004</v>
      </c>
      <c r="O940" s="22">
        <v>-83.986095634858202</v>
      </c>
      <c r="P940" s="22">
        <v>-16.450507482804198</v>
      </c>
      <c r="Q940" s="22">
        <v>-19.3089033672318</v>
      </c>
      <c r="R940" s="22">
        <v>2.85839588442763</v>
      </c>
      <c r="S940">
        <v>1</v>
      </c>
    </row>
    <row r="941" spans="1:19" hidden="1" x14ac:dyDescent="0.35">
      <c r="A941" t="s">
        <v>77</v>
      </c>
      <c r="B941">
        <v>2023</v>
      </c>
      <c r="C941" s="21">
        <v>45217</v>
      </c>
      <c r="D941">
        <v>1</v>
      </c>
      <c r="E941" s="21">
        <v>45127</v>
      </c>
      <c r="F941" s="21">
        <v>45210</v>
      </c>
      <c r="G941" s="23">
        <v>109.64</v>
      </c>
      <c r="H941" s="22" t="s">
        <v>50</v>
      </c>
      <c r="I941" s="22" t="s">
        <v>50</v>
      </c>
      <c r="J941" s="22" t="s">
        <v>50</v>
      </c>
      <c r="K941" s="22" t="s">
        <v>50</v>
      </c>
      <c r="L941" s="22" t="s">
        <v>50</v>
      </c>
      <c r="M941" s="22">
        <v>-87.261370452332102</v>
      </c>
      <c r="N941" s="22">
        <v>-68.9967572113339</v>
      </c>
      <c r="O941" s="22">
        <v>-84.489984068315806</v>
      </c>
      <c r="P941" s="22">
        <v>-15.4932268569819</v>
      </c>
      <c r="Q941" s="22">
        <v>-18.5457680651818</v>
      </c>
      <c r="R941" s="22">
        <v>3.0525412081999699</v>
      </c>
      <c r="S941">
        <v>1</v>
      </c>
    </row>
    <row r="942" spans="1:19" hidden="1" x14ac:dyDescent="0.35">
      <c r="A942" t="s">
        <v>77</v>
      </c>
      <c r="B942">
        <v>2023</v>
      </c>
      <c r="C942" s="21">
        <v>45217</v>
      </c>
      <c r="D942">
        <v>1</v>
      </c>
      <c r="E942" s="21">
        <v>45127</v>
      </c>
      <c r="F942" s="21">
        <v>45211</v>
      </c>
      <c r="G942" s="23">
        <v>109.11</v>
      </c>
      <c r="H942" s="22" t="s">
        <v>50</v>
      </c>
      <c r="I942" s="22" t="s">
        <v>50</v>
      </c>
      <c r="J942" s="22" t="s">
        <v>50</v>
      </c>
      <c r="K942" s="22" t="s">
        <v>50</v>
      </c>
      <c r="L942" s="22" t="s">
        <v>50</v>
      </c>
      <c r="M942" s="22">
        <v>-87.261370452332102</v>
      </c>
      <c r="N942" s="22">
        <v>-70.349691525481902</v>
      </c>
      <c r="O942" s="22">
        <v>-84.916351204318303</v>
      </c>
      <c r="P942" s="22">
        <v>-14.5666596788364</v>
      </c>
      <c r="Q942" s="22">
        <v>-17.749946387912701</v>
      </c>
      <c r="R942" s="22">
        <v>3.1832867090763699</v>
      </c>
      <c r="S942">
        <v>1</v>
      </c>
    </row>
    <row r="943" spans="1:19" hidden="1" x14ac:dyDescent="0.35">
      <c r="A943" t="s">
        <v>77</v>
      </c>
      <c r="B943">
        <v>2023</v>
      </c>
      <c r="C943" s="21">
        <v>45217</v>
      </c>
      <c r="D943">
        <v>1</v>
      </c>
      <c r="E943" s="21">
        <v>45127</v>
      </c>
      <c r="F943" s="21">
        <v>45212</v>
      </c>
      <c r="G943" s="23">
        <v>108.25</v>
      </c>
      <c r="H943" s="22" t="s">
        <v>50</v>
      </c>
      <c r="I943" s="22" t="s">
        <v>50</v>
      </c>
      <c r="J943" s="22" t="s">
        <v>50</v>
      </c>
      <c r="K943" s="22" t="s">
        <v>50</v>
      </c>
      <c r="L943" s="22" t="s">
        <v>50</v>
      </c>
      <c r="M943" s="22">
        <v>-87.261370452332102</v>
      </c>
      <c r="N943" s="22">
        <v>-71.602408483026394</v>
      </c>
      <c r="O943" s="22">
        <v>-85.277123396320405</v>
      </c>
      <c r="P943" s="22">
        <v>-13.6747149132941</v>
      </c>
      <c r="Q943" s="22">
        <v>-16.934900092989</v>
      </c>
      <c r="R943" s="22">
        <v>3.2601851796949499</v>
      </c>
      <c r="S943">
        <v>1</v>
      </c>
    </row>
    <row r="944" spans="1:19" hidden="1" x14ac:dyDescent="0.35">
      <c r="A944" t="s">
        <v>77</v>
      </c>
      <c r="B944">
        <v>2023</v>
      </c>
      <c r="C944" s="21">
        <v>45217</v>
      </c>
      <c r="D944">
        <v>1</v>
      </c>
      <c r="E944" s="21">
        <v>45127</v>
      </c>
      <c r="F944" s="21">
        <v>45215</v>
      </c>
      <c r="G944" s="23">
        <v>108.71</v>
      </c>
      <c r="H944" s="22" t="s">
        <v>50</v>
      </c>
      <c r="I944" s="22" t="s">
        <v>50</v>
      </c>
      <c r="J944" s="22" t="s">
        <v>50</v>
      </c>
      <c r="K944" s="22" t="s">
        <v>50</v>
      </c>
      <c r="L944" s="22" t="s">
        <v>50</v>
      </c>
      <c r="M944" s="22">
        <v>-87.261370452332102</v>
      </c>
      <c r="N944" s="22">
        <v>-72.762331591863799</v>
      </c>
      <c r="O944" s="22">
        <v>-85.582392174168405</v>
      </c>
      <c r="P944" s="22">
        <v>-12.8200605823045</v>
      </c>
      <c r="Q944" s="22">
        <v>-16.111932190852102</v>
      </c>
      <c r="R944" s="22">
        <v>3.2918716085475701</v>
      </c>
      <c r="S944">
        <v>1</v>
      </c>
    </row>
    <row r="945" spans="1:19" hidden="1" x14ac:dyDescent="0.35">
      <c r="A945" t="s">
        <v>77</v>
      </c>
      <c r="B945">
        <v>2023</v>
      </c>
      <c r="C945" s="21">
        <v>45217</v>
      </c>
      <c r="D945">
        <v>1</v>
      </c>
      <c r="E945" s="21">
        <v>45127</v>
      </c>
      <c r="F945" s="21">
        <v>45216</v>
      </c>
      <c r="G945" s="23">
        <v>109.04</v>
      </c>
      <c r="H945" s="22" t="s">
        <v>50</v>
      </c>
      <c r="I945" s="22" t="s">
        <v>50</v>
      </c>
      <c r="J945" s="22" t="s">
        <v>50</v>
      </c>
      <c r="K945" s="22" t="s">
        <v>50</v>
      </c>
      <c r="L945" s="22" t="s">
        <v>50</v>
      </c>
      <c r="M945" s="22">
        <v>-87.261370452332102</v>
      </c>
      <c r="N945" s="22">
        <v>-73.836334470417</v>
      </c>
      <c r="O945" s="22">
        <v>-85.840696524655101</v>
      </c>
      <c r="P945" s="22">
        <v>-12.004362054238101</v>
      </c>
      <c r="Q945" s="22">
        <v>-15.290418163529299</v>
      </c>
      <c r="R945" s="22">
        <v>3.2860561092912199</v>
      </c>
      <c r="S945">
        <v>0</v>
      </c>
    </row>
    <row r="946" spans="1:19" hidden="1" x14ac:dyDescent="0.35">
      <c r="A946" t="s">
        <v>77</v>
      </c>
      <c r="B946">
        <v>2023</v>
      </c>
      <c r="C946" s="21">
        <v>45217</v>
      </c>
      <c r="D946">
        <v>1</v>
      </c>
      <c r="E946" s="21">
        <v>45127</v>
      </c>
      <c r="F946" s="21">
        <v>45217</v>
      </c>
      <c r="G946" s="23">
        <v>108.25</v>
      </c>
      <c r="H946" s="22" t="s">
        <v>50</v>
      </c>
      <c r="I946" s="22" t="s">
        <v>50</v>
      </c>
      <c r="J946" s="22" t="s">
        <v>50</v>
      </c>
      <c r="K946" s="22" t="s">
        <v>50</v>
      </c>
      <c r="L946" s="22" t="s">
        <v>50</v>
      </c>
      <c r="M946" s="22">
        <v>-87.261370452332102</v>
      </c>
      <c r="N946" s="22">
        <v>-74.8307815801885</v>
      </c>
      <c r="O946" s="22">
        <v>-86.0592617442977</v>
      </c>
      <c r="P946" s="22">
        <v>-11.2284801641092</v>
      </c>
      <c r="Q946" s="22">
        <v>-14.4780305636453</v>
      </c>
      <c r="R946" s="22">
        <v>3.2495503995360799</v>
      </c>
      <c r="S946">
        <v>0</v>
      </c>
    </row>
    <row r="947" spans="1:19" hidden="1" x14ac:dyDescent="0.35">
      <c r="A947" t="s">
        <v>78</v>
      </c>
      <c r="B947">
        <v>2023</v>
      </c>
      <c r="C947" s="21">
        <v>45217</v>
      </c>
      <c r="D947">
        <v>1</v>
      </c>
      <c r="E947" s="21">
        <v>45127</v>
      </c>
      <c r="F947" s="21">
        <v>45128</v>
      </c>
      <c r="G947" s="23">
        <v>12.39</v>
      </c>
      <c r="H947" s="22" t="s">
        <v>50</v>
      </c>
      <c r="I947" s="22" t="s">
        <v>50</v>
      </c>
      <c r="J947" s="22" t="s">
        <v>82</v>
      </c>
      <c r="K947" s="22" t="s">
        <v>50</v>
      </c>
      <c r="L947" s="22" t="s">
        <v>50</v>
      </c>
      <c r="M947" s="22">
        <v>0</v>
      </c>
      <c r="N947" s="22">
        <v>0</v>
      </c>
      <c r="O947" s="22">
        <v>0</v>
      </c>
      <c r="P947" s="22">
        <v>0</v>
      </c>
      <c r="Q947" s="22">
        <v>0</v>
      </c>
      <c r="R947" s="22">
        <v>0</v>
      </c>
      <c r="S947">
        <v>0</v>
      </c>
    </row>
    <row r="948" spans="1:19" hidden="1" x14ac:dyDescent="0.35">
      <c r="A948" t="s">
        <v>78</v>
      </c>
      <c r="B948">
        <v>2023</v>
      </c>
      <c r="C948" s="21">
        <v>45217</v>
      </c>
      <c r="D948">
        <v>1</v>
      </c>
      <c r="E948" s="21">
        <v>45127</v>
      </c>
      <c r="F948" s="21">
        <v>45131</v>
      </c>
      <c r="G948" s="23">
        <v>12.33</v>
      </c>
      <c r="H948" s="22" t="s">
        <v>50</v>
      </c>
      <c r="I948" s="22" t="s">
        <v>50</v>
      </c>
      <c r="J948" s="22" t="s">
        <v>69</v>
      </c>
      <c r="K948" s="22" t="s">
        <v>92</v>
      </c>
      <c r="L948" s="22" t="s">
        <v>50</v>
      </c>
      <c r="M948" s="22">
        <v>0</v>
      </c>
      <c r="N948" s="22">
        <v>0</v>
      </c>
      <c r="O948" s="22">
        <v>0</v>
      </c>
      <c r="P948" s="22">
        <v>0</v>
      </c>
      <c r="Q948" s="22">
        <v>0</v>
      </c>
      <c r="R948" s="22">
        <v>0</v>
      </c>
      <c r="S948">
        <v>0</v>
      </c>
    </row>
    <row r="949" spans="1:19" hidden="1" x14ac:dyDescent="0.35">
      <c r="A949" t="s">
        <v>78</v>
      </c>
      <c r="B949">
        <v>2023</v>
      </c>
      <c r="C949" s="21">
        <v>45217</v>
      </c>
      <c r="D949">
        <v>1</v>
      </c>
      <c r="E949" s="21">
        <v>45127</v>
      </c>
      <c r="F949" s="21">
        <v>45132</v>
      </c>
      <c r="G949" s="23">
        <v>11.83</v>
      </c>
      <c r="H949" s="22" t="s">
        <v>50</v>
      </c>
      <c r="I949" s="22" t="s">
        <v>50</v>
      </c>
      <c r="J949" s="22" t="s">
        <v>69</v>
      </c>
      <c r="K949" s="22" t="s">
        <v>59</v>
      </c>
      <c r="L949" s="22" t="s">
        <v>60</v>
      </c>
      <c r="M949" s="22">
        <v>0</v>
      </c>
      <c r="N949" s="22">
        <v>0</v>
      </c>
      <c r="O949" s="22">
        <v>0</v>
      </c>
      <c r="P949" s="22">
        <v>0</v>
      </c>
      <c r="Q949" s="22">
        <v>0</v>
      </c>
      <c r="R949" s="22">
        <v>0</v>
      </c>
      <c r="S949">
        <v>0</v>
      </c>
    </row>
    <row r="950" spans="1:19" hidden="1" x14ac:dyDescent="0.35">
      <c r="A950" t="s">
        <v>78</v>
      </c>
      <c r="B950">
        <v>2023</v>
      </c>
      <c r="C950" s="21">
        <v>45217</v>
      </c>
      <c r="D950">
        <v>1</v>
      </c>
      <c r="E950" s="21">
        <v>45127</v>
      </c>
      <c r="F950" s="21">
        <v>45133</v>
      </c>
      <c r="G950" s="23">
        <v>12.01</v>
      </c>
      <c r="H950" s="22" t="s">
        <v>50</v>
      </c>
      <c r="I950" s="22" t="s">
        <v>50</v>
      </c>
      <c r="J950" s="22" t="s">
        <v>69</v>
      </c>
      <c r="K950" s="22" t="s">
        <v>92</v>
      </c>
      <c r="L950" s="22" t="s">
        <v>50</v>
      </c>
      <c r="M950" s="22">
        <v>0</v>
      </c>
      <c r="N950" s="22">
        <v>0</v>
      </c>
      <c r="O950" s="22">
        <v>0</v>
      </c>
      <c r="P950" s="22">
        <v>0</v>
      </c>
      <c r="Q950" s="22">
        <v>0</v>
      </c>
      <c r="R950" s="22">
        <v>0</v>
      </c>
      <c r="S950">
        <v>0</v>
      </c>
    </row>
    <row r="951" spans="1:19" hidden="1" x14ac:dyDescent="0.35">
      <c r="A951" t="s">
        <v>78</v>
      </c>
      <c r="B951">
        <v>2023</v>
      </c>
      <c r="C951" s="21">
        <v>45217</v>
      </c>
      <c r="D951">
        <v>1</v>
      </c>
      <c r="E951" s="21">
        <v>45127</v>
      </c>
      <c r="F951" s="21">
        <v>45134</v>
      </c>
      <c r="G951" s="23">
        <v>11.65</v>
      </c>
      <c r="H951" s="22" t="s">
        <v>50</v>
      </c>
      <c r="I951" s="22" t="s">
        <v>50</v>
      </c>
      <c r="J951" s="22" t="s">
        <v>69</v>
      </c>
      <c r="K951" s="22" t="s">
        <v>59</v>
      </c>
      <c r="L951" s="22" t="s">
        <v>60</v>
      </c>
      <c r="M951" s="22">
        <v>0</v>
      </c>
      <c r="N951" s="22">
        <v>0</v>
      </c>
      <c r="O951" s="22">
        <v>0</v>
      </c>
      <c r="P951" s="22">
        <v>0</v>
      </c>
      <c r="Q951" s="22">
        <v>0</v>
      </c>
      <c r="R951" s="22">
        <v>0</v>
      </c>
      <c r="S951">
        <v>0</v>
      </c>
    </row>
    <row r="952" spans="1:19" hidden="1" x14ac:dyDescent="0.35">
      <c r="A952" t="s">
        <v>78</v>
      </c>
      <c r="B952">
        <v>2023</v>
      </c>
      <c r="C952" s="21">
        <v>45217</v>
      </c>
      <c r="D952">
        <v>1</v>
      </c>
      <c r="E952" s="21">
        <v>45127</v>
      </c>
      <c r="F952" s="21">
        <v>45135</v>
      </c>
      <c r="G952" s="23">
        <v>11.86</v>
      </c>
      <c r="H952" s="22" t="s">
        <v>50</v>
      </c>
      <c r="I952" s="22" t="s">
        <v>50</v>
      </c>
      <c r="J952" s="22" t="s">
        <v>82</v>
      </c>
      <c r="K952" s="22" t="s">
        <v>50</v>
      </c>
      <c r="L952" s="22" t="s">
        <v>50</v>
      </c>
      <c r="M952" s="22">
        <v>0</v>
      </c>
      <c r="N952" s="22">
        <v>0</v>
      </c>
      <c r="O952" s="22">
        <v>0</v>
      </c>
      <c r="P952" s="22">
        <v>0</v>
      </c>
      <c r="Q952" s="22">
        <v>0</v>
      </c>
      <c r="R952" s="22">
        <v>0</v>
      </c>
      <c r="S952">
        <v>0</v>
      </c>
    </row>
    <row r="953" spans="1:19" hidden="1" x14ac:dyDescent="0.35">
      <c r="A953" t="s">
        <v>78</v>
      </c>
      <c r="B953">
        <v>2023</v>
      </c>
      <c r="C953" s="21">
        <v>45217</v>
      </c>
      <c r="D953">
        <v>1</v>
      </c>
      <c r="E953" s="21">
        <v>45127</v>
      </c>
      <c r="F953" s="21">
        <v>45138</v>
      </c>
      <c r="G953" s="23">
        <v>13.12</v>
      </c>
      <c r="H953" s="22" t="s">
        <v>50</v>
      </c>
      <c r="I953" s="22" t="s">
        <v>50</v>
      </c>
      <c r="J953" s="22" t="s">
        <v>82</v>
      </c>
      <c r="K953" s="22" t="s">
        <v>50</v>
      </c>
      <c r="L953" s="22" t="s">
        <v>50</v>
      </c>
      <c r="M953" s="22">
        <v>0</v>
      </c>
      <c r="N953" s="22">
        <v>0</v>
      </c>
      <c r="O953" s="22">
        <v>0</v>
      </c>
      <c r="P953" s="22">
        <v>0</v>
      </c>
      <c r="Q953" s="22">
        <v>0</v>
      </c>
      <c r="R953" s="22">
        <v>0</v>
      </c>
      <c r="S953">
        <v>0</v>
      </c>
    </row>
    <row r="954" spans="1:19" hidden="1" x14ac:dyDescent="0.35">
      <c r="A954" t="s">
        <v>78</v>
      </c>
      <c r="B954">
        <v>2023</v>
      </c>
      <c r="C954" s="21">
        <v>45217</v>
      </c>
      <c r="D954">
        <v>1</v>
      </c>
      <c r="E954" s="21">
        <v>45127</v>
      </c>
      <c r="F954" s="21">
        <v>45139</v>
      </c>
      <c r="G954" s="23">
        <v>12.76</v>
      </c>
      <c r="H954" s="22" t="s">
        <v>50</v>
      </c>
      <c r="I954" s="22" t="s">
        <v>50</v>
      </c>
      <c r="J954" s="22" t="s">
        <v>58</v>
      </c>
      <c r="K954" s="22" t="s">
        <v>50</v>
      </c>
      <c r="L954" s="22" t="s">
        <v>50</v>
      </c>
      <c r="M954" s="22">
        <v>0</v>
      </c>
      <c r="N954" s="22">
        <v>0</v>
      </c>
      <c r="O954" s="22">
        <v>0</v>
      </c>
      <c r="P954" s="22">
        <v>0</v>
      </c>
      <c r="Q954" s="22">
        <v>0</v>
      </c>
      <c r="R954" s="22">
        <v>0</v>
      </c>
      <c r="S954">
        <v>0</v>
      </c>
    </row>
    <row r="955" spans="1:19" hidden="1" x14ac:dyDescent="0.35">
      <c r="A955" t="s">
        <v>78</v>
      </c>
      <c r="B955">
        <v>2023</v>
      </c>
      <c r="C955" s="21">
        <v>45217</v>
      </c>
      <c r="D955">
        <v>1</v>
      </c>
      <c r="E955" s="21">
        <v>45127</v>
      </c>
      <c r="F955" s="21">
        <v>45140</v>
      </c>
      <c r="G955" s="23">
        <v>11.65</v>
      </c>
      <c r="H955" s="22" t="s">
        <v>50</v>
      </c>
      <c r="I955" s="22" t="s">
        <v>50</v>
      </c>
      <c r="J955" s="22" t="s">
        <v>50</v>
      </c>
      <c r="K955" s="22" t="s">
        <v>50</v>
      </c>
      <c r="L955" s="22" t="s">
        <v>50</v>
      </c>
      <c r="M955" s="22">
        <v>0</v>
      </c>
      <c r="N955" s="22">
        <v>0</v>
      </c>
      <c r="O955" s="22">
        <v>0</v>
      </c>
      <c r="P955" s="22">
        <v>0</v>
      </c>
      <c r="Q955" s="22">
        <v>0</v>
      </c>
      <c r="R955" s="22">
        <v>0</v>
      </c>
      <c r="S955">
        <v>0</v>
      </c>
    </row>
    <row r="956" spans="1:19" hidden="1" x14ac:dyDescent="0.35">
      <c r="A956" t="s">
        <v>78</v>
      </c>
      <c r="B956">
        <v>2023</v>
      </c>
      <c r="C956" s="21">
        <v>45217</v>
      </c>
      <c r="D956">
        <v>1</v>
      </c>
      <c r="E956" s="21">
        <v>45127</v>
      </c>
      <c r="F956" s="21">
        <v>45141</v>
      </c>
      <c r="G956" s="23">
        <v>11.715</v>
      </c>
      <c r="H956" s="22" t="s">
        <v>50</v>
      </c>
      <c r="I956" s="22" t="s">
        <v>50</v>
      </c>
      <c r="J956" s="22" t="s">
        <v>50</v>
      </c>
      <c r="K956" s="22" t="s">
        <v>50</v>
      </c>
      <c r="L956" s="22" t="s">
        <v>50</v>
      </c>
      <c r="M956" s="22">
        <v>0</v>
      </c>
      <c r="N956" s="22">
        <v>0</v>
      </c>
      <c r="O956" s="22">
        <v>0</v>
      </c>
      <c r="P956" s="22">
        <v>0</v>
      </c>
      <c r="Q956" s="22">
        <v>0</v>
      </c>
      <c r="R956" s="22">
        <v>0</v>
      </c>
      <c r="S956">
        <v>0</v>
      </c>
    </row>
    <row r="957" spans="1:19" hidden="1" x14ac:dyDescent="0.35">
      <c r="A957" t="s">
        <v>78</v>
      </c>
      <c r="B957">
        <v>2023</v>
      </c>
      <c r="C957" s="21">
        <v>45217</v>
      </c>
      <c r="D957">
        <v>1</v>
      </c>
      <c r="E957" s="21">
        <v>45127</v>
      </c>
      <c r="F957" s="21">
        <v>45142</v>
      </c>
      <c r="G957" s="23">
        <v>11.56</v>
      </c>
      <c r="H957" s="22" t="s">
        <v>50</v>
      </c>
      <c r="I957" s="22" t="s">
        <v>50</v>
      </c>
      <c r="J957" s="22" t="s">
        <v>69</v>
      </c>
      <c r="K957" s="22" t="s">
        <v>59</v>
      </c>
      <c r="L957" s="22" t="s">
        <v>60</v>
      </c>
      <c r="M957" s="22">
        <v>0</v>
      </c>
      <c r="N957" s="22">
        <v>0</v>
      </c>
      <c r="O957" s="22">
        <v>0</v>
      </c>
      <c r="P957" s="22">
        <v>0</v>
      </c>
      <c r="Q957" s="22">
        <v>0</v>
      </c>
      <c r="R957" s="22">
        <v>0</v>
      </c>
      <c r="S957">
        <v>0</v>
      </c>
    </row>
    <row r="958" spans="1:19" hidden="1" x14ac:dyDescent="0.35">
      <c r="A958" t="s">
        <v>78</v>
      </c>
      <c r="B958">
        <v>2023</v>
      </c>
      <c r="C958" s="21">
        <v>45217</v>
      </c>
      <c r="D958">
        <v>1</v>
      </c>
      <c r="E958" s="21">
        <v>45127</v>
      </c>
      <c r="F958" s="21">
        <v>45145</v>
      </c>
      <c r="G958" s="23">
        <v>11.05</v>
      </c>
      <c r="H958" s="22" t="s">
        <v>50</v>
      </c>
      <c r="I958" s="22" t="s">
        <v>56</v>
      </c>
      <c r="J958" s="22" t="s">
        <v>69</v>
      </c>
      <c r="K958" s="22" t="s">
        <v>56</v>
      </c>
      <c r="L958" s="22" t="s">
        <v>56</v>
      </c>
      <c r="M958" s="22">
        <v>0</v>
      </c>
      <c r="N958" s="22">
        <v>0</v>
      </c>
      <c r="O958" s="22">
        <v>0</v>
      </c>
      <c r="P958" s="22">
        <v>0</v>
      </c>
      <c r="Q958" s="22">
        <v>0</v>
      </c>
      <c r="R958" s="22">
        <v>0</v>
      </c>
      <c r="S958">
        <v>0</v>
      </c>
    </row>
    <row r="959" spans="1:19" hidden="1" x14ac:dyDescent="0.35">
      <c r="A959" t="s">
        <v>78</v>
      </c>
      <c r="B959">
        <v>2023</v>
      </c>
      <c r="C959" s="21">
        <v>45217</v>
      </c>
      <c r="D959">
        <v>1</v>
      </c>
      <c r="E959" s="21">
        <v>45127</v>
      </c>
      <c r="F959" s="21">
        <v>45146</v>
      </c>
      <c r="G959" s="23">
        <v>10.91</v>
      </c>
      <c r="H959" s="22" t="s">
        <v>50</v>
      </c>
      <c r="I959" s="22" t="s">
        <v>55</v>
      </c>
      <c r="J959" s="22" t="s">
        <v>55</v>
      </c>
      <c r="K959" s="22" t="s">
        <v>55</v>
      </c>
      <c r="L959" s="22" t="s">
        <v>55</v>
      </c>
      <c r="M959" s="22">
        <v>0</v>
      </c>
      <c r="N959" s="22">
        <v>0</v>
      </c>
      <c r="O959" s="22">
        <v>0</v>
      </c>
      <c r="P959" s="22">
        <v>0</v>
      </c>
      <c r="Q959" s="22">
        <v>0</v>
      </c>
      <c r="R959" s="22">
        <v>0</v>
      </c>
      <c r="S959">
        <v>0</v>
      </c>
    </row>
    <row r="960" spans="1:19" hidden="1" x14ac:dyDescent="0.35">
      <c r="A960" t="s">
        <v>78</v>
      </c>
      <c r="B960">
        <v>2023</v>
      </c>
      <c r="C960" s="21">
        <v>45217</v>
      </c>
      <c r="D960">
        <v>1</v>
      </c>
      <c r="E960" s="21">
        <v>45127</v>
      </c>
      <c r="F960" s="21">
        <v>45147</v>
      </c>
      <c r="G960" s="23">
        <v>10.75</v>
      </c>
      <c r="H960" s="22" t="s">
        <v>50</v>
      </c>
      <c r="I960" s="22" t="s">
        <v>50</v>
      </c>
      <c r="J960" s="22" t="s">
        <v>50</v>
      </c>
      <c r="K960" s="22" t="s">
        <v>50</v>
      </c>
      <c r="L960" s="22" t="s">
        <v>50</v>
      </c>
      <c r="M960" s="22">
        <v>0</v>
      </c>
      <c r="N960" s="22">
        <v>0</v>
      </c>
      <c r="O960" s="22">
        <v>0</v>
      </c>
      <c r="P960" s="22">
        <v>0</v>
      </c>
      <c r="Q960" s="22">
        <v>0</v>
      </c>
      <c r="R960" s="22">
        <v>0</v>
      </c>
      <c r="S960">
        <v>0</v>
      </c>
    </row>
    <row r="961" spans="1:19" hidden="1" x14ac:dyDescent="0.35">
      <c r="A961" t="s">
        <v>78</v>
      </c>
      <c r="B961">
        <v>2023</v>
      </c>
      <c r="C961" s="21">
        <v>45217</v>
      </c>
      <c r="D961">
        <v>1</v>
      </c>
      <c r="E961" s="21">
        <v>45127</v>
      </c>
      <c r="F961" s="21">
        <v>45148</v>
      </c>
      <c r="G961" s="23">
        <v>9.0500000000000007</v>
      </c>
      <c r="H961" s="22" t="s">
        <v>50</v>
      </c>
      <c r="I961" s="22" t="s">
        <v>115</v>
      </c>
      <c r="J961" s="22" t="s">
        <v>115</v>
      </c>
      <c r="K961" s="22" t="s">
        <v>115</v>
      </c>
      <c r="L961" s="22" t="s">
        <v>115</v>
      </c>
      <c r="M961" s="22">
        <v>0</v>
      </c>
      <c r="N961" s="22">
        <v>0</v>
      </c>
      <c r="O961" s="22">
        <v>0</v>
      </c>
      <c r="P961" s="22">
        <v>0</v>
      </c>
      <c r="Q961" s="22">
        <v>0</v>
      </c>
      <c r="R961" s="22">
        <v>0</v>
      </c>
      <c r="S961">
        <v>0</v>
      </c>
    </row>
    <row r="962" spans="1:19" hidden="1" x14ac:dyDescent="0.35">
      <c r="A962" t="s">
        <v>78</v>
      </c>
      <c r="B962">
        <v>2023</v>
      </c>
      <c r="C962" s="21">
        <v>45217</v>
      </c>
      <c r="D962">
        <v>1</v>
      </c>
      <c r="E962" s="21">
        <v>45127</v>
      </c>
      <c r="F962" s="21">
        <v>45149</v>
      </c>
      <c r="G962" s="23">
        <v>9.11</v>
      </c>
      <c r="H962" s="22" t="s">
        <v>50</v>
      </c>
      <c r="I962" s="22" t="s">
        <v>50</v>
      </c>
      <c r="J962" s="22" t="s">
        <v>50</v>
      </c>
      <c r="K962" s="22" t="s">
        <v>50</v>
      </c>
      <c r="L962" s="22" t="s">
        <v>50</v>
      </c>
      <c r="M962" s="22">
        <v>0</v>
      </c>
      <c r="N962" s="22">
        <v>0</v>
      </c>
      <c r="O962" s="22">
        <v>0</v>
      </c>
      <c r="P962" s="22">
        <v>0</v>
      </c>
      <c r="Q962" s="22">
        <v>0</v>
      </c>
      <c r="R962" s="22">
        <v>0</v>
      </c>
      <c r="S962">
        <v>0</v>
      </c>
    </row>
    <row r="963" spans="1:19" hidden="1" x14ac:dyDescent="0.35">
      <c r="A963" t="s">
        <v>78</v>
      </c>
      <c r="B963">
        <v>2023</v>
      </c>
      <c r="C963" s="21">
        <v>45217</v>
      </c>
      <c r="D963">
        <v>1</v>
      </c>
      <c r="E963" s="21">
        <v>45127</v>
      </c>
      <c r="F963" s="21">
        <v>45152</v>
      </c>
      <c r="G963" s="23">
        <v>9.2899999999999991</v>
      </c>
      <c r="H963" s="22" t="s">
        <v>50</v>
      </c>
      <c r="I963" s="22" t="s">
        <v>50</v>
      </c>
      <c r="J963" s="22" t="s">
        <v>50</v>
      </c>
      <c r="K963" s="22" t="s">
        <v>50</v>
      </c>
      <c r="L963" s="22" t="s">
        <v>50</v>
      </c>
      <c r="M963" s="22">
        <v>0</v>
      </c>
      <c r="N963" s="22">
        <v>0</v>
      </c>
      <c r="O963" s="22">
        <v>0</v>
      </c>
      <c r="P963" s="22">
        <v>0</v>
      </c>
      <c r="Q963" s="22">
        <v>0</v>
      </c>
      <c r="R963" s="22">
        <v>0</v>
      </c>
      <c r="S963">
        <v>0</v>
      </c>
    </row>
    <row r="964" spans="1:19" hidden="1" x14ac:dyDescent="0.35">
      <c r="A964" t="s">
        <v>78</v>
      </c>
      <c r="B964">
        <v>2023</v>
      </c>
      <c r="C964" s="21">
        <v>45217</v>
      </c>
      <c r="D964">
        <v>1</v>
      </c>
      <c r="E964" s="21">
        <v>45127</v>
      </c>
      <c r="F964" s="21">
        <v>45153</v>
      </c>
      <c r="G964" s="23">
        <v>8.89</v>
      </c>
      <c r="H964" s="22" t="s">
        <v>50</v>
      </c>
      <c r="I964" s="22" t="s">
        <v>50</v>
      </c>
      <c r="J964" s="22" t="s">
        <v>50</v>
      </c>
      <c r="K964" s="22" t="s">
        <v>50</v>
      </c>
      <c r="L964" s="22" t="s">
        <v>50</v>
      </c>
      <c r="M964" s="22">
        <v>0</v>
      </c>
      <c r="N964" s="22">
        <v>0</v>
      </c>
      <c r="O964" s="22">
        <v>0</v>
      </c>
      <c r="P964" s="22">
        <v>0</v>
      </c>
      <c r="Q964" s="22">
        <v>0</v>
      </c>
      <c r="R964" s="22">
        <v>0</v>
      </c>
      <c r="S964">
        <v>0</v>
      </c>
    </row>
    <row r="965" spans="1:19" hidden="1" x14ac:dyDescent="0.35">
      <c r="A965" t="s">
        <v>78</v>
      </c>
      <c r="B965">
        <v>2023</v>
      </c>
      <c r="C965" s="21">
        <v>45217</v>
      </c>
      <c r="D965">
        <v>1</v>
      </c>
      <c r="E965" s="21">
        <v>45127</v>
      </c>
      <c r="F965" s="21">
        <v>45154</v>
      </c>
      <c r="G965" s="23">
        <v>8.58</v>
      </c>
      <c r="H965" s="22" t="s">
        <v>50</v>
      </c>
      <c r="I965" s="22" t="s">
        <v>50</v>
      </c>
      <c r="J965" s="22" t="s">
        <v>50</v>
      </c>
      <c r="K965" s="22" t="s">
        <v>50</v>
      </c>
      <c r="L965" s="22" t="s">
        <v>50</v>
      </c>
      <c r="M965" s="22">
        <v>0</v>
      </c>
      <c r="N965" s="22">
        <v>0</v>
      </c>
      <c r="O965" s="22">
        <v>0</v>
      </c>
      <c r="P965" s="22">
        <v>0</v>
      </c>
      <c r="Q965" s="22">
        <v>0</v>
      </c>
      <c r="R965" s="22">
        <v>0</v>
      </c>
      <c r="S965">
        <v>0</v>
      </c>
    </row>
    <row r="966" spans="1:19" hidden="1" x14ac:dyDescent="0.35">
      <c r="A966" t="s">
        <v>78</v>
      </c>
      <c r="B966">
        <v>2023</v>
      </c>
      <c r="C966" s="21">
        <v>45217</v>
      </c>
      <c r="D966">
        <v>1</v>
      </c>
      <c r="E966" s="21">
        <v>45127</v>
      </c>
      <c r="F966" s="21">
        <v>45155</v>
      </c>
      <c r="G966" s="23">
        <v>8.59</v>
      </c>
      <c r="H966" s="22" t="s">
        <v>50</v>
      </c>
      <c r="I966" s="22" t="s">
        <v>50</v>
      </c>
      <c r="J966" s="22" t="s">
        <v>50</v>
      </c>
      <c r="K966" s="22" t="s">
        <v>50</v>
      </c>
      <c r="L966" s="22" t="s">
        <v>50</v>
      </c>
      <c r="M966" s="22">
        <v>0</v>
      </c>
      <c r="N966" s="22">
        <v>0</v>
      </c>
      <c r="O966" s="22">
        <v>0</v>
      </c>
      <c r="P966" s="22">
        <v>0</v>
      </c>
      <c r="Q966" s="22">
        <v>0</v>
      </c>
      <c r="R966" s="22">
        <v>0</v>
      </c>
      <c r="S966">
        <v>0</v>
      </c>
    </row>
    <row r="967" spans="1:19" hidden="1" x14ac:dyDescent="0.35">
      <c r="A967" t="s">
        <v>78</v>
      </c>
      <c r="B967">
        <v>2023</v>
      </c>
      <c r="C967" s="21">
        <v>45217</v>
      </c>
      <c r="D967">
        <v>1</v>
      </c>
      <c r="E967" s="21">
        <v>45127</v>
      </c>
      <c r="F967" s="21">
        <v>45156</v>
      </c>
      <c r="G967" s="23">
        <v>8.64</v>
      </c>
      <c r="H967" s="22" t="s">
        <v>50</v>
      </c>
      <c r="I967" s="22" t="s">
        <v>50</v>
      </c>
      <c r="J967" s="22" t="s">
        <v>50</v>
      </c>
      <c r="K967" s="22" t="s">
        <v>50</v>
      </c>
      <c r="L967" s="22" t="s">
        <v>50</v>
      </c>
      <c r="M967" s="22">
        <v>0</v>
      </c>
      <c r="N967" s="22">
        <v>0</v>
      </c>
      <c r="O967" s="22">
        <v>0</v>
      </c>
      <c r="P967" s="22">
        <v>0</v>
      </c>
      <c r="Q967" s="22">
        <v>0</v>
      </c>
      <c r="R967" s="22">
        <v>0</v>
      </c>
      <c r="S967">
        <v>0</v>
      </c>
    </row>
    <row r="968" spans="1:19" hidden="1" x14ac:dyDescent="0.35">
      <c r="A968" t="s">
        <v>78</v>
      </c>
      <c r="B968">
        <v>2023</v>
      </c>
      <c r="C968" s="21">
        <v>45217</v>
      </c>
      <c r="D968">
        <v>1</v>
      </c>
      <c r="E968" s="21">
        <v>45127</v>
      </c>
      <c r="F968" s="21">
        <v>45159</v>
      </c>
      <c r="G968" s="23">
        <v>8.84</v>
      </c>
      <c r="H968" s="22" t="s">
        <v>50</v>
      </c>
      <c r="I968" s="22" t="s">
        <v>50</v>
      </c>
      <c r="J968" s="22" t="s">
        <v>50</v>
      </c>
      <c r="K968" s="22" t="s">
        <v>50</v>
      </c>
      <c r="L968" s="22" t="s">
        <v>50</v>
      </c>
      <c r="M968" s="22">
        <v>0</v>
      </c>
      <c r="N968" s="22">
        <v>0</v>
      </c>
      <c r="O968" s="22">
        <v>0</v>
      </c>
      <c r="P968" s="22">
        <v>0</v>
      </c>
      <c r="Q968" s="22">
        <v>0</v>
      </c>
      <c r="R968" s="22">
        <v>0</v>
      </c>
      <c r="S968">
        <v>0</v>
      </c>
    </row>
    <row r="969" spans="1:19" hidden="1" x14ac:dyDescent="0.35">
      <c r="A969" t="s">
        <v>78</v>
      </c>
      <c r="B969">
        <v>2023</v>
      </c>
      <c r="C969" s="21">
        <v>45217</v>
      </c>
      <c r="D969">
        <v>1</v>
      </c>
      <c r="E969" s="21">
        <v>45127</v>
      </c>
      <c r="F969" s="21">
        <v>45160</v>
      </c>
      <c r="G969" s="23">
        <v>8.43</v>
      </c>
      <c r="H969" s="22" t="s">
        <v>50</v>
      </c>
      <c r="I969" s="22" t="s">
        <v>50</v>
      </c>
      <c r="J969" s="22" t="s">
        <v>50</v>
      </c>
      <c r="K969" s="22" t="s">
        <v>50</v>
      </c>
      <c r="L969" s="22" t="s">
        <v>50</v>
      </c>
      <c r="M969" s="22">
        <v>0</v>
      </c>
      <c r="N969" s="22">
        <v>0</v>
      </c>
      <c r="O969" s="22">
        <v>0</v>
      </c>
      <c r="P969" s="22">
        <v>0</v>
      </c>
      <c r="Q969" s="22">
        <v>0</v>
      </c>
      <c r="R969" s="22">
        <v>0</v>
      </c>
      <c r="S969">
        <v>0</v>
      </c>
    </row>
    <row r="970" spans="1:19" hidden="1" x14ac:dyDescent="0.35">
      <c r="A970" t="s">
        <v>78</v>
      </c>
      <c r="B970">
        <v>2023</v>
      </c>
      <c r="C970" s="21">
        <v>45217</v>
      </c>
      <c r="D970">
        <v>1</v>
      </c>
      <c r="E970" s="21">
        <v>45127</v>
      </c>
      <c r="F970" s="21">
        <v>45161</v>
      </c>
      <c r="G970" s="23">
        <v>8.1999999999999993</v>
      </c>
      <c r="H970" s="22" t="s">
        <v>50</v>
      </c>
      <c r="I970" s="22" t="s">
        <v>50</v>
      </c>
      <c r="J970" s="22" t="s">
        <v>50</v>
      </c>
      <c r="K970" s="22" t="s">
        <v>50</v>
      </c>
      <c r="L970" s="22" t="s">
        <v>50</v>
      </c>
      <c r="M970" s="22">
        <v>0</v>
      </c>
      <c r="N970" s="22">
        <v>0</v>
      </c>
      <c r="O970" s="22">
        <v>0</v>
      </c>
      <c r="P970" s="22">
        <v>0</v>
      </c>
      <c r="Q970" s="22">
        <v>0</v>
      </c>
      <c r="R970" s="22">
        <v>0</v>
      </c>
      <c r="S970">
        <v>0</v>
      </c>
    </row>
    <row r="971" spans="1:19" hidden="1" x14ac:dyDescent="0.35">
      <c r="A971" t="s">
        <v>78</v>
      </c>
      <c r="B971">
        <v>2023</v>
      </c>
      <c r="C971" s="21">
        <v>45217</v>
      </c>
      <c r="D971">
        <v>1</v>
      </c>
      <c r="E971" s="21">
        <v>45127</v>
      </c>
      <c r="F971" s="21">
        <v>45162</v>
      </c>
      <c r="G971" s="23">
        <v>7.99</v>
      </c>
      <c r="H971" s="22" t="s">
        <v>50</v>
      </c>
      <c r="I971" s="22" t="s">
        <v>50</v>
      </c>
      <c r="J971" s="22" t="s">
        <v>50</v>
      </c>
      <c r="K971" s="22" t="s">
        <v>50</v>
      </c>
      <c r="L971" s="22" t="s">
        <v>50</v>
      </c>
      <c r="M971" s="22">
        <v>0</v>
      </c>
      <c r="N971" s="22">
        <v>0</v>
      </c>
      <c r="O971" s="22">
        <v>0</v>
      </c>
      <c r="P971" s="22">
        <v>0</v>
      </c>
      <c r="Q971" s="22">
        <v>0</v>
      </c>
      <c r="R971" s="22">
        <v>0</v>
      </c>
      <c r="S971">
        <v>0</v>
      </c>
    </row>
    <row r="972" spans="1:19" hidden="1" x14ac:dyDescent="0.35">
      <c r="A972" t="s">
        <v>78</v>
      </c>
      <c r="B972">
        <v>2023</v>
      </c>
      <c r="C972" s="21">
        <v>45217</v>
      </c>
      <c r="D972">
        <v>1</v>
      </c>
      <c r="E972" s="21">
        <v>45127</v>
      </c>
      <c r="F972" s="21">
        <v>45163</v>
      </c>
      <c r="G972" s="23">
        <v>8.1300000000000008</v>
      </c>
      <c r="H972" s="22" t="s">
        <v>50</v>
      </c>
      <c r="I972" s="22" t="s">
        <v>50</v>
      </c>
      <c r="J972" s="22" t="s">
        <v>50</v>
      </c>
      <c r="K972" s="22" t="s">
        <v>50</v>
      </c>
      <c r="L972" s="22" t="s">
        <v>50</v>
      </c>
      <c r="M972" s="22">
        <v>0</v>
      </c>
      <c r="N972" s="22">
        <v>0</v>
      </c>
      <c r="O972" s="22">
        <v>0</v>
      </c>
      <c r="P972" s="22">
        <v>0</v>
      </c>
      <c r="Q972" s="22">
        <v>0</v>
      </c>
      <c r="R972" s="22">
        <v>0</v>
      </c>
      <c r="S972">
        <v>0</v>
      </c>
    </row>
    <row r="973" spans="1:19" hidden="1" x14ac:dyDescent="0.35">
      <c r="A973" t="s">
        <v>78</v>
      </c>
      <c r="B973">
        <v>2023</v>
      </c>
      <c r="C973" s="21">
        <v>45217</v>
      </c>
      <c r="D973">
        <v>1</v>
      </c>
      <c r="E973" s="21">
        <v>45127</v>
      </c>
      <c r="F973" s="21">
        <v>45166</v>
      </c>
      <c r="G973" s="23">
        <v>8.33</v>
      </c>
      <c r="H973" s="22" t="s">
        <v>50</v>
      </c>
      <c r="I973" s="22" t="s">
        <v>50</v>
      </c>
      <c r="J973" s="22" t="s">
        <v>50</v>
      </c>
      <c r="K973" s="22" t="s">
        <v>50</v>
      </c>
      <c r="L973" s="22" t="s">
        <v>50</v>
      </c>
      <c r="M973" s="22">
        <v>0</v>
      </c>
      <c r="N973" s="22">
        <v>0</v>
      </c>
      <c r="O973" s="22">
        <v>0</v>
      </c>
      <c r="P973" s="22">
        <v>0</v>
      </c>
      <c r="Q973" s="22">
        <v>0</v>
      </c>
      <c r="R973" s="22">
        <v>0</v>
      </c>
      <c r="S973">
        <v>0</v>
      </c>
    </row>
    <row r="974" spans="1:19" hidden="1" x14ac:dyDescent="0.35">
      <c r="A974" t="s">
        <v>78</v>
      </c>
      <c r="B974">
        <v>2023</v>
      </c>
      <c r="C974" s="21">
        <v>45217</v>
      </c>
      <c r="D974">
        <v>1</v>
      </c>
      <c r="E974" s="21">
        <v>45127</v>
      </c>
      <c r="F974" s="21">
        <v>45167</v>
      </c>
      <c r="G974" s="23">
        <v>8.8800000000000008</v>
      </c>
      <c r="H974" s="22" t="s">
        <v>50</v>
      </c>
      <c r="I974" s="22" t="s">
        <v>50</v>
      </c>
      <c r="J974" s="22" t="s">
        <v>50</v>
      </c>
      <c r="K974" s="22" t="s">
        <v>50</v>
      </c>
      <c r="L974" s="22" t="s">
        <v>50</v>
      </c>
      <c r="M974" s="22">
        <v>0</v>
      </c>
      <c r="N974" s="22">
        <v>0</v>
      </c>
      <c r="O974" s="22">
        <v>0</v>
      </c>
      <c r="P974" s="22">
        <v>0</v>
      </c>
      <c r="Q974" s="22">
        <v>0</v>
      </c>
      <c r="R974" s="22">
        <v>0</v>
      </c>
      <c r="S974">
        <v>0</v>
      </c>
    </row>
    <row r="975" spans="1:19" hidden="1" x14ac:dyDescent="0.35">
      <c r="A975" t="s">
        <v>78</v>
      </c>
      <c r="B975">
        <v>2023</v>
      </c>
      <c r="C975" s="21">
        <v>45217</v>
      </c>
      <c r="D975">
        <v>1</v>
      </c>
      <c r="E975" s="21">
        <v>45127</v>
      </c>
      <c r="F975" s="21">
        <v>45168</v>
      </c>
      <c r="G975" s="23">
        <v>8.57</v>
      </c>
      <c r="H975" s="22" t="s">
        <v>50</v>
      </c>
      <c r="I975" s="22" t="s">
        <v>50</v>
      </c>
      <c r="J975" s="22" t="s">
        <v>50</v>
      </c>
      <c r="K975" s="22" t="s">
        <v>50</v>
      </c>
      <c r="L975" s="22" t="s">
        <v>50</v>
      </c>
      <c r="M975" s="22">
        <v>0</v>
      </c>
      <c r="N975" s="22">
        <v>0</v>
      </c>
      <c r="O975" s="22">
        <v>0</v>
      </c>
      <c r="P975" s="22">
        <v>0</v>
      </c>
      <c r="Q975" s="22">
        <v>0</v>
      </c>
      <c r="R975" s="22">
        <v>0</v>
      </c>
      <c r="S975">
        <v>0</v>
      </c>
    </row>
    <row r="976" spans="1:19" hidden="1" x14ac:dyDescent="0.35">
      <c r="A976" t="s">
        <v>78</v>
      </c>
      <c r="B976">
        <v>2023</v>
      </c>
      <c r="C976" s="21">
        <v>45217</v>
      </c>
      <c r="D976">
        <v>1</v>
      </c>
      <c r="E976" s="21">
        <v>45127</v>
      </c>
      <c r="F976" s="21">
        <v>45169</v>
      </c>
      <c r="G976" s="23">
        <v>8.4600000000000009</v>
      </c>
      <c r="H976" s="22" t="s">
        <v>50</v>
      </c>
      <c r="I976" s="22" t="s">
        <v>50</v>
      </c>
      <c r="J976" s="22" t="s">
        <v>50</v>
      </c>
      <c r="K976" s="22" t="s">
        <v>50</v>
      </c>
      <c r="L976" s="22" t="s">
        <v>50</v>
      </c>
      <c r="M976" s="22">
        <v>0</v>
      </c>
      <c r="N976" s="22">
        <v>0</v>
      </c>
      <c r="O976" s="22">
        <v>0</v>
      </c>
      <c r="P976" s="22">
        <v>0</v>
      </c>
      <c r="Q976" s="22">
        <v>0</v>
      </c>
      <c r="R976" s="22">
        <v>0</v>
      </c>
      <c r="S976">
        <v>0</v>
      </c>
    </row>
    <row r="977" spans="1:19" hidden="1" x14ac:dyDescent="0.35">
      <c r="A977" t="s">
        <v>78</v>
      </c>
      <c r="B977">
        <v>2023</v>
      </c>
      <c r="C977" s="21">
        <v>45217</v>
      </c>
      <c r="D977">
        <v>1</v>
      </c>
      <c r="E977" s="21">
        <v>45127</v>
      </c>
      <c r="F977" s="21">
        <v>45170</v>
      </c>
      <c r="G977" s="23">
        <v>8.51</v>
      </c>
      <c r="H977" s="22" t="s">
        <v>50</v>
      </c>
      <c r="I977" s="22" t="s">
        <v>50</v>
      </c>
      <c r="J977" s="22" t="s">
        <v>50</v>
      </c>
      <c r="K977" s="22" t="s">
        <v>50</v>
      </c>
      <c r="L977" s="22" t="s">
        <v>50</v>
      </c>
      <c r="M977" s="22">
        <v>0</v>
      </c>
      <c r="N977" s="22">
        <v>0</v>
      </c>
      <c r="O977" s="22">
        <v>0</v>
      </c>
      <c r="P977" s="22">
        <v>0</v>
      </c>
      <c r="Q977" s="22">
        <v>0</v>
      </c>
      <c r="R977" s="22">
        <v>0</v>
      </c>
      <c r="S977">
        <v>0</v>
      </c>
    </row>
    <row r="978" spans="1:19" hidden="1" x14ac:dyDescent="0.35">
      <c r="A978" t="s">
        <v>78</v>
      </c>
      <c r="B978">
        <v>2023</v>
      </c>
      <c r="C978" s="21">
        <v>45217</v>
      </c>
      <c r="D978">
        <v>1</v>
      </c>
      <c r="E978" s="21">
        <v>45127</v>
      </c>
      <c r="F978" s="21">
        <v>45174</v>
      </c>
      <c r="G978" s="23">
        <v>8.56</v>
      </c>
      <c r="H978" s="22" t="s">
        <v>50</v>
      </c>
      <c r="I978" s="22" t="s">
        <v>50</v>
      </c>
      <c r="J978" s="22" t="s">
        <v>50</v>
      </c>
      <c r="K978" s="22" t="s">
        <v>50</v>
      </c>
      <c r="L978" s="22" t="s">
        <v>50</v>
      </c>
      <c r="M978" s="22">
        <v>0</v>
      </c>
      <c r="N978" s="22">
        <v>0</v>
      </c>
      <c r="O978" s="22">
        <v>0</v>
      </c>
      <c r="P978" s="22">
        <v>0</v>
      </c>
      <c r="Q978" s="22">
        <v>0</v>
      </c>
      <c r="R978" s="22">
        <v>0</v>
      </c>
      <c r="S978">
        <v>0</v>
      </c>
    </row>
    <row r="979" spans="1:19" hidden="1" x14ac:dyDescent="0.35">
      <c r="A979" t="s">
        <v>78</v>
      </c>
      <c r="B979">
        <v>2023</v>
      </c>
      <c r="C979" s="21">
        <v>45217</v>
      </c>
      <c r="D979">
        <v>1</v>
      </c>
      <c r="E979" s="21">
        <v>45127</v>
      </c>
      <c r="F979" s="21">
        <v>45175</v>
      </c>
      <c r="G979" s="23">
        <v>8.4499999999999993</v>
      </c>
      <c r="H979" s="22" t="s">
        <v>50</v>
      </c>
      <c r="I979" s="22" t="s">
        <v>50</v>
      </c>
      <c r="J979" s="22" t="s">
        <v>50</v>
      </c>
      <c r="K979" s="22" t="s">
        <v>50</v>
      </c>
      <c r="L979" s="22" t="s">
        <v>50</v>
      </c>
      <c r="M979" s="22">
        <v>0</v>
      </c>
      <c r="N979" s="22">
        <v>0</v>
      </c>
      <c r="O979" s="22">
        <v>0</v>
      </c>
      <c r="P979" s="22">
        <v>0</v>
      </c>
      <c r="Q979" s="22">
        <v>0</v>
      </c>
      <c r="R979" s="22">
        <v>0</v>
      </c>
      <c r="S979">
        <v>0</v>
      </c>
    </row>
    <row r="980" spans="1:19" hidden="1" x14ac:dyDescent="0.35">
      <c r="A980" t="s">
        <v>78</v>
      </c>
      <c r="B980">
        <v>2023</v>
      </c>
      <c r="C980" s="21">
        <v>45217</v>
      </c>
      <c r="D980">
        <v>1</v>
      </c>
      <c r="E980" s="21">
        <v>45127</v>
      </c>
      <c r="F980" s="21">
        <v>45176</v>
      </c>
      <c r="G980" s="23">
        <v>8.27</v>
      </c>
      <c r="H980" s="22" t="s">
        <v>50</v>
      </c>
      <c r="I980" s="22" t="s">
        <v>50</v>
      </c>
      <c r="J980" s="22" t="s">
        <v>50</v>
      </c>
      <c r="K980" s="22" t="s">
        <v>50</v>
      </c>
      <c r="L980" s="22" t="s">
        <v>50</v>
      </c>
      <c r="M980" s="22">
        <v>0</v>
      </c>
      <c r="N980" s="22">
        <v>0</v>
      </c>
      <c r="O980" s="22">
        <v>0</v>
      </c>
      <c r="P980" s="22">
        <v>0</v>
      </c>
      <c r="Q980" s="22">
        <v>0</v>
      </c>
      <c r="R980" s="22">
        <v>0</v>
      </c>
      <c r="S980">
        <v>0</v>
      </c>
    </row>
    <row r="981" spans="1:19" hidden="1" x14ac:dyDescent="0.35">
      <c r="A981" t="s">
        <v>78</v>
      </c>
      <c r="B981">
        <v>2023</v>
      </c>
      <c r="C981" s="21">
        <v>45217</v>
      </c>
      <c r="D981">
        <v>1</v>
      </c>
      <c r="E981" s="21">
        <v>45127</v>
      </c>
      <c r="F981" s="21">
        <v>45177</v>
      </c>
      <c r="G981" s="23">
        <v>7.96</v>
      </c>
      <c r="H981" s="22" t="s">
        <v>50</v>
      </c>
      <c r="I981" s="22" t="s">
        <v>50</v>
      </c>
      <c r="J981" s="22" t="s">
        <v>50</v>
      </c>
      <c r="K981" s="22" t="s">
        <v>50</v>
      </c>
      <c r="L981" s="22" t="s">
        <v>50</v>
      </c>
      <c r="M981" s="22">
        <v>0</v>
      </c>
      <c r="N981" s="22">
        <v>0</v>
      </c>
      <c r="O981" s="22">
        <v>0</v>
      </c>
      <c r="P981" s="22">
        <v>0</v>
      </c>
      <c r="Q981" s="22">
        <v>0</v>
      </c>
      <c r="R981" s="22">
        <v>0</v>
      </c>
      <c r="S981">
        <v>0</v>
      </c>
    </row>
    <row r="982" spans="1:19" hidden="1" x14ac:dyDescent="0.35">
      <c r="A982" t="s">
        <v>78</v>
      </c>
      <c r="B982">
        <v>2023</v>
      </c>
      <c r="C982" s="21">
        <v>45217</v>
      </c>
      <c r="D982">
        <v>1</v>
      </c>
      <c r="E982" s="21">
        <v>45127</v>
      </c>
      <c r="F982" s="21">
        <v>45180</v>
      </c>
      <c r="G982" s="23">
        <v>7.99</v>
      </c>
      <c r="H982" s="22" t="s">
        <v>50</v>
      </c>
      <c r="I982" s="22" t="s">
        <v>50</v>
      </c>
      <c r="J982" s="22" t="s">
        <v>50</v>
      </c>
      <c r="K982" s="22" t="s">
        <v>50</v>
      </c>
      <c r="L982" s="22" t="s">
        <v>50</v>
      </c>
      <c r="M982" s="22">
        <v>0</v>
      </c>
      <c r="N982" s="22">
        <v>0</v>
      </c>
      <c r="O982" s="22">
        <v>0</v>
      </c>
      <c r="P982" s="22">
        <v>0</v>
      </c>
      <c r="Q982" s="22">
        <v>0</v>
      </c>
      <c r="R982" s="22">
        <v>0</v>
      </c>
      <c r="S982">
        <v>0</v>
      </c>
    </row>
    <row r="983" spans="1:19" hidden="1" x14ac:dyDescent="0.35">
      <c r="A983" t="s">
        <v>78</v>
      </c>
      <c r="B983">
        <v>2023</v>
      </c>
      <c r="C983" s="21">
        <v>45217</v>
      </c>
      <c r="D983">
        <v>1</v>
      </c>
      <c r="E983" s="21">
        <v>45127</v>
      </c>
      <c r="F983" s="21">
        <v>45181</v>
      </c>
      <c r="G983" s="23">
        <v>8.3000000000000007</v>
      </c>
      <c r="H983" s="22" t="s">
        <v>50</v>
      </c>
      <c r="I983" s="22" t="s">
        <v>50</v>
      </c>
      <c r="J983" s="22" t="s">
        <v>50</v>
      </c>
      <c r="K983" s="22" t="s">
        <v>50</v>
      </c>
      <c r="L983" s="22" t="s">
        <v>50</v>
      </c>
      <c r="M983" s="22">
        <v>0</v>
      </c>
      <c r="N983" s="22">
        <v>0</v>
      </c>
      <c r="O983" s="22">
        <v>0</v>
      </c>
      <c r="P983" s="22">
        <v>0</v>
      </c>
      <c r="Q983" s="22">
        <v>0</v>
      </c>
      <c r="R983" s="22">
        <v>0</v>
      </c>
      <c r="S983">
        <v>0</v>
      </c>
    </row>
    <row r="984" spans="1:19" hidden="1" x14ac:dyDescent="0.35">
      <c r="A984" t="s">
        <v>78</v>
      </c>
      <c r="B984">
        <v>2023</v>
      </c>
      <c r="C984" s="21">
        <v>45217</v>
      </c>
      <c r="D984">
        <v>1</v>
      </c>
      <c r="E984" s="21">
        <v>45127</v>
      </c>
      <c r="F984" s="21">
        <v>45182</v>
      </c>
      <c r="G984" s="23">
        <v>8.2100000000000009</v>
      </c>
      <c r="H984" s="22" t="s">
        <v>50</v>
      </c>
      <c r="I984" s="22" t="s">
        <v>50</v>
      </c>
      <c r="J984" s="22" t="s">
        <v>50</v>
      </c>
      <c r="K984" s="22" t="s">
        <v>50</v>
      </c>
      <c r="L984" s="22" t="s">
        <v>50</v>
      </c>
      <c r="M984" s="22">
        <v>0</v>
      </c>
      <c r="N984" s="22">
        <v>0</v>
      </c>
      <c r="O984" s="22">
        <v>0</v>
      </c>
      <c r="P984" s="22">
        <v>0</v>
      </c>
      <c r="Q984" s="22">
        <v>0</v>
      </c>
      <c r="R984" s="22">
        <v>0</v>
      </c>
      <c r="S984">
        <v>0</v>
      </c>
    </row>
    <row r="985" spans="1:19" hidden="1" x14ac:dyDescent="0.35">
      <c r="A985" t="s">
        <v>78</v>
      </c>
      <c r="B985">
        <v>2023</v>
      </c>
      <c r="C985" s="21">
        <v>45217</v>
      </c>
      <c r="D985">
        <v>1</v>
      </c>
      <c r="E985" s="21">
        <v>45127</v>
      </c>
      <c r="F985" s="21">
        <v>45183</v>
      </c>
      <c r="G985" s="23">
        <v>8.73</v>
      </c>
      <c r="H985" s="22" t="s">
        <v>50</v>
      </c>
      <c r="I985" s="22" t="s">
        <v>50</v>
      </c>
      <c r="J985" s="22" t="s">
        <v>50</v>
      </c>
      <c r="K985" s="22" t="s">
        <v>50</v>
      </c>
      <c r="L985" s="22" t="s">
        <v>50</v>
      </c>
      <c r="M985" s="22">
        <v>0</v>
      </c>
      <c r="N985" s="22">
        <v>0</v>
      </c>
      <c r="O985" s="22">
        <v>0</v>
      </c>
      <c r="P985" s="22">
        <v>0</v>
      </c>
      <c r="Q985" s="22">
        <v>0</v>
      </c>
      <c r="R985" s="22">
        <v>0</v>
      </c>
      <c r="S985">
        <v>0</v>
      </c>
    </row>
    <row r="986" spans="1:19" hidden="1" x14ac:dyDescent="0.35">
      <c r="A986" t="s">
        <v>78</v>
      </c>
      <c r="B986">
        <v>2023</v>
      </c>
      <c r="C986" s="21">
        <v>45217</v>
      </c>
      <c r="D986">
        <v>1</v>
      </c>
      <c r="E986" s="21">
        <v>45127</v>
      </c>
      <c r="F986" s="21">
        <v>45184</v>
      </c>
      <c r="G986" s="23">
        <v>8.52</v>
      </c>
      <c r="H986" s="22" t="s">
        <v>50</v>
      </c>
      <c r="I986" s="22" t="s">
        <v>50</v>
      </c>
      <c r="J986" s="22" t="s">
        <v>50</v>
      </c>
      <c r="K986" s="22" t="s">
        <v>50</v>
      </c>
      <c r="L986" s="22" t="s">
        <v>50</v>
      </c>
      <c r="M986" s="22">
        <v>0</v>
      </c>
      <c r="N986" s="22">
        <v>0</v>
      </c>
      <c r="O986" s="22">
        <v>0</v>
      </c>
      <c r="P986" s="22">
        <v>0</v>
      </c>
      <c r="Q986" s="22">
        <v>0</v>
      </c>
      <c r="R986" s="22">
        <v>0</v>
      </c>
      <c r="S986">
        <v>0</v>
      </c>
    </row>
    <row r="987" spans="1:19" hidden="1" x14ac:dyDescent="0.35">
      <c r="A987" t="s">
        <v>78</v>
      </c>
      <c r="B987">
        <v>2023</v>
      </c>
      <c r="C987" s="21">
        <v>45217</v>
      </c>
      <c r="D987">
        <v>1</v>
      </c>
      <c r="E987" s="21">
        <v>45127</v>
      </c>
      <c r="F987" s="21">
        <v>45187</v>
      </c>
      <c r="G987" s="23">
        <v>8.15</v>
      </c>
      <c r="H987" s="22" t="s">
        <v>50</v>
      </c>
      <c r="I987" s="22" t="s">
        <v>50</v>
      </c>
      <c r="J987" s="22" t="s">
        <v>50</v>
      </c>
      <c r="K987" s="22" t="s">
        <v>50</v>
      </c>
      <c r="L987" s="22" t="s">
        <v>50</v>
      </c>
      <c r="M987" s="22">
        <v>0</v>
      </c>
      <c r="N987" s="22">
        <v>0</v>
      </c>
      <c r="O987" s="22">
        <v>0</v>
      </c>
      <c r="P987" s="22">
        <v>0</v>
      </c>
      <c r="Q987" s="22">
        <v>0</v>
      </c>
      <c r="R987" s="22">
        <v>0</v>
      </c>
      <c r="S987">
        <v>0</v>
      </c>
    </row>
    <row r="988" spans="1:19" hidden="1" x14ac:dyDescent="0.35">
      <c r="A988" t="s">
        <v>78</v>
      </c>
      <c r="B988">
        <v>2023</v>
      </c>
      <c r="C988" s="21">
        <v>45217</v>
      </c>
      <c r="D988">
        <v>1</v>
      </c>
      <c r="E988" s="21">
        <v>45127</v>
      </c>
      <c r="F988" s="21">
        <v>45188</v>
      </c>
      <c r="G988" s="23">
        <v>8.24</v>
      </c>
      <c r="H988" s="22" t="s">
        <v>50</v>
      </c>
      <c r="I988" s="22" t="s">
        <v>50</v>
      </c>
      <c r="J988" s="22" t="s">
        <v>50</v>
      </c>
      <c r="K988" s="22" t="s">
        <v>50</v>
      </c>
      <c r="L988" s="22" t="s">
        <v>50</v>
      </c>
      <c r="M988" s="22">
        <v>0</v>
      </c>
      <c r="N988" s="22">
        <v>0</v>
      </c>
      <c r="O988" s="22">
        <v>0</v>
      </c>
      <c r="P988" s="22">
        <v>0</v>
      </c>
      <c r="Q988" s="22">
        <v>0</v>
      </c>
      <c r="R988" s="22">
        <v>0</v>
      </c>
      <c r="S988">
        <v>0</v>
      </c>
    </row>
    <row r="989" spans="1:19" hidden="1" x14ac:dyDescent="0.35">
      <c r="A989" t="s">
        <v>78</v>
      </c>
      <c r="B989">
        <v>2023</v>
      </c>
      <c r="C989" s="21">
        <v>45217</v>
      </c>
      <c r="D989">
        <v>1</v>
      </c>
      <c r="E989" s="21">
        <v>45127</v>
      </c>
      <c r="F989" s="21">
        <v>45189</v>
      </c>
      <c r="G989" s="23">
        <v>8.09</v>
      </c>
      <c r="H989" s="22" t="s">
        <v>50</v>
      </c>
      <c r="I989" s="22" t="s">
        <v>56</v>
      </c>
      <c r="J989" s="22" t="s">
        <v>56</v>
      </c>
      <c r="K989" s="22" t="s">
        <v>56</v>
      </c>
      <c r="L989" s="22" t="s">
        <v>56</v>
      </c>
      <c r="M989" s="22">
        <v>0</v>
      </c>
      <c r="N989" s="22">
        <v>0</v>
      </c>
      <c r="O989" s="22">
        <v>0</v>
      </c>
      <c r="P989" s="22">
        <v>0</v>
      </c>
      <c r="Q989" s="22">
        <v>0</v>
      </c>
      <c r="R989" s="22">
        <v>0</v>
      </c>
      <c r="S989">
        <v>0</v>
      </c>
    </row>
    <row r="990" spans="1:19" hidden="1" x14ac:dyDescent="0.35">
      <c r="A990" t="s">
        <v>78</v>
      </c>
      <c r="B990">
        <v>2023</v>
      </c>
      <c r="C990" s="21">
        <v>45217</v>
      </c>
      <c r="D990">
        <v>1</v>
      </c>
      <c r="E990" s="21">
        <v>45127</v>
      </c>
      <c r="F990" s="21">
        <v>45190</v>
      </c>
      <c r="G990" s="23">
        <v>7.6</v>
      </c>
      <c r="H990" s="22" t="s">
        <v>50</v>
      </c>
      <c r="I990" s="22" t="s">
        <v>50</v>
      </c>
      <c r="J990" s="22" t="s">
        <v>50</v>
      </c>
      <c r="K990" s="22" t="s">
        <v>50</v>
      </c>
      <c r="L990" s="22" t="s">
        <v>50</v>
      </c>
      <c r="M990" s="22">
        <v>0</v>
      </c>
      <c r="N990" s="22">
        <v>0</v>
      </c>
      <c r="O990" s="22">
        <v>0</v>
      </c>
      <c r="P990" s="22">
        <v>0</v>
      </c>
      <c r="Q990" s="22">
        <v>0</v>
      </c>
      <c r="R990" s="22">
        <v>0</v>
      </c>
      <c r="S990">
        <v>0</v>
      </c>
    </row>
    <row r="991" spans="1:19" hidden="1" x14ac:dyDescent="0.35">
      <c r="A991" t="s">
        <v>78</v>
      </c>
      <c r="B991">
        <v>2023</v>
      </c>
      <c r="C991" s="21">
        <v>45217</v>
      </c>
      <c r="D991">
        <v>1</v>
      </c>
      <c r="E991" s="21">
        <v>45127</v>
      </c>
      <c r="F991" s="21">
        <v>45191</v>
      </c>
      <c r="G991" s="23">
        <v>7.43</v>
      </c>
      <c r="H991" s="22" t="s">
        <v>50</v>
      </c>
      <c r="I991" s="22" t="s">
        <v>90</v>
      </c>
      <c r="J991" s="22" t="s">
        <v>90</v>
      </c>
      <c r="K991" s="22" t="s">
        <v>90</v>
      </c>
      <c r="L991" s="22" t="s">
        <v>90</v>
      </c>
      <c r="M991" s="22">
        <v>0</v>
      </c>
      <c r="N991" s="22">
        <v>0</v>
      </c>
      <c r="O991" s="22">
        <v>0</v>
      </c>
      <c r="P991" s="22">
        <v>0</v>
      </c>
      <c r="Q991" s="22">
        <v>0</v>
      </c>
      <c r="R991" s="22">
        <v>0</v>
      </c>
      <c r="S991">
        <v>0</v>
      </c>
    </row>
    <row r="992" spans="1:19" hidden="1" x14ac:dyDescent="0.35">
      <c r="A992" t="s">
        <v>78</v>
      </c>
      <c r="B992">
        <v>2023</v>
      </c>
      <c r="C992" s="21">
        <v>45217</v>
      </c>
      <c r="D992">
        <v>1</v>
      </c>
      <c r="E992" s="21">
        <v>45127</v>
      </c>
      <c r="F992" s="21">
        <v>45194</v>
      </c>
      <c r="G992" s="23">
        <v>7.47</v>
      </c>
      <c r="H992" s="22" t="s">
        <v>50</v>
      </c>
      <c r="I992" s="22" t="s">
        <v>90</v>
      </c>
      <c r="J992" s="22" t="s">
        <v>90</v>
      </c>
      <c r="K992" s="22" t="s">
        <v>90</v>
      </c>
      <c r="L992" s="22" t="s">
        <v>90</v>
      </c>
      <c r="M992" s="22">
        <v>0</v>
      </c>
      <c r="N992" s="22">
        <v>0</v>
      </c>
      <c r="O992" s="22">
        <v>0</v>
      </c>
      <c r="P992" s="22">
        <v>0</v>
      </c>
      <c r="Q992" s="22">
        <v>0</v>
      </c>
      <c r="R992" s="22">
        <v>0</v>
      </c>
      <c r="S992">
        <v>0</v>
      </c>
    </row>
    <row r="993" spans="1:19" hidden="1" x14ac:dyDescent="0.35">
      <c r="A993" t="s">
        <v>78</v>
      </c>
      <c r="B993">
        <v>2023</v>
      </c>
      <c r="C993" s="21">
        <v>45217</v>
      </c>
      <c r="D993">
        <v>1</v>
      </c>
      <c r="E993" s="21">
        <v>45127</v>
      </c>
      <c r="F993" s="21">
        <v>45195</v>
      </c>
      <c r="G993" s="23">
        <v>7.55</v>
      </c>
      <c r="H993" s="22" t="s">
        <v>50</v>
      </c>
      <c r="I993" s="22" t="s">
        <v>50</v>
      </c>
      <c r="J993" s="22" t="s">
        <v>50</v>
      </c>
      <c r="K993" s="22" t="s">
        <v>50</v>
      </c>
      <c r="L993" s="22" t="s">
        <v>50</v>
      </c>
      <c r="M993" s="22">
        <v>0</v>
      </c>
      <c r="N993" s="22">
        <v>0</v>
      </c>
      <c r="O993" s="22">
        <v>0</v>
      </c>
      <c r="P993" s="22">
        <v>0</v>
      </c>
      <c r="Q993" s="22">
        <v>0</v>
      </c>
      <c r="R993" s="22">
        <v>0</v>
      </c>
      <c r="S993">
        <v>0</v>
      </c>
    </row>
    <row r="994" spans="1:19" hidden="1" x14ac:dyDescent="0.35">
      <c r="A994" t="s">
        <v>78</v>
      </c>
      <c r="B994">
        <v>2023</v>
      </c>
      <c r="C994" s="21">
        <v>45217</v>
      </c>
      <c r="D994">
        <v>1</v>
      </c>
      <c r="E994" s="21">
        <v>45127</v>
      </c>
      <c r="F994" s="21">
        <v>45196</v>
      </c>
      <c r="G994" s="23">
        <v>7.73</v>
      </c>
      <c r="H994" s="22" t="s">
        <v>50</v>
      </c>
      <c r="I994" s="22" t="s">
        <v>50</v>
      </c>
      <c r="J994" s="22" t="s">
        <v>50</v>
      </c>
      <c r="K994" s="22" t="s">
        <v>50</v>
      </c>
      <c r="L994" s="22" t="s">
        <v>50</v>
      </c>
      <c r="M994" s="22">
        <v>0</v>
      </c>
      <c r="N994" s="22">
        <v>0</v>
      </c>
      <c r="O994" s="22">
        <v>0</v>
      </c>
      <c r="P994" s="22">
        <v>0</v>
      </c>
      <c r="Q994" s="22">
        <v>0</v>
      </c>
      <c r="R994" s="22">
        <v>0</v>
      </c>
      <c r="S994">
        <v>0</v>
      </c>
    </row>
    <row r="995" spans="1:19" hidden="1" x14ac:dyDescent="0.35">
      <c r="A995" t="s">
        <v>78</v>
      </c>
      <c r="B995">
        <v>2023</v>
      </c>
      <c r="C995" s="21">
        <v>45217</v>
      </c>
      <c r="D995">
        <v>1</v>
      </c>
      <c r="E995" s="21">
        <v>45127</v>
      </c>
      <c r="F995" s="21">
        <v>45197</v>
      </c>
      <c r="G995" s="23">
        <v>7.57</v>
      </c>
      <c r="H995" s="22" t="s">
        <v>50</v>
      </c>
      <c r="I995" s="22" t="s">
        <v>50</v>
      </c>
      <c r="J995" s="22" t="s">
        <v>50</v>
      </c>
      <c r="K995" s="22" t="s">
        <v>50</v>
      </c>
      <c r="L995" s="22" t="s">
        <v>50</v>
      </c>
      <c r="M995" s="22">
        <v>0</v>
      </c>
      <c r="N995" s="22">
        <v>0</v>
      </c>
      <c r="O995" s="22">
        <v>0</v>
      </c>
      <c r="P995" s="22">
        <v>0</v>
      </c>
      <c r="Q995" s="22">
        <v>0</v>
      </c>
      <c r="R995" s="22">
        <v>0</v>
      </c>
      <c r="S995">
        <v>0</v>
      </c>
    </row>
    <row r="996" spans="1:19" hidden="1" x14ac:dyDescent="0.35">
      <c r="A996" t="s">
        <v>78</v>
      </c>
      <c r="B996">
        <v>2023</v>
      </c>
      <c r="C996" s="21">
        <v>45217</v>
      </c>
      <c r="D996">
        <v>1</v>
      </c>
      <c r="E996" s="21">
        <v>45127</v>
      </c>
      <c r="F996" s="21">
        <v>45198</v>
      </c>
      <c r="G996" s="23">
        <v>7.6</v>
      </c>
      <c r="H996" s="22" t="s">
        <v>50</v>
      </c>
      <c r="I996" s="22" t="s">
        <v>50</v>
      </c>
      <c r="J996" s="22" t="s">
        <v>50</v>
      </c>
      <c r="K996" s="22" t="s">
        <v>50</v>
      </c>
      <c r="L996" s="22" t="s">
        <v>50</v>
      </c>
      <c r="M996" s="22">
        <v>0</v>
      </c>
      <c r="N996" s="22">
        <v>0</v>
      </c>
      <c r="O996" s="22">
        <v>0</v>
      </c>
      <c r="P996" s="22">
        <v>0</v>
      </c>
      <c r="Q996" s="22">
        <v>0</v>
      </c>
      <c r="R996" s="22">
        <v>0</v>
      </c>
      <c r="S996">
        <v>0</v>
      </c>
    </row>
    <row r="997" spans="1:19" hidden="1" x14ac:dyDescent="0.35">
      <c r="A997" t="s">
        <v>78</v>
      </c>
      <c r="B997">
        <v>2023</v>
      </c>
      <c r="C997" s="21">
        <v>45217</v>
      </c>
      <c r="D997">
        <v>1</v>
      </c>
      <c r="E997" s="21">
        <v>45127</v>
      </c>
      <c r="F997" s="21">
        <v>45201</v>
      </c>
      <c r="G997" s="23">
        <v>6.8250000000000002</v>
      </c>
      <c r="H997" s="22" t="s">
        <v>50</v>
      </c>
      <c r="I997" s="22" t="s">
        <v>55</v>
      </c>
      <c r="J997" s="22" t="s">
        <v>55</v>
      </c>
      <c r="K997" s="22" t="s">
        <v>55</v>
      </c>
      <c r="L997" s="22" t="s">
        <v>55</v>
      </c>
      <c r="M997" s="22">
        <v>0</v>
      </c>
      <c r="N997" s="22">
        <v>0</v>
      </c>
      <c r="O997" s="22">
        <v>0</v>
      </c>
      <c r="P997" s="22">
        <v>0</v>
      </c>
      <c r="Q997" s="22">
        <v>0</v>
      </c>
      <c r="R997" s="22">
        <v>0</v>
      </c>
      <c r="S997">
        <v>0</v>
      </c>
    </row>
    <row r="998" spans="1:19" hidden="1" x14ac:dyDescent="0.35">
      <c r="A998" t="s">
        <v>78</v>
      </c>
      <c r="B998">
        <v>2023</v>
      </c>
      <c r="C998" s="21">
        <v>45217</v>
      </c>
      <c r="D998">
        <v>1</v>
      </c>
      <c r="E998" s="21">
        <v>45127</v>
      </c>
      <c r="F998" s="21">
        <v>45202</v>
      </c>
      <c r="G998" s="23">
        <v>6.53</v>
      </c>
      <c r="H998" s="22" t="s">
        <v>50</v>
      </c>
      <c r="I998" s="22" t="s">
        <v>55</v>
      </c>
      <c r="J998" s="22" t="s">
        <v>55</v>
      </c>
      <c r="K998" s="22" t="s">
        <v>55</v>
      </c>
      <c r="L998" s="22" t="s">
        <v>55</v>
      </c>
      <c r="M998" s="22">
        <v>0</v>
      </c>
      <c r="N998" s="22">
        <v>0</v>
      </c>
      <c r="O998" s="22">
        <v>0</v>
      </c>
      <c r="P998" s="22">
        <v>0</v>
      </c>
      <c r="Q998" s="22">
        <v>0</v>
      </c>
      <c r="R998" s="22">
        <v>0</v>
      </c>
      <c r="S998">
        <v>0</v>
      </c>
    </row>
    <row r="999" spans="1:19" hidden="1" x14ac:dyDescent="0.35">
      <c r="A999" t="s">
        <v>78</v>
      </c>
      <c r="B999">
        <v>2023</v>
      </c>
      <c r="C999" s="21">
        <v>45217</v>
      </c>
      <c r="D999">
        <v>1</v>
      </c>
      <c r="E999" s="21">
        <v>45127</v>
      </c>
      <c r="F999" s="21">
        <v>45203</v>
      </c>
      <c r="G999" s="23">
        <v>6.53</v>
      </c>
      <c r="H999" s="22" t="s">
        <v>50</v>
      </c>
      <c r="I999" s="22" t="s">
        <v>50</v>
      </c>
      <c r="J999" s="22" t="s">
        <v>50</v>
      </c>
      <c r="K999" s="22" t="s">
        <v>50</v>
      </c>
      <c r="L999" s="22" t="s">
        <v>50</v>
      </c>
      <c r="M999" s="22">
        <v>0</v>
      </c>
      <c r="N999" s="22">
        <v>0</v>
      </c>
      <c r="O999" s="22">
        <v>0</v>
      </c>
      <c r="P999" s="22">
        <v>0</v>
      </c>
      <c r="Q999" s="22">
        <v>0</v>
      </c>
      <c r="R999" s="22">
        <v>0</v>
      </c>
      <c r="S999">
        <v>0</v>
      </c>
    </row>
    <row r="1000" spans="1:19" hidden="1" x14ac:dyDescent="0.35">
      <c r="A1000" t="s">
        <v>78</v>
      </c>
      <c r="B1000">
        <v>2023</v>
      </c>
      <c r="C1000" s="21">
        <v>45217</v>
      </c>
      <c r="D1000">
        <v>1</v>
      </c>
      <c r="E1000" s="21">
        <v>45127</v>
      </c>
      <c r="F1000" s="21">
        <v>45204</v>
      </c>
      <c r="G1000" s="23">
        <v>6.4</v>
      </c>
      <c r="H1000" s="22" t="s">
        <v>50</v>
      </c>
      <c r="I1000" s="22" t="s">
        <v>50</v>
      </c>
      <c r="J1000" s="22" t="s">
        <v>50</v>
      </c>
      <c r="K1000" s="22" t="s">
        <v>50</v>
      </c>
      <c r="L1000" s="22" t="s">
        <v>50</v>
      </c>
      <c r="M1000" s="22">
        <v>0</v>
      </c>
      <c r="N1000" s="22">
        <v>0</v>
      </c>
      <c r="O1000" s="22">
        <v>0</v>
      </c>
      <c r="P1000" s="22">
        <v>0</v>
      </c>
      <c r="Q1000" s="22">
        <v>0</v>
      </c>
      <c r="R1000" s="22">
        <v>0</v>
      </c>
      <c r="S1000">
        <v>0</v>
      </c>
    </row>
    <row r="1001" spans="1:19" hidden="1" x14ac:dyDescent="0.35">
      <c r="A1001" t="s">
        <v>78</v>
      </c>
      <c r="B1001">
        <v>2023</v>
      </c>
      <c r="C1001" s="21">
        <v>45217</v>
      </c>
      <c r="D1001">
        <v>1</v>
      </c>
      <c r="E1001" s="21">
        <v>45127</v>
      </c>
      <c r="F1001" s="21">
        <v>45205</v>
      </c>
      <c r="G1001" s="23">
        <v>6.61</v>
      </c>
      <c r="H1001" s="22" t="s">
        <v>50</v>
      </c>
      <c r="I1001" s="22" t="s">
        <v>50</v>
      </c>
      <c r="J1001" s="22" t="s">
        <v>50</v>
      </c>
      <c r="K1001" s="22" t="s">
        <v>50</v>
      </c>
      <c r="L1001" s="22" t="s">
        <v>50</v>
      </c>
      <c r="M1001" s="22">
        <v>0</v>
      </c>
      <c r="N1001" s="22">
        <v>0</v>
      </c>
      <c r="O1001" s="22">
        <v>0</v>
      </c>
      <c r="P1001" s="22">
        <v>0</v>
      </c>
      <c r="Q1001" s="22">
        <v>0</v>
      </c>
      <c r="R1001" s="22">
        <v>0</v>
      </c>
      <c r="S1001">
        <v>0</v>
      </c>
    </row>
    <row r="1002" spans="1:19" hidden="1" x14ac:dyDescent="0.35">
      <c r="A1002" t="s">
        <v>78</v>
      </c>
      <c r="B1002">
        <v>2023</v>
      </c>
      <c r="C1002" s="21">
        <v>45217</v>
      </c>
      <c r="D1002">
        <v>1</v>
      </c>
      <c r="E1002" s="21">
        <v>45127</v>
      </c>
      <c r="F1002" s="21">
        <v>45208</v>
      </c>
      <c r="G1002" s="23">
        <v>6.41</v>
      </c>
      <c r="H1002" s="22" t="s">
        <v>50</v>
      </c>
      <c r="I1002" s="22" t="s">
        <v>50</v>
      </c>
      <c r="J1002" s="22" t="s">
        <v>50</v>
      </c>
      <c r="K1002" s="22" t="s">
        <v>50</v>
      </c>
      <c r="L1002" s="22" t="s">
        <v>50</v>
      </c>
      <c r="M1002" s="22">
        <v>0</v>
      </c>
      <c r="N1002" s="22">
        <v>0</v>
      </c>
      <c r="O1002" s="22">
        <v>0</v>
      </c>
      <c r="P1002" s="22">
        <v>0</v>
      </c>
      <c r="Q1002" s="22">
        <v>0</v>
      </c>
      <c r="R1002" s="22">
        <v>0</v>
      </c>
      <c r="S1002">
        <v>0</v>
      </c>
    </row>
    <row r="1003" spans="1:19" hidden="1" x14ac:dyDescent="0.35">
      <c r="A1003" t="s">
        <v>78</v>
      </c>
      <c r="B1003">
        <v>2023</v>
      </c>
      <c r="C1003" s="21">
        <v>45217</v>
      </c>
      <c r="D1003">
        <v>1</v>
      </c>
      <c r="E1003" s="21">
        <v>45127</v>
      </c>
      <c r="F1003" s="21">
        <v>45209</v>
      </c>
      <c r="G1003" s="23">
        <v>7.16</v>
      </c>
      <c r="H1003" s="22" t="s">
        <v>50</v>
      </c>
      <c r="I1003" s="22" t="s">
        <v>50</v>
      </c>
      <c r="J1003" s="22" t="s">
        <v>50</v>
      </c>
      <c r="K1003" s="22" t="s">
        <v>50</v>
      </c>
      <c r="L1003" s="22" t="s">
        <v>50</v>
      </c>
      <c r="M1003" s="22">
        <v>0</v>
      </c>
      <c r="N1003" s="22">
        <v>0</v>
      </c>
      <c r="O1003" s="22">
        <v>0</v>
      </c>
      <c r="P1003" s="22">
        <v>0</v>
      </c>
      <c r="Q1003" s="22">
        <v>0</v>
      </c>
      <c r="R1003" s="22">
        <v>0</v>
      </c>
      <c r="S1003">
        <v>0</v>
      </c>
    </row>
    <row r="1004" spans="1:19" hidden="1" x14ac:dyDescent="0.35">
      <c r="A1004" t="s">
        <v>78</v>
      </c>
      <c r="B1004">
        <v>2023</v>
      </c>
      <c r="C1004" s="21">
        <v>45217</v>
      </c>
      <c r="D1004">
        <v>1</v>
      </c>
      <c r="E1004" s="21">
        <v>45127</v>
      </c>
      <c r="F1004" s="21">
        <v>45210</v>
      </c>
      <c r="G1004" s="23">
        <v>7.54</v>
      </c>
      <c r="H1004" s="22" t="s">
        <v>50</v>
      </c>
      <c r="I1004" s="22" t="s">
        <v>50</v>
      </c>
      <c r="J1004" s="22" t="s">
        <v>50</v>
      </c>
      <c r="K1004" s="22" t="s">
        <v>50</v>
      </c>
      <c r="L1004" s="22" t="s">
        <v>50</v>
      </c>
      <c r="M1004" s="22">
        <v>0</v>
      </c>
      <c r="N1004" s="22">
        <v>0</v>
      </c>
      <c r="O1004" s="22">
        <v>0</v>
      </c>
      <c r="P1004" s="22">
        <v>0</v>
      </c>
      <c r="Q1004" s="22">
        <v>0</v>
      </c>
      <c r="R1004" s="22">
        <v>0</v>
      </c>
      <c r="S1004">
        <v>0</v>
      </c>
    </row>
    <row r="1005" spans="1:19" hidden="1" x14ac:dyDescent="0.35">
      <c r="A1005" t="s">
        <v>78</v>
      </c>
      <c r="B1005">
        <v>2023</v>
      </c>
      <c r="C1005" s="21">
        <v>45217</v>
      </c>
      <c r="D1005">
        <v>1</v>
      </c>
      <c r="E1005" s="21">
        <v>45127</v>
      </c>
      <c r="F1005" s="21">
        <v>45211</v>
      </c>
      <c r="G1005" s="23">
        <v>7.41</v>
      </c>
      <c r="H1005" s="22" t="s">
        <v>50</v>
      </c>
      <c r="I1005" s="22" t="s">
        <v>50</v>
      </c>
      <c r="J1005" s="22" t="s">
        <v>50</v>
      </c>
      <c r="K1005" s="22" t="s">
        <v>50</v>
      </c>
      <c r="L1005" s="22" t="s">
        <v>50</v>
      </c>
      <c r="M1005" s="22">
        <v>0</v>
      </c>
      <c r="N1005" s="22">
        <v>0</v>
      </c>
      <c r="O1005" s="22">
        <v>0</v>
      </c>
      <c r="P1005" s="22">
        <v>0</v>
      </c>
      <c r="Q1005" s="22">
        <v>0</v>
      </c>
      <c r="R1005" s="22">
        <v>0</v>
      </c>
      <c r="S1005">
        <v>0</v>
      </c>
    </row>
    <row r="1006" spans="1:19" hidden="1" x14ac:dyDescent="0.35">
      <c r="A1006" t="s">
        <v>78</v>
      </c>
      <c r="B1006">
        <v>2023</v>
      </c>
      <c r="C1006" s="21">
        <v>45217</v>
      </c>
      <c r="D1006">
        <v>1</v>
      </c>
      <c r="E1006" s="21">
        <v>45127</v>
      </c>
      <c r="F1006" s="21">
        <v>45212</v>
      </c>
      <c r="G1006" s="23">
        <v>7.34</v>
      </c>
      <c r="H1006" s="22" t="s">
        <v>50</v>
      </c>
      <c r="I1006" s="22" t="s">
        <v>50</v>
      </c>
      <c r="J1006" s="22" t="s">
        <v>50</v>
      </c>
      <c r="K1006" s="22" t="s">
        <v>50</v>
      </c>
      <c r="L1006" s="22" t="s">
        <v>50</v>
      </c>
      <c r="M1006" s="22">
        <v>0</v>
      </c>
      <c r="N1006" s="22">
        <v>0</v>
      </c>
      <c r="O1006" s="22">
        <v>0</v>
      </c>
      <c r="P1006" s="22">
        <v>0</v>
      </c>
      <c r="Q1006" s="22">
        <v>0</v>
      </c>
      <c r="R1006" s="22">
        <v>0</v>
      </c>
      <c r="S1006">
        <v>0</v>
      </c>
    </row>
    <row r="1007" spans="1:19" hidden="1" x14ac:dyDescent="0.35">
      <c r="A1007" t="s">
        <v>78</v>
      </c>
      <c r="B1007">
        <v>2023</v>
      </c>
      <c r="C1007" s="21">
        <v>45217</v>
      </c>
      <c r="D1007">
        <v>1</v>
      </c>
      <c r="E1007" s="21">
        <v>45127</v>
      </c>
      <c r="F1007" s="21">
        <v>45215</v>
      </c>
      <c r="G1007" s="23">
        <v>7.51</v>
      </c>
      <c r="H1007" s="22" t="s">
        <v>50</v>
      </c>
      <c r="I1007" s="22" t="s">
        <v>50</v>
      </c>
      <c r="J1007" s="22" t="s">
        <v>50</v>
      </c>
      <c r="K1007" s="22" t="s">
        <v>50</v>
      </c>
      <c r="L1007" s="22" t="s">
        <v>50</v>
      </c>
      <c r="M1007" s="22">
        <v>0</v>
      </c>
      <c r="N1007" s="22">
        <v>0</v>
      </c>
      <c r="O1007" s="22">
        <v>0</v>
      </c>
      <c r="P1007" s="22">
        <v>0</v>
      </c>
      <c r="Q1007" s="22">
        <v>0</v>
      </c>
      <c r="R1007" s="22">
        <v>0</v>
      </c>
      <c r="S1007">
        <v>0</v>
      </c>
    </row>
    <row r="1008" spans="1:19" hidden="1" x14ac:dyDescent="0.35">
      <c r="A1008" t="s">
        <v>78</v>
      </c>
      <c r="B1008">
        <v>2023</v>
      </c>
      <c r="C1008" s="21">
        <v>45217</v>
      </c>
      <c r="D1008">
        <v>1</v>
      </c>
      <c r="E1008" s="21">
        <v>45127</v>
      </c>
      <c r="F1008" s="21">
        <v>45216</v>
      </c>
      <c r="G1008" s="23">
        <v>7.72</v>
      </c>
      <c r="H1008" s="22" t="s">
        <v>50</v>
      </c>
      <c r="I1008" s="22" t="s">
        <v>50</v>
      </c>
      <c r="J1008" s="22" t="s">
        <v>50</v>
      </c>
      <c r="K1008" s="22" t="s">
        <v>50</v>
      </c>
      <c r="L1008" s="22" t="s">
        <v>50</v>
      </c>
      <c r="M1008" s="22">
        <v>0</v>
      </c>
      <c r="N1008" s="22">
        <v>0</v>
      </c>
      <c r="O1008" s="22">
        <v>0</v>
      </c>
      <c r="P1008" s="22">
        <v>0</v>
      </c>
      <c r="Q1008" s="22">
        <v>0</v>
      </c>
      <c r="R1008" s="22">
        <v>0</v>
      </c>
      <c r="S1008">
        <v>0</v>
      </c>
    </row>
    <row r="1009" spans="1:19" hidden="1" x14ac:dyDescent="0.35">
      <c r="A1009" t="s">
        <v>78</v>
      </c>
      <c r="B1009">
        <v>2023</v>
      </c>
      <c r="C1009" s="21">
        <v>45217</v>
      </c>
      <c r="D1009">
        <v>1</v>
      </c>
      <c r="E1009" s="21">
        <v>45127</v>
      </c>
      <c r="F1009" s="21">
        <v>45217</v>
      </c>
      <c r="G1009" s="23">
        <v>7</v>
      </c>
      <c r="H1009" s="22" t="s">
        <v>50</v>
      </c>
      <c r="I1009" s="22" t="s">
        <v>50</v>
      </c>
      <c r="J1009" s="22" t="s">
        <v>50</v>
      </c>
      <c r="K1009" s="22" t="s">
        <v>50</v>
      </c>
      <c r="L1009" s="22" t="s">
        <v>50</v>
      </c>
      <c r="M1009" s="22">
        <v>0</v>
      </c>
      <c r="N1009" s="22">
        <v>0</v>
      </c>
      <c r="O1009" s="22">
        <v>0</v>
      </c>
      <c r="P1009" s="22">
        <v>0</v>
      </c>
      <c r="Q1009" s="22">
        <v>0</v>
      </c>
      <c r="R1009" s="22">
        <v>0</v>
      </c>
      <c r="S1009">
        <v>0</v>
      </c>
    </row>
    <row r="1010" spans="1:19" hidden="1" x14ac:dyDescent="0.35">
      <c r="A1010" t="s">
        <v>67</v>
      </c>
      <c r="B1010">
        <v>2023</v>
      </c>
      <c r="C1010" s="21">
        <v>45217</v>
      </c>
      <c r="D1010">
        <v>1</v>
      </c>
      <c r="E1010" s="21">
        <v>45127</v>
      </c>
      <c r="F1010" s="21">
        <v>45128</v>
      </c>
      <c r="G1010" s="23">
        <v>450.571117519111</v>
      </c>
      <c r="H1010" s="22" t="s">
        <v>50</v>
      </c>
      <c r="I1010" s="22" t="s">
        <v>50</v>
      </c>
      <c r="J1010" s="22" t="s">
        <v>50</v>
      </c>
      <c r="K1010" s="22" t="s">
        <v>50</v>
      </c>
      <c r="L1010" s="22" t="s">
        <v>50</v>
      </c>
      <c r="M1010" s="22">
        <v>0</v>
      </c>
      <c r="N1010" s="22">
        <v>0</v>
      </c>
      <c r="O1010" s="22">
        <v>0</v>
      </c>
      <c r="P1010" s="22">
        <v>0</v>
      </c>
      <c r="Q1010" s="22">
        <v>0</v>
      </c>
      <c r="R1010" s="22">
        <v>0</v>
      </c>
      <c r="S1010">
        <v>0</v>
      </c>
    </row>
    <row r="1011" spans="1:19" hidden="1" x14ac:dyDescent="0.35">
      <c r="A1011" t="s">
        <v>67</v>
      </c>
      <c r="B1011">
        <v>2023</v>
      </c>
      <c r="C1011" s="21">
        <v>45217</v>
      </c>
      <c r="D1011">
        <v>1</v>
      </c>
      <c r="E1011" s="21">
        <v>45127</v>
      </c>
      <c r="F1011" s="21">
        <v>45131</v>
      </c>
      <c r="G1011" s="23">
        <v>452.58393024278001</v>
      </c>
      <c r="H1011" s="22" t="s">
        <v>50</v>
      </c>
      <c r="I1011" s="22" t="s">
        <v>50</v>
      </c>
      <c r="J1011" s="22" t="s">
        <v>50</v>
      </c>
      <c r="K1011" s="22" t="s">
        <v>50</v>
      </c>
      <c r="L1011" s="22" t="s">
        <v>50</v>
      </c>
      <c r="M1011" s="22">
        <v>0</v>
      </c>
      <c r="N1011" s="22">
        <v>0</v>
      </c>
      <c r="O1011" s="22">
        <v>0</v>
      </c>
      <c r="P1011" s="22">
        <v>0</v>
      </c>
      <c r="Q1011" s="22">
        <v>0</v>
      </c>
      <c r="R1011" s="22">
        <v>0</v>
      </c>
      <c r="S1011">
        <v>0</v>
      </c>
    </row>
    <row r="1012" spans="1:19" hidden="1" x14ac:dyDescent="0.35">
      <c r="A1012" t="s">
        <v>67</v>
      </c>
      <c r="B1012">
        <v>2023</v>
      </c>
      <c r="C1012" s="21">
        <v>45217</v>
      </c>
      <c r="D1012">
        <v>1</v>
      </c>
      <c r="E1012" s="21">
        <v>45127</v>
      </c>
      <c r="F1012" s="21">
        <v>45132</v>
      </c>
      <c r="G1012" s="23">
        <v>453.819518251369</v>
      </c>
      <c r="H1012" s="22" t="s">
        <v>50</v>
      </c>
      <c r="I1012" s="22" t="s">
        <v>50</v>
      </c>
      <c r="J1012" s="22" t="s">
        <v>50</v>
      </c>
      <c r="K1012" s="22" t="s">
        <v>50</v>
      </c>
      <c r="L1012" s="22" t="s">
        <v>50</v>
      </c>
      <c r="M1012" s="22">
        <v>0</v>
      </c>
      <c r="N1012" s="22">
        <v>0</v>
      </c>
      <c r="O1012" s="22">
        <v>0</v>
      </c>
      <c r="P1012" s="22">
        <v>0</v>
      </c>
      <c r="Q1012" s="22">
        <v>0</v>
      </c>
      <c r="R1012" s="22">
        <v>0</v>
      </c>
      <c r="S1012">
        <v>0</v>
      </c>
    </row>
    <row r="1013" spans="1:19" hidden="1" x14ac:dyDescent="0.35">
      <c r="A1013" t="s">
        <v>67</v>
      </c>
      <c r="B1013">
        <v>2023</v>
      </c>
      <c r="C1013" s="21">
        <v>45217</v>
      </c>
      <c r="D1013">
        <v>1</v>
      </c>
      <c r="E1013" s="21">
        <v>45127</v>
      </c>
      <c r="F1013" s="21">
        <v>45133</v>
      </c>
      <c r="G1013" s="23">
        <v>453.88926918733802</v>
      </c>
      <c r="H1013" s="22" t="s">
        <v>50</v>
      </c>
      <c r="I1013" s="22" t="s">
        <v>50</v>
      </c>
      <c r="J1013" s="22" t="s">
        <v>50</v>
      </c>
      <c r="K1013" s="22" t="s">
        <v>50</v>
      </c>
      <c r="L1013" s="22" t="s">
        <v>50</v>
      </c>
      <c r="M1013" s="22">
        <v>0</v>
      </c>
      <c r="N1013" s="22">
        <v>0</v>
      </c>
      <c r="O1013" s="22">
        <v>0</v>
      </c>
      <c r="P1013" s="22">
        <v>0</v>
      </c>
      <c r="Q1013" s="22">
        <v>0</v>
      </c>
      <c r="R1013" s="22">
        <v>0</v>
      </c>
      <c r="S1013">
        <v>0</v>
      </c>
    </row>
    <row r="1014" spans="1:19" hidden="1" x14ac:dyDescent="0.35">
      <c r="A1014" t="s">
        <v>67</v>
      </c>
      <c r="B1014">
        <v>2023</v>
      </c>
      <c r="C1014" s="21">
        <v>45217</v>
      </c>
      <c r="D1014">
        <v>1</v>
      </c>
      <c r="E1014" s="21">
        <v>45127</v>
      </c>
      <c r="F1014" s="21">
        <v>45134</v>
      </c>
      <c r="G1014" s="23">
        <v>450.880014521259</v>
      </c>
      <c r="H1014" s="22" t="s">
        <v>50</v>
      </c>
      <c r="I1014" s="22" t="s">
        <v>50</v>
      </c>
      <c r="J1014" s="22" t="s">
        <v>50</v>
      </c>
      <c r="K1014" s="22" t="s">
        <v>50</v>
      </c>
      <c r="L1014" s="22" t="s">
        <v>50</v>
      </c>
      <c r="M1014" s="22">
        <v>0</v>
      </c>
      <c r="N1014" s="22">
        <v>0</v>
      </c>
      <c r="O1014" s="22">
        <v>0</v>
      </c>
      <c r="P1014" s="22">
        <v>0</v>
      </c>
      <c r="Q1014" s="22">
        <v>0</v>
      </c>
      <c r="R1014" s="22">
        <v>0</v>
      </c>
      <c r="S1014">
        <v>0</v>
      </c>
    </row>
    <row r="1015" spans="1:19" hidden="1" x14ac:dyDescent="0.35">
      <c r="A1015" t="s">
        <v>67</v>
      </c>
      <c r="B1015">
        <v>2023</v>
      </c>
      <c r="C1015" s="21">
        <v>45217</v>
      </c>
      <c r="D1015">
        <v>1</v>
      </c>
      <c r="E1015" s="21">
        <v>45127</v>
      </c>
      <c r="F1015" s="21">
        <v>45135</v>
      </c>
      <c r="G1015" s="23">
        <v>455.29425232613602</v>
      </c>
      <c r="H1015" s="22" t="s">
        <v>50</v>
      </c>
      <c r="I1015" s="22" t="s">
        <v>50</v>
      </c>
      <c r="J1015" s="22" t="s">
        <v>50</v>
      </c>
      <c r="K1015" s="22" t="s">
        <v>50</v>
      </c>
      <c r="L1015" s="22" t="s">
        <v>50</v>
      </c>
      <c r="M1015" s="22">
        <v>0</v>
      </c>
      <c r="N1015" s="22">
        <v>0</v>
      </c>
      <c r="O1015" s="22">
        <v>0</v>
      </c>
      <c r="P1015" s="22">
        <v>0</v>
      </c>
      <c r="Q1015" s="22">
        <v>0</v>
      </c>
      <c r="R1015" s="22">
        <v>0</v>
      </c>
      <c r="S1015">
        <v>0</v>
      </c>
    </row>
    <row r="1016" spans="1:19" hidden="1" x14ac:dyDescent="0.35">
      <c r="A1016" t="s">
        <v>67</v>
      </c>
      <c r="B1016">
        <v>2023</v>
      </c>
      <c r="C1016" s="21">
        <v>45217</v>
      </c>
      <c r="D1016">
        <v>1</v>
      </c>
      <c r="E1016" s="21">
        <v>45127</v>
      </c>
      <c r="F1016" s="21">
        <v>45138</v>
      </c>
      <c r="G1016" s="23">
        <v>456.16115681603299</v>
      </c>
      <c r="H1016" s="22" t="s">
        <v>50</v>
      </c>
      <c r="I1016" s="22" t="s">
        <v>50</v>
      </c>
      <c r="J1016" s="22" t="s">
        <v>50</v>
      </c>
      <c r="K1016" s="22" t="s">
        <v>50</v>
      </c>
      <c r="L1016" s="22" t="s">
        <v>50</v>
      </c>
      <c r="M1016" s="22">
        <v>0</v>
      </c>
      <c r="N1016" s="22">
        <v>0</v>
      </c>
      <c r="O1016" s="22">
        <v>0</v>
      </c>
      <c r="P1016" s="22">
        <v>0</v>
      </c>
      <c r="Q1016" s="22">
        <v>0</v>
      </c>
      <c r="R1016" s="22">
        <v>0</v>
      </c>
      <c r="S1016">
        <v>0</v>
      </c>
    </row>
    <row r="1017" spans="1:19" hidden="1" x14ac:dyDescent="0.35">
      <c r="A1017" t="s">
        <v>67</v>
      </c>
      <c r="B1017">
        <v>2023</v>
      </c>
      <c r="C1017" s="21">
        <v>45217</v>
      </c>
      <c r="D1017">
        <v>1</v>
      </c>
      <c r="E1017" s="21">
        <v>45127</v>
      </c>
      <c r="F1017" s="21">
        <v>45139</v>
      </c>
      <c r="G1017" s="23">
        <v>454.85581787147601</v>
      </c>
      <c r="H1017" s="22" t="s">
        <v>50</v>
      </c>
      <c r="I1017" s="22" t="s">
        <v>50</v>
      </c>
      <c r="J1017" s="22" t="s">
        <v>58</v>
      </c>
      <c r="K1017" s="22" t="s">
        <v>50</v>
      </c>
      <c r="L1017" s="22" t="s">
        <v>50</v>
      </c>
      <c r="M1017" s="22">
        <v>0</v>
      </c>
      <c r="N1017" s="22">
        <v>0</v>
      </c>
      <c r="O1017" s="22">
        <v>0</v>
      </c>
      <c r="P1017" s="22">
        <v>0</v>
      </c>
      <c r="Q1017" s="22">
        <v>0</v>
      </c>
      <c r="R1017" s="22">
        <v>0</v>
      </c>
      <c r="S1017">
        <v>0</v>
      </c>
    </row>
    <row r="1018" spans="1:19" hidden="1" x14ac:dyDescent="0.35">
      <c r="A1018" t="s">
        <v>67</v>
      </c>
      <c r="B1018">
        <v>2023</v>
      </c>
      <c r="C1018" s="21">
        <v>45217</v>
      </c>
      <c r="D1018">
        <v>1</v>
      </c>
      <c r="E1018" s="21">
        <v>45127</v>
      </c>
      <c r="F1018" s="21">
        <v>45140</v>
      </c>
      <c r="G1018" s="23">
        <v>448.52841153716997</v>
      </c>
      <c r="H1018" s="22" t="s">
        <v>50</v>
      </c>
      <c r="I1018" s="22" t="s">
        <v>50</v>
      </c>
      <c r="J1018" s="22" t="s">
        <v>50</v>
      </c>
      <c r="K1018" s="22" t="s">
        <v>50</v>
      </c>
      <c r="L1018" s="22" t="s">
        <v>50</v>
      </c>
      <c r="M1018" s="22">
        <v>0</v>
      </c>
      <c r="N1018" s="22">
        <v>0</v>
      </c>
      <c r="O1018" s="22">
        <v>0</v>
      </c>
      <c r="P1018" s="22">
        <v>0</v>
      </c>
      <c r="Q1018" s="22">
        <v>0</v>
      </c>
      <c r="R1018" s="22">
        <v>0</v>
      </c>
      <c r="S1018">
        <v>0</v>
      </c>
    </row>
    <row r="1019" spans="1:19" hidden="1" x14ac:dyDescent="0.35">
      <c r="A1019" t="s">
        <v>67</v>
      </c>
      <c r="B1019">
        <v>2023</v>
      </c>
      <c r="C1019" s="21">
        <v>45217</v>
      </c>
      <c r="D1019">
        <v>1</v>
      </c>
      <c r="E1019" s="21">
        <v>45127</v>
      </c>
      <c r="F1019" s="21">
        <v>45141</v>
      </c>
      <c r="G1019" s="23">
        <v>447.24300143146098</v>
      </c>
      <c r="H1019" s="22" t="s">
        <v>50</v>
      </c>
      <c r="I1019" s="22" t="s">
        <v>50</v>
      </c>
      <c r="J1019" s="22" t="s">
        <v>50</v>
      </c>
      <c r="K1019" s="22" t="s">
        <v>50</v>
      </c>
      <c r="L1019" s="22" t="s">
        <v>50</v>
      </c>
      <c r="M1019" s="22">
        <v>0</v>
      </c>
      <c r="N1019" s="22">
        <v>0</v>
      </c>
      <c r="O1019" s="22">
        <v>0</v>
      </c>
      <c r="P1019" s="22">
        <v>0</v>
      </c>
      <c r="Q1019" s="22">
        <v>0</v>
      </c>
      <c r="R1019" s="22">
        <v>0</v>
      </c>
      <c r="S1019">
        <v>0</v>
      </c>
    </row>
    <row r="1020" spans="1:19" hidden="1" x14ac:dyDescent="0.35">
      <c r="A1020" t="s">
        <v>67</v>
      </c>
      <c r="B1020">
        <v>2023</v>
      </c>
      <c r="C1020" s="21">
        <v>45217</v>
      </c>
      <c r="D1020">
        <v>1</v>
      </c>
      <c r="E1020" s="21">
        <v>45127</v>
      </c>
      <c r="F1020" s="21">
        <v>45142</v>
      </c>
      <c r="G1020" s="23">
        <v>445.220224288368</v>
      </c>
      <c r="H1020" s="22" t="s">
        <v>50</v>
      </c>
      <c r="I1020" s="22" t="s">
        <v>50</v>
      </c>
      <c r="J1020" s="22" t="s">
        <v>69</v>
      </c>
      <c r="K1020" s="22" t="s">
        <v>59</v>
      </c>
      <c r="L1020" s="22" t="s">
        <v>60</v>
      </c>
      <c r="M1020" s="22">
        <v>0</v>
      </c>
      <c r="N1020" s="22">
        <v>0</v>
      </c>
      <c r="O1020" s="22">
        <v>0</v>
      </c>
      <c r="P1020" s="22">
        <v>0</v>
      </c>
      <c r="Q1020" s="22">
        <v>0</v>
      </c>
      <c r="R1020" s="22">
        <v>0</v>
      </c>
      <c r="S1020">
        <v>0</v>
      </c>
    </row>
    <row r="1021" spans="1:19" hidden="1" x14ac:dyDescent="0.35">
      <c r="A1021" t="s">
        <v>67</v>
      </c>
      <c r="B1021">
        <v>2023</v>
      </c>
      <c r="C1021" s="21">
        <v>45217</v>
      </c>
      <c r="D1021">
        <v>1</v>
      </c>
      <c r="E1021" s="21">
        <v>45127</v>
      </c>
      <c r="F1021" s="21">
        <v>45145</v>
      </c>
      <c r="G1021" s="23">
        <v>449.10634786376801</v>
      </c>
      <c r="H1021" s="22" t="s">
        <v>50</v>
      </c>
      <c r="I1021" s="22" t="s">
        <v>50</v>
      </c>
      <c r="J1021" s="22" t="s">
        <v>50</v>
      </c>
      <c r="K1021" s="22" t="s">
        <v>50</v>
      </c>
      <c r="L1021" s="22" t="s">
        <v>50</v>
      </c>
      <c r="M1021" s="22">
        <v>0</v>
      </c>
      <c r="N1021" s="22">
        <v>0</v>
      </c>
      <c r="O1021" s="22">
        <v>0</v>
      </c>
      <c r="P1021" s="22">
        <v>0</v>
      </c>
      <c r="Q1021" s="22">
        <v>0</v>
      </c>
      <c r="R1021" s="22">
        <v>0</v>
      </c>
      <c r="S1021">
        <v>0</v>
      </c>
    </row>
    <row r="1022" spans="1:19" hidden="1" x14ac:dyDescent="0.35">
      <c r="A1022" t="s">
        <v>67</v>
      </c>
      <c r="B1022">
        <v>2023</v>
      </c>
      <c r="C1022" s="21">
        <v>45217</v>
      </c>
      <c r="D1022">
        <v>1</v>
      </c>
      <c r="E1022" s="21">
        <v>45127</v>
      </c>
      <c r="F1022" s="21">
        <v>45146</v>
      </c>
      <c r="G1022" s="23">
        <v>447.15332165664398</v>
      </c>
      <c r="H1022" s="22" t="s">
        <v>50</v>
      </c>
      <c r="I1022" s="22" t="s">
        <v>50</v>
      </c>
      <c r="J1022" s="22" t="s">
        <v>50</v>
      </c>
      <c r="K1022" s="22" t="s">
        <v>50</v>
      </c>
      <c r="L1022" s="22" t="s">
        <v>50</v>
      </c>
      <c r="M1022" s="22">
        <v>0</v>
      </c>
      <c r="N1022" s="22">
        <v>0</v>
      </c>
      <c r="O1022" s="22">
        <v>0</v>
      </c>
      <c r="P1022" s="22">
        <v>0</v>
      </c>
      <c r="Q1022" s="22">
        <v>0</v>
      </c>
      <c r="R1022" s="22">
        <v>0</v>
      </c>
      <c r="S1022">
        <v>0</v>
      </c>
    </row>
    <row r="1023" spans="1:19" hidden="1" x14ac:dyDescent="0.35">
      <c r="A1023" t="s">
        <v>67</v>
      </c>
      <c r="B1023">
        <v>2023</v>
      </c>
      <c r="C1023" s="21">
        <v>45217</v>
      </c>
      <c r="D1023">
        <v>1</v>
      </c>
      <c r="E1023" s="21">
        <v>45127</v>
      </c>
      <c r="F1023" s="21">
        <v>45147</v>
      </c>
      <c r="G1023" s="23">
        <v>444.16399582941301</v>
      </c>
      <c r="H1023" s="22" t="s">
        <v>50</v>
      </c>
      <c r="I1023" s="22" t="s">
        <v>50</v>
      </c>
      <c r="J1023" s="22" t="s">
        <v>64</v>
      </c>
      <c r="K1023" s="22" t="s">
        <v>65</v>
      </c>
      <c r="L1023" s="22" t="s">
        <v>66</v>
      </c>
      <c r="M1023" s="22">
        <v>0</v>
      </c>
      <c r="N1023" s="22">
        <v>0</v>
      </c>
      <c r="O1023" s="22">
        <v>0</v>
      </c>
      <c r="P1023" s="22">
        <v>0</v>
      </c>
      <c r="Q1023" s="22">
        <v>0</v>
      </c>
      <c r="R1023" s="22">
        <v>0</v>
      </c>
      <c r="S1023">
        <v>0</v>
      </c>
    </row>
    <row r="1024" spans="1:19" hidden="1" x14ac:dyDescent="0.35">
      <c r="A1024" t="s">
        <v>67</v>
      </c>
      <c r="B1024">
        <v>2023</v>
      </c>
      <c r="C1024" s="21">
        <v>45217</v>
      </c>
      <c r="D1024">
        <v>1</v>
      </c>
      <c r="E1024" s="21">
        <v>45127</v>
      </c>
      <c r="F1024" s="21">
        <v>45148</v>
      </c>
      <c r="G1024" s="23">
        <v>444.32342654019902</v>
      </c>
      <c r="H1024" s="22" t="s">
        <v>50</v>
      </c>
      <c r="I1024" s="22" t="s">
        <v>50</v>
      </c>
      <c r="J1024" s="22" t="s">
        <v>69</v>
      </c>
      <c r="K1024" s="22" t="s">
        <v>65</v>
      </c>
      <c r="L1024" s="22" t="s">
        <v>66</v>
      </c>
      <c r="M1024" s="22">
        <v>0</v>
      </c>
      <c r="N1024" s="22">
        <v>0</v>
      </c>
      <c r="O1024" s="22">
        <v>0</v>
      </c>
      <c r="P1024" s="22">
        <v>0</v>
      </c>
      <c r="Q1024" s="22">
        <v>0</v>
      </c>
      <c r="R1024" s="22">
        <v>0</v>
      </c>
      <c r="S1024">
        <v>0</v>
      </c>
    </row>
    <row r="1025" spans="1:19" hidden="1" x14ac:dyDescent="0.35">
      <c r="A1025" t="s">
        <v>67</v>
      </c>
      <c r="B1025">
        <v>2023</v>
      </c>
      <c r="C1025" s="21">
        <v>45217</v>
      </c>
      <c r="D1025">
        <v>1</v>
      </c>
      <c r="E1025" s="21">
        <v>45127</v>
      </c>
      <c r="F1025" s="21">
        <v>45149</v>
      </c>
      <c r="G1025" s="23">
        <v>444.06435163517199</v>
      </c>
      <c r="H1025" s="22" t="s">
        <v>50</v>
      </c>
      <c r="I1025" s="22" t="s">
        <v>50</v>
      </c>
      <c r="J1025" s="22" t="s">
        <v>69</v>
      </c>
      <c r="K1025" s="22" t="s">
        <v>65</v>
      </c>
      <c r="L1025" s="22" t="s">
        <v>66</v>
      </c>
      <c r="M1025" s="22">
        <v>0</v>
      </c>
      <c r="N1025" s="22">
        <v>0</v>
      </c>
      <c r="O1025" s="22">
        <v>0</v>
      </c>
      <c r="P1025" s="22">
        <v>0</v>
      </c>
      <c r="Q1025" s="22">
        <v>0</v>
      </c>
      <c r="R1025" s="22">
        <v>0</v>
      </c>
      <c r="S1025">
        <v>0</v>
      </c>
    </row>
    <row r="1026" spans="1:19" hidden="1" x14ac:dyDescent="0.35">
      <c r="A1026" t="s">
        <v>67</v>
      </c>
      <c r="B1026">
        <v>2023</v>
      </c>
      <c r="C1026" s="21">
        <v>45217</v>
      </c>
      <c r="D1026">
        <v>1</v>
      </c>
      <c r="E1026" s="21">
        <v>45127</v>
      </c>
      <c r="F1026" s="21">
        <v>45152</v>
      </c>
      <c r="G1026" s="23">
        <v>446.51559881350101</v>
      </c>
      <c r="H1026" s="22" t="s">
        <v>50</v>
      </c>
      <c r="I1026" s="22" t="s">
        <v>50</v>
      </c>
      <c r="J1026" s="22" t="s">
        <v>50</v>
      </c>
      <c r="K1026" s="22" t="s">
        <v>50</v>
      </c>
      <c r="L1026" s="22" t="s">
        <v>50</v>
      </c>
      <c r="M1026" s="22">
        <v>0</v>
      </c>
      <c r="N1026" s="22">
        <v>0</v>
      </c>
      <c r="O1026" s="22">
        <v>0</v>
      </c>
      <c r="P1026" s="22">
        <v>0</v>
      </c>
      <c r="Q1026" s="22">
        <v>0</v>
      </c>
      <c r="R1026" s="22">
        <v>0</v>
      </c>
      <c r="S1026">
        <v>0</v>
      </c>
    </row>
    <row r="1027" spans="1:19" hidden="1" x14ac:dyDescent="0.35">
      <c r="A1027" t="s">
        <v>67</v>
      </c>
      <c r="B1027">
        <v>2023</v>
      </c>
      <c r="C1027" s="21">
        <v>45217</v>
      </c>
      <c r="D1027">
        <v>1</v>
      </c>
      <c r="E1027" s="21">
        <v>45127</v>
      </c>
      <c r="F1027" s="21">
        <v>45153</v>
      </c>
      <c r="G1027" s="23">
        <v>441.31417187411898</v>
      </c>
      <c r="H1027" s="22" t="s">
        <v>50</v>
      </c>
      <c r="I1027" s="22" t="s">
        <v>50</v>
      </c>
      <c r="J1027" s="22" t="s">
        <v>64</v>
      </c>
      <c r="K1027" s="22" t="s">
        <v>65</v>
      </c>
      <c r="L1027" s="22" t="s">
        <v>66</v>
      </c>
      <c r="M1027" s="22">
        <v>0</v>
      </c>
      <c r="N1027" s="22">
        <v>0</v>
      </c>
      <c r="O1027" s="22">
        <v>0</v>
      </c>
      <c r="P1027" s="22">
        <v>0</v>
      </c>
      <c r="Q1027" s="22">
        <v>0</v>
      </c>
      <c r="R1027" s="22">
        <v>0</v>
      </c>
      <c r="S1027">
        <v>0</v>
      </c>
    </row>
    <row r="1028" spans="1:19" hidden="1" x14ac:dyDescent="0.35">
      <c r="A1028" t="s">
        <v>67</v>
      </c>
      <c r="B1028">
        <v>2023</v>
      </c>
      <c r="C1028" s="21">
        <v>45217</v>
      </c>
      <c r="D1028">
        <v>1</v>
      </c>
      <c r="E1028" s="21">
        <v>45127</v>
      </c>
      <c r="F1028" s="21">
        <v>45154</v>
      </c>
      <c r="G1028" s="23">
        <v>438.07573556128602</v>
      </c>
      <c r="H1028" s="22" t="s">
        <v>50</v>
      </c>
      <c r="I1028" s="22" t="s">
        <v>50</v>
      </c>
      <c r="J1028" s="22" t="s">
        <v>64</v>
      </c>
      <c r="K1028" s="22" t="s">
        <v>65</v>
      </c>
      <c r="L1028" s="22" t="s">
        <v>66</v>
      </c>
      <c r="M1028" s="22">
        <v>0</v>
      </c>
      <c r="N1028" s="22">
        <v>0</v>
      </c>
      <c r="O1028" s="22">
        <v>0</v>
      </c>
      <c r="P1028" s="22">
        <v>0</v>
      </c>
      <c r="Q1028" s="22">
        <v>0</v>
      </c>
      <c r="R1028" s="22">
        <v>0</v>
      </c>
      <c r="S1028">
        <v>0</v>
      </c>
    </row>
    <row r="1029" spans="1:19" hidden="1" x14ac:dyDescent="0.35">
      <c r="A1029" t="s">
        <v>67</v>
      </c>
      <c r="B1029">
        <v>2023</v>
      </c>
      <c r="C1029" s="21">
        <v>45217</v>
      </c>
      <c r="D1029">
        <v>1</v>
      </c>
      <c r="E1029" s="21">
        <v>45127</v>
      </c>
      <c r="F1029" s="21">
        <v>45155</v>
      </c>
      <c r="G1029" s="23">
        <v>434.73765505421102</v>
      </c>
      <c r="H1029" s="22" t="s">
        <v>50</v>
      </c>
      <c r="I1029" s="22" t="s">
        <v>50</v>
      </c>
      <c r="J1029" s="22" t="s">
        <v>69</v>
      </c>
      <c r="K1029" s="22" t="s">
        <v>65</v>
      </c>
      <c r="L1029" s="22" t="s">
        <v>66</v>
      </c>
      <c r="M1029" s="22">
        <v>0</v>
      </c>
      <c r="N1029" s="22">
        <v>0</v>
      </c>
      <c r="O1029" s="22">
        <v>0</v>
      </c>
      <c r="P1029" s="22">
        <v>0</v>
      </c>
      <c r="Q1029" s="22">
        <v>0</v>
      </c>
      <c r="R1029" s="22">
        <v>0</v>
      </c>
      <c r="S1029">
        <v>0</v>
      </c>
    </row>
    <row r="1030" spans="1:19" hidden="1" x14ac:dyDescent="0.35">
      <c r="A1030" t="s">
        <v>67</v>
      </c>
      <c r="B1030">
        <v>2023</v>
      </c>
      <c r="C1030" s="21">
        <v>45217</v>
      </c>
      <c r="D1030">
        <v>1</v>
      </c>
      <c r="E1030" s="21">
        <v>45127</v>
      </c>
      <c r="F1030" s="21">
        <v>45156</v>
      </c>
      <c r="G1030" s="23">
        <v>434.94690786211697</v>
      </c>
      <c r="H1030" s="22" t="s">
        <v>50</v>
      </c>
      <c r="I1030" s="22" t="s">
        <v>50</v>
      </c>
      <c r="J1030" s="22" t="s">
        <v>69</v>
      </c>
      <c r="K1030" s="22" t="s">
        <v>65</v>
      </c>
      <c r="L1030" s="22" t="s">
        <v>66</v>
      </c>
      <c r="M1030" s="22">
        <v>0</v>
      </c>
      <c r="N1030" s="22">
        <v>0</v>
      </c>
      <c r="O1030" s="22">
        <v>0</v>
      </c>
      <c r="P1030" s="22">
        <v>0</v>
      </c>
      <c r="Q1030" s="22">
        <v>0</v>
      </c>
      <c r="R1030" s="22">
        <v>0</v>
      </c>
      <c r="S1030">
        <v>0</v>
      </c>
    </row>
    <row r="1031" spans="1:19" hidden="1" x14ac:dyDescent="0.35">
      <c r="A1031" t="s">
        <v>67</v>
      </c>
      <c r="B1031">
        <v>2023</v>
      </c>
      <c r="C1031" s="21">
        <v>45217</v>
      </c>
      <c r="D1031">
        <v>1</v>
      </c>
      <c r="E1031" s="21">
        <v>45127</v>
      </c>
      <c r="F1031" s="21">
        <v>45159</v>
      </c>
      <c r="G1031" s="23">
        <v>437.77680297856199</v>
      </c>
      <c r="H1031" s="22" t="s">
        <v>50</v>
      </c>
      <c r="I1031" s="22" t="s">
        <v>50</v>
      </c>
      <c r="J1031" s="22" t="s">
        <v>69</v>
      </c>
      <c r="K1031" s="22" t="s">
        <v>65</v>
      </c>
      <c r="L1031" s="22" t="s">
        <v>66</v>
      </c>
      <c r="M1031" s="22">
        <v>0</v>
      </c>
      <c r="N1031" s="22">
        <v>0</v>
      </c>
      <c r="O1031" s="22">
        <v>0</v>
      </c>
      <c r="P1031" s="22">
        <v>0</v>
      </c>
      <c r="Q1031" s="22">
        <v>0</v>
      </c>
      <c r="R1031" s="22">
        <v>0</v>
      </c>
      <c r="S1031">
        <v>0</v>
      </c>
    </row>
    <row r="1032" spans="1:19" hidden="1" x14ac:dyDescent="0.35">
      <c r="A1032" t="s">
        <v>67</v>
      </c>
      <c r="B1032">
        <v>2023</v>
      </c>
      <c r="C1032" s="21">
        <v>45217</v>
      </c>
      <c r="D1032">
        <v>1</v>
      </c>
      <c r="E1032" s="21">
        <v>45127</v>
      </c>
      <c r="F1032" s="21">
        <v>45160</v>
      </c>
      <c r="G1032" s="23">
        <v>436.59103706709402</v>
      </c>
      <c r="H1032" s="22" t="s">
        <v>50</v>
      </c>
      <c r="I1032" s="22" t="s">
        <v>50</v>
      </c>
      <c r="J1032" s="22" t="s">
        <v>64</v>
      </c>
      <c r="K1032" s="22" t="s">
        <v>65</v>
      </c>
      <c r="L1032" s="22" t="s">
        <v>66</v>
      </c>
      <c r="M1032" s="22">
        <v>0</v>
      </c>
      <c r="N1032" s="22">
        <v>0</v>
      </c>
      <c r="O1032" s="22">
        <v>0</v>
      </c>
      <c r="P1032" s="22">
        <v>0</v>
      </c>
      <c r="Q1032" s="22">
        <v>0</v>
      </c>
      <c r="R1032" s="22">
        <v>0</v>
      </c>
      <c r="S1032">
        <v>0</v>
      </c>
    </row>
    <row r="1033" spans="1:19" hidden="1" x14ac:dyDescent="0.35">
      <c r="A1033" t="s">
        <v>67</v>
      </c>
      <c r="B1033">
        <v>2023</v>
      </c>
      <c r="C1033" s="21">
        <v>45217</v>
      </c>
      <c r="D1033">
        <v>1</v>
      </c>
      <c r="E1033" s="21">
        <v>45127</v>
      </c>
      <c r="F1033" s="21">
        <v>45161</v>
      </c>
      <c r="G1033" s="23">
        <v>441.45367374605701</v>
      </c>
      <c r="H1033" s="22" t="s">
        <v>50</v>
      </c>
      <c r="I1033" s="22" t="s">
        <v>50</v>
      </c>
      <c r="J1033" s="22" t="s">
        <v>64</v>
      </c>
      <c r="K1033" s="22" t="s">
        <v>65</v>
      </c>
      <c r="L1033" s="22" t="s">
        <v>66</v>
      </c>
      <c r="M1033" s="22">
        <v>0</v>
      </c>
      <c r="N1033" s="22">
        <v>0</v>
      </c>
      <c r="O1033" s="22">
        <v>0</v>
      </c>
      <c r="P1033" s="22">
        <v>0</v>
      </c>
      <c r="Q1033" s="22">
        <v>0</v>
      </c>
      <c r="R1033" s="22">
        <v>0</v>
      </c>
      <c r="S1033">
        <v>0</v>
      </c>
    </row>
    <row r="1034" spans="1:19" hidden="1" x14ac:dyDescent="0.35">
      <c r="A1034" t="s">
        <v>67</v>
      </c>
      <c r="B1034">
        <v>2023</v>
      </c>
      <c r="C1034" s="21">
        <v>45217</v>
      </c>
      <c r="D1034">
        <v>1</v>
      </c>
      <c r="E1034" s="21">
        <v>45127</v>
      </c>
      <c r="F1034" s="21">
        <v>45162</v>
      </c>
      <c r="G1034" s="23">
        <v>435.33552021965698</v>
      </c>
      <c r="H1034" s="22" t="s">
        <v>50</v>
      </c>
      <c r="I1034" s="22" t="s">
        <v>50</v>
      </c>
      <c r="J1034" s="22" t="s">
        <v>64</v>
      </c>
      <c r="K1034" s="22" t="s">
        <v>65</v>
      </c>
      <c r="L1034" s="22" t="s">
        <v>66</v>
      </c>
      <c r="M1034" s="22">
        <v>0</v>
      </c>
      <c r="N1034" s="22">
        <v>0</v>
      </c>
      <c r="O1034" s="22">
        <v>0</v>
      </c>
      <c r="P1034" s="22">
        <v>0</v>
      </c>
      <c r="Q1034" s="22">
        <v>0</v>
      </c>
      <c r="R1034" s="22">
        <v>0</v>
      </c>
      <c r="S1034">
        <v>0</v>
      </c>
    </row>
    <row r="1035" spans="1:19" hidden="1" x14ac:dyDescent="0.35">
      <c r="A1035" t="s">
        <v>67</v>
      </c>
      <c r="B1035">
        <v>2023</v>
      </c>
      <c r="C1035" s="21">
        <v>45217</v>
      </c>
      <c r="D1035">
        <v>1</v>
      </c>
      <c r="E1035" s="21">
        <v>45127</v>
      </c>
      <c r="F1035" s="21">
        <v>45163</v>
      </c>
      <c r="G1035" s="23">
        <v>438.40456140228099</v>
      </c>
      <c r="H1035" s="22" t="s">
        <v>50</v>
      </c>
      <c r="I1035" s="22" t="s">
        <v>50</v>
      </c>
      <c r="J1035" s="22" t="s">
        <v>64</v>
      </c>
      <c r="K1035" s="22" t="s">
        <v>65</v>
      </c>
      <c r="L1035" s="22" t="s">
        <v>66</v>
      </c>
      <c r="M1035" s="22">
        <v>0</v>
      </c>
      <c r="N1035" s="22">
        <v>0</v>
      </c>
      <c r="O1035" s="22">
        <v>0</v>
      </c>
      <c r="P1035" s="22">
        <v>0</v>
      </c>
      <c r="Q1035" s="22">
        <v>0</v>
      </c>
      <c r="R1035" s="22">
        <v>0</v>
      </c>
      <c r="S1035">
        <v>0</v>
      </c>
    </row>
    <row r="1036" spans="1:19" hidden="1" x14ac:dyDescent="0.35">
      <c r="A1036" t="s">
        <v>67</v>
      </c>
      <c r="B1036">
        <v>2023</v>
      </c>
      <c r="C1036" s="21">
        <v>45217</v>
      </c>
      <c r="D1036">
        <v>1</v>
      </c>
      <c r="E1036" s="21">
        <v>45127</v>
      </c>
      <c r="F1036" s="21">
        <v>45166</v>
      </c>
      <c r="G1036" s="23">
        <v>441.18463442160601</v>
      </c>
      <c r="H1036" s="22" t="s">
        <v>50</v>
      </c>
      <c r="I1036" s="22" t="s">
        <v>50</v>
      </c>
      <c r="J1036" s="22" t="s">
        <v>64</v>
      </c>
      <c r="K1036" s="22" t="s">
        <v>65</v>
      </c>
      <c r="L1036" s="22" t="s">
        <v>66</v>
      </c>
      <c r="M1036" s="22">
        <v>0</v>
      </c>
      <c r="N1036" s="22">
        <v>0</v>
      </c>
      <c r="O1036" s="22">
        <v>0</v>
      </c>
      <c r="P1036" s="22">
        <v>0</v>
      </c>
      <c r="Q1036" s="22">
        <v>0</v>
      </c>
      <c r="R1036" s="22">
        <v>0</v>
      </c>
      <c r="S1036">
        <v>0</v>
      </c>
    </row>
    <row r="1037" spans="1:19" hidden="1" x14ac:dyDescent="0.35">
      <c r="A1037" t="s">
        <v>67</v>
      </c>
      <c r="B1037">
        <v>2023</v>
      </c>
      <c r="C1037" s="21">
        <v>45217</v>
      </c>
      <c r="D1037">
        <v>1</v>
      </c>
      <c r="E1037" s="21">
        <v>45127</v>
      </c>
      <c r="F1037" s="21">
        <v>45167</v>
      </c>
      <c r="G1037" s="23">
        <v>447.56186285303198</v>
      </c>
      <c r="H1037" s="22" t="s">
        <v>50</v>
      </c>
      <c r="I1037" s="22" t="s">
        <v>50</v>
      </c>
      <c r="J1037" s="22" t="s">
        <v>50</v>
      </c>
      <c r="K1037" s="22" t="s">
        <v>50</v>
      </c>
      <c r="L1037" s="22" t="s">
        <v>50</v>
      </c>
      <c r="M1037" s="22">
        <v>0</v>
      </c>
      <c r="N1037" s="22">
        <v>0</v>
      </c>
      <c r="O1037" s="22">
        <v>0</v>
      </c>
      <c r="P1037" s="22">
        <v>0</v>
      </c>
      <c r="Q1037" s="22">
        <v>0</v>
      </c>
      <c r="R1037" s="22">
        <v>0</v>
      </c>
      <c r="S1037">
        <v>0</v>
      </c>
    </row>
    <row r="1038" spans="1:19" hidden="1" x14ac:dyDescent="0.35">
      <c r="A1038" t="s">
        <v>67</v>
      </c>
      <c r="B1038">
        <v>2023</v>
      </c>
      <c r="C1038" s="21">
        <v>45217</v>
      </c>
      <c r="D1038">
        <v>1</v>
      </c>
      <c r="E1038" s="21">
        <v>45127</v>
      </c>
      <c r="F1038" s="21">
        <v>45168</v>
      </c>
      <c r="G1038" s="23">
        <v>449.40528044649102</v>
      </c>
      <c r="H1038" s="22" t="s">
        <v>50</v>
      </c>
      <c r="I1038" s="22" t="s">
        <v>50</v>
      </c>
      <c r="J1038" s="22" t="s">
        <v>50</v>
      </c>
      <c r="K1038" s="22" t="s">
        <v>50</v>
      </c>
      <c r="L1038" s="22" t="s">
        <v>50</v>
      </c>
      <c r="M1038" s="22">
        <v>0</v>
      </c>
      <c r="N1038" s="22">
        <v>0</v>
      </c>
      <c r="O1038" s="22">
        <v>0</v>
      </c>
      <c r="P1038" s="22">
        <v>0</v>
      </c>
      <c r="Q1038" s="22">
        <v>0</v>
      </c>
      <c r="R1038" s="22">
        <v>0</v>
      </c>
      <c r="S1038">
        <v>0</v>
      </c>
    </row>
    <row r="1039" spans="1:19" hidden="1" x14ac:dyDescent="0.35">
      <c r="A1039" t="s">
        <v>67</v>
      </c>
      <c r="B1039">
        <v>2023</v>
      </c>
      <c r="C1039" s="21">
        <v>45217</v>
      </c>
      <c r="D1039">
        <v>1</v>
      </c>
      <c r="E1039" s="21">
        <v>45127</v>
      </c>
      <c r="F1039" s="21">
        <v>45169</v>
      </c>
      <c r="G1039" s="23">
        <v>448.74762876450001</v>
      </c>
      <c r="H1039" s="22" t="s">
        <v>50</v>
      </c>
      <c r="I1039" s="22" t="s">
        <v>50</v>
      </c>
      <c r="J1039" s="22" t="s">
        <v>58</v>
      </c>
      <c r="K1039" s="22" t="s">
        <v>50</v>
      </c>
      <c r="L1039" s="22" t="s">
        <v>50</v>
      </c>
      <c r="M1039" s="22">
        <v>0</v>
      </c>
      <c r="N1039" s="22">
        <v>0</v>
      </c>
      <c r="O1039" s="22">
        <v>0</v>
      </c>
      <c r="P1039" s="22">
        <v>0</v>
      </c>
      <c r="Q1039" s="22">
        <v>0</v>
      </c>
      <c r="R1039" s="22">
        <v>0</v>
      </c>
      <c r="S1039">
        <v>0</v>
      </c>
    </row>
    <row r="1040" spans="1:19" hidden="1" x14ac:dyDescent="0.35">
      <c r="A1040" t="s">
        <v>67</v>
      </c>
      <c r="B1040">
        <v>2023</v>
      </c>
      <c r="C1040" s="21">
        <v>45217</v>
      </c>
      <c r="D1040">
        <v>1</v>
      </c>
      <c r="E1040" s="21">
        <v>45127</v>
      </c>
      <c r="F1040" s="21">
        <v>45170</v>
      </c>
      <c r="G1040" s="23">
        <v>449.58463999612502</v>
      </c>
      <c r="H1040" s="22" t="s">
        <v>50</v>
      </c>
      <c r="I1040" s="22" t="s">
        <v>50</v>
      </c>
      <c r="J1040" s="22" t="s">
        <v>58</v>
      </c>
      <c r="K1040" s="22" t="s">
        <v>50</v>
      </c>
      <c r="L1040" s="22" t="s">
        <v>50</v>
      </c>
      <c r="M1040" s="22">
        <v>0</v>
      </c>
      <c r="N1040" s="22">
        <v>0</v>
      </c>
      <c r="O1040" s="22">
        <v>0</v>
      </c>
      <c r="P1040" s="22">
        <v>0</v>
      </c>
      <c r="Q1040" s="22">
        <v>0</v>
      </c>
      <c r="R1040" s="22">
        <v>0</v>
      </c>
      <c r="S1040">
        <v>0</v>
      </c>
    </row>
    <row r="1041" spans="1:19" hidden="1" x14ac:dyDescent="0.35">
      <c r="A1041" t="s">
        <v>67</v>
      </c>
      <c r="B1041">
        <v>2023</v>
      </c>
      <c r="C1041" s="21">
        <v>45217</v>
      </c>
      <c r="D1041">
        <v>1</v>
      </c>
      <c r="E1041" s="21">
        <v>45127</v>
      </c>
      <c r="F1041" s="21">
        <v>45174</v>
      </c>
      <c r="G1041" s="23">
        <v>447.64157820842502</v>
      </c>
      <c r="H1041" s="22" t="s">
        <v>50</v>
      </c>
      <c r="I1041" s="22" t="s">
        <v>50</v>
      </c>
      <c r="J1041" s="22" t="s">
        <v>50</v>
      </c>
      <c r="K1041" s="22" t="s">
        <v>50</v>
      </c>
      <c r="L1041" s="22" t="s">
        <v>50</v>
      </c>
      <c r="M1041" s="22">
        <v>0</v>
      </c>
      <c r="N1041" s="22">
        <v>0</v>
      </c>
      <c r="O1041" s="22">
        <v>0</v>
      </c>
      <c r="P1041" s="22">
        <v>0</v>
      </c>
      <c r="Q1041" s="22">
        <v>0</v>
      </c>
      <c r="R1041" s="22">
        <v>0</v>
      </c>
      <c r="S1041">
        <v>0</v>
      </c>
    </row>
    <row r="1042" spans="1:19" hidden="1" x14ac:dyDescent="0.35">
      <c r="A1042" t="s">
        <v>67</v>
      </c>
      <c r="B1042">
        <v>2023</v>
      </c>
      <c r="C1042" s="21">
        <v>45217</v>
      </c>
      <c r="D1042">
        <v>1</v>
      </c>
      <c r="E1042" s="21">
        <v>45127</v>
      </c>
      <c r="F1042" s="21">
        <v>45175</v>
      </c>
      <c r="G1042" s="23">
        <v>444.632323542346</v>
      </c>
      <c r="H1042" s="22" t="s">
        <v>50</v>
      </c>
      <c r="I1042" s="22" t="s">
        <v>50</v>
      </c>
      <c r="J1042" s="22" t="s">
        <v>64</v>
      </c>
      <c r="K1042" s="22" t="s">
        <v>65</v>
      </c>
      <c r="L1042" s="22" t="s">
        <v>66</v>
      </c>
      <c r="M1042" s="22">
        <v>0</v>
      </c>
      <c r="N1042" s="22">
        <v>0</v>
      </c>
      <c r="O1042" s="22">
        <v>0</v>
      </c>
      <c r="P1042" s="22">
        <v>0</v>
      </c>
      <c r="Q1042" s="22">
        <v>0</v>
      </c>
      <c r="R1042" s="22">
        <v>0</v>
      </c>
      <c r="S1042">
        <v>0</v>
      </c>
    </row>
    <row r="1043" spans="1:19" hidden="1" x14ac:dyDescent="0.35">
      <c r="A1043" t="s">
        <v>67</v>
      </c>
      <c r="B1043">
        <v>2023</v>
      </c>
      <c r="C1043" s="21">
        <v>45217</v>
      </c>
      <c r="D1043">
        <v>1</v>
      </c>
      <c r="E1043" s="21">
        <v>45127</v>
      </c>
      <c r="F1043" s="21">
        <v>45176</v>
      </c>
      <c r="G1043" s="23">
        <v>443.26719808124398</v>
      </c>
      <c r="H1043" s="22" t="s">
        <v>50</v>
      </c>
      <c r="I1043" s="22" t="s">
        <v>50</v>
      </c>
      <c r="J1043" s="22" t="s">
        <v>69</v>
      </c>
      <c r="K1043" s="22" t="s">
        <v>65</v>
      </c>
      <c r="L1043" s="22" t="s">
        <v>66</v>
      </c>
      <c r="M1043" s="22">
        <v>0</v>
      </c>
      <c r="N1043" s="22">
        <v>0</v>
      </c>
      <c r="O1043" s="22">
        <v>0</v>
      </c>
      <c r="P1043" s="22">
        <v>0</v>
      </c>
      <c r="Q1043" s="22">
        <v>0</v>
      </c>
      <c r="R1043" s="22">
        <v>0</v>
      </c>
      <c r="S1043">
        <v>0</v>
      </c>
    </row>
    <row r="1044" spans="1:19" hidden="1" x14ac:dyDescent="0.35">
      <c r="A1044" t="s">
        <v>67</v>
      </c>
      <c r="B1044">
        <v>2023</v>
      </c>
      <c r="C1044" s="21">
        <v>45217</v>
      </c>
      <c r="D1044">
        <v>1</v>
      </c>
      <c r="E1044" s="21">
        <v>45127</v>
      </c>
      <c r="F1044" s="21">
        <v>45177</v>
      </c>
      <c r="G1044" s="23">
        <v>443.93481418265799</v>
      </c>
      <c r="H1044" s="22" t="s">
        <v>50</v>
      </c>
      <c r="I1044" s="22" t="s">
        <v>50</v>
      </c>
      <c r="J1044" s="22" t="s">
        <v>69</v>
      </c>
      <c r="K1044" s="22" t="s">
        <v>65</v>
      </c>
      <c r="L1044" s="22" t="s">
        <v>66</v>
      </c>
      <c r="M1044" s="22">
        <v>0</v>
      </c>
      <c r="N1044" s="22">
        <v>0</v>
      </c>
      <c r="O1044" s="22">
        <v>0</v>
      </c>
      <c r="P1044" s="22">
        <v>0</v>
      </c>
      <c r="Q1044" s="22">
        <v>0</v>
      </c>
      <c r="R1044" s="22">
        <v>0</v>
      </c>
      <c r="S1044">
        <v>0</v>
      </c>
    </row>
    <row r="1045" spans="1:19" hidden="1" x14ac:dyDescent="0.35">
      <c r="A1045" t="s">
        <v>67</v>
      </c>
      <c r="B1045">
        <v>2023</v>
      </c>
      <c r="C1045" s="21">
        <v>45217</v>
      </c>
      <c r="D1045">
        <v>1</v>
      </c>
      <c r="E1045" s="21">
        <v>45127</v>
      </c>
      <c r="F1045" s="21">
        <v>45180</v>
      </c>
      <c r="G1045" s="23">
        <v>446.85438907392103</v>
      </c>
      <c r="H1045" s="22" t="s">
        <v>50</v>
      </c>
      <c r="I1045" s="22" t="s">
        <v>50</v>
      </c>
      <c r="J1045" s="22" t="s">
        <v>50</v>
      </c>
      <c r="K1045" s="22" t="s">
        <v>50</v>
      </c>
      <c r="L1045" s="22" t="s">
        <v>50</v>
      </c>
      <c r="M1045" s="22">
        <v>0</v>
      </c>
      <c r="N1045" s="22">
        <v>0</v>
      </c>
      <c r="O1045" s="22">
        <v>0</v>
      </c>
      <c r="P1045" s="22">
        <v>0</v>
      </c>
      <c r="Q1045" s="22">
        <v>0</v>
      </c>
      <c r="R1045" s="22">
        <v>0</v>
      </c>
      <c r="S1045">
        <v>0</v>
      </c>
    </row>
    <row r="1046" spans="1:19" hidden="1" x14ac:dyDescent="0.35">
      <c r="A1046" t="s">
        <v>67</v>
      </c>
      <c r="B1046">
        <v>2023</v>
      </c>
      <c r="C1046" s="21">
        <v>45217</v>
      </c>
      <c r="D1046">
        <v>1</v>
      </c>
      <c r="E1046" s="21">
        <v>45127</v>
      </c>
      <c r="F1046" s="21">
        <v>45181</v>
      </c>
      <c r="G1046" s="23">
        <v>444.40314189559098</v>
      </c>
      <c r="H1046" s="22" t="s">
        <v>50</v>
      </c>
      <c r="I1046" s="22" t="s">
        <v>50</v>
      </c>
      <c r="J1046" s="22" t="s">
        <v>64</v>
      </c>
      <c r="K1046" s="22" t="s">
        <v>65</v>
      </c>
      <c r="L1046" s="22" t="s">
        <v>66</v>
      </c>
      <c r="M1046" s="22">
        <v>0</v>
      </c>
      <c r="N1046" s="22">
        <v>0</v>
      </c>
      <c r="O1046" s="22">
        <v>0</v>
      </c>
      <c r="P1046" s="22">
        <v>0</v>
      </c>
      <c r="Q1046" s="22">
        <v>0</v>
      </c>
      <c r="R1046" s="22">
        <v>0</v>
      </c>
      <c r="S1046">
        <v>0</v>
      </c>
    </row>
    <row r="1047" spans="1:19" hidden="1" x14ac:dyDescent="0.35">
      <c r="A1047" t="s">
        <v>67</v>
      </c>
      <c r="B1047">
        <v>2023</v>
      </c>
      <c r="C1047" s="21">
        <v>45217</v>
      </c>
      <c r="D1047">
        <v>1</v>
      </c>
      <c r="E1047" s="21">
        <v>45127</v>
      </c>
      <c r="F1047" s="21">
        <v>45182</v>
      </c>
      <c r="G1047" s="23">
        <v>444.92129170564499</v>
      </c>
      <c r="H1047" s="22" t="s">
        <v>50</v>
      </c>
      <c r="I1047" s="22" t="s">
        <v>50</v>
      </c>
      <c r="J1047" s="22" t="s">
        <v>58</v>
      </c>
      <c r="K1047" s="22" t="s">
        <v>50</v>
      </c>
      <c r="L1047" s="22" t="s">
        <v>50</v>
      </c>
      <c r="M1047" s="22">
        <v>0</v>
      </c>
      <c r="N1047" s="22">
        <v>0</v>
      </c>
      <c r="O1047" s="22">
        <v>0</v>
      </c>
      <c r="P1047" s="22">
        <v>0</v>
      </c>
      <c r="Q1047" s="22">
        <v>0</v>
      </c>
      <c r="R1047" s="22">
        <v>0</v>
      </c>
      <c r="S1047">
        <v>0</v>
      </c>
    </row>
    <row r="1048" spans="1:19" hidden="1" x14ac:dyDescent="0.35">
      <c r="A1048" t="s">
        <v>67</v>
      </c>
      <c r="B1048">
        <v>2023</v>
      </c>
      <c r="C1048" s="21">
        <v>45217</v>
      </c>
      <c r="D1048">
        <v>1</v>
      </c>
      <c r="E1048" s="21">
        <v>45127</v>
      </c>
      <c r="F1048" s="21">
        <v>45183</v>
      </c>
      <c r="G1048" s="23">
        <v>448.757593183925</v>
      </c>
      <c r="H1048" s="22" t="s">
        <v>50</v>
      </c>
      <c r="I1048" s="22" t="s">
        <v>50</v>
      </c>
      <c r="J1048" s="22" t="s">
        <v>58</v>
      </c>
      <c r="K1048" s="22" t="s">
        <v>50</v>
      </c>
      <c r="L1048" s="22" t="s">
        <v>50</v>
      </c>
      <c r="M1048" s="22">
        <v>0</v>
      </c>
      <c r="N1048" s="22">
        <v>0</v>
      </c>
      <c r="O1048" s="22">
        <v>0</v>
      </c>
      <c r="P1048" s="22">
        <v>0</v>
      </c>
      <c r="Q1048" s="22">
        <v>0</v>
      </c>
      <c r="R1048" s="22">
        <v>0</v>
      </c>
      <c r="S1048">
        <v>0</v>
      </c>
    </row>
    <row r="1049" spans="1:19" hidden="1" x14ac:dyDescent="0.35">
      <c r="A1049" t="s">
        <v>67</v>
      </c>
      <c r="B1049">
        <v>2023</v>
      </c>
      <c r="C1049" s="21">
        <v>45217</v>
      </c>
      <c r="D1049">
        <v>1</v>
      </c>
      <c r="E1049" s="21">
        <v>45127</v>
      </c>
      <c r="F1049" s="21">
        <v>45184</v>
      </c>
      <c r="G1049" s="23">
        <v>443.37</v>
      </c>
      <c r="H1049" s="22" t="s">
        <v>50</v>
      </c>
      <c r="I1049" s="22" t="s">
        <v>50</v>
      </c>
      <c r="J1049" s="22" t="s">
        <v>64</v>
      </c>
      <c r="K1049" s="22" t="s">
        <v>65</v>
      </c>
      <c r="L1049" s="22" t="s">
        <v>66</v>
      </c>
      <c r="M1049" s="22">
        <v>0</v>
      </c>
      <c r="N1049" s="22">
        <v>0</v>
      </c>
      <c r="O1049" s="22">
        <v>0</v>
      </c>
      <c r="P1049" s="22">
        <v>0</v>
      </c>
      <c r="Q1049" s="22">
        <v>0</v>
      </c>
      <c r="R1049" s="22">
        <v>0</v>
      </c>
      <c r="S1049">
        <v>0</v>
      </c>
    </row>
    <row r="1050" spans="1:19" hidden="1" x14ac:dyDescent="0.35">
      <c r="A1050" t="s">
        <v>67</v>
      </c>
      <c r="B1050">
        <v>2023</v>
      </c>
      <c r="C1050" s="21">
        <v>45217</v>
      </c>
      <c r="D1050">
        <v>1</v>
      </c>
      <c r="E1050" s="21">
        <v>45127</v>
      </c>
      <c r="F1050" s="21">
        <v>45187</v>
      </c>
      <c r="G1050" s="23">
        <v>443.63</v>
      </c>
      <c r="H1050" s="22" t="s">
        <v>50</v>
      </c>
      <c r="I1050" s="22" t="s">
        <v>50</v>
      </c>
      <c r="J1050" s="22" t="s">
        <v>64</v>
      </c>
      <c r="K1050" s="22" t="s">
        <v>65</v>
      </c>
      <c r="L1050" s="22" t="s">
        <v>66</v>
      </c>
      <c r="M1050" s="22">
        <v>0</v>
      </c>
      <c r="N1050" s="22">
        <v>0</v>
      </c>
      <c r="O1050" s="22">
        <v>0</v>
      </c>
      <c r="P1050" s="22">
        <v>0</v>
      </c>
      <c r="Q1050" s="22">
        <v>0</v>
      </c>
      <c r="R1050" s="22">
        <v>0</v>
      </c>
      <c r="S1050">
        <v>0</v>
      </c>
    </row>
    <row r="1051" spans="1:19" hidden="1" x14ac:dyDescent="0.35">
      <c r="A1051" t="s">
        <v>67</v>
      </c>
      <c r="B1051">
        <v>2023</v>
      </c>
      <c r="C1051" s="21">
        <v>45217</v>
      </c>
      <c r="D1051">
        <v>1</v>
      </c>
      <c r="E1051" s="21">
        <v>45127</v>
      </c>
      <c r="F1051" s="21">
        <v>45188</v>
      </c>
      <c r="G1051" s="23">
        <v>442.71</v>
      </c>
      <c r="H1051" s="22" t="s">
        <v>50</v>
      </c>
      <c r="I1051" s="22" t="s">
        <v>50</v>
      </c>
      <c r="J1051" s="22" t="s">
        <v>69</v>
      </c>
      <c r="K1051" s="22" t="s">
        <v>65</v>
      </c>
      <c r="L1051" s="22" t="s">
        <v>66</v>
      </c>
      <c r="M1051" s="22">
        <v>0</v>
      </c>
      <c r="N1051" s="22">
        <v>0</v>
      </c>
      <c r="O1051" s="22">
        <v>0</v>
      </c>
      <c r="P1051" s="22">
        <v>0</v>
      </c>
      <c r="Q1051" s="22">
        <v>0</v>
      </c>
      <c r="R1051" s="22">
        <v>0</v>
      </c>
      <c r="S1051">
        <v>0</v>
      </c>
    </row>
    <row r="1052" spans="1:19" hidden="1" x14ac:dyDescent="0.35">
      <c r="A1052" t="s">
        <v>67</v>
      </c>
      <c r="B1052">
        <v>2023</v>
      </c>
      <c r="C1052" s="21">
        <v>45217</v>
      </c>
      <c r="D1052">
        <v>1</v>
      </c>
      <c r="E1052" s="21">
        <v>45127</v>
      </c>
      <c r="F1052" s="21">
        <v>45189</v>
      </c>
      <c r="G1052" s="23">
        <v>438.64</v>
      </c>
      <c r="H1052" s="22" t="s">
        <v>50</v>
      </c>
      <c r="I1052" s="22" t="s">
        <v>50</v>
      </c>
      <c r="J1052" s="22" t="s">
        <v>69</v>
      </c>
      <c r="K1052" s="22" t="s">
        <v>65</v>
      </c>
      <c r="L1052" s="22" t="s">
        <v>66</v>
      </c>
      <c r="M1052" s="22">
        <v>0</v>
      </c>
      <c r="N1052" s="22">
        <v>0</v>
      </c>
      <c r="O1052" s="22">
        <v>0</v>
      </c>
      <c r="P1052" s="22">
        <v>0</v>
      </c>
      <c r="Q1052" s="22">
        <v>0</v>
      </c>
      <c r="R1052" s="22">
        <v>0</v>
      </c>
      <c r="S1052">
        <v>0</v>
      </c>
    </row>
    <row r="1053" spans="1:19" hidden="1" x14ac:dyDescent="0.35">
      <c r="A1053" t="s">
        <v>67</v>
      </c>
      <c r="B1053">
        <v>2023</v>
      </c>
      <c r="C1053" s="21">
        <v>45217</v>
      </c>
      <c r="D1053">
        <v>1</v>
      </c>
      <c r="E1053" s="21">
        <v>45127</v>
      </c>
      <c r="F1053" s="21">
        <v>45190</v>
      </c>
      <c r="G1053" s="23">
        <v>431.39</v>
      </c>
      <c r="H1053" s="22" t="s">
        <v>50</v>
      </c>
      <c r="I1053" s="22" t="s">
        <v>50</v>
      </c>
      <c r="J1053" s="22" t="s">
        <v>69</v>
      </c>
      <c r="K1053" s="22" t="s">
        <v>59</v>
      </c>
      <c r="L1053" s="22" t="s">
        <v>60</v>
      </c>
      <c r="M1053" s="22">
        <v>0</v>
      </c>
      <c r="N1053" s="22">
        <v>0</v>
      </c>
      <c r="O1053" s="22">
        <v>0</v>
      </c>
      <c r="P1053" s="22">
        <v>0</v>
      </c>
      <c r="Q1053" s="22">
        <v>0</v>
      </c>
      <c r="R1053" s="22">
        <v>0</v>
      </c>
      <c r="S1053">
        <v>0</v>
      </c>
    </row>
    <row r="1054" spans="1:19" hidden="1" x14ac:dyDescent="0.35">
      <c r="A1054" t="s">
        <v>67</v>
      </c>
      <c r="B1054">
        <v>2023</v>
      </c>
      <c r="C1054" s="21">
        <v>45217</v>
      </c>
      <c r="D1054">
        <v>1</v>
      </c>
      <c r="E1054" s="21">
        <v>45127</v>
      </c>
      <c r="F1054" s="21">
        <v>45191</v>
      </c>
      <c r="G1054" s="23">
        <v>430.42</v>
      </c>
      <c r="H1054" s="22" t="s">
        <v>50</v>
      </c>
      <c r="I1054" s="22" t="s">
        <v>91</v>
      </c>
      <c r="J1054" s="22" t="s">
        <v>69</v>
      </c>
      <c r="K1054" s="22" t="s">
        <v>65</v>
      </c>
      <c r="L1054" s="22" t="s">
        <v>66</v>
      </c>
      <c r="M1054" s="22">
        <v>0</v>
      </c>
      <c r="N1054" s="22">
        <v>0</v>
      </c>
      <c r="O1054" s="22">
        <v>0</v>
      </c>
      <c r="P1054" s="22">
        <v>0</v>
      </c>
      <c r="Q1054" s="22">
        <v>0</v>
      </c>
      <c r="R1054" s="22">
        <v>0</v>
      </c>
      <c r="S1054">
        <v>0</v>
      </c>
    </row>
    <row r="1055" spans="1:19" hidden="1" x14ac:dyDescent="0.35">
      <c r="A1055" t="s">
        <v>67</v>
      </c>
      <c r="B1055">
        <v>2023</v>
      </c>
      <c r="C1055" s="21">
        <v>45217</v>
      </c>
      <c r="D1055">
        <v>1</v>
      </c>
      <c r="E1055" s="21">
        <v>45127</v>
      </c>
      <c r="F1055" s="21">
        <v>45194</v>
      </c>
      <c r="G1055" s="23">
        <v>432.23</v>
      </c>
      <c r="H1055" s="22" t="s">
        <v>50</v>
      </c>
      <c r="I1055" s="22" t="s">
        <v>50</v>
      </c>
      <c r="J1055" s="22" t="s">
        <v>50</v>
      </c>
      <c r="K1055" s="22" t="s">
        <v>50</v>
      </c>
      <c r="L1055" s="22" t="s">
        <v>50</v>
      </c>
      <c r="M1055" s="22">
        <v>0</v>
      </c>
      <c r="N1055" s="22">
        <v>0</v>
      </c>
      <c r="O1055" s="22">
        <v>0</v>
      </c>
      <c r="P1055" s="22">
        <v>0</v>
      </c>
      <c r="Q1055" s="22">
        <v>0</v>
      </c>
      <c r="R1055" s="22">
        <v>0</v>
      </c>
      <c r="S1055">
        <v>0</v>
      </c>
    </row>
    <row r="1056" spans="1:19" hidden="1" x14ac:dyDescent="0.35">
      <c r="A1056" t="s">
        <v>67</v>
      </c>
      <c r="B1056">
        <v>2023</v>
      </c>
      <c r="C1056" s="21">
        <v>45217</v>
      </c>
      <c r="D1056">
        <v>1</v>
      </c>
      <c r="E1056" s="21">
        <v>45127</v>
      </c>
      <c r="F1056" s="21">
        <v>45195</v>
      </c>
      <c r="G1056" s="23">
        <v>425.88</v>
      </c>
      <c r="H1056" s="22" t="s">
        <v>50</v>
      </c>
      <c r="I1056" s="22" t="s">
        <v>50</v>
      </c>
      <c r="J1056" s="22" t="s">
        <v>50</v>
      </c>
      <c r="K1056" s="22" t="s">
        <v>50</v>
      </c>
      <c r="L1056" s="22" t="s">
        <v>50</v>
      </c>
      <c r="M1056" s="22">
        <v>0</v>
      </c>
      <c r="N1056" s="22">
        <v>0</v>
      </c>
      <c r="O1056" s="22">
        <v>0</v>
      </c>
      <c r="P1056" s="22">
        <v>0</v>
      </c>
      <c r="Q1056" s="22">
        <v>0</v>
      </c>
      <c r="R1056" s="22">
        <v>0</v>
      </c>
      <c r="S1056">
        <v>0</v>
      </c>
    </row>
    <row r="1057" spans="1:19" hidden="1" x14ac:dyDescent="0.35">
      <c r="A1057" t="s">
        <v>67</v>
      </c>
      <c r="B1057">
        <v>2023</v>
      </c>
      <c r="C1057" s="21">
        <v>45217</v>
      </c>
      <c r="D1057">
        <v>1</v>
      </c>
      <c r="E1057" s="21">
        <v>45127</v>
      </c>
      <c r="F1057" s="21">
        <v>45196</v>
      </c>
      <c r="G1057" s="23">
        <v>426.05</v>
      </c>
      <c r="H1057" s="22" t="s">
        <v>50</v>
      </c>
      <c r="I1057" s="22" t="s">
        <v>50</v>
      </c>
      <c r="J1057" s="22" t="s">
        <v>50</v>
      </c>
      <c r="K1057" s="22" t="s">
        <v>50</v>
      </c>
      <c r="L1057" s="22" t="s">
        <v>50</v>
      </c>
      <c r="M1057" s="22">
        <v>0</v>
      </c>
      <c r="N1057" s="22">
        <v>0</v>
      </c>
      <c r="O1057" s="22">
        <v>0</v>
      </c>
      <c r="P1057" s="22">
        <v>0</v>
      </c>
      <c r="Q1057" s="22">
        <v>0</v>
      </c>
      <c r="R1057" s="22">
        <v>0</v>
      </c>
      <c r="S1057">
        <v>0</v>
      </c>
    </row>
    <row r="1058" spans="1:19" hidden="1" x14ac:dyDescent="0.35">
      <c r="A1058" t="s">
        <v>67</v>
      </c>
      <c r="B1058">
        <v>2023</v>
      </c>
      <c r="C1058" s="21">
        <v>45217</v>
      </c>
      <c r="D1058">
        <v>1</v>
      </c>
      <c r="E1058" s="21">
        <v>45127</v>
      </c>
      <c r="F1058" s="21">
        <v>45197</v>
      </c>
      <c r="G1058" s="23">
        <v>428.52</v>
      </c>
      <c r="H1058" s="22" t="s">
        <v>50</v>
      </c>
      <c r="I1058" s="22" t="s">
        <v>50</v>
      </c>
      <c r="J1058" s="22" t="s">
        <v>50</v>
      </c>
      <c r="K1058" s="22" t="s">
        <v>50</v>
      </c>
      <c r="L1058" s="22" t="s">
        <v>50</v>
      </c>
      <c r="M1058" s="22">
        <v>0</v>
      </c>
      <c r="N1058" s="22">
        <v>0</v>
      </c>
      <c r="O1058" s="22">
        <v>0</v>
      </c>
      <c r="P1058" s="22">
        <v>0</v>
      </c>
      <c r="Q1058" s="22">
        <v>0</v>
      </c>
      <c r="R1058" s="22">
        <v>0</v>
      </c>
      <c r="S1058">
        <v>0</v>
      </c>
    </row>
    <row r="1059" spans="1:19" hidden="1" x14ac:dyDescent="0.35">
      <c r="A1059" t="s">
        <v>67</v>
      </c>
      <c r="B1059">
        <v>2023</v>
      </c>
      <c r="C1059" s="21">
        <v>45217</v>
      </c>
      <c r="D1059">
        <v>1</v>
      </c>
      <c r="E1059" s="21">
        <v>45127</v>
      </c>
      <c r="F1059" s="21">
        <v>45198</v>
      </c>
      <c r="G1059" s="23">
        <v>427.48</v>
      </c>
      <c r="H1059" s="22" t="s">
        <v>50</v>
      </c>
      <c r="I1059" s="22" t="s">
        <v>50</v>
      </c>
      <c r="J1059" s="22" t="s">
        <v>50</v>
      </c>
      <c r="K1059" s="22" t="s">
        <v>50</v>
      </c>
      <c r="L1059" s="22" t="s">
        <v>50</v>
      </c>
      <c r="M1059" s="22">
        <v>0</v>
      </c>
      <c r="N1059" s="22">
        <v>0</v>
      </c>
      <c r="O1059" s="22">
        <v>0</v>
      </c>
      <c r="P1059" s="22">
        <v>0</v>
      </c>
      <c r="Q1059" s="22">
        <v>0</v>
      </c>
      <c r="R1059" s="22">
        <v>0</v>
      </c>
      <c r="S1059">
        <v>0</v>
      </c>
    </row>
    <row r="1060" spans="1:19" hidden="1" x14ac:dyDescent="0.35">
      <c r="A1060" t="s">
        <v>67</v>
      </c>
      <c r="B1060">
        <v>2023</v>
      </c>
      <c r="C1060" s="21">
        <v>45217</v>
      </c>
      <c r="D1060">
        <v>1</v>
      </c>
      <c r="E1060" s="21">
        <v>45127</v>
      </c>
      <c r="F1060" s="21">
        <v>45201</v>
      </c>
      <c r="G1060" s="23">
        <v>427.31</v>
      </c>
      <c r="H1060" s="22" t="s">
        <v>50</v>
      </c>
      <c r="I1060" s="22" t="s">
        <v>50</v>
      </c>
      <c r="J1060" s="22" t="s">
        <v>50</v>
      </c>
      <c r="K1060" s="22" t="s">
        <v>50</v>
      </c>
      <c r="L1060" s="22" t="s">
        <v>50</v>
      </c>
      <c r="M1060" s="22">
        <v>0</v>
      </c>
      <c r="N1060" s="22">
        <v>0</v>
      </c>
      <c r="O1060" s="22">
        <v>0</v>
      </c>
      <c r="P1060" s="22">
        <v>0</v>
      </c>
      <c r="Q1060" s="22">
        <v>0</v>
      </c>
      <c r="R1060" s="22">
        <v>0</v>
      </c>
      <c r="S1060">
        <v>0</v>
      </c>
    </row>
    <row r="1061" spans="1:19" hidden="1" x14ac:dyDescent="0.35">
      <c r="A1061" t="s">
        <v>67</v>
      </c>
      <c r="B1061">
        <v>2023</v>
      </c>
      <c r="C1061" s="21">
        <v>45217</v>
      </c>
      <c r="D1061">
        <v>1</v>
      </c>
      <c r="E1061" s="21">
        <v>45127</v>
      </c>
      <c r="F1061" s="21">
        <v>45202</v>
      </c>
      <c r="G1061" s="23">
        <v>421.59</v>
      </c>
      <c r="H1061" s="22" t="s">
        <v>50</v>
      </c>
      <c r="I1061" s="22" t="s">
        <v>50</v>
      </c>
      <c r="J1061" s="22" t="s">
        <v>50</v>
      </c>
      <c r="K1061" s="22" t="s">
        <v>50</v>
      </c>
      <c r="L1061" s="22" t="s">
        <v>50</v>
      </c>
      <c r="M1061" s="22">
        <v>0</v>
      </c>
      <c r="N1061" s="22">
        <v>0</v>
      </c>
      <c r="O1061" s="22">
        <v>0</v>
      </c>
      <c r="P1061" s="22">
        <v>0</v>
      </c>
      <c r="Q1061" s="22">
        <v>0</v>
      </c>
      <c r="R1061" s="22">
        <v>0</v>
      </c>
      <c r="S1061">
        <v>0</v>
      </c>
    </row>
    <row r="1062" spans="1:19" hidden="1" x14ac:dyDescent="0.35">
      <c r="A1062" t="s">
        <v>67</v>
      </c>
      <c r="B1062">
        <v>2023</v>
      </c>
      <c r="C1062" s="21">
        <v>45217</v>
      </c>
      <c r="D1062">
        <v>1</v>
      </c>
      <c r="E1062" s="21">
        <v>45127</v>
      </c>
      <c r="F1062" s="21">
        <v>45203</v>
      </c>
      <c r="G1062" s="23">
        <v>424.66</v>
      </c>
      <c r="H1062" s="22" t="s">
        <v>50</v>
      </c>
      <c r="I1062" s="22" t="s">
        <v>50</v>
      </c>
      <c r="J1062" s="22" t="s">
        <v>50</v>
      </c>
      <c r="K1062" s="22" t="s">
        <v>50</v>
      </c>
      <c r="L1062" s="22" t="s">
        <v>50</v>
      </c>
      <c r="M1062" s="22">
        <v>0</v>
      </c>
      <c r="N1062" s="22">
        <v>0</v>
      </c>
      <c r="O1062" s="22">
        <v>0</v>
      </c>
      <c r="P1062" s="22">
        <v>0</v>
      </c>
      <c r="Q1062" s="22">
        <v>0</v>
      </c>
      <c r="R1062" s="22">
        <v>0</v>
      </c>
      <c r="S1062">
        <v>0</v>
      </c>
    </row>
    <row r="1063" spans="1:19" hidden="1" x14ac:dyDescent="0.35">
      <c r="A1063" t="s">
        <v>67</v>
      </c>
      <c r="B1063">
        <v>2023</v>
      </c>
      <c r="C1063" s="21">
        <v>45217</v>
      </c>
      <c r="D1063">
        <v>1</v>
      </c>
      <c r="E1063" s="21">
        <v>45127</v>
      </c>
      <c r="F1063" s="21">
        <v>45204</v>
      </c>
      <c r="G1063" s="23">
        <v>424.5</v>
      </c>
      <c r="H1063" s="22" t="s">
        <v>50</v>
      </c>
      <c r="I1063" s="22" t="s">
        <v>50</v>
      </c>
      <c r="J1063" s="22" t="s">
        <v>50</v>
      </c>
      <c r="K1063" s="22" t="s">
        <v>50</v>
      </c>
      <c r="L1063" s="22" t="s">
        <v>50</v>
      </c>
      <c r="M1063" s="22">
        <v>0</v>
      </c>
      <c r="N1063" s="22">
        <v>0</v>
      </c>
      <c r="O1063" s="22">
        <v>0</v>
      </c>
      <c r="P1063" s="22">
        <v>0</v>
      </c>
      <c r="Q1063" s="22">
        <v>0</v>
      </c>
      <c r="R1063" s="22">
        <v>0</v>
      </c>
      <c r="S1063">
        <v>0</v>
      </c>
    </row>
    <row r="1064" spans="1:19" hidden="1" x14ac:dyDescent="0.35">
      <c r="A1064" t="s">
        <v>67</v>
      </c>
      <c r="B1064">
        <v>2023</v>
      </c>
      <c r="C1064" s="21">
        <v>45217</v>
      </c>
      <c r="D1064">
        <v>1</v>
      </c>
      <c r="E1064" s="21">
        <v>45127</v>
      </c>
      <c r="F1064" s="21">
        <v>45205</v>
      </c>
      <c r="G1064" s="23">
        <v>429.54</v>
      </c>
      <c r="H1064" s="22" t="s">
        <v>50</v>
      </c>
      <c r="I1064" s="22" t="s">
        <v>50</v>
      </c>
      <c r="J1064" s="22" t="s">
        <v>50</v>
      </c>
      <c r="K1064" s="22" t="s">
        <v>50</v>
      </c>
      <c r="L1064" s="22" t="s">
        <v>50</v>
      </c>
      <c r="M1064" s="22">
        <v>0</v>
      </c>
      <c r="N1064" s="22">
        <v>0</v>
      </c>
      <c r="O1064" s="22">
        <v>0</v>
      </c>
      <c r="P1064" s="22">
        <v>0</v>
      </c>
      <c r="Q1064" s="22">
        <v>0</v>
      </c>
      <c r="R1064" s="22">
        <v>0</v>
      </c>
      <c r="S1064">
        <v>0</v>
      </c>
    </row>
    <row r="1065" spans="1:19" hidden="1" x14ac:dyDescent="0.35">
      <c r="A1065" t="s">
        <v>67</v>
      </c>
      <c r="B1065">
        <v>2023</v>
      </c>
      <c r="C1065" s="21">
        <v>45217</v>
      </c>
      <c r="D1065">
        <v>1</v>
      </c>
      <c r="E1065" s="21">
        <v>45127</v>
      </c>
      <c r="F1065" s="21">
        <v>45208</v>
      </c>
      <c r="G1065" s="23">
        <v>432.29</v>
      </c>
      <c r="H1065" s="22" t="s">
        <v>50</v>
      </c>
      <c r="I1065" s="22" t="s">
        <v>50</v>
      </c>
      <c r="J1065" s="22" t="s">
        <v>50</v>
      </c>
      <c r="K1065" s="22" t="s">
        <v>50</v>
      </c>
      <c r="L1065" s="22" t="s">
        <v>50</v>
      </c>
      <c r="M1065" s="22">
        <v>0</v>
      </c>
      <c r="N1065" s="22">
        <v>0</v>
      </c>
      <c r="O1065" s="22">
        <v>0</v>
      </c>
      <c r="P1065" s="22">
        <v>0</v>
      </c>
      <c r="Q1065" s="22">
        <v>0</v>
      </c>
      <c r="R1065" s="22">
        <v>0</v>
      </c>
      <c r="S1065">
        <v>0</v>
      </c>
    </row>
    <row r="1066" spans="1:19" hidden="1" x14ac:dyDescent="0.35">
      <c r="A1066" t="s">
        <v>67</v>
      </c>
      <c r="B1066">
        <v>2023</v>
      </c>
      <c r="C1066" s="21">
        <v>45217</v>
      </c>
      <c r="D1066">
        <v>1</v>
      </c>
      <c r="E1066" s="21">
        <v>45127</v>
      </c>
      <c r="F1066" s="21">
        <v>45209</v>
      </c>
      <c r="G1066" s="23">
        <v>434.54</v>
      </c>
      <c r="H1066" s="22" t="s">
        <v>50</v>
      </c>
      <c r="I1066" s="22" t="s">
        <v>50</v>
      </c>
      <c r="J1066" s="22" t="s">
        <v>50</v>
      </c>
      <c r="K1066" s="22" t="s">
        <v>50</v>
      </c>
      <c r="L1066" s="22" t="s">
        <v>50</v>
      </c>
      <c r="M1066" s="22">
        <v>0</v>
      </c>
      <c r="N1066" s="22">
        <v>0</v>
      </c>
      <c r="O1066" s="22">
        <v>0</v>
      </c>
      <c r="P1066" s="22">
        <v>0</v>
      </c>
      <c r="Q1066" s="22">
        <v>0</v>
      </c>
      <c r="R1066" s="22">
        <v>0</v>
      </c>
      <c r="S1066">
        <v>0</v>
      </c>
    </row>
    <row r="1067" spans="1:19" hidden="1" x14ac:dyDescent="0.35">
      <c r="A1067" t="s">
        <v>67</v>
      </c>
      <c r="B1067">
        <v>2023</v>
      </c>
      <c r="C1067" s="21">
        <v>45217</v>
      </c>
      <c r="D1067">
        <v>1</v>
      </c>
      <c r="E1067" s="21">
        <v>45127</v>
      </c>
      <c r="F1067" s="21">
        <v>45210</v>
      </c>
      <c r="G1067" s="23">
        <v>436.32</v>
      </c>
      <c r="H1067" s="22" t="s">
        <v>50</v>
      </c>
      <c r="I1067" s="22" t="s">
        <v>50</v>
      </c>
      <c r="J1067" s="22" t="s">
        <v>50</v>
      </c>
      <c r="K1067" s="22" t="s">
        <v>50</v>
      </c>
      <c r="L1067" s="22" t="s">
        <v>50</v>
      </c>
      <c r="M1067" s="22">
        <v>0</v>
      </c>
      <c r="N1067" s="22">
        <v>0</v>
      </c>
      <c r="O1067" s="22">
        <v>0</v>
      </c>
      <c r="P1067" s="22">
        <v>0</v>
      </c>
      <c r="Q1067" s="22">
        <v>0</v>
      </c>
      <c r="R1067" s="22">
        <v>0</v>
      </c>
      <c r="S1067">
        <v>0</v>
      </c>
    </row>
    <row r="1068" spans="1:19" hidden="1" x14ac:dyDescent="0.35">
      <c r="A1068" t="s">
        <v>67</v>
      </c>
      <c r="B1068">
        <v>2023</v>
      </c>
      <c r="C1068" s="21">
        <v>45217</v>
      </c>
      <c r="D1068">
        <v>1</v>
      </c>
      <c r="E1068" s="21">
        <v>45127</v>
      </c>
      <c r="F1068" s="21">
        <v>45211</v>
      </c>
      <c r="G1068" s="23">
        <v>433.66</v>
      </c>
      <c r="H1068" s="22" t="s">
        <v>50</v>
      </c>
      <c r="I1068" s="22" t="s">
        <v>50</v>
      </c>
      <c r="J1068" s="22" t="s">
        <v>50</v>
      </c>
      <c r="K1068" s="22" t="s">
        <v>50</v>
      </c>
      <c r="L1068" s="22" t="s">
        <v>50</v>
      </c>
      <c r="M1068" s="22">
        <v>0</v>
      </c>
      <c r="N1068" s="22">
        <v>0</v>
      </c>
      <c r="O1068" s="22">
        <v>0</v>
      </c>
      <c r="P1068" s="22">
        <v>0</v>
      </c>
      <c r="Q1068" s="22">
        <v>0</v>
      </c>
      <c r="R1068" s="22">
        <v>0</v>
      </c>
      <c r="S1068">
        <v>0</v>
      </c>
    </row>
    <row r="1069" spans="1:19" hidden="1" x14ac:dyDescent="0.35">
      <c r="A1069" t="s">
        <v>67</v>
      </c>
      <c r="B1069">
        <v>2023</v>
      </c>
      <c r="C1069" s="21">
        <v>45217</v>
      </c>
      <c r="D1069">
        <v>1</v>
      </c>
      <c r="E1069" s="21">
        <v>45127</v>
      </c>
      <c r="F1069" s="21">
        <v>45212</v>
      </c>
      <c r="G1069" s="23">
        <v>431.5</v>
      </c>
      <c r="H1069" s="22" t="s">
        <v>50</v>
      </c>
      <c r="I1069" s="22" t="s">
        <v>50</v>
      </c>
      <c r="J1069" s="22" t="s">
        <v>50</v>
      </c>
      <c r="K1069" s="22" t="s">
        <v>50</v>
      </c>
      <c r="L1069" s="22" t="s">
        <v>50</v>
      </c>
      <c r="M1069" s="22">
        <v>0</v>
      </c>
      <c r="N1069" s="22">
        <v>0</v>
      </c>
      <c r="O1069" s="22">
        <v>0</v>
      </c>
      <c r="P1069" s="22">
        <v>0</v>
      </c>
      <c r="Q1069" s="22">
        <v>0</v>
      </c>
      <c r="R1069" s="22">
        <v>0</v>
      </c>
      <c r="S1069">
        <v>0</v>
      </c>
    </row>
    <row r="1070" spans="1:19" hidden="1" x14ac:dyDescent="0.35">
      <c r="A1070" t="s">
        <v>67</v>
      </c>
      <c r="B1070">
        <v>2023</v>
      </c>
      <c r="C1070" s="21">
        <v>45217</v>
      </c>
      <c r="D1070">
        <v>1</v>
      </c>
      <c r="E1070" s="21">
        <v>45127</v>
      </c>
      <c r="F1070" s="21">
        <v>45215</v>
      </c>
      <c r="G1070" s="23">
        <v>436.04</v>
      </c>
      <c r="H1070" s="22" t="s">
        <v>50</v>
      </c>
      <c r="I1070" s="22" t="s">
        <v>50</v>
      </c>
      <c r="J1070" s="22" t="s">
        <v>50</v>
      </c>
      <c r="K1070" s="22" t="s">
        <v>50</v>
      </c>
      <c r="L1070" s="22" t="s">
        <v>50</v>
      </c>
      <c r="M1070" s="22">
        <v>0</v>
      </c>
      <c r="N1070" s="22">
        <v>0</v>
      </c>
      <c r="O1070" s="22">
        <v>0</v>
      </c>
      <c r="P1070" s="22">
        <v>0</v>
      </c>
      <c r="Q1070" s="22">
        <v>0</v>
      </c>
      <c r="R1070" s="22">
        <v>0</v>
      </c>
      <c r="S1070">
        <v>0</v>
      </c>
    </row>
    <row r="1071" spans="1:19" hidden="1" x14ac:dyDescent="0.35">
      <c r="A1071" t="s">
        <v>67</v>
      </c>
      <c r="B1071">
        <v>2023</v>
      </c>
      <c r="C1071" s="21">
        <v>45217</v>
      </c>
      <c r="D1071">
        <v>1</v>
      </c>
      <c r="E1071" s="21">
        <v>45127</v>
      </c>
      <c r="F1071" s="21">
        <v>45216</v>
      </c>
      <c r="G1071" s="23">
        <v>436.02</v>
      </c>
      <c r="H1071" s="22" t="s">
        <v>50</v>
      </c>
      <c r="I1071" s="22" t="s">
        <v>50</v>
      </c>
      <c r="J1071" s="22" t="s">
        <v>50</v>
      </c>
      <c r="K1071" s="22" t="s">
        <v>50</v>
      </c>
      <c r="L1071" s="22" t="s">
        <v>50</v>
      </c>
      <c r="M1071" s="22">
        <v>0</v>
      </c>
      <c r="N1071" s="22">
        <v>0</v>
      </c>
      <c r="O1071" s="22">
        <v>0</v>
      </c>
      <c r="P1071" s="22">
        <v>0</v>
      </c>
      <c r="Q1071" s="22">
        <v>0</v>
      </c>
      <c r="R1071" s="22">
        <v>0</v>
      </c>
      <c r="S1071">
        <v>0</v>
      </c>
    </row>
    <row r="1072" spans="1:19" hidden="1" x14ac:dyDescent="0.35">
      <c r="A1072" t="s">
        <v>67</v>
      </c>
      <c r="B1072">
        <v>2023</v>
      </c>
      <c r="C1072" s="21">
        <v>45217</v>
      </c>
      <c r="D1072">
        <v>1</v>
      </c>
      <c r="E1072" s="21">
        <v>45127</v>
      </c>
      <c r="F1072" s="21">
        <v>45217</v>
      </c>
      <c r="G1072" s="23">
        <v>430.43</v>
      </c>
      <c r="H1072" s="22" t="s">
        <v>50</v>
      </c>
      <c r="I1072" s="22" t="s">
        <v>50</v>
      </c>
      <c r="J1072" s="22" t="s">
        <v>50</v>
      </c>
      <c r="K1072" s="22" t="s">
        <v>50</v>
      </c>
      <c r="L1072" s="22" t="s">
        <v>50</v>
      </c>
      <c r="M1072" s="22">
        <v>0</v>
      </c>
      <c r="N1072" s="22">
        <v>0</v>
      </c>
      <c r="O1072" s="22">
        <v>0</v>
      </c>
      <c r="P1072" s="22">
        <v>0</v>
      </c>
      <c r="Q1072" s="22">
        <v>0</v>
      </c>
      <c r="R1072" s="22">
        <v>0</v>
      </c>
      <c r="S1072">
        <v>0</v>
      </c>
    </row>
    <row r="1073" spans="1:19" hidden="1" x14ac:dyDescent="0.35">
      <c r="A1073" t="s">
        <v>79</v>
      </c>
      <c r="B1073">
        <v>2023</v>
      </c>
      <c r="C1073" s="21">
        <v>45217</v>
      </c>
      <c r="D1073">
        <v>1</v>
      </c>
      <c r="E1073" s="21">
        <v>45127</v>
      </c>
      <c r="F1073" s="21">
        <v>45128</v>
      </c>
      <c r="G1073" s="23">
        <v>132.91085216012701</v>
      </c>
      <c r="H1073" s="22" t="s">
        <v>50</v>
      </c>
      <c r="I1073" s="22" t="s">
        <v>50</v>
      </c>
      <c r="J1073" s="22" t="s">
        <v>50</v>
      </c>
      <c r="K1073" s="22" t="s">
        <v>50</v>
      </c>
      <c r="L1073" s="22" t="s">
        <v>50</v>
      </c>
      <c r="M1073" s="22">
        <v>0</v>
      </c>
      <c r="N1073" s="22">
        <v>0</v>
      </c>
      <c r="O1073" s="22">
        <v>0</v>
      </c>
      <c r="P1073" s="22">
        <v>0</v>
      </c>
      <c r="Q1073" s="22">
        <v>0</v>
      </c>
      <c r="R1073" s="22">
        <v>0</v>
      </c>
      <c r="S1073">
        <v>0</v>
      </c>
    </row>
    <row r="1074" spans="1:19" hidden="1" x14ac:dyDescent="0.35">
      <c r="A1074" t="s">
        <v>79</v>
      </c>
      <c r="B1074">
        <v>2023</v>
      </c>
      <c r="C1074" s="21">
        <v>45217</v>
      </c>
      <c r="D1074">
        <v>1</v>
      </c>
      <c r="E1074" s="21">
        <v>45127</v>
      </c>
      <c r="F1074" s="21">
        <v>45131</v>
      </c>
      <c r="G1074" s="23">
        <v>134.22925485533099</v>
      </c>
      <c r="H1074" s="22" t="s">
        <v>50</v>
      </c>
      <c r="I1074" s="22" t="s">
        <v>50</v>
      </c>
      <c r="J1074" s="22" t="s">
        <v>50</v>
      </c>
      <c r="K1074" s="22" t="s">
        <v>50</v>
      </c>
      <c r="L1074" s="22" t="s">
        <v>50</v>
      </c>
      <c r="M1074" s="22">
        <v>0</v>
      </c>
      <c r="N1074" s="22">
        <v>0</v>
      </c>
      <c r="O1074" s="22">
        <v>0</v>
      </c>
      <c r="P1074" s="22">
        <v>0</v>
      </c>
      <c r="Q1074" s="22">
        <v>0</v>
      </c>
      <c r="R1074" s="22">
        <v>0</v>
      </c>
      <c r="S1074">
        <v>0</v>
      </c>
    </row>
    <row r="1075" spans="1:19" hidden="1" x14ac:dyDescent="0.35">
      <c r="A1075" t="s">
        <v>79</v>
      </c>
      <c r="B1075">
        <v>2023</v>
      </c>
      <c r="C1075" s="21">
        <v>45217</v>
      </c>
      <c r="D1075">
        <v>1</v>
      </c>
      <c r="E1075" s="21">
        <v>45127</v>
      </c>
      <c r="F1075" s="21">
        <v>45132</v>
      </c>
      <c r="G1075" s="23">
        <v>132.43503765358699</v>
      </c>
      <c r="H1075" s="22" t="s">
        <v>50</v>
      </c>
      <c r="I1075" s="22" t="s">
        <v>50</v>
      </c>
      <c r="J1075" s="22" t="s">
        <v>50</v>
      </c>
      <c r="K1075" s="22" t="s">
        <v>50</v>
      </c>
      <c r="L1075" s="22" t="s">
        <v>50</v>
      </c>
      <c r="M1075" s="22">
        <v>0</v>
      </c>
      <c r="N1075" s="22">
        <v>0</v>
      </c>
      <c r="O1075" s="22">
        <v>0</v>
      </c>
      <c r="P1075" s="22">
        <v>0</v>
      </c>
      <c r="Q1075" s="22">
        <v>0</v>
      </c>
      <c r="R1075" s="22">
        <v>0</v>
      </c>
      <c r="S1075">
        <v>0</v>
      </c>
    </row>
    <row r="1076" spans="1:19" hidden="1" x14ac:dyDescent="0.35">
      <c r="A1076" t="s">
        <v>79</v>
      </c>
      <c r="B1076">
        <v>2023</v>
      </c>
      <c r="C1076" s="21">
        <v>45217</v>
      </c>
      <c r="D1076">
        <v>1</v>
      </c>
      <c r="E1076" s="21">
        <v>45127</v>
      </c>
      <c r="F1076" s="21">
        <v>45133</v>
      </c>
      <c r="G1076" s="23">
        <v>133.29745144668999</v>
      </c>
      <c r="H1076" s="22" t="s">
        <v>50</v>
      </c>
      <c r="I1076" s="22" t="s">
        <v>50</v>
      </c>
      <c r="J1076" s="22" t="s">
        <v>50</v>
      </c>
      <c r="K1076" s="22" t="s">
        <v>50</v>
      </c>
      <c r="L1076" s="22" t="s">
        <v>50</v>
      </c>
      <c r="M1076" s="22">
        <v>0</v>
      </c>
      <c r="N1076" s="22">
        <v>0</v>
      </c>
      <c r="O1076" s="22">
        <v>0</v>
      </c>
      <c r="P1076" s="22">
        <v>0</v>
      </c>
      <c r="Q1076" s="22">
        <v>0</v>
      </c>
      <c r="R1076" s="22">
        <v>0</v>
      </c>
      <c r="S1076">
        <v>0</v>
      </c>
    </row>
    <row r="1077" spans="1:19" hidden="1" x14ac:dyDescent="0.35">
      <c r="A1077" t="s">
        <v>79</v>
      </c>
      <c r="B1077">
        <v>2023</v>
      </c>
      <c r="C1077" s="21">
        <v>45217</v>
      </c>
      <c r="D1077">
        <v>1</v>
      </c>
      <c r="E1077" s="21">
        <v>45127</v>
      </c>
      <c r="F1077" s="21">
        <v>45134</v>
      </c>
      <c r="G1077" s="23">
        <v>133.32718985334901</v>
      </c>
      <c r="H1077" s="22" t="s">
        <v>50</v>
      </c>
      <c r="I1077" s="22" t="s">
        <v>50</v>
      </c>
      <c r="J1077" s="22" t="s">
        <v>50</v>
      </c>
      <c r="K1077" s="22" t="s">
        <v>50</v>
      </c>
      <c r="L1077" s="22" t="s">
        <v>50</v>
      </c>
      <c r="M1077" s="22">
        <v>0</v>
      </c>
      <c r="N1077" s="22">
        <v>0</v>
      </c>
      <c r="O1077" s="22">
        <v>0</v>
      </c>
      <c r="P1077" s="22">
        <v>0</v>
      </c>
      <c r="Q1077" s="22">
        <v>0</v>
      </c>
      <c r="R1077" s="22">
        <v>0</v>
      </c>
      <c r="S1077">
        <v>0</v>
      </c>
    </row>
    <row r="1078" spans="1:19" hidden="1" x14ac:dyDescent="0.35">
      <c r="A1078" t="s">
        <v>79</v>
      </c>
      <c r="B1078">
        <v>2023</v>
      </c>
      <c r="C1078" s="21">
        <v>45217</v>
      </c>
      <c r="D1078">
        <v>1</v>
      </c>
      <c r="E1078" s="21">
        <v>45127</v>
      </c>
      <c r="F1078" s="21">
        <v>45135</v>
      </c>
      <c r="G1078" s="23">
        <v>133.82282996432801</v>
      </c>
      <c r="H1078" s="22" t="s">
        <v>50</v>
      </c>
      <c r="I1078" s="22" t="s">
        <v>50</v>
      </c>
      <c r="J1078" s="22" t="s">
        <v>50</v>
      </c>
      <c r="K1078" s="22" t="s">
        <v>50</v>
      </c>
      <c r="L1078" s="22" t="s">
        <v>50</v>
      </c>
      <c r="M1078" s="22">
        <v>0</v>
      </c>
      <c r="N1078" s="22">
        <v>0</v>
      </c>
      <c r="O1078" s="22">
        <v>0</v>
      </c>
      <c r="P1078" s="22">
        <v>0</v>
      </c>
      <c r="Q1078" s="22">
        <v>0</v>
      </c>
      <c r="R1078" s="22">
        <v>0</v>
      </c>
      <c r="S1078">
        <v>0</v>
      </c>
    </row>
    <row r="1079" spans="1:19" hidden="1" x14ac:dyDescent="0.35">
      <c r="A1079" t="s">
        <v>79</v>
      </c>
      <c r="B1079">
        <v>2023</v>
      </c>
      <c r="C1079" s="21">
        <v>45217</v>
      </c>
      <c r="D1079">
        <v>1</v>
      </c>
      <c r="E1079" s="21">
        <v>45127</v>
      </c>
      <c r="F1079" s="21">
        <v>45138</v>
      </c>
      <c r="G1079" s="23">
        <v>135.280011890606</v>
      </c>
      <c r="H1079" s="22" t="s">
        <v>50</v>
      </c>
      <c r="I1079" s="22" t="s">
        <v>50</v>
      </c>
      <c r="J1079" s="22" t="s">
        <v>50</v>
      </c>
      <c r="K1079" s="22" t="s">
        <v>50</v>
      </c>
      <c r="L1079" s="22" t="s">
        <v>50</v>
      </c>
      <c r="M1079" s="22">
        <v>0</v>
      </c>
      <c r="N1079" s="22">
        <v>0</v>
      </c>
      <c r="O1079" s="22">
        <v>0</v>
      </c>
      <c r="P1079" s="22">
        <v>0</v>
      </c>
      <c r="Q1079" s="22">
        <v>0</v>
      </c>
      <c r="R1079" s="22">
        <v>0</v>
      </c>
      <c r="S1079">
        <v>0</v>
      </c>
    </row>
    <row r="1080" spans="1:19" hidden="1" x14ac:dyDescent="0.35">
      <c r="A1080" t="s">
        <v>79</v>
      </c>
      <c r="B1080">
        <v>2023</v>
      </c>
      <c r="C1080" s="21">
        <v>45217</v>
      </c>
      <c r="D1080">
        <v>1</v>
      </c>
      <c r="E1080" s="21">
        <v>45127</v>
      </c>
      <c r="F1080" s="21">
        <v>45139</v>
      </c>
      <c r="G1080" s="23">
        <v>131.830356718193</v>
      </c>
      <c r="H1080" s="22" t="s">
        <v>50</v>
      </c>
      <c r="I1080" s="22" t="s">
        <v>50</v>
      </c>
      <c r="J1080" s="22" t="s">
        <v>50</v>
      </c>
      <c r="K1080" s="22" t="s">
        <v>50</v>
      </c>
      <c r="L1080" s="22" t="s">
        <v>50</v>
      </c>
      <c r="M1080" s="22">
        <v>0</v>
      </c>
      <c r="N1080" s="22">
        <v>0</v>
      </c>
      <c r="O1080" s="22">
        <v>0</v>
      </c>
      <c r="P1080" s="22">
        <v>0</v>
      </c>
      <c r="Q1080" s="22">
        <v>0</v>
      </c>
      <c r="R1080" s="22">
        <v>0</v>
      </c>
      <c r="S1080">
        <v>0</v>
      </c>
    </row>
    <row r="1081" spans="1:19" hidden="1" x14ac:dyDescent="0.35">
      <c r="A1081" t="s">
        <v>79</v>
      </c>
      <c r="B1081">
        <v>2023</v>
      </c>
      <c r="C1081" s="21">
        <v>45217</v>
      </c>
      <c r="D1081">
        <v>1</v>
      </c>
      <c r="E1081" s="21">
        <v>45127</v>
      </c>
      <c r="F1081" s="21">
        <v>45140</v>
      </c>
      <c r="G1081" s="23">
        <v>132.37556084027</v>
      </c>
      <c r="H1081" s="22" t="s">
        <v>50</v>
      </c>
      <c r="I1081" s="22" t="s">
        <v>50</v>
      </c>
      <c r="J1081" s="22" t="s">
        <v>50</v>
      </c>
      <c r="K1081" s="22" t="s">
        <v>50</v>
      </c>
      <c r="L1081" s="22" t="s">
        <v>50</v>
      </c>
      <c r="M1081" s="22">
        <v>0</v>
      </c>
      <c r="N1081" s="22">
        <v>0</v>
      </c>
      <c r="O1081" s="22">
        <v>0</v>
      </c>
      <c r="P1081" s="22">
        <v>0</v>
      </c>
      <c r="Q1081" s="22">
        <v>0</v>
      </c>
      <c r="R1081" s="22">
        <v>0</v>
      </c>
      <c r="S1081">
        <v>0</v>
      </c>
    </row>
    <row r="1082" spans="1:19" hidden="1" x14ac:dyDescent="0.35">
      <c r="A1082" t="s">
        <v>79</v>
      </c>
      <c r="B1082">
        <v>2023</v>
      </c>
      <c r="C1082" s="21">
        <v>45217</v>
      </c>
      <c r="D1082">
        <v>1</v>
      </c>
      <c r="E1082" s="21">
        <v>45127</v>
      </c>
      <c r="F1082" s="21">
        <v>45141</v>
      </c>
      <c r="G1082" s="23">
        <v>131.57262386048399</v>
      </c>
      <c r="H1082" s="22" t="s">
        <v>50</v>
      </c>
      <c r="I1082" s="22" t="s">
        <v>50</v>
      </c>
      <c r="J1082" s="22" t="s">
        <v>50</v>
      </c>
      <c r="K1082" s="22" t="s">
        <v>50</v>
      </c>
      <c r="L1082" s="22" t="s">
        <v>50</v>
      </c>
      <c r="M1082" s="22">
        <v>0</v>
      </c>
      <c r="N1082" s="22">
        <v>0</v>
      </c>
      <c r="O1082" s="22">
        <v>0</v>
      </c>
      <c r="P1082" s="22">
        <v>0</v>
      </c>
      <c r="Q1082" s="22">
        <v>0</v>
      </c>
      <c r="R1082" s="22">
        <v>0</v>
      </c>
      <c r="S1082">
        <v>0</v>
      </c>
    </row>
    <row r="1083" spans="1:19" hidden="1" x14ac:dyDescent="0.35">
      <c r="A1083" t="s">
        <v>79</v>
      </c>
      <c r="B1083">
        <v>2023</v>
      </c>
      <c r="C1083" s="21">
        <v>45217</v>
      </c>
      <c r="D1083">
        <v>1</v>
      </c>
      <c r="E1083" s="21">
        <v>45127</v>
      </c>
      <c r="F1083" s="21">
        <v>45142</v>
      </c>
      <c r="G1083" s="23">
        <v>131.37436781609199</v>
      </c>
      <c r="H1083" s="22" t="s">
        <v>50</v>
      </c>
      <c r="I1083" s="22" t="s">
        <v>50</v>
      </c>
      <c r="J1083" s="22" t="s">
        <v>50</v>
      </c>
      <c r="K1083" s="22" t="s">
        <v>50</v>
      </c>
      <c r="L1083" s="22" t="s">
        <v>50</v>
      </c>
      <c r="M1083" s="22">
        <v>0</v>
      </c>
      <c r="N1083" s="22">
        <v>0</v>
      </c>
      <c r="O1083" s="22">
        <v>0</v>
      </c>
      <c r="P1083" s="22">
        <v>0</v>
      </c>
      <c r="Q1083" s="22">
        <v>0</v>
      </c>
      <c r="R1083" s="22">
        <v>0</v>
      </c>
      <c r="S1083">
        <v>0</v>
      </c>
    </row>
    <row r="1084" spans="1:19" hidden="1" x14ac:dyDescent="0.35">
      <c r="A1084" t="s">
        <v>79</v>
      </c>
      <c r="B1084">
        <v>2023</v>
      </c>
      <c r="C1084" s="21">
        <v>45217</v>
      </c>
      <c r="D1084">
        <v>1</v>
      </c>
      <c r="E1084" s="21">
        <v>45127</v>
      </c>
      <c r="F1084" s="21">
        <v>45145</v>
      </c>
      <c r="G1084" s="23">
        <v>130.78951248513701</v>
      </c>
      <c r="H1084" s="22" t="s">
        <v>50</v>
      </c>
      <c r="I1084" s="22" t="s">
        <v>50</v>
      </c>
      <c r="J1084" s="22" t="s">
        <v>50</v>
      </c>
      <c r="K1084" s="22" t="s">
        <v>50</v>
      </c>
      <c r="L1084" s="22" t="s">
        <v>50</v>
      </c>
      <c r="M1084" s="22">
        <v>0</v>
      </c>
      <c r="N1084" s="22">
        <v>0</v>
      </c>
      <c r="O1084" s="22">
        <v>0</v>
      </c>
      <c r="P1084" s="22">
        <v>0</v>
      </c>
      <c r="Q1084" s="22">
        <v>0</v>
      </c>
      <c r="R1084" s="22">
        <v>0</v>
      </c>
      <c r="S1084">
        <v>0</v>
      </c>
    </row>
    <row r="1085" spans="1:19" hidden="1" x14ac:dyDescent="0.35">
      <c r="A1085" t="s">
        <v>79</v>
      </c>
      <c r="B1085">
        <v>2023</v>
      </c>
      <c r="C1085" s="21">
        <v>45217</v>
      </c>
      <c r="D1085">
        <v>1</v>
      </c>
      <c r="E1085" s="21">
        <v>45127</v>
      </c>
      <c r="F1085" s="21">
        <v>45146</v>
      </c>
      <c r="G1085" s="23">
        <v>129.837883472057</v>
      </c>
      <c r="H1085" s="22" t="s">
        <v>50</v>
      </c>
      <c r="I1085" s="22" t="s">
        <v>50</v>
      </c>
      <c r="J1085" s="22" t="s">
        <v>50</v>
      </c>
      <c r="K1085" s="22" t="s">
        <v>50</v>
      </c>
      <c r="L1085" s="22" t="s">
        <v>50</v>
      </c>
      <c r="M1085" s="22">
        <v>0</v>
      </c>
      <c r="N1085" s="22">
        <v>0</v>
      </c>
      <c r="O1085" s="22">
        <v>0</v>
      </c>
      <c r="P1085" s="22">
        <v>0</v>
      </c>
      <c r="Q1085" s="22">
        <v>0</v>
      </c>
      <c r="R1085" s="22">
        <v>0</v>
      </c>
      <c r="S1085">
        <v>0</v>
      </c>
    </row>
    <row r="1086" spans="1:19" hidden="1" x14ac:dyDescent="0.35">
      <c r="A1086" t="s">
        <v>79</v>
      </c>
      <c r="B1086">
        <v>2023</v>
      </c>
      <c r="C1086" s="21">
        <v>45217</v>
      </c>
      <c r="D1086">
        <v>1</v>
      </c>
      <c r="E1086" s="21">
        <v>45127</v>
      </c>
      <c r="F1086" s="21">
        <v>45147</v>
      </c>
      <c r="G1086" s="23">
        <v>129.46119698771301</v>
      </c>
      <c r="H1086" s="22" t="s">
        <v>50</v>
      </c>
      <c r="I1086" s="22" t="s">
        <v>50</v>
      </c>
      <c r="J1086" s="22" t="s">
        <v>50</v>
      </c>
      <c r="K1086" s="22" t="s">
        <v>50</v>
      </c>
      <c r="L1086" s="22" t="s">
        <v>50</v>
      </c>
      <c r="M1086" s="22">
        <v>0</v>
      </c>
      <c r="N1086" s="22">
        <v>0</v>
      </c>
      <c r="O1086" s="22">
        <v>0</v>
      </c>
      <c r="P1086" s="22">
        <v>0</v>
      </c>
      <c r="Q1086" s="22">
        <v>0</v>
      </c>
      <c r="R1086" s="22">
        <v>0</v>
      </c>
      <c r="S1086">
        <v>0</v>
      </c>
    </row>
    <row r="1087" spans="1:19" hidden="1" x14ac:dyDescent="0.35">
      <c r="A1087" t="s">
        <v>79</v>
      </c>
      <c r="B1087">
        <v>2023</v>
      </c>
      <c r="C1087" s="21">
        <v>45217</v>
      </c>
      <c r="D1087">
        <v>1</v>
      </c>
      <c r="E1087" s="21">
        <v>45127</v>
      </c>
      <c r="F1087" s="21">
        <v>45148</v>
      </c>
      <c r="G1087" s="23">
        <v>129.77840665874001</v>
      </c>
      <c r="H1087" s="22" t="s">
        <v>50</v>
      </c>
      <c r="I1087" s="22" t="s">
        <v>50</v>
      </c>
      <c r="J1087" s="22" t="s">
        <v>50</v>
      </c>
      <c r="K1087" s="22" t="s">
        <v>50</v>
      </c>
      <c r="L1087" s="22" t="s">
        <v>50</v>
      </c>
      <c r="M1087" s="22">
        <v>0</v>
      </c>
      <c r="N1087" s="22">
        <v>0</v>
      </c>
      <c r="O1087" s="22">
        <v>0</v>
      </c>
      <c r="P1087" s="22">
        <v>0</v>
      </c>
      <c r="Q1087" s="22">
        <v>0</v>
      </c>
      <c r="R1087" s="22">
        <v>0</v>
      </c>
      <c r="S1087">
        <v>0</v>
      </c>
    </row>
    <row r="1088" spans="1:19" hidden="1" x14ac:dyDescent="0.35">
      <c r="A1088" t="s">
        <v>79</v>
      </c>
      <c r="B1088">
        <v>2023</v>
      </c>
      <c r="C1088" s="21">
        <v>45217</v>
      </c>
      <c r="D1088">
        <v>1</v>
      </c>
      <c r="E1088" s="21">
        <v>45127</v>
      </c>
      <c r="F1088" s="21">
        <v>45149</v>
      </c>
      <c r="G1088" s="23">
        <v>129.90727308759401</v>
      </c>
      <c r="H1088" s="22" t="s">
        <v>50</v>
      </c>
      <c r="I1088" s="22" t="s">
        <v>50</v>
      </c>
      <c r="J1088" s="22" t="s">
        <v>50</v>
      </c>
      <c r="K1088" s="22" t="s">
        <v>50</v>
      </c>
      <c r="L1088" s="22" t="s">
        <v>50</v>
      </c>
      <c r="M1088" s="22">
        <v>0</v>
      </c>
      <c r="N1088" s="22">
        <v>0</v>
      </c>
      <c r="O1088" s="22">
        <v>0</v>
      </c>
      <c r="P1088" s="22">
        <v>0</v>
      </c>
      <c r="Q1088" s="22">
        <v>0</v>
      </c>
      <c r="R1088" s="22">
        <v>0</v>
      </c>
      <c r="S1088">
        <v>0</v>
      </c>
    </row>
    <row r="1089" spans="1:19" hidden="1" x14ac:dyDescent="0.35">
      <c r="A1089" t="s">
        <v>79</v>
      </c>
      <c r="B1089">
        <v>2023</v>
      </c>
      <c r="C1089" s="21">
        <v>45217</v>
      </c>
      <c r="D1089">
        <v>1</v>
      </c>
      <c r="E1089" s="21">
        <v>45127</v>
      </c>
      <c r="F1089" s="21">
        <v>45152</v>
      </c>
      <c r="G1089" s="23">
        <v>128.29148632580299</v>
      </c>
      <c r="H1089" s="22" t="s">
        <v>50</v>
      </c>
      <c r="I1089" s="22" t="s">
        <v>50</v>
      </c>
      <c r="J1089" s="22" t="s">
        <v>50</v>
      </c>
      <c r="K1089" s="22" t="s">
        <v>50</v>
      </c>
      <c r="L1089" s="22" t="s">
        <v>50</v>
      </c>
      <c r="M1089" s="22">
        <v>0</v>
      </c>
      <c r="N1089" s="22">
        <v>0</v>
      </c>
      <c r="O1089" s="22">
        <v>0</v>
      </c>
      <c r="P1089" s="22">
        <v>0</v>
      </c>
      <c r="Q1089" s="22">
        <v>0</v>
      </c>
      <c r="R1089" s="22">
        <v>0</v>
      </c>
      <c r="S1089">
        <v>0</v>
      </c>
    </row>
    <row r="1090" spans="1:19" hidden="1" x14ac:dyDescent="0.35">
      <c r="A1090" t="s">
        <v>79</v>
      </c>
      <c r="B1090">
        <v>2023</v>
      </c>
      <c r="C1090" s="21">
        <v>45217</v>
      </c>
      <c r="D1090">
        <v>1</v>
      </c>
      <c r="E1090" s="21">
        <v>45127</v>
      </c>
      <c r="F1090" s="21">
        <v>45153</v>
      </c>
      <c r="G1090" s="23">
        <v>125.05</v>
      </c>
      <c r="H1090" s="22" t="s">
        <v>50</v>
      </c>
      <c r="I1090" s="22" t="s">
        <v>50</v>
      </c>
      <c r="J1090" s="22" t="s">
        <v>50</v>
      </c>
      <c r="K1090" s="22" t="s">
        <v>50</v>
      </c>
      <c r="L1090" s="22" t="s">
        <v>50</v>
      </c>
      <c r="M1090" s="22">
        <v>0</v>
      </c>
      <c r="N1090" s="22">
        <v>0</v>
      </c>
      <c r="O1090" s="22">
        <v>0</v>
      </c>
      <c r="P1090" s="22">
        <v>0</v>
      </c>
      <c r="Q1090" s="22">
        <v>0</v>
      </c>
      <c r="R1090" s="22">
        <v>0</v>
      </c>
      <c r="S1090">
        <v>0</v>
      </c>
    </row>
    <row r="1091" spans="1:19" hidden="1" x14ac:dyDescent="0.35">
      <c r="A1091" t="s">
        <v>79</v>
      </c>
      <c r="B1091">
        <v>2023</v>
      </c>
      <c r="C1091" s="21">
        <v>45217</v>
      </c>
      <c r="D1091">
        <v>1</v>
      </c>
      <c r="E1091" s="21">
        <v>45127</v>
      </c>
      <c r="F1091" s="21">
        <v>45154</v>
      </c>
      <c r="G1091" s="23">
        <v>128.75</v>
      </c>
      <c r="H1091" s="22" t="s">
        <v>50</v>
      </c>
      <c r="I1091" s="22" t="s">
        <v>50</v>
      </c>
      <c r="J1091" s="22" t="s">
        <v>50</v>
      </c>
      <c r="K1091" s="22" t="s">
        <v>50</v>
      </c>
      <c r="L1091" s="22" t="s">
        <v>50</v>
      </c>
      <c r="M1091" s="22">
        <v>0</v>
      </c>
      <c r="N1091" s="22">
        <v>0</v>
      </c>
      <c r="O1091" s="22">
        <v>0</v>
      </c>
      <c r="P1091" s="22">
        <v>0</v>
      </c>
      <c r="Q1091" s="22">
        <v>0</v>
      </c>
      <c r="R1091" s="22">
        <v>0</v>
      </c>
      <c r="S1091">
        <v>0</v>
      </c>
    </row>
    <row r="1092" spans="1:19" hidden="1" x14ac:dyDescent="0.35">
      <c r="A1092" t="s">
        <v>79</v>
      </c>
      <c r="B1092">
        <v>2023</v>
      </c>
      <c r="C1092" s="21">
        <v>45217</v>
      </c>
      <c r="D1092">
        <v>1</v>
      </c>
      <c r="E1092" s="21">
        <v>45127</v>
      </c>
      <c r="F1092" s="21">
        <v>45155</v>
      </c>
      <c r="G1092" s="23">
        <v>130.11000000000001</v>
      </c>
      <c r="H1092" s="22" t="s">
        <v>50</v>
      </c>
      <c r="I1092" s="22" t="s">
        <v>50</v>
      </c>
      <c r="J1092" s="22" t="s">
        <v>50</v>
      </c>
      <c r="K1092" s="22" t="s">
        <v>50</v>
      </c>
      <c r="L1092" s="22" t="s">
        <v>50</v>
      </c>
      <c r="M1092" s="22">
        <v>0</v>
      </c>
      <c r="N1092" s="22">
        <v>0</v>
      </c>
      <c r="O1092" s="22">
        <v>0</v>
      </c>
      <c r="P1092" s="22">
        <v>0</v>
      </c>
      <c r="Q1092" s="22">
        <v>0</v>
      </c>
      <c r="R1092" s="22">
        <v>0</v>
      </c>
      <c r="S1092">
        <v>0</v>
      </c>
    </row>
    <row r="1093" spans="1:19" hidden="1" x14ac:dyDescent="0.35">
      <c r="A1093" t="s">
        <v>79</v>
      </c>
      <c r="B1093">
        <v>2023</v>
      </c>
      <c r="C1093" s="21">
        <v>45217</v>
      </c>
      <c r="D1093">
        <v>1</v>
      </c>
      <c r="E1093" s="21">
        <v>45127</v>
      </c>
      <c r="F1093" s="21">
        <v>45156</v>
      </c>
      <c r="G1093" s="23">
        <v>131.21</v>
      </c>
      <c r="H1093" s="22" t="s">
        <v>50</v>
      </c>
      <c r="I1093" s="22" t="s">
        <v>50</v>
      </c>
      <c r="J1093" s="22" t="s">
        <v>50</v>
      </c>
      <c r="K1093" s="22" t="s">
        <v>50</v>
      </c>
      <c r="L1093" s="22" t="s">
        <v>50</v>
      </c>
      <c r="M1093" s="22">
        <v>0</v>
      </c>
      <c r="N1093" s="22">
        <v>0</v>
      </c>
      <c r="O1093" s="22">
        <v>0</v>
      </c>
      <c r="P1093" s="22">
        <v>0</v>
      </c>
      <c r="Q1093" s="22">
        <v>0</v>
      </c>
      <c r="R1093" s="22">
        <v>0</v>
      </c>
      <c r="S1093">
        <v>0</v>
      </c>
    </row>
    <row r="1094" spans="1:19" hidden="1" x14ac:dyDescent="0.35">
      <c r="A1094" t="s">
        <v>79</v>
      </c>
      <c r="B1094">
        <v>2023</v>
      </c>
      <c r="C1094" s="21">
        <v>45217</v>
      </c>
      <c r="D1094">
        <v>1</v>
      </c>
      <c r="E1094" s="21">
        <v>45127</v>
      </c>
      <c r="F1094" s="21">
        <v>45159</v>
      </c>
      <c r="G1094" s="23">
        <v>127.79</v>
      </c>
      <c r="H1094" s="22" t="s">
        <v>50</v>
      </c>
      <c r="I1094" s="22" t="s">
        <v>50</v>
      </c>
      <c r="J1094" s="22" t="s">
        <v>50</v>
      </c>
      <c r="K1094" s="22" t="s">
        <v>50</v>
      </c>
      <c r="L1094" s="22" t="s">
        <v>50</v>
      </c>
      <c r="M1094" s="22">
        <v>0</v>
      </c>
      <c r="N1094" s="22">
        <v>0</v>
      </c>
      <c r="O1094" s="22">
        <v>0</v>
      </c>
      <c r="P1094" s="22">
        <v>0</v>
      </c>
      <c r="Q1094" s="22">
        <v>0</v>
      </c>
      <c r="R1094" s="22">
        <v>0</v>
      </c>
      <c r="S1094">
        <v>0</v>
      </c>
    </row>
    <row r="1095" spans="1:19" hidden="1" x14ac:dyDescent="0.35">
      <c r="A1095" t="s">
        <v>79</v>
      </c>
      <c r="B1095">
        <v>2023</v>
      </c>
      <c r="C1095" s="21">
        <v>45217</v>
      </c>
      <c r="D1095">
        <v>1</v>
      </c>
      <c r="E1095" s="21">
        <v>45127</v>
      </c>
      <c r="F1095" s="21">
        <v>45160</v>
      </c>
      <c r="G1095" s="23">
        <v>124.94</v>
      </c>
      <c r="H1095" s="22" t="s">
        <v>50</v>
      </c>
      <c r="I1095" s="22" t="s">
        <v>50</v>
      </c>
      <c r="J1095" s="22" t="s">
        <v>50</v>
      </c>
      <c r="K1095" s="22" t="s">
        <v>50</v>
      </c>
      <c r="L1095" s="22" t="s">
        <v>50</v>
      </c>
      <c r="M1095" s="22">
        <v>0</v>
      </c>
      <c r="N1095" s="22">
        <v>0</v>
      </c>
      <c r="O1095" s="22">
        <v>0</v>
      </c>
      <c r="P1095" s="22">
        <v>0</v>
      </c>
      <c r="Q1095" s="22">
        <v>0</v>
      </c>
      <c r="R1095" s="22">
        <v>0</v>
      </c>
      <c r="S1095">
        <v>0</v>
      </c>
    </row>
    <row r="1096" spans="1:19" hidden="1" x14ac:dyDescent="0.35">
      <c r="A1096" t="s">
        <v>79</v>
      </c>
      <c r="B1096">
        <v>2023</v>
      </c>
      <c r="C1096" s="21">
        <v>45217</v>
      </c>
      <c r="D1096">
        <v>1</v>
      </c>
      <c r="E1096" s="21">
        <v>45127</v>
      </c>
      <c r="F1096" s="21">
        <v>45161</v>
      </c>
      <c r="G1096" s="23">
        <v>123.21</v>
      </c>
      <c r="H1096" s="22" t="s">
        <v>50</v>
      </c>
      <c r="I1096" s="22" t="s">
        <v>56</v>
      </c>
      <c r="J1096" s="22" t="s">
        <v>56</v>
      </c>
      <c r="K1096" s="22" t="s">
        <v>56</v>
      </c>
      <c r="L1096" s="22" t="s">
        <v>56</v>
      </c>
      <c r="M1096" s="22">
        <v>0</v>
      </c>
      <c r="N1096" s="22">
        <v>0</v>
      </c>
      <c r="O1096" s="22">
        <v>0</v>
      </c>
      <c r="P1096" s="22">
        <v>0</v>
      </c>
      <c r="Q1096" s="22">
        <v>0</v>
      </c>
      <c r="R1096" s="22">
        <v>0</v>
      </c>
      <c r="S1096">
        <v>0</v>
      </c>
    </row>
    <row r="1097" spans="1:19" hidden="1" x14ac:dyDescent="0.35">
      <c r="A1097" t="s">
        <v>79</v>
      </c>
      <c r="B1097">
        <v>2023</v>
      </c>
      <c r="C1097" s="21">
        <v>45217</v>
      </c>
      <c r="D1097">
        <v>1</v>
      </c>
      <c r="E1097" s="21">
        <v>45127</v>
      </c>
      <c r="F1097" s="21">
        <v>45162</v>
      </c>
      <c r="G1097" s="23">
        <v>124.1</v>
      </c>
      <c r="H1097" s="22" t="s">
        <v>50</v>
      </c>
      <c r="I1097" s="22" t="s">
        <v>56</v>
      </c>
      <c r="J1097" s="22" t="s">
        <v>56</v>
      </c>
      <c r="K1097" s="22" t="s">
        <v>56</v>
      </c>
      <c r="L1097" s="22" t="s">
        <v>56</v>
      </c>
      <c r="M1097" s="22">
        <v>0</v>
      </c>
      <c r="N1097" s="22">
        <v>0</v>
      </c>
      <c r="O1097" s="22">
        <v>0</v>
      </c>
      <c r="P1097" s="22">
        <v>0</v>
      </c>
      <c r="Q1097" s="22">
        <v>0</v>
      </c>
      <c r="R1097" s="22">
        <v>0</v>
      </c>
      <c r="S1097">
        <v>0</v>
      </c>
    </row>
    <row r="1098" spans="1:19" hidden="1" x14ac:dyDescent="0.35">
      <c r="A1098" t="s">
        <v>79</v>
      </c>
      <c r="B1098">
        <v>2023</v>
      </c>
      <c r="C1098" s="21">
        <v>45217</v>
      </c>
      <c r="D1098">
        <v>1</v>
      </c>
      <c r="E1098" s="21">
        <v>45127</v>
      </c>
      <c r="F1098" s="21">
        <v>45163</v>
      </c>
      <c r="G1098" s="23">
        <v>121.79</v>
      </c>
      <c r="H1098" s="22" t="s">
        <v>50</v>
      </c>
      <c r="I1098" s="22" t="s">
        <v>50</v>
      </c>
      <c r="J1098" s="22" t="s">
        <v>50</v>
      </c>
      <c r="K1098" s="22" t="s">
        <v>50</v>
      </c>
      <c r="L1098" s="22" t="s">
        <v>50</v>
      </c>
      <c r="M1098" s="22">
        <v>0</v>
      </c>
      <c r="N1098" s="22">
        <v>0</v>
      </c>
      <c r="O1098" s="22">
        <v>0</v>
      </c>
      <c r="P1098" s="22">
        <v>0</v>
      </c>
      <c r="Q1098" s="22">
        <v>0</v>
      </c>
      <c r="R1098" s="22">
        <v>0</v>
      </c>
      <c r="S1098">
        <v>0</v>
      </c>
    </row>
    <row r="1099" spans="1:19" hidden="1" x14ac:dyDescent="0.35">
      <c r="A1099" t="s">
        <v>79</v>
      </c>
      <c r="B1099">
        <v>2023</v>
      </c>
      <c r="C1099" s="21">
        <v>45217</v>
      </c>
      <c r="D1099">
        <v>1</v>
      </c>
      <c r="E1099" s="21">
        <v>45127</v>
      </c>
      <c r="F1099" s="21">
        <v>45166</v>
      </c>
      <c r="G1099" s="23">
        <v>123.43</v>
      </c>
      <c r="H1099" s="22" t="s">
        <v>50</v>
      </c>
      <c r="I1099" s="22" t="s">
        <v>50</v>
      </c>
      <c r="J1099" s="22" t="s">
        <v>50</v>
      </c>
      <c r="K1099" s="22" t="s">
        <v>50</v>
      </c>
      <c r="L1099" s="22" t="s">
        <v>50</v>
      </c>
      <c r="M1099" s="22">
        <v>0</v>
      </c>
      <c r="N1099" s="22">
        <v>0</v>
      </c>
      <c r="O1099" s="22">
        <v>0</v>
      </c>
      <c r="P1099" s="22">
        <v>0</v>
      </c>
      <c r="Q1099" s="22">
        <v>0</v>
      </c>
      <c r="R1099" s="22">
        <v>0</v>
      </c>
      <c r="S1099">
        <v>0</v>
      </c>
    </row>
    <row r="1100" spans="1:19" hidden="1" x14ac:dyDescent="0.35">
      <c r="A1100" t="s">
        <v>79</v>
      </c>
      <c r="B1100">
        <v>2023</v>
      </c>
      <c r="C1100" s="21">
        <v>45217</v>
      </c>
      <c r="D1100">
        <v>1</v>
      </c>
      <c r="E1100" s="21">
        <v>45127</v>
      </c>
      <c r="F1100" s="21">
        <v>45167</v>
      </c>
      <c r="G1100" s="23">
        <v>126.16</v>
      </c>
      <c r="H1100" s="22" t="s">
        <v>50</v>
      </c>
      <c r="I1100" s="22" t="s">
        <v>50</v>
      </c>
      <c r="J1100" s="22" t="s">
        <v>50</v>
      </c>
      <c r="K1100" s="22" t="s">
        <v>50</v>
      </c>
      <c r="L1100" s="22" t="s">
        <v>50</v>
      </c>
      <c r="M1100" s="22">
        <v>0</v>
      </c>
      <c r="N1100" s="22">
        <v>0</v>
      </c>
      <c r="O1100" s="22">
        <v>0</v>
      </c>
      <c r="P1100" s="22">
        <v>0</v>
      </c>
      <c r="Q1100" s="22">
        <v>0</v>
      </c>
      <c r="R1100" s="22">
        <v>0</v>
      </c>
      <c r="S1100">
        <v>0</v>
      </c>
    </row>
    <row r="1101" spans="1:19" hidden="1" x14ac:dyDescent="0.35">
      <c r="A1101" t="s">
        <v>79</v>
      </c>
      <c r="B1101">
        <v>2023</v>
      </c>
      <c r="C1101" s="21">
        <v>45217</v>
      </c>
      <c r="D1101">
        <v>1</v>
      </c>
      <c r="E1101" s="21">
        <v>45127</v>
      </c>
      <c r="F1101" s="21">
        <v>45168</v>
      </c>
      <c r="G1101" s="23">
        <v>126.95</v>
      </c>
      <c r="H1101" s="22" t="s">
        <v>50</v>
      </c>
      <c r="I1101" s="22" t="s">
        <v>50</v>
      </c>
      <c r="J1101" s="22" t="s">
        <v>50</v>
      </c>
      <c r="K1101" s="22" t="s">
        <v>50</v>
      </c>
      <c r="L1101" s="22" t="s">
        <v>50</v>
      </c>
      <c r="M1101" s="22">
        <v>0</v>
      </c>
      <c r="N1101" s="22">
        <v>0</v>
      </c>
      <c r="O1101" s="22">
        <v>0</v>
      </c>
      <c r="P1101" s="22">
        <v>0</v>
      </c>
      <c r="Q1101" s="22">
        <v>0</v>
      </c>
      <c r="R1101" s="22">
        <v>0</v>
      </c>
      <c r="S1101">
        <v>0</v>
      </c>
    </row>
    <row r="1102" spans="1:19" hidden="1" x14ac:dyDescent="0.35">
      <c r="A1102" t="s">
        <v>79</v>
      </c>
      <c r="B1102">
        <v>2023</v>
      </c>
      <c r="C1102" s="21">
        <v>45217</v>
      </c>
      <c r="D1102">
        <v>1</v>
      </c>
      <c r="E1102" s="21">
        <v>45127</v>
      </c>
      <c r="F1102" s="21">
        <v>45169</v>
      </c>
      <c r="G1102" s="23">
        <v>126.55</v>
      </c>
      <c r="H1102" s="22" t="s">
        <v>50</v>
      </c>
      <c r="I1102" s="22" t="s">
        <v>50</v>
      </c>
      <c r="J1102" s="22" t="s">
        <v>50</v>
      </c>
      <c r="K1102" s="22" t="s">
        <v>50</v>
      </c>
      <c r="L1102" s="22" t="s">
        <v>50</v>
      </c>
      <c r="M1102" s="22">
        <v>0</v>
      </c>
      <c r="N1102" s="22">
        <v>0</v>
      </c>
      <c r="O1102" s="22">
        <v>0</v>
      </c>
      <c r="P1102" s="22">
        <v>0</v>
      </c>
      <c r="Q1102" s="22">
        <v>0</v>
      </c>
      <c r="R1102" s="22">
        <v>0</v>
      </c>
      <c r="S1102">
        <v>0</v>
      </c>
    </row>
    <row r="1103" spans="1:19" hidden="1" x14ac:dyDescent="0.35">
      <c r="A1103" t="s">
        <v>79</v>
      </c>
      <c r="B1103">
        <v>2023</v>
      </c>
      <c r="C1103" s="21">
        <v>45217</v>
      </c>
      <c r="D1103">
        <v>1</v>
      </c>
      <c r="E1103" s="21">
        <v>45127</v>
      </c>
      <c r="F1103" s="21">
        <v>45170</v>
      </c>
      <c r="G1103" s="23">
        <v>125.52</v>
      </c>
      <c r="H1103" s="22" t="s">
        <v>50</v>
      </c>
      <c r="I1103" s="22" t="s">
        <v>50</v>
      </c>
      <c r="J1103" s="22" t="s">
        <v>50</v>
      </c>
      <c r="K1103" s="22" t="s">
        <v>50</v>
      </c>
      <c r="L1103" s="22" t="s">
        <v>50</v>
      </c>
      <c r="M1103" s="22">
        <v>0</v>
      </c>
      <c r="N1103" s="22">
        <v>0</v>
      </c>
      <c r="O1103" s="22">
        <v>0</v>
      </c>
      <c r="P1103" s="22">
        <v>0</v>
      </c>
      <c r="Q1103" s="22">
        <v>0</v>
      </c>
      <c r="R1103" s="22">
        <v>0</v>
      </c>
      <c r="S1103">
        <v>0</v>
      </c>
    </row>
    <row r="1104" spans="1:19" hidden="1" x14ac:dyDescent="0.35">
      <c r="A1104" t="s">
        <v>79</v>
      </c>
      <c r="B1104">
        <v>2023</v>
      </c>
      <c r="C1104" s="21">
        <v>45217</v>
      </c>
      <c r="D1104">
        <v>1</v>
      </c>
      <c r="E1104" s="21">
        <v>45127</v>
      </c>
      <c r="F1104" s="21">
        <v>45174</v>
      </c>
      <c r="G1104" s="23">
        <v>125.19</v>
      </c>
      <c r="H1104" s="22" t="s">
        <v>50</v>
      </c>
      <c r="I1104" s="22" t="s">
        <v>55</v>
      </c>
      <c r="J1104" s="22" t="s">
        <v>55</v>
      </c>
      <c r="K1104" s="22" t="s">
        <v>55</v>
      </c>
      <c r="L1104" s="22" t="s">
        <v>55</v>
      </c>
      <c r="M1104" s="22">
        <v>0</v>
      </c>
      <c r="N1104" s="22">
        <v>0</v>
      </c>
      <c r="O1104" s="22">
        <v>0</v>
      </c>
      <c r="P1104" s="22">
        <v>0</v>
      </c>
      <c r="Q1104" s="22">
        <v>0</v>
      </c>
      <c r="R1104" s="22">
        <v>0</v>
      </c>
      <c r="S1104">
        <v>0</v>
      </c>
    </row>
    <row r="1105" spans="1:19" hidden="1" x14ac:dyDescent="0.35">
      <c r="A1105" t="s">
        <v>79</v>
      </c>
      <c r="B1105">
        <v>2023</v>
      </c>
      <c r="C1105" s="21">
        <v>45217</v>
      </c>
      <c r="D1105">
        <v>1</v>
      </c>
      <c r="E1105" s="21">
        <v>45127</v>
      </c>
      <c r="F1105" s="21">
        <v>45175</v>
      </c>
      <c r="G1105" s="23">
        <v>123.71</v>
      </c>
      <c r="H1105" s="22" t="s">
        <v>50</v>
      </c>
      <c r="I1105" s="22" t="s">
        <v>50</v>
      </c>
      <c r="J1105" s="22" t="s">
        <v>50</v>
      </c>
      <c r="K1105" s="22" t="s">
        <v>50</v>
      </c>
      <c r="L1105" s="22" t="s">
        <v>50</v>
      </c>
      <c r="M1105" s="22">
        <v>0</v>
      </c>
      <c r="N1105" s="22">
        <v>0</v>
      </c>
      <c r="O1105" s="22">
        <v>0</v>
      </c>
      <c r="P1105" s="22">
        <v>0</v>
      </c>
      <c r="Q1105" s="22">
        <v>0</v>
      </c>
      <c r="R1105" s="22">
        <v>0</v>
      </c>
      <c r="S1105">
        <v>0</v>
      </c>
    </row>
    <row r="1106" spans="1:19" hidden="1" x14ac:dyDescent="0.35">
      <c r="A1106" t="s">
        <v>79</v>
      </c>
      <c r="B1106">
        <v>2023</v>
      </c>
      <c r="C1106" s="21">
        <v>45217</v>
      </c>
      <c r="D1106">
        <v>1</v>
      </c>
      <c r="E1106" s="21">
        <v>45127</v>
      </c>
      <c r="F1106" s="21">
        <v>45176</v>
      </c>
      <c r="G1106" s="23">
        <v>124.46</v>
      </c>
      <c r="H1106" s="22" t="s">
        <v>50</v>
      </c>
      <c r="I1106" s="22" t="s">
        <v>50</v>
      </c>
      <c r="J1106" s="22" t="s">
        <v>50</v>
      </c>
      <c r="K1106" s="22" t="s">
        <v>50</v>
      </c>
      <c r="L1106" s="22" t="s">
        <v>50</v>
      </c>
      <c r="M1106" s="22">
        <v>0</v>
      </c>
      <c r="N1106" s="22">
        <v>0</v>
      </c>
      <c r="O1106" s="22">
        <v>0</v>
      </c>
      <c r="P1106" s="22">
        <v>0</v>
      </c>
      <c r="Q1106" s="22">
        <v>0</v>
      </c>
      <c r="R1106" s="22">
        <v>0</v>
      </c>
      <c r="S1106">
        <v>0</v>
      </c>
    </row>
    <row r="1107" spans="1:19" hidden="1" x14ac:dyDescent="0.35">
      <c r="A1107" t="s">
        <v>79</v>
      </c>
      <c r="B1107">
        <v>2023</v>
      </c>
      <c r="C1107" s="21">
        <v>45217</v>
      </c>
      <c r="D1107">
        <v>1</v>
      </c>
      <c r="E1107" s="21">
        <v>45127</v>
      </c>
      <c r="F1107" s="21">
        <v>45177</v>
      </c>
      <c r="G1107" s="23">
        <v>123.69</v>
      </c>
      <c r="H1107" s="22" t="s">
        <v>50</v>
      </c>
      <c r="I1107" s="22" t="s">
        <v>50</v>
      </c>
      <c r="J1107" s="22" t="s">
        <v>50</v>
      </c>
      <c r="K1107" s="22" t="s">
        <v>50</v>
      </c>
      <c r="L1107" s="22" t="s">
        <v>50</v>
      </c>
      <c r="M1107" s="22">
        <v>0</v>
      </c>
      <c r="N1107" s="22">
        <v>0</v>
      </c>
      <c r="O1107" s="22">
        <v>0</v>
      </c>
      <c r="P1107" s="22">
        <v>0</v>
      </c>
      <c r="Q1107" s="22">
        <v>0</v>
      </c>
      <c r="R1107" s="22">
        <v>0</v>
      </c>
      <c r="S1107">
        <v>0</v>
      </c>
    </row>
    <row r="1108" spans="1:19" hidden="1" x14ac:dyDescent="0.35">
      <c r="A1108" t="s">
        <v>79</v>
      </c>
      <c r="B1108">
        <v>2023</v>
      </c>
      <c r="C1108" s="21">
        <v>45217</v>
      </c>
      <c r="D1108">
        <v>1</v>
      </c>
      <c r="E1108" s="21">
        <v>45127</v>
      </c>
      <c r="F1108" s="21">
        <v>45180</v>
      </c>
      <c r="G1108" s="23">
        <v>122.67</v>
      </c>
      <c r="H1108" s="22" t="s">
        <v>50</v>
      </c>
      <c r="I1108" s="22" t="s">
        <v>91</v>
      </c>
      <c r="J1108" s="22" t="s">
        <v>91</v>
      </c>
      <c r="K1108" s="22" t="s">
        <v>91</v>
      </c>
      <c r="L1108" s="22" t="s">
        <v>91</v>
      </c>
      <c r="M1108" s="22">
        <v>0</v>
      </c>
      <c r="N1108" s="22">
        <v>0</v>
      </c>
      <c r="O1108" s="22">
        <v>0</v>
      </c>
      <c r="P1108" s="22">
        <v>0</v>
      </c>
      <c r="Q1108" s="22">
        <v>0</v>
      </c>
      <c r="R1108" s="22">
        <v>0</v>
      </c>
      <c r="S1108">
        <v>0</v>
      </c>
    </row>
    <row r="1109" spans="1:19" hidden="1" x14ac:dyDescent="0.35">
      <c r="A1109" t="s">
        <v>79</v>
      </c>
      <c r="B1109">
        <v>2023</v>
      </c>
      <c r="C1109" s="21">
        <v>45217</v>
      </c>
      <c r="D1109">
        <v>1</v>
      </c>
      <c r="E1109" s="21">
        <v>45127</v>
      </c>
      <c r="F1109" s="21">
        <v>45181</v>
      </c>
      <c r="G1109" s="23">
        <v>122.4</v>
      </c>
      <c r="H1109" s="22" t="s">
        <v>50</v>
      </c>
      <c r="I1109" s="22" t="s">
        <v>90</v>
      </c>
      <c r="J1109" s="22" t="s">
        <v>90</v>
      </c>
      <c r="K1109" s="22" t="s">
        <v>90</v>
      </c>
      <c r="L1109" s="22" t="s">
        <v>90</v>
      </c>
      <c r="M1109" s="22">
        <v>0</v>
      </c>
      <c r="N1109" s="22">
        <v>0</v>
      </c>
      <c r="O1109" s="22">
        <v>0</v>
      </c>
      <c r="P1109" s="22">
        <v>0</v>
      </c>
      <c r="Q1109" s="22">
        <v>0</v>
      </c>
      <c r="R1109" s="22">
        <v>0</v>
      </c>
      <c r="S1109">
        <v>0</v>
      </c>
    </row>
    <row r="1110" spans="1:19" hidden="1" x14ac:dyDescent="0.35">
      <c r="A1110" t="s">
        <v>79</v>
      </c>
      <c r="B1110">
        <v>2023</v>
      </c>
      <c r="C1110" s="21">
        <v>45217</v>
      </c>
      <c r="D1110">
        <v>1</v>
      </c>
      <c r="E1110" s="21">
        <v>45127</v>
      </c>
      <c r="F1110" s="21">
        <v>45182</v>
      </c>
      <c r="G1110" s="23">
        <v>122.93</v>
      </c>
      <c r="H1110" s="22" t="s">
        <v>50</v>
      </c>
      <c r="I1110" s="22" t="s">
        <v>50</v>
      </c>
      <c r="J1110" s="22" t="s">
        <v>50</v>
      </c>
      <c r="K1110" s="22" t="s">
        <v>50</v>
      </c>
      <c r="L1110" s="22" t="s">
        <v>50</v>
      </c>
      <c r="M1110" s="22">
        <v>0</v>
      </c>
      <c r="N1110" s="22">
        <v>0</v>
      </c>
      <c r="O1110" s="22">
        <v>0</v>
      </c>
      <c r="P1110" s="22">
        <v>0</v>
      </c>
      <c r="Q1110" s="22">
        <v>0</v>
      </c>
      <c r="R1110" s="22">
        <v>0</v>
      </c>
      <c r="S1110">
        <v>0</v>
      </c>
    </row>
    <row r="1111" spans="1:19" hidden="1" x14ac:dyDescent="0.35">
      <c r="A1111" t="s">
        <v>79</v>
      </c>
      <c r="B1111">
        <v>2023</v>
      </c>
      <c r="C1111" s="21">
        <v>45217</v>
      </c>
      <c r="D1111">
        <v>1</v>
      </c>
      <c r="E1111" s="21">
        <v>45127</v>
      </c>
      <c r="F1111" s="21">
        <v>45183</v>
      </c>
      <c r="G1111" s="23">
        <v>124.77</v>
      </c>
      <c r="H1111" s="22" t="s">
        <v>50</v>
      </c>
      <c r="I1111" s="22" t="s">
        <v>50</v>
      </c>
      <c r="J1111" s="22" t="s">
        <v>50</v>
      </c>
      <c r="K1111" s="22" t="s">
        <v>50</v>
      </c>
      <c r="L1111" s="22" t="s">
        <v>50</v>
      </c>
      <c r="M1111" s="22">
        <v>0</v>
      </c>
      <c r="N1111" s="22">
        <v>0</v>
      </c>
      <c r="O1111" s="22">
        <v>0</v>
      </c>
      <c r="P1111" s="22">
        <v>0</v>
      </c>
      <c r="Q1111" s="22">
        <v>0</v>
      </c>
      <c r="R1111" s="22">
        <v>0</v>
      </c>
      <c r="S1111">
        <v>0</v>
      </c>
    </row>
    <row r="1112" spans="1:19" hidden="1" x14ac:dyDescent="0.35">
      <c r="A1112" t="s">
        <v>79</v>
      </c>
      <c r="B1112">
        <v>2023</v>
      </c>
      <c r="C1112" s="21">
        <v>45217</v>
      </c>
      <c r="D1112">
        <v>1</v>
      </c>
      <c r="E1112" s="21">
        <v>45127</v>
      </c>
      <c r="F1112" s="21">
        <v>45184</v>
      </c>
      <c r="G1112" s="23">
        <v>123.05</v>
      </c>
      <c r="H1112" s="22" t="s">
        <v>50</v>
      </c>
      <c r="I1112" s="22" t="s">
        <v>50</v>
      </c>
      <c r="J1112" s="22" t="s">
        <v>50</v>
      </c>
      <c r="K1112" s="22" t="s">
        <v>50</v>
      </c>
      <c r="L1112" s="22" t="s">
        <v>50</v>
      </c>
      <c r="M1112" s="22">
        <v>0</v>
      </c>
      <c r="N1112" s="22">
        <v>0</v>
      </c>
      <c r="O1112" s="22">
        <v>0</v>
      </c>
      <c r="P1112" s="22">
        <v>0</v>
      </c>
      <c r="Q1112" s="22">
        <v>0</v>
      </c>
      <c r="R1112" s="22">
        <v>0</v>
      </c>
      <c r="S1112">
        <v>0</v>
      </c>
    </row>
    <row r="1113" spans="1:19" hidden="1" x14ac:dyDescent="0.35">
      <c r="A1113" t="s">
        <v>79</v>
      </c>
      <c r="B1113">
        <v>2023</v>
      </c>
      <c r="C1113" s="21">
        <v>45217</v>
      </c>
      <c r="D1113">
        <v>1</v>
      </c>
      <c r="E1113" s="21">
        <v>45127</v>
      </c>
      <c r="F1113" s="21">
        <v>45187</v>
      </c>
      <c r="G1113" s="23">
        <v>119.34</v>
      </c>
      <c r="H1113" s="22" t="s">
        <v>50</v>
      </c>
      <c r="I1113" s="22" t="s">
        <v>55</v>
      </c>
      <c r="J1113" s="22" t="s">
        <v>55</v>
      </c>
      <c r="K1113" s="22" t="s">
        <v>55</v>
      </c>
      <c r="L1113" s="22" t="s">
        <v>55</v>
      </c>
      <c r="M1113" s="22">
        <v>0</v>
      </c>
      <c r="N1113" s="22">
        <v>0</v>
      </c>
      <c r="O1113" s="22">
        <v>0</v>
      </c>
      <c r="P1113" s="22">
        <v>0</v>
      </c>
      <c r="Q1113" s="22">
        <v>0</v>
      </c>
      <c r="R1113" s="22">
        <v>0</v>
      </c>
      <c r="S1113">
        <v>0</v>
      </c>
    </row>
    <row r="1114" spans="1:19" hidden="1" x14ac:dyDescent="0.35">
      <c r="A1114" t="s">
        <v>79</v>
      </c>
      <c r="B1114">
        <v>2023</v>
      </c>
      <c r="C1114" s="21">
        <v>45217</v>
      </c>
      <c r="D1114">
        <v>1</v>
      </c>
      <c r="E1114" s="21">
        <v>45127</v>
      </c>
      <c r="F1114" s="21">
        <v>45188</v>
      </c>
      <c r="G1114" s="23">
        <v>120.17</v>
      </c>
      <c r="H1114" s="22" t="s">
        <v>50</v>
      </c>
      <c r="I1114" s="22" t="s">
        <v>50</v>
      </c>
      <c r="J1114" s="22" t="s">
        <v>50</v>
      </c>
      <c r="K1114" s="22" t="s">
        <v>50</v>
      </c>
      <c r="L1114" s="22" t="s">
        <v>50</v>
      </c>
      <c r="M1114" s="22">
        <v>0</v>
      </c>
      <c r="N1114" s="22">
        <v>0</v>
      </c>
      <c r="O1114" s="22">
        <v>0</v>
      </c>
      <c r="P1114" s="22">
        <v>0</v>
      </c>
      <c r="Q1114" s="22">
        <v>0</v>
      </c>
      <c r="R1114" s="22">
        <v>0</v>
      </c>
      <c r="S1114">
        <v>0</v>
      </c>
    </row>
    <row r="1115" spans="1:19" hidden="1" x14ac:dyDescent="0.35">
      <c r="A1115" t="s">
        <v>79</v>
      </c>
      <c r="B1115">
        <v>2023</v>
      </c>
      <c r="C1115" s="21">
        <v>45217</v>
      </c>
      <c r="D1115">
        <v>1</v>
      </c>
      <c r="E1115" s="21">
        <v>45127</v>
      </c>
      <c r="F1115" s="21">
        <v>45189</v>
      </c>
      <c r="G1115" s="23">
        <v>120.41</v>
      </c>
      <c r="H1115" s="22" t="s">
        <v>50</v>
      </c>
      <c r="I1115" s="22" t="s">
        <v>50</v>
      </c>
      <c r="J1115" s="22" t="s">
        <v>50</v>
      </c>
      <c r="K1115" s="22" t="s">
        <v>50</v>
      </c>
      <c r="L1115" s="22" t="s">
        <v>50</v>
      </c>
      <c r="M1115" s="22">
        <v>0</v>
      </c>
      <c r="N1115" s="22">
        <v>0</v>
      </c>
      <c r="O1115" s="22">
        <v>0</v>
      </c>
      <c r="P1115" s="22">
        <v>0</v>
      </c>
      <c r="Q1115" s="22">
        <v>0</v>
      </c>
      <c r="R1115" s="22">
        <v>0</v>
      </c>
      <c r="S1115">
        <v>0</v>
      </c>
    </row>
    <row r="1116" spans="1:19" hidden="1" x14ac:dyDescent="0.35">
      <c r="A1116" t="s">
        <v>79</v>
      </c>
      <c r="B1116">
        <v>2023</v>
      </c>
      <c r="C1116" s="21">
        <v>45217</v>
      </c>
      <c r="D1116">
        <v>1</v>
      </c>
      <c r="E1116" s="21">
        <v>45127</v>
      </c>
      <c r="F1116" s="21">
        <v>45190</v>
      </c>
      <c r="G1116" s="23">
        <v>117.32</v>
      </c>
      <c r="H1116" s="22" t="s">
        <v>50</v>
      </c>
      <c r="I1116" s="22" t="s">
        <v>90</v>
      </c>
      <c r="J1116" s="22" t="s">
        <v>90</v>
      </c>
      <c r="K1116" s="22" t="s">
        <v>90</v>
      </c>
      <c r="L1116" s="22" t="s">
        <v>90</v>
      </c>
      <c r="M1116" s="22">
        <v>0</v>
      </c>
      <c r="N1116" s="22">
        <v>0</v>
      </c>
      <c r="O1116" s="22">
        <v>0</v>
      </c>
      <c r="P1116" s="22">
        <v>0</v>
      </c>
      <c r="Q1116" s="22">
        <v>0</v>
      </c>
      <c r="R1116" s="22">
        <v>0</v>
      </c>
      <c r="S1116">
        <v>0</v>
      </c>
    </row>
    <row r="1117" spans="1:19" hidden="1" x14ac:dyDescent="0.35">
      <c r="A1117" t="s">
        <v>79</v>
      </c>
      <c r="B1117">
        <v>2023</v>
      </c>
      <c r="C1117" s="21">
        <v>45217</v>
      </c>
      <c r="D1117">
        <v>1</v>
      </c>
      <c r="E1117" s="21">
        <v>45127</v>
      </c>
      <c r="F1117" s="21">
        <v>45191</v>
      </c>
      <c r="G1117" s="23">
        <v>112.6</v>
      </c>
      <c r="H1117" s="22" t="s">
        <v>50</v>
      </c>
      <c r="I1117" s="22" t="s">
        <v>50</v>
      </c>
      <c r="J1117" s="22" t="s">
        <v>50</v>
      </c>
      <c r="K1117" s="22" t="s">
        <v>50</v>
      </c>
      <c r="L1117" s="22" t="s">
        <v>50</v>
      </c>
      <c r="M1117" s="22">
        <v>0</v>
      </c>
      <c r="N1117" s="22">
        <v>0</v>
      </c>
      <c r="O1117" s="22">
        <v>0</v>
      </c>
      <c r="P1117" s="22">
        <v>0</v>
      </c>
      <c r="Q1117" s="22">
        <v>0</v>
      </c>
      <c r="R1117" s="22">
        <v>0</v>
      </c>
      <c r="S1117">
        <v>0</v>
      </c>
    </row>
    <row r="1118" spans="1:19" hidden="1" x14ac:dyDescent="0.35">
      <c r="A1118" t="s">
        <v>79</v>
      </c>
      <c r="B1118">
        <v>2023</v>
      </c>
      <c r="C1118" s="21">
        <v>45217</v>
      </c>
      <c r="D1118">
        <v>1</v>
      </c>
      <c r="E1118" s="21">
        <v>45127</v>
      </c>
      <c r="F1118" s="21">
        <v>45194</v>
      </c>
      <c r="G1118" s="23">
        <v>112.26</v>
      </c>
      <c r="H1118" s="22" t="s">
        <v>50</v>
      </c>
      <c r="I1118" s="22" t="s">
        <v>50</v>
      </c>
      <c r="J1118" s="22" t="s">
        <v>50</v>
      </c>
      <c r="K1118" s="22" t="s">
        <v>50</v>
      </c>
      <c r="L1118" s="22" t="s">
        <v>50</v>
      </c>
      <c r="M1118" s="22">
        <v>0</v>
      </c>
      <c r="N1118" s="22">
        <v>0</v>
      </c>
      <c r="O1118" s="22">
        <v>0</v>
      </c>
      <c r="P1118" s="22">
        <v>0</v>
      </c>
      <c r="Q1118" s="22">
        <v>0</v>
      </c>
      <c r="R1118" s="22">
        <v>0</v>
      </c>
      <c r="S1118">
        <v>0</v>
      </c>
    </row>
    <row r="1119" spans="1:19" hidden="1" x14ac:dyDescent="0.35">
      <c r="A1119" t="s">
        <v>79</v>
      </c>
      <c r="B1119">
        <v>2023</v>
      </c>
      <c r="C1119" s="21">
        <v>45217</v>
      </c>
      <c r="D1119">
        <v>1</v>
      </c>
      <c r="E1119" s="21">
        <v>45127</v>
      </c>
      <c r="F1119" s="21">
        <v>45195</v>
      </c>
      <c r="G1119" s="23">
        <v>109.48</v>
      </c>
      <c r="H1119" s="22" t="s">
        <v>50</v>
      </c>
      <c r="I1119" s="22" t="s">
        <v>50</v>
      </c>
      <c r="J1119" s="22" t="s">
        <v>50</v>
      </c>
      <c r="K1119" s="22" t="s">
        <v>50</v>
      </c>
      <c r="L1119" s="22" t="s">
        <v>50</v>
      </c>
      <c r="M1119" s="22">
        <v>0</v>
      </c>
      <c r="N1119" s="22">
        <v>0</v>
      </c>
      <c r="O1119" s="22">
        <v>0</v>
      </c>
      <c r="P1119" s="22">
        <v>0</v>
      </c>
      <c r="Q1119" s="22">
        <v>0</v>
      </c>
      <c r="R1119" s="22">
        <v>0</v>
      </c>
      <c r="S1119">
        <v>0</v>
      </c>
    </row>
    <row r="1120" spans="1:19" hidden="1" x14ac:dyDescent="0.35">
      <c r="A1120" t="s">
        <v>79</v>
      </c>
      <c r="B1120">
        <v>2023</v>
      </c>
      <c r="C1120" s="21">
        <v>45217</v>
      </c>
      <c r="D1120">
        <v>1</v>
      </c>
      <c r="E1120" s="21">
        <v>45127</v>
      </c>
      <c r="F1120" s="21">
        <v>45196</v>
      </c>
      <c r="G1120" s="23">
        <v>109.74</v>
      </c>
      <c r="H1120" s="22" t="s">
        <v>50</v>
      </c>
      <c r="I1120" s="22" t="s">
        <v>50</v>
      </c>
      <c r="J1120" s="22" t="s">
        <v>50</v>
      </c>
      <c r="K1120" s="22" t="s">
        <v>50</v>
      </c>
      <c r="L1120" s="22" t="s">
        <v>50</v>
      </c>
      <c r="M1120" s="22">
        <v>0</v>
      </c>
      <c r="N1120" s="22">
        <v>0</v>
      </c>
      <c r="O1120" s="22">
        <v>0</v>
      </c>
      <c r="P1120" s="22">
        <v>0</v>
      </c>
      <c r="Q1120" s="22">
        <v>0</v>
      </c>
      <c r="R1120" s="22">
        <v>0</v>
      </c>
      <c r="S1120">
        <v>0</v>
      </c>
    </row>
    <row r="1121" spans="1:19" hidden="1" x14ac:dyDescent="0.35">
      <c r="A1121" t="s">
        <v>79</v>
      </c>
      <c r="B1121">
        <v>2023</v>
      </c>
      <c r="C1121" s="21">
        <v>45217</v>
      </c>
      <c r="D1121">
        <v>1</v>
      </c>
      <c r="E1121" s="21">
        <v>45127</v>
      </c>
      <c r="F1121" s="21">
        <v>45197</v>
      </c>
      <c r="G1121" s="23">
        <v>109.56</v>
      </c>
      <c r="H1121" s="22" t="s">
        <v>50</v>
      </c>
      <c r="I1121" s="22" t="s">
        <v>50</v>
      </c>
      <c r="J1121" s="22" t="s">
        <v>50</v>
      </c>
      <c r="K1121" s="22" t="s">
        <v>50</v>
      </c>
      <c r="L1121" s="22" t="s">
        <v>50</v>
      </c>
      <c r="M1121" s="22">
        <v>0</v>
      </c>
      <c r="N1121" s="22">
        <v>0</v>
      </c>
      <c r="O1121" s="22">
        <v>0</v>
      </c>
      <c r="P1121" s="22">
        <v>0</v>
      </c>
      <c r="Q1121" s="22">
        <v>0</v>
      </c>
      <c r="R1121" s="22">
        <v>0</v>
      </c>
      <c r="S1121">
        <v>0</v>
      </c>
    </row>
    <row r="1122" spans="1:19" hidden="1" x14ac:dyDescent="0.35">
      <c r="A1122" t="s">
        <v>79</v>
      </c>
      <c r="B1122">
        <v>2023</v>
      </c>
      <c r="C1122" s="21">
        <v>45217</v>
      </c>
      <c r="D1122">
        <v>1</v>
      </c>
      <c r="E1122" s="21">
        <v>45127</v>
      </c>
      <c r="F1122" s="21">
        <v>45198</v>
      </c>
      <c r="G1122" s="23">
        <v>110.57</v>
      </c>
      <c r="H1122" s="22" t="s">
        <v>50</v>
      </c>
      <c r="I1122" s="22" t="s">
        <v>50</v>
      </c>
      <c r="J1122" s="22" t="s">
        <v>50</v>
      </c>
      <c r="K1122" s="22" t="s">
        <v>50</v>
      </c>
      <c r="L1122" s="22" t="s">
        <v>50</v>
      </c>
      <c r="M1122" s="22">
        <v>0</v>
      </c>
      <c r="N1122" s="22">
        <v>0</v>
      </c>
      <c r="O1122" s="22">
        <v>0</v>
      </c>
      <c r="P1122" s="22">
        <v>0</v>
      </c>
      <c r="Q1122" s="22">
        <v>0</v>
      </c>
      <c r="R1122" s="22">
        <v>0</v>
      </c>
      <c r="S1122">
        <v>0</v>
      </c>
    </row>
    <row r="1123" spans="1:19" hidden="1" x14ac:dyDescent="0.35">
      <c r="A1123" t="s">
        <v>79</v>
      </c>
      <c r="B1123">
        <v>2023</v>
      </c>
      <c r="C1123" s="21">
        <v>45217</v>
      </c>
      <c r="D1123">
        <v>1</v>
      </c>
      <c r="E1123" s="21">
        <v>45127</v>
      </c>
      <c r="F1123" s="21">
        <v>45201</v>
      </c>
      <c r="G1123" s="23">
        <v>106.69</v>
      </c>
      <c r="H1123" s="22" t="s">
        <v>50</v>
      </c>
      <c r="I1123" s="22" t="s">
        <v>50</v>
      </c>
      <c r="J1123" s="22" t="s">
        <v>50</v>
      </c>
      <c r="K1123" s="22" t="s">
        <v>50</v>
      </c>
      <c r="L1123" s="22" t="s">
        <v>50</v>
      </c>
      <c r="M1123" s="22">
        <v>0</v>
      </c>
      <c r="N1123" s="22">
        <v>0</v>
      </c>
      <c r="O1123" s="22">
        <v>0</v>
      </c>
      <c r="P1123" s="22">
        <v>0</v>
      </c>
      <c r="Q1123" s="22">
        <v>0</v>
      </c>
      <c r="R1123" s="22">
        <v>0</v>
      </c>
      <c r="S1123">
        <v>0</v>
      </c>
    </row>
    <row r="1124" spans="1:19" hidden="1" x14ac:dyDescent="0.35">
      <c r="A1124" t="s">
        <v>79</v>
      </c>
      <c r="B1124">
        <v>2023</v>
      </c>
      <c r="C1124" s="21">
        <v>45217</v>
      </c>
      <c r="D1124">
        <v>1</v>
      </c>
      <c r="E1124" s="21">
        <v>45127</v>
      </c>
      <c r="F1124" s="21">
        <v>45202</v>
      </c>
      <c r="G1124" s="23">
        <v>107.16</v>
      </c>
      <c r="H1124" s="22" t="s">
        <v>50</v>
      </c>
      <c r="I1124" s="22" t="s">
        <v>50</v>
      </c>
      <c r="J1124" s="22" t="s">
        <v>50</v>
      </c>
      <c r="K1124" s="22" t="s">
        <v>50</v>
      </c>
      <c r="L1124" s="22" t="s">
        <v>50</v>
      </c>
      <c r="M1124" s="22">
        <v>0</v>
      </c>
      <c r="N1124" s="22">
        <v>0</v>
      </c>
      <c r="O1124" s="22">
        <v>0</v>
      </c>
      <c r="P1124" s="22">
        <v>0</v>
      </c>
      <c r="Q1124" s="22">
        <v>0</v>
      </c>
      <c r="R1124" s="22">
        <v>0</v>
      </c>
      <c r="S1124">
        <v>0</v>
      </c>
    </row>
    <row r="1125" spans="1:19" hidden="1" x14ac:dyDescent="0.35">
      <c r="A1125" t="s">
        <v>79</v>
      </c>
      <c r="B1125">
        <v>2023</v>
      </c>
      <c r="C1125" s="21">
        <v>45217</v>
      </c>
      <c r="D1125">
        <v>1</v>
      </c>
      <c r="E1125" s="21">
        <v>45127</v>
      </c>
      <c r="F1125" s="21">
        <v>45203</v>
      </c>
      <c r="G1125" s="23">
        <v>106.62</v>
      </c>
      <c r="H1125" s="22" t="s">
        <v>50</v>
      </c>
      <c r="I1125" s="22" t="s">
        <v>50</v>
      </c>
      <c r="J1125" s="22" t="s">
        <v>50</v>
      </c>
      <c r="K1125" s="22" t="s">
        <v>50</v>
      </c>
      <c r="L1125" s="22" t="s">
        <v>50</v>
      </c>
      <c r="M1125" s="22">
        <v>0</v>
      </c>
      <c r="N1125" s="22">
        <v>0</v>
      </c>
      <c r="O1125" s="22">
        <v>0</v>
      </c>
      <c r="P1125" s="22">
        <v>0</v>
      </c>
      <c r="Q1125" s="22">
        <v>0</v>
      </c>
      <c r="R1125" s="22">
        <v>0</v>
      </c>
      <c r="S1125">
        <v>0</v>
      </c>
    </row>
    <row r="1126" spans="1:19" hidden="1" x14ac:dyDescent="0.35">
      <c r="A1126" t="s">
        <v>79</v>
      </c>
      <c r="B1126">
        <v>2023</v>
      </c>
      <c r="C1126" s="21">
        <v>45217</v>
      </c>
      <c r="D1126">
        <v>1</v>
      </c>
      <c r="E1126" s="21">
        <v>45127</v>
      </c>
      <c r="F1126" s="21">
        <v>45204</v>
      </c>
      <c r="G1126" s="23">
        <v>105.15</v>
      </c>
      <c r="H1126" s="22" t="s">
        <v>50</v>
      </c>
      <c r="I1126" s="22" t="s">
        <v>50</v>
      </c>
      <c r="J1126" s="22" t="s">
        <v>50</v>
      </c>
      <c r="K1126" s="22" t="s">
        <v>50</v>
      </c>
      <c r="L1126" s="22" t="s">
        <v>50</v>
      </c>
      <c r="M1126" s="22">
        <v>0</v>
      </c>
      <c r="N1126" s="22">
        <v>0</v>
      </c>
      <c r="O1126" s="22">
        <v>0</v>
      </c>
      <c r="P1126" s="22">
        <v>0</v>
      </c>
      <c r="Q1126" s="22">
        <v>0</v>
      </c>
      <c r="R1126" s="22">
        <v>0</v>
      </c>
      <c r="S1126">
        <v>0</v>
      </c>
    </row>
    <row r="1127" spans="1:19" hidden="1" x14ac:dyDescent="0.35">
      <c r="A1127" t="s">
        <v>79</v>
      </c>
      <c r="B1127">
        <v>2023</v>
      </c>
      <c r="C1127" s="21">
        <v>45217</v>
      </c>
      <c r="D1127">
        <v>1</v>
      </c>
      <c r="E1127" s="21">
        <v>45127</v>
      </c>
      <c r="F1127" s="21">
        <v>45205</v>
      </c>
      <c r="G1127" s="23">
        <v>105.01</v>
      </c>
      <c r="H1127" s="22" t="s">
        <v>50</v>
      </c>
      <c r="I1127" s="22" t="s">
        <v>50</v>
      </c>
      <c r="J1127" s="22" t="s">
        <v>50</v>
      </c>
      <c r="K1127" s="22" t="s">
        <v>50</v>
      </c>
      <c r="L1127" s="22" t="s">
        <v>50</v>
      </c>
      <c r="M1127" s="22">
        <v>0</v>
      </c>
      <c r="N1127" s="22">
        <v>0</v>
      </c>
      <c r="O1127" s="22">
        <v>0</v>
      </c>
      <c r="P1127" s="22">
        <v>0</v>
      </c>
      <c r="Q1127" s="22">
        <v>0</v>
      </c>
      <c r="R1127" s="22">
        <v>0</v>
      </c>
      <c r="S1127">
        <v>0</v>
      </c>
    </row>
    <row r="1128" spans="1:19" hidden="1" x14ac:dyDescent="0.35">
      <c r="A1128" t="s">
        <v>79</v>
      </c>
      <c r="B1128">
        <v>2023</v>
      </c>
      <c r="C1128" s="21">
        <v>45217</v>
      </c>
      <c r="D1128">
        <v>1</v>
      </c>
      <c r="E1128" s="21">
        <v>45127</v>
      </c>
      <c r="F1128" s="21">
        <v>45208</v>
      </c>
      <c r="G1128" s="23">
        <v>105.76</v>
      </c>
      <c r="H1128" s="22" t="s">
        <v>50</v>
      </c>
      <c r="I1128" s="22" t="s">
        <v>50</v>
      </c>
      <c r="J1128" s="22" t="s">
        <v>50</v>
      </c>
      <c r="K1128" s="22" t="s">
        <v>50</v>
      </c>
      <c r="L1128" s="22" t="s">
        <v>50</v>
      </c>
      <c r="M1128" s="22">
        <v>0</v>
      </c>
      <c r="N1128" s="22">
        <v>0</v>
      </c>
      <c r="O1128" s="22">
        <v>0</v>
      </c>
      <c r="P1128" s="22">
        <v>0</v>
      </c>
      <c r="Q1128" s="22">
        <v>0</v>
      </c>
      <c r="R1128" s="22">
        <v>0</v>
      </c>
      <c r="S1128">
        <v>0</v>
      </c>
    </row>
    <row r="1129" spans="1:19" hidden="1" x14ac:dyDescent="0.35">
      <c r="A1129" t="s">
        <v>79</v>
      </c>
      <c r="B1129">
        <v>2023</v>
      </c>
      <c r="C1129" s="21">
        <v>45217</v>
      </c>
      <c r="D1129">
        <v>1</v>
      </c>
      <c r="E1129" s="21">
        <v>45127</v>
      </c>
      <c r="F1129" s="21">
        <v>45209</v>
      </c>
      <c r="G1129" s="23">
        <v>109.63</v>
      </c>
      <c r="H1129" s="22" t="s">
        <v>50</v>
      </c>
      <c r="I1129" s="22" t="s">
        <v>50</v>
      </c>
      <c r="J1129" s="22" t="s">
        <v>50</v>
      </c>
      <c r="K1129" s="22" t="s">
        <v>50</v>
      </c>
      <c r="L1129" s="22" t="s">
        <v>50</v>
      </c>
      <c r="M1129" s="22">
        <v>0</v>
      </c>
      <c r="N1129" s="22">
        <v>0</v>
      </c>
      <c r="O1129" s="22">
        <v>0</v>
      </c>
      <c r="P1129" s="22">
        <v>0</v>
      </c>
      <c r="Q1129" s="22">
        <v>0</v>
      </c>
      <c r="R1129" s="22">
        <v>0</v>
      </c>
      <c r="S1129">
        <v>0</v>
      </c>
    </row>
    <row r="1130" spans="1:19" hidden="1" x14ac:dyDescent="0.35">
      <c r="A1130" t="s">
        <v>79</v>
      </c>
      <c r="B1130">
        <v>2023</v>
      </c>
      <c r="C1130" s="21">
        <v>45217</v>
      </c>
      <c r="D1130">
        <v>1</v>
      </c>
      <c r="E1130" s="21">
        <v>45127</v>
      </c>
      <c r="F1130" s="21">
        <v>45210</v>
      </c>
      <c r="G1130" s="23">
        <v>108.99</v>
      </c>
      <c r="H1130" s="22" t="s">
        <v>50</v>
      </c>
      <c r="I1130" s="22" t="s">
        <v>50</v>
      </c>
      <c r="J1130" s="22" t="s">
        <v>50</v>
      </c>
      <c r="K1130" s="22" t="s">
        <v>50</v>
      </c>
      <c r="L1130" s="22" t="s">
        <v>50</v>
      </c>
      <c r="M1130" s="22">
        <v>0</v>
      </c>
      <c r="N1130" s="22">
        <v>0</v>
      </c>
      <c r="O1130" s="22">
        <v>0</v>
      </c>
      <c r="P1130" s="22">
        <v>0</v>
      </c>
      <c r="Q1130" s="22">
        <v>0</v>
      </c>
      <c r="R1130" s="22">
        <v>0</v>
      </c>
      <c r="S1130">
        <v>0</v>
      </c>
    </row>
    <row r="1131" spans="1:19" hidden="1" x14ac:dyDescent="0.35">
      <c r="A1131" t="s">
        <v>79</v>
      </c>
      <c r="B1131">
        <v>2023</v>
      </c>
      <c r="C1131" s="21">
        <v>45217</v>
      </c>
      <c r="D1131">
        <v>1</v>
      </c>
      <c r="E1131" s="21">
        <v>45127</v>
      </c>
      <c r="F1131" s="21">
        <v>45211</v>
      </c>
      <c r="G1131" s="23">
        <v>110.8</v>
      </c>
      <c r="H1131" s="22" t="s">
        <v>50</v>
      </c>
      <c r="I1131" s="22" t="s">
        <v>50</v>
      </c>
      <c r="J1131" s="22" t="s">
        <v>50</v>
      </c>
      <c r="K1131" s="22" t="s">
        <v>50</v>
      </c>
      <c r="L1131" s="22" t="s">
        <v>50</v>
      </c>
      <c r="M1131" s="22">
        <v>0</v>
      </c>
      <c r="N1131" s="22">
        <v>0</v>
      </c>
      <c r="O1131" s="22">
        <v>0</v>
      </c>
      <c r="P1131" s="22">
        <v>0</v>
      </c>
      <c r="Q1131" s="22">
        <v>0</v>
      </c>
      <c r="R1131" s="22">
        <v>0</v>
      </c>
      <c r="S1131">
        <v>0</v>
      </c>
    </row>
    <row r="1132" spans="1:19" hidden="1" x14ac:dyDescent="0.35">
      <c r="A1132" t="s">
        <v>79</v>
      </c>
      <c r="B1132">
        <v>2023</v>
      </c>
      <c r="C1132" s="21">
        <v>45217</v>
      </c>
      <c r="D1132">
        <v>1</v>
      </c>
      <c r="E1132" s="21">
        <v>45127</v>
      </c>
      <c r="F1132" s="21">
        <v>45212</v>
      </c>
      <c r="G1132" s="23">
        <v>111.98</v>
      </c>
      <c r="H1132" s="22" t="s">
        <v>50</v>
      </c>
      <c r="I1132" s="22" t="s">
        <v>50</v>
      </c>
      <c r="J1132" s="22" t="s">
        <v>50</v>
      </c>
      <c r="K1132" s="22" t="s">
        <v>50</v>
      </c>
      <c r="L1132" s="22" t="s">
        <v>50</v>
      </c>
      <c r="M1132" s="22">
        <v>0</v>
      </c>
      <c r="N1132" s="22">
        <v>0</v>
      </c>
      <c r="O1132" s="22">
        <v>0</v>
      </c>
      <c r="P1132" s="22">
        <v>0</v>
      </c>
      <c r="Q1132" s="22">
        <v>0</v>
      </c>
      <c r="R1132" s="22">
        <v>0</v>
      </c>
      <c r="S1132">
        <v>0</v>
      </c>
    </row>
    <row r="1133" spans="1:19" hidden="1" x14ac:dyDescent="0.35">
      <c r="A1133" t="s">
        <v>79</v>
      </c>
      <c r="B1133">
        <v>2023</v>
      </c>
      <c r="C1133" s="21">
        <v>45217</v>
      </c>
      <c r="D1133">
        <v>1</v>
      </c>
      <c r="E1133" s="21">
        <v>45127</v>
      </c>
      <c r="F1133" s="21">
        <v>45215</v>
      </c>
      <c r="G1133" s="23">
        <v>111.39</v>
      </c>
      <c r="H1133" s="22" t="s">
        <v>50</v>
      </c>
      <c r="I1133" s="22" t="s">
        <v>50</v>
      </c>
      <c r="J1133" s="22" t="s">
        <v>50</v>
      </c>
      <c r="K1133" s="22" t="s">
        <v>50</v>
      </c>
      <c r="L1133" s="22" t="s">
        <v>50</v>
      </c>
      <c r="M1133" s="22">
        <v>0</v>
      </c>
      <c r="N1133" s="22">
        <v>0</v>
      </c>
      <c r="O1133" s="22">
        <v>0</v>
      </c>
      <c r="P1133" s="22">
        <v>0</v>
      </c>
      <c r="Q1133" s="22">
        <v>0</v>
      </c>
      <c r="R1133" s="22">
        <v>0</v>
      </c>
      <c r="S1133">
        <v>0</v>
      </c>
    </row>
    <row r="1134" spans="1:19" hidden="1" x14ac:dyDescent="0.35">
      <c r="A1134" t="s">
        <v>79</v>
      </c>
      <c r="B1134">
        <v>2023</v>
      </c>
      <c r="C1134" s="21">
        <v>45217</v>
      </c>
      <c r="D1134">
        <v>1</v>
      </c>
      <c r="E1134" s="21">
        <v>45127</v>
      </c>
      <c r="F1134" s="21">
        <v>45216</v>
      </c>
      <c r="G1134" s="23">
        <v>112.56</v>
      </c>
      <c r="H1134" s="22" t="s">
        <v>50</v>
      </c>
      <c r="I1134" s="22" t="s">
        <v>50</v>
      </c>
      <c r="J1134" s="22" t="s">
        <v>50</v>
      </c>
      <c r="K1134" s="22" t="s">
        <v>50</v>
      </c>
      <c r="L1134" s="22" t="s">
        <v>50</v>
      </c>
      <c r="M1134" s="22">
        <v>0</v>
      </c>
      <c r="N1134" s="22">
        <v>0</v>
      </c>
      <c r="O1134" s="22">
        <v>0</v>
      </c>
      <c r="P1134" s="22">
        <v>0</v>
      </c>
      <c r="Q1134" s="22">
        <v>0</v>
      </c>
      <c r="R1134" s="22">
        <v>0</v>
      </c>
      <c r="S1134">
        <v>0</v>
      </c>
    </row>
    <row r="1135" spans="1:19" hidden="1" x14ac:dyDescent="0.35">
      <c r="A1135" t="s">
        <v>79</v>
      </c>
      <c r="B1135">
        <v>2023</v>
      </c>
      <c r="C1135" s="21">
        <v>45217</v>
      </c>
      <c r="D1135">
        <v>1</v>
      </c>
      <c r="E1135" s="21">
        <v>45127</v>
      </c>
      <c r="F1135" s="21">
        <v>45217</v>
      </c>
      <c r="G1135" s="23">
        <v>110.18</v>
      </c>
      <c r="H1135" s="22" t="s">
        <v>50</v>
      </c>
      <c r="I1135" s="22" t="s">
        <v>50</v>
      </c>
      <c r="J1135" s="22" t="s">
        <v>50</v>
      </c>
      <c r="K1135" s="22" t="s">
        <v>50</v>
      </c>
      <c r="L1135" s="22" t="s">
        <v>50</v>
      </c>
      <c r="M1135" s="22">
        <v>0</v>
      </c>
      <c r="N1135" s="22">
        <v>0</v>
      </c>
      <c r="O1135" s="22">
        <v>0</v>
      </c>
      <c r="P1135" s="22">
        <v>0</v>
      </c>
      <c r="Q1135" s="22">
        <v>0</v>
      </c>
      <c r="R1135" s="22">
        <v>0</v>
      </c>
      <c r="S1135">
        <v>0</v>
      </c>
    </row>
    <row r="1136" spans="1:19" hidden="1" x14ac:dyDescent="0.35">
      <c r="A1136" t="s">
        <v>68</v>
      </c>
      <c r="B1136">
        <v>2023</v>
      </c>
      <c r="C1136" s="21">
        <v>45217</v>
      </c>
      <c r="D1136">
        <v>1</v>
      </c>
      <c r="E1136" s="21">
        <v>45127</v>
      </c>
      <c r="F1136" s="21">
        <v>45128</v>
      </c>
      <c r="G1136" s="23">
        <v>260.02</v>
      </c>
      <c r="H1136" s="22" t="s">
        <v>50</v>
      </c>
      <c r="I1136" s="22" t="s">
        <v>50</v>
      </c>
      <c r="J1136" s="22" t="s">
        <v>50</v>
      </c>
      <c r="K1136" s="22" t="s">
        <v>50</v>
      </c>
      <c r="L1136" s="22" t="s">
        <v>50</v>
      </c>
      <c r="M1136" s="22">
        <v>0</v>
      </c>
      <c r="N1136" s="22">
        <v>0</v>
      </c>
      <c r="O1136" s="22">
        <v>0</v>
      </c>
      <c r="P1136" s="22">
        <v>0</v>
      </c>
      <c r="Q1136" s="22">
        <v>0</v>
      </c>
      <c r="R1136" s="22">
        <v>0</v>
      </c>
      <c r="S1136">
        <v>0</v>
      </c>
    </row>
    <row r="1137" spans="1:19" hidden="1" x14ac:dyDescent="0.35">
      <c r="A1137" t="s">
        <v>68</v>
      </c>
      <c r="B1137">
        <v>2023</v>
      </c>
      <c r="C1137" s="21">
        <v>45217</v>
      </c>
      <c r="D1137">
        <v>1</v>
      </c>
      <c r="E1137" s="21">
        <v>45127</v>
      </c>
      <c r="F1137" s="21">
        <v>45131</v>
      </c>
      <c r="G1137" s="23">
        <v>269.06</v>
      </c>
      <c r="H1137" s="22" t="s">
        <v>50</v>
      </c>
      <c r="I1137" s="22" t="s">
        <v>50</v>
      </c>
      <c r="J1137" s="22" t="s">
        <v>50</v>
      </c>
      <c r="K1137" s="22" t="s">
        <v>50</v>
      </c>
      <c r="L1137" s="22" t="s">
        <v>50</v>
      </c>
      <c r="M1137" s="22">
        <v>0</v>
      </c>
      <c r="N1137" s="22">
        <v>0</v>
      </c>
      <c r="O1137" s="22">
        <v>0</v>
      </c>
      <c r="P1137" s="22">
        <v>0</v>
      </c>
      <c r="Q1137" s="22">
        <v>0</v>
      </c>
      <c r="R1137" s="22">
        <v>0</v>
      </c>
      <c r="S1137">
        <v>0</v>
      </c>
    </row>
    <row r="1138" spans="1:19" hidden="1" x14ac:dyDescent="0.35">
      <c r="A1138" t="s">
        <v>68</v>
      </c>
      <c r="B1138">
        <v>2023</v>
      </c>
      <c r="C1138" s="21">
        <v>45217</v>
      </c>
      <c r="D1138">
        <v>1</v>
      </c>
      <c r="E1138" s="21">
        <v>45127</v>
      </c>
      <c r="F1138" s="21">
        <v>45132</v>
      </c>
      <c r="G1138" s="23">
        <v>265.27999999999997</v>
      </c>
      <c r="H1138" s="22" t="s">
        <v>50</v>
      </c>
      <c r="I1138" s="22" t="s">
        <v>50</v>
      </c>
      <c r="J1138" s="22" t="s">
        <v>50</v>
      </c>
      <c r="K1138" s="22" t="s">
        <v>50</v>
      </c>
      <c r="L1138" s="22" t="s">
        <v>50</v>
      </c>
      <c r="M1138" s="22">
        <v>0</v>
      </c>
      <c r="N1138" s="22">
        <v>0</v>
      </c>
      <c r="O1138" s="22">
        <v>0</v>
      </c>
      <c r="P1138" s="22">
        <v>0</v>
      </c>
      <c r="Q1138" s="22">
        <v>0</v>
      </c>
      <c r="R1138" s="22">
        <v>0</v>
      </c>
      <c r="S1138">
        <v>0</v>
      </c>
    </row>
    <row r="1139" spans="1:19" hidden="1" x14ac:dyDescent="0.35">
      <c r="A1139" t="s">
        <v>68</v>
      </c>
      <c r="B1139">
        <v>2023</v>
      </c>
      <c r="C1139" s="21">
        <v>45217</v>
      </c>
      <c r="D1139">
        <v>1</v>
      </c>
      <c r="E1139" s="21">
        <v>45127</v>
      </c>
      <c r="F1139" s="21">
        <v>45133</v>
      </c>
      <c r="G1139" s="23">
        <v>264.35000000000002</v>
      </c>
      <c r="H1139" s="22" t="s">
        <v>50</v>
      </c>
      <c r="I1139" s="22" t="s">
        <v>50</v>
      </c>
      <c r="J1139" s="22" t="s">
        <v>50</v>
      </c>
      <c r="K1139" s="22" t="s">
        <v>50</v>
      </c>
      <c r="L1139" s="22" t="s">
        <v>50</v>
      </c>
      <c r="M1139" s="22">
        <v>0</v>
      </c>
      <c r="N1139" s="22">
        <v>0</v>
      </c>
      <c r="O1139" s="22">
        <v>0</v>
      </c>
      <c r="P1139" s="22">
        <v>0</v>
      </c>
      <c r="Q1139" s="22">
        <v>0</v>
      </c>
      <c r="R1139" s="22">
        <v>0</v>
      </c>
      <c r="S1139">
        <v>0</v>
      </c>
    </row>
    <row r="1140" spans="1:19" hidden="1" x14ac:dyDescent="0.35">
      <c r="A1140" t="s">
        <v>68</v>
      </c>
      <c r="B1140">
        <v>2023</v>
      </c>
      <c r="C1140" s="21">
        <v>45217</v>
      </c>
      <c r="D1140">
        <v>1</v>
      </c>
      <c r="E1140" s="21">
        <v>45127</v>
      </c>
      <c r="F1140" s="21">
        <v>45134</v>
      </c>
      <c r="G1140" s="23">
        <v>255.71</v>
      </c>
      <c r="H1140" s="22" t="s">
        <v>50</v>
      </c>
      <c r="I1140" s="22" t="s">
        <v>50</v>
      </c>
      <c r="J1140" s="22" t="s">
        <v>50</v>
      </c>
      <c r="K1140" s="22" t="s">
        <v>50</v>
      </c>
      <c r="L1140" s="22" t="s">
        <v>50</v>
      </c>
      <c r="M1140" s="22">
        <v>0</v>
      </c>
      <c r="N1140" s="22">
        <v>0</v>
      </c>
      <c r="O1140" s="22">
        <v>0</v>
      </c>
      <c r="P1140" s="22">
        <v>0</v>
      </c>
      <c r="Q1140" s="22">
        <v>0</v>
      </c>
      <c r="R1140" s="22">
        <v>0</v>
      </c>
      <c r="S1140">
        <v>0</v>
      </c>
    </row>
    <row r="1141" spans="1:19" hidden="1" x14ac:dyDescent="0.35">
      <c r="A1141" t="s">
        <v>68</v>
      </c>
      <c r="B1141">
        <v>2023</v>
      </c>
      <c r="C1141" s="21">
        <v>45217</v>
      </c>
      <c r="D1141">
        <v>1</v>
      </c>
      <c r="E1141" s="21">
        <v>45127</v>
      </c>
      <c r="F1141" s="21">
        <v>45135</v>
      </c>
      <c r="G1141" s="23">
        <v>266.44</v>
      </c>
      <c r="H1141" s="22" t="s">
        <v>50</v>
      </c>
      <c r="I1141" s="22" t="s">
        <v>50</v>
      </c>
      <c r="J1141" s="22" t="s">
        <v>50</v>
      </c>
      <c r="K1141" s="22" t="s">
        <v>50</v>
      </c>
      <c r="L1141" s="22" t="s">
        <v>50</v>
      </c>
      <c r="M1141" s="22">
        <v>0</v>
      </c>
      <c r="N1141" s="22">
        <v>0</v>
      </c>
      <c r="O1141" s="22">
        <v>0</v>
      </c>
      <c r="P1141" s="22">
        <v>0</v>
      </c>
      <c r="Q1141" s="22">
        <v>0</v>
      </c>
      <c r="R1141" s="22">
        <v>0</v>
      </c>
      <c r="S1141">
        <v>0</v>
      </c>
    </row>
    <row r="1142" spans="1:19" hidden="1" x14ac:dyDescent="0.35">
      <c r="A1142" t="s">
        <v>68</v>
      </c>
      <c r="B1142">
        <v>2023</v>
      </c>
      <c r="C1142" s="21">
        <v>45217</v>
      </c>
      <c r="D1142">
        <v>1</v>
      </c>
      <c r="E1142" s="21">
        <v>45127</v>
      </c>
      <c r="F1142" s="21">
        <v>45138</v>
      </c>
      <c r="G1142" s="23">
        <v>267.43</v>
      </c>
      <c r="H1142" s="22" t="s">
        <v>50</v>
      </c>
      <c r="I1142" s="22" t="s">
        <v>50</v>
      </c>
      <c r="J1142" s="22" t="s">
        <v>50</v>
      </c>
      <c r="K1142" s="22" t="s">
        <v>50</v>
      </c>
      <c r="L1142" s="22" t="s">
        <v>50</v>
      </c>
      <c r="M1142" s="22">
        <v>0</v>
      </c>
      <c r="N1142" s="22">
        <v>0</v>
      </c>
      <c r="O1142" s="22">
        <v>0</v>
      </c>
      <c r="P1142" s="22">
        <v>0</v>
      </c>
      <c r="Q1142" s="22">
        <v>0</v>
      </c>
      <c r="R1142" s="22">
        <v>0</v>
      </c>
      <c r="S1142">
        <v>0</v>
      </c>
    </row>
    <row r="1143" spans="1:19" hidden="1" x14ac:dyDescent="0.35">
      <c r="A1143" t="s">
        <v>68</v>
      </c>
      <c r="B1143">
        <v>2023</v>
      </c>
      <c r="C1143" s="21">
        <v>45217</v>
      </c>
      <c r="D1143">
        <v>1</v>
      </c>
      <c r="E1143" s="21">
        <v>45127</v>
      </c>
      <c r="F1143" s="21">
        <v>45139</v>
      </c>
      <c r="G1143" s="23">
        <v>261.07</v>
      </c>
      <c r="H1143" s="22" t="s">
        <v>50</v>
      </c>
      <c r="I1143" s="22" t="s">
        <v>50</v>
      </c>
      <c r="J1143" s="22" t="s">
        <v>50</v>
      </c>
      <c r="K1143" s="22" t="s">
        <v>50</v>
      </c>
      <c r="L1143" s="22" t="s">
        <v>50</v>
      </c>
      <c r="M1143" s="22">
        <v>0</v>
      </c>
      <c r="N1143" s="22">
        <v>0</v>
      </c>
      <c r="O1143" s="22">
        <v>0</v>
      </c>
      <c r="P1143" s="22">
        <v>0</v>
      </c>
      <c r="Q1143" s="22">
        <v>0</v>
      </c>
      <c r="R1143" s="22">
        <v>0</v>
      </c>
      <c r="S1143">
        <v>0</v>
      </c>
    </row>
    <row r="1144" spans="1:19" hidden="1" x14ac:dyDescent="0.35">
      <c r="A1144" t="s">
        <v>68</v>
      </c>
      <c r="B1144">
        <v>2023</v>
      </c>
      <c r="C1144" s="21">
        <v>45217</v>
      </c>
      <c r="D1144">
        <v>1</v>
      </c>
      <c r="E1144" s="21">
        <v>45127</v>
      </c>
      <c r="F1144" s="21">
        <v>45140</v>
      </c>
      <c r="G1144" s="23">
        <v>254.11</v>
      </c>
      <c r="H1144" s="22" t="s">
        <v>50</v>
      </c>
      <c r="I1144" s="22" t="s">
        <v>50</v>
      </c>
      <c r="J1144" s="22" t="s">
        <v>50</v>
      </c>
      <c r="K1144" s="22" t="s">
        <v>50</v>
      </c>
      <c r="L1144" s="22" t="s">
        <v>50</v>
      </c>
      <c r="M1144" s="22">
        <v>0</v>
      </c>
      <c r="N1144" s="22">
        <v>0</v>
      </c>
      <c r="O1144" s="22">
        <v>0</v>
      </c>
      <c r="P1144" s="22">
        <v>0</v>
      </c>
      <c r="Q1144" s="22">
        <v>0</v>
      </c>
      <c r="R1144" s="22">
        <v>0</v>
      </c>
      <c r="S1144">
        <v>0</v>
      </c>
    </row>
    <row r="1145" spans="1:19" hidden="1" x14ac:dyDescent="0.35">
      <c r="A1145" t="s">
        <v>68</v>
      </c>
      <c r="B1145">
        <v>2023</v>
      </c>
      <c r="C1145" s="21">
        <v>45217</v>
      </c>
      <c r="D1145">
        <v>1</v>
      </c>
      <c r="E1145" s="21">
        <v>45127</v>
      </c>
      <c r="F1145" s="21">
        <v>45141</v>
      </c>
      <c r="G1145" s="23">
        <v>259.32</v>
      </c>
      <c r="H1145" s="22" t="s">
        <v>50</v>
      </c>
      <c r="I1145" s="22" t="s">
        <v>50</v>
      </c>
      <c r="J1145" s="22" t="s">
        <v>50</v>
      </c>
      <c r="K1145" s="22" t="s">
        <v>50</v>
      </c>
      <c r="L1145" s="22" t="s">
        <v>50</v>
      </c>
      <c r="M1145" s="22">
        <v>0</v>
      </c>
      <c r="N1145" s="22">
        <v>0</v>
      </c>
      <c r="O1145" s="22">
        <v>0</v>
      </c>
      <c r="P1145" s="22">
        <v>0</v>
      </c>
      <c r="Q1145" s="22">
        <v>0</v>
      </c>
      <c r="R1145" s="22">
        <v>0</v>
      </c>
      <c r="S1145">
        <v>0</v>
      </c>
    </row>
    <row r="1146" spans="1:19" hidden="1" x14ac:dyDescent="0.35">
      <c r="A1146" t="s">
        <v>68</v>
      </c>
      <c r="B1146">
        <v>2023</v>
      </c>
      <c r="C1146" s="21">
        <v>45217</v>
      </c>
      <c r="D1146">
        <v>1</v>
      </c>
      <c r="E1146" s="21">
        <v>45127</v>
      </c>
      <c r="F1146" s="21">
        <v>45142</v>
      </c>
      <c r="G1146" s="23">
        <v>253.86</v>
      </c>
      <c r="H1146" s="22" t="s">
        <v>50</v>
      </c>
      <c r="I1146" s="22" t="s">
        <v>56</v>
      </c>
      <c r="J1146" s="22" t="s">
        <v>56</v>
      </c>
      <c r="K1146" s="22" t="s">
        <v>56</v>
      </c>
      <c r="L1146" s="22" t="s">
        <v>56</v>
      </c>
      <c r="M1146" s="22">
        <v>0</v>
      </c>
      <c r="N1146" s="22">
        <v>0</v>
      </c>
      <c r="O1146" s="22">
        <v>0</v>
      </c>
      <c r="P1146" s="22">
        <v>0</v>
      </c>
      <c r="Q1146" s="22">
        <v>0</v>
      </c>
      <c r="R1146" s="22">
        <v>0</v>
      </c>
      <c r="S1146">
        <v>0</v>
      </c>
    </row>
    <row r="1147" spans="1:19" hidden="1" x14ac:dyDescent="0.35">
      <c r="A1147" t="s">
        <v>68</v>
      </c>
      <c r="B1147">
        <v>2023</v>
      </c>
      <c r="C1147" s="21">
        <v>45217</v>
      </c>
      <c r="D1147">
        <v>1</v>
      </c>
      <c r="E1147" s="21">
        <v>45127</v>
      </c>
      <c r="F1147" s="21">
        <v>45145</v>
      </c>
      <c r="G1147" s="23">
        <v>251.45</v>
      </c>
      <c r="H1147" s="22" t="s">
        <v>50</v>
      </c>
      <c r="I1147" s="22" t="s">
        <v>50</v>
      </c>
      <c r="J1147" s="22" t="s">
        <v>50</v>
      </c>
      <c r="K1147" s="22" t="s">
        <v>50</v>
      </c>
      <c r="L1147" s="22" t="s">
        <v>50</v>
      </c>
      <c r="M1147" s="22">
        <v>0</v>
      </c>
      <c r="N1147" s="22">
        <v>0</v>
      </c>
      <c r="O1147" s="22">
        <v>0</v>
      </c>
      <c r="P1147" s="22">
        <v>0</v>
      </c>
      <c r="Q1147" s="22">
        <v>0</v>
      </c>
      <c r="R1147" s="22">
        <v>0</v>
      </c>
      <c r="S1147">
        <v>0</v>
      </c>
    </row>
    <row r="1148" spans="1:19" hidden="1" x14ac:dyDescent="0.35">
      <c r="A1148" t="s">
        <v>68</v>
      </c>
      <c r="B1148">
        <v>2023</v>
      </c>
      <c r="C1148" s="21">
        <v>45217</v>
      </c>
      <c r="D1148">
        <v>1</v>
      </c>
      <c r="E1148" s="21">
        <v>45127</v>
      </c>
      <c r="F1148" s="21">
        <v>45146</v>
      </c>
      <c r="G1148" s="23">
        <v>249.7</v>
      </c>
      <c r="H1148" s="22" t="s">
        <v>50</v>
      </c>
      <c r="I1148" s="22" t="s">
        <v>50</v>
      </c>
      <c r="J1148" s="22" t="s">
        <v>50</v>
      </c>
      <c r="K1148" s="22" t="s">
        <v>50</v>
      </c>
      <c r="L1148" s="22" t="s">
        <v>50</v>
      </c>
      <c r="M1148" s="22">
        <v>0</v>
      </c>
      <c r="N1148" s="22">
        <v>0</v>
      </c>
      <c r="O1148" s="22">
        <v>0</v>
      </c>
      <c r="P1148" s="22">
        <v>0</v>
      </c>
      <c r="Q1148" s="22">
        <v>0</v>
      </c>
      <c r="R1148" s="22">
        <v>0</v>
      </c>
      <c r="S1148">
        <v>0</v>
      </c>
    </row>
    <row r="1149" spans="1:19" hidden="1" x14ac:dyDescent="0.35">
      <c r="A1149" t="s">
        <v>68</v>
      </c>
      <c r="B1149">
        <v>2023</v>
      </c>
      <c r="C1149" s="21">
        <v>45217</v>
      </c>
      <c r="D1149">
        <v>1</v>
      </c>
      <c r="E1149" s="21">
        <v>45127</v>
      </c>
      <c r="F1149" s="21">
        <v>45147</v>
      </c>
      <c r="G1149" s="23">
        <v>242.19</v>
      </c>
      <c r="H1149" s="22" t="s">
        <v>50</v>
      </c>
      <c r="I1149" s="22" t="s">
        <v>50</v>
      </c>
      <c r="J1149" s="22" t="s">
        <v>50</v>
      </c>
      <c r="K1149" s="22" t="s">
        <v>50</v>
      </c>
      <c r="L1149" s="22" t="s">
        <v>50</v>
      </c>
      <c r="M1149" s="22">
        <v>0</v>
      </c>
      <c r="N1149" s="22">
        <v>0</v>
      </c>
      <c r="O1149" s="22">
        <v>0</v>
      </c>
      <c r="P1149" s="22">
        <v>0</v>
      </c>
      <c r="Q1149" s="22">
        <v>0</v>
      </c>
      <c r="R1149" s="22">
        <v>0</v>
      </c>
      <c r="S1149">
        <v>0</v>
      </c>
    </row>
    <row r="1150" spans="1:19" hidden="1" x14ac:dyDescent="0.35">
      <c r="A1150" t="s">
        <v>68</v>
      </c>
      <c r="B1150">
        <v>2023</v>
      </c>
      <c r="C1150" s="21">
        <v>45217</v>
      </c>
      <c r="D1150">
        <v>1</v>
      </c>
      <c r="E1150" s="21">
        <v>45127</v>
      </c>
      <c r="F1150" s="21">
        <v>45148</v>
      </c>
      <c r="G1150" s="23">
        <v>245.34</v>
      </c>
      <c r="H1150" s="22" t="s">
        <v>50</v>
      </c>
      <c r="I1150" s="22" t="s">
        <v>50</v>
      </c>
      <c r="J1150" s="22" t="s">
        <v>50</v>
      </c>
      <c r="K1150" s="22" t="s">
        <v>50</v>
      </c>
      <c r="L1150" s="22" t="s">
        <v>50</v>
      </c>
      <c r="M1150" s="22">
        <v>0</v>
      </c>
      <c r="N1150" s="22">
        <v>0</v>
      </c>
      <c r="O1150" s="22">
        <v>0</v>
      </c>
      <c r="P1150" s="22">
        <v>0</v>
      </c>
      <c r="Q1150" s="22">
        <v>0</v>
      </c>
      <c r="R1150" s="22">
        <v>0</v>
      </c>
      <c r="S1150">
        <v>0</v>
      </c>
    </row>
    <row r="1151" spans="1:19" hidden="1" x14ac:dyDescent="0.35">
      <c r="A1151" t="s">
        <v>68</v>
      </c>
      <c r="B1151">
        <v>2023</v>
      </c>
      <c r="C1151" s="21">
        <v>45217</v>
      </c>
      <c r="D1151">
        <v>1</v>
      </c>
      <c r="E1151" s="21">
        <v>45127</v>
      </c>
      <c r="F1151" s="21">
        <v>45149</v>
      </c>
      <c r="G1151" s="23">
        <v>242.65</v>
      </c>
      <c r="H1151" s="22" t="s">
        <v>50</v>
      </c>
      <c r="I1151" s="22" t="s">
        <v>50</v>
      </c>
      <c r="J1151" s="22" t="s">
        <v>50</v>
      </c>
      <c r="K1151" s="22" t="s">
        <v>50</v>
      </c>
      <c r="L1151" s="22" t="s">
        <v>50</v>
      </c>
      <c r="M1151" s="22">
        <v>0</v>
      </c>
      <c r="N1151" s="22">
        <v>0</v>
      </c>
      <c r="O1151" s="22">
        <v>0</v>
      </c>
      <c r="P1151" s="22">
        <v>0</v>
      </c>
      <c r="Q1151" s="22">
        <v>0</v>
      </c>
      <c r="R1151" s="22">
        <v>0</v>
      </c>
      <c r="S1151">
        <v>0</v>
      </c>
    </row>
    <row r="1152" spans="1:19" hidden="1" x14ac:dyDescent="0.35">
      <c r="A1152" t="s">
        <v>68</v>
      </c>
      <c r="B1152">
        <v>2023</v>
      </c>
      <c r="C1152" s="21">
        <v>45217</v>
      </c>
      <c r="D1152">
        <v>1</v>
      </c>
      <c r="E1152" s="21">
        <v>45127</v>
      </c>
      <c r="F1152" s="21">
        <v>45152</v>
      </c>
      <c r="G1152" s="23">
        <v>239.76</v>
      </c>
      <c r="H1152" s="22" t="s">
        <v>50</v>
      </c>
      <c r="I1152" s="22" t="s">
        <v>50</v>
      </c>
      <c r="J1152" s="22" t="s">
        <v>50</v>
      </c>
      <c r="K1152" s="22" t="s">
        <v>50</v>
      </c>
      <c r="L1152" s="22" t="s">
        <v>50</v>
      </c>
      <c r="M1152" s="22">
        <v>0</v>
      </c>
      <c r="N1152" s="22">
        <v>0</v>
      </c>
      <c r="O1152" s="22">
        <v>0</v>
      </c>
      <c r="P1152" s="22">
        <v>0</v>
      </c>
      <c r="Q1152" s="22">
        <v>0</v>
      </c>
      <c r="R1152" s="22">
        <v>0</v>
      </c>
      <c r="S1152">
        <v>0</v>
      </c>
    </row>
    <row r="1153" spans="1:19" hidden="1" x14ac:dyDescent="0.35">
      <c r="A1153" t="s">
        <v>68</v>
      </c>
      <c r="B1153">
        <v>2023</v>
      </c>
      <c r="C1153" s="21">
        <v>45217</v>
      </c>
      <c r="D1153">
        <v>1</v>
      </c>
      <c r="E1153" s="21">
        <v>45127</v>
      </c>
      <c r="F1153" s="21">
        <v>45153</v>
      </c>
      <c r="G1153" s="23">
        <v>232.96</v>
      </c>
      <c r="H1153" s="22" t="s">
        <v>50</v>
      </c>
      <c r="I1153" s="22" t="s">
        <v>50</v>
      </c>
      <c r="J1153" s="22" t="s">
        <v>50</v>
      </c>
      <c r="K1153" s="22" t="s">
        <v>50</v>
      </c>
      <c r="L1153" s="22" t="s">
        <v>50</v>
      </c>
      <c r="M1153" s="22">
        <v>0</v>
      </c>
      <c r="N1153" s="22">
        <v>0</v>
      </c>
      <c r="O1153" s="22">
        <v>0</v>
      </c>
      <c r="P1153" s="22">
        <v>0</v>
      </c>
      <c r="Q1153" s="22">
        <v>0</v>
      </c>
      <c r="R1153" s="22">
        <v>0</v>
      </c>
      <c r="S1153">
        <v>0</v>
      </c>
    </row>
    <row r="1154" spans="1:19" hidden="1" x14ac:dyDescent="0.35">
      <c r="A1154" t="s">
        <v>68</v>
      </c>
      <c r="B1154">
        <v>2023</v>
      </c>
      <c r="C1154" s="21">
        <v>45217</v>
      </c>
      <c r="D1154">
        <v>1</v>
      </c>
      <c r="E1154" s="21">
        <v>45127</v>
      </c>
      <c r="F1154" s="21">
        <v>45154</v>
      </c>
      <c r="G1154" s="23">
        <v>225.6</v>
      </c>
      <c r="H1154" s="22" t="s">
        <v>50</v>
      </c>
      <c r="I1154" s="22" t="s">
        <v>50</v>
      </c>
      <c r="J1154" s="22" t="s">
        <v>50</v>
      </c>
      <c r="K1154" s="22" t="s">
        <v>50</v>
      </c>
      <c r="L1154" s="22" t="s">
        <v>50</v>
      </c>
      <c r="M1154" s="22">
        <v>0</v>
      </c>
      <c r="N1154" s="22">
        <v>0</v>
      </c>
      <c r="O1154" s="22">
        <v>0</v>
      </c>
      <c r="P1154" s="22">
        <v>0</v>
      </c>
      <c r="Q1154" s="22">
        <v>0</v>
      </c>
      <c r="R1154" s="22">
        <v>0</v>
      </c>
      <c r="S1154">
        <v>0</v>
      </c>
    </row>
    <row r="1155" spans="1:19" hidden="1" x14ac:dyDescent="0.35">
      <c r="A1155" t="s">
        <v>68</v>
      </c>
      <c r="B1155">
        <v>2023</v>
      </c>
      <c r="C1155" s="21">
        <v>45217</v>
      </c>
      <c r="D1155">
        <v>1</v>
      </c>
      <c r="E1155" s="21">
        <v>45127</v>
      </c>
      <c r="F1155" s="21">
        <v>45155</v>
      </c>
      <c r="G1155" s="23">
        <v>219.22</v>
      </c>
      <c r="H1155" s="22" t="s">
        <v>50</v>
      </c>
      <c r="I1155" s="22" t="s">
        <v>50</v>
      </c>
      <c r="J1155" s="22" t="s">
        <v>50</v>
      </c>
      <c r="K1155" s="22" t="s">
        <v>50</v>
      </c>
      <c r="L1155" s="22" t="s">
        <v>50</v>
      </c>
      <c r="M1155" s="22">
        <v>0</v>
      </c>
      <c r="N1155" s="22">
        <v>0</v>
      </c>
      <c r="O1155" s="22">
        <v>0</v>
      </c>
      <c r="P1155" s="22">
        <v>0</v>
      </c>
      <c r="Q1155" s="22">
        <v>0</v>
      </c>
      <c r="R1155" s="22">
        <v>0</v>
      </c>
      <c r="S1155">
        <v>0</v>
      </c>
    </row>
    <row r="1156" spans="1:19" hidden="1" x14ac:dyDescent="0.35">
      <c r="A1156" t="s">
        <v>68</v>
      </c>
      <c r="B1156">
        <v>2023</v>
      </c>
      <c r="C1156" s="21">
        <v>45217</v>
      </c>
      <c r="D1156">
        <v>1</v>
      </c>
      <c r="E1156" s="21">
        <v>45127</v>
      </c>
      <c r="F1156" s="21">
        <v>45156</v>
      </c>
      <c r="G1156" s="23">
        <v>215.49</v>
      </c>
      <c r="H1156" s="22" t="s">
        <v>50</v>
      </c>
      <c r="I1156" s="22" t="s">
        <v>50</v>
      </c>
      <c r="J1156" s="22" t="s">
        <v>50</v>
      </c>
      <c r="K1156" s="22" t="s">
        <v>50</v>
      </c>
      <c r="L1156" s="22" t="s">
        <v>50</v>
      </c>
      <c r="M1156" s="22">
        <v>0</v>
      </c>
      <c r="N1156" s="22">
        <v>0</v>
      </c>
      <c r="O1156" s="22">
        <v>0</v>
      </c>
      <c r="P1156" s="22">
        <v>0</v>
      </c>
      <c r="Q1156" s="22">
        <v>0</v>
      </c>
      <c r="R1156" s="22">
        <v>0</v>
      </c>
      <c r="S1156">
        <v>0</v>
      </c>
    </row>
    <row r="1157" spans="1:19" hidden="1" x14ac:dyDescent="0.35">
      <c r="A1157" t="s">
        <v>68</v>
      </c>
      <c r="B1157">
        <v>2023</v>
      </c>
      <c r="C1157" s="21">
        <v>45217</v>
      </c>
      <c r="D1157">
        <v>1</v>
      </c>
      <c r="E1157" s="21">
        <v>45127</v>
      </c>
      <c r="F1157" s="21">
        <v>45159</v>
      </c>
      <c r="G1157" s="23">
        <v>231.28</v>
      </c>
      <c r="H1157" s="22" t="s">
        <v>50</v>
      </c>
      <c r="I1157" s="22" t="s">
        <v>50</v>
      </c>
      <c r="J1157" s="22" t="s">
        <v>50</v>
      </c>
      <c r="K1157" s="22" t="s">
        <v>50</v>
      </c>
      <c r="L1157" s="22" t="s">
        <v>50</v>
      </c>
      <c r="M1157" s="22">
        <v>0</v>
      </c>
      <c r="N1157" s="22">
        <v>0</v>
      </c>
      <c r="O1157" s="22">
        <v>0</v>
      </c>
      <c r="P1157" s="22">
        <v>0</v>
      </c>
      <c r="Q1157" s="22">
        <v>0</v>
      </c>
      <c r="R1157" s="22">
        <v>0</v>
      </c>
      <c r="S1157">
        <v>0</v>
      </c>
    </row>
    <row r="1158" spans="1:19" hidden="1" x14ac:dyDescent="0.35">
      <c r="A1158" t="s">
        <v>68</v>
      </c>
      <c r="B1158">
        <v>2023</v>
      </c>
      <c r="C1158" s="21">
        <v>45217</v>
      </c>
      <c r="D1158">
        <v>1</v>
      </c>
      <c r="E1158" s="21">
        <v>45127</v>
      </c>
      <c r="F1158" s="21">
        <v>45160</v>
      </c>
      <c r="G1158" s="23">
        <v>233.19</v>
      </c>
      <c r="H1158" s="22" t="s">
        <v>50</v>
      </c>
      <c r="I1158" s="22" t="s">
        <v>50</v>
      </c>
      <c r="J1158" s="22" t="s">
        <v>50</v>
      </c>
      <c r="K1158" s="22" t="s">
        <v>50</v>
      </c>
      <c r="L1158" s="22" t="s">
        <v>50</v>
      </c>
      <c r="M1158" s="22">
        <v>0</v>
      </c>
      <c r="N1158" s="22">
        <v>0</v>
      </c>
      <c r="O1158" s="22">
        <v>0</v>
      </c>
      <c r="P1158" s="22">
        <v>0</v>
      </c>
      <c r="Q1158" s="22">
        <v>0</v>
      </c>
      <c r="R1158" s="22">
        <v>0</v>
      </c>
      <c r="S1158">
        <v>0</v>
      </c>
    </row>
    <row r="1159" spans="1:19" hidden="1" x14ac:dyDescent="0.35">
      <c r="A1159" t="s">
        <v>68</v>
      </c>
      <c r="B1159">
        <v>2023</v>
      </c>
      <c r="C1159" s="21">
        <v>45217</v>
      </c>
      <c r="D1159">
        <v>1</v>
      </c>
      <c r="E1159" s="21">
        <v>45127</v>
      </c>
      <c r="F1159" s="21">
        <v>45161</v>
      </c>
      <c r="G1159" s="23">
        <v>236.86</v>
      </c>
      <c r="H1159" s="22" t="s">
        <v>50</v>
      </c>
      <c r="I1159" s="22" t="s">
        <v>50</v>
      </c>
      <c r="J1159" s="22" t="s">
        <v>50</v>
      </c>
      <c r="K1159" s="22" t="s">
        <v>50</v>
      </c>
      <c r="L1159" s="22" t="s">
        <v>50</v>
      </c>
      <c r="M1159" s="22">
        <v>0</v>
      </c>
      <c r="N1159" s="22">
        <v>0</v>
      </c>
      <c r="O1159" s="22">
        <v>0</v>
      </c>
      <c r="P1159" s="22">
        <v>0</v>
      </c>
      <c r="Q1159" s="22">
        <v>0</v>
      </c>
      <c r="R1159" s="22">
        <v>0</v>
      </c>
      <c r="S1159">
        <v>0</v>
      </c>
    </row>
    <row r="1160" spans="1:19" hidden="1" x14ac:dyDescent="0.35">
      <c r="A1160" t="s">
        <v>68</v>
      </c>
      <c r="B1160">
        <v>2023</v>
      </c>
      <c r="C1160" s="21">
        <v>45217</v>
      </c>
      <c r="D1160">
        <v>1</v>
      </c>
      <c r="E1160" s="21">
        <v>45127</v>
      </c>
      <c r="F1160" s="21">
        <v>45162</v>
      </c>
      <c r="G1160" s="23">
        <v>230.04</v>
      </c>
      <c r="H1160" s="22" t="s">
        <v>50</v>
      </c>
      <c r="I1160" s="22" t="s">
        <v>50</v>
      </c>
      <c r="J1160" s="22" t="s">
        <v>50</v>
      </c>
      <c r="K1160" s="22" t="s">
        <v>50</v>
      </c>
      <c r="L1160" s="22" t="s">
        <v>50</v>
      </c>
      <c r="M1160" s="22">
        <v>0</v>
      </c>
      <c r="N1160" s="22">
        <v>0</v>
      </c>
      <c r="O1160" s="22">
        <v>0</v>
      </c>
      <c r="P1160" s="22">
        <v>0</v>
      </c>
      <c r="Q1160" s="22">
        <v>0</v>
      </c>
      <c r="R1160" s="22">
        <v>0</v>
      </c>
      <c r="S1160">
        <v>0</v>
      </c>
    </row>
    <row r="1161" spans="1:19" hidden="1" x14ac:dyDescent="0.35">
      <c r="A1161" t="s">
        <v>68</v>
      </c>
      <c r="B1161">
        <v>2023</v>
      </c>
      <c r="C1161" s="21">
        <v>45217</v>
      </c>
      <c r="D1161">
        <v>1</v>
      </c>
      <c r="E1161" s="21">
        <v>45127</v>
      </c>
      <c r="F1161" s="21">
        <v>45163</v>
      </c>
      <c r="G1161" s="23">
        <v>238.59</v>
      </c>
      <c r="H1161" s="22" t="s">
        <v>50</v>
      </c>
      <c r="I1161" s="22" t="s">
        <v>50</v>
      </c>
      <c r="J1161" s="22" t="s">
        <v>50</v>
      </c>
      <c r="K1161" s="22" t="s">
        <v>50</v>
      </c>
      <c r="L1161" s="22" t="s">
        <v>50</v>
      </c>
      <c r="M1161" s="22">
        <v>0</v>
      </c>
      <c r="N1161" s="22">
        <v>0</v>
      </c>
      <c r="O1161" s="22">
        <v>0</v>
      </c>
      <c r="P1161" s="22">
        <v>0</v>
      </c>
      <c r="Q1161" s="22">
        <v>0</v>
      </c>
      <c r="R1161" s="22">
        <v>0</v>
      </c>
      <c r="S1161">
        <v>0</v>
      </c>
    </row>
    <row r="1162" spans="1:19" hidden="1" x14ac:dyDescent="0.35">
      <c r="A1162" t="s">
        <v>68</v>
      </c>
      <c r="B1162">
        <v>2023</v>
      </c>
      <c r="C1162" s="21">
        <v>45217</v>
      </c>
      <c r="D1162">
        <v>1</v>
      </c>
      <c r="E1162" s="21">
        <v>45127</v>
      </c>
      <c r="F1162" s="21">
        <v>45166</v>
      </c>
      <c r="G1162" s="23">
        <v>238.82</v>
      </c>
      <c r="H1162" s="22" t="s">
        <v>50</v>
      </c>
      <c r="I1162" s="22" t="s">
        <v>50</v>
      </c>
      <c r="J1162" s="22" t="s">
        <v>50</v>
      </c>
      <c r="K1162" s="22" t="s">
        <v>50</v>
      </c>
      <c r="L1162" s="22" t="s">
        <v>50</v>
      </c>
      <c r="M1162" s="22">
        <v>0</v>
      </c>
      <c r="N1162" s="22">
        <v>0</v>
      </c>
      <c r="O1162" s="22">
        <v>0</v>
      </c>
      <c r="P1162" s="22">
        <v>0</v>
      </c>
      <c r="Q1162" s="22">
        <v>0</v>
      </c>
      <c r="R1162" s="22">
        <v>0</v>
      </c>
      <c r="S1162">
        <v>0</v>
      </c>
    </row>
    <row r="1163" spans="1:19" hidden="1" x14ac:dyDescent="0.35">
      <c r="A1163" t="s">
        <v>68</v>
      </c>
      <c r="B1163">
        <v>2023</v>
      </c>
      <c r="C1163" s="21">
        <v>45217</v>
      </c>
      <c r="D1163">
        <v>1</v>
      </c>
      <c r="E1163" s="21">
        <v>45127</v>
      </c>
      <c r="F1163" s="21">
        <v>45167</v>
      </c>
      <c r="G1163" s="23">
        <v>257.18</v>
      </c>
      <c r="H1163" s="22" t="s">
        <v>50</v>
      </c>
      <c r="I1163" s="22" t="s">
        <v>50</v>
      </c>
      <c r="J1163" s="22" t="s">
        <v>50</v>
      </c>
      <c r="K1163" s="22" t="s">
        <v>50</v>
      </c>
      <c r="L1163" s="22" t="s">
        <v>50</v>
      </c>
      <c r="M1163" s="22">
        <v>0</v>
      </c>
      <c r="N1163" s="22">
        <v>0</v>
      </c>
      <c r="O1163" s="22">
        <v>0</v>
      </c>
      <c r="P1163" s="22">
        <v>0</v>
      </c>
      <c r="Q1163" s="22">
        <v>0</v>
      </c>
      <c r="R1163" s="22">
        <v>0</v>
      </c>
      <c r="S1163">
        <v>0</v>
      </c>
    </row>
    <row r="1164" spans="1:19" hidden="1" x14ac:dyDescent="0.35">
      <c r="A1164" t="s">
        <v>68</v>
      </c>
      <c r="B1164">
        <v>2023</v>
      </c>
      <c r="C1164" s="21">
        <v>45217</v>
      </c>
      <c r="D1164">
        <v>1</v>
      </c>
      <c r="E1164" s="21">
        <v>45127</v>
      </c>
      <c r="F1164" s="21">
        <v>45168</v>
      </c>
      <c r="G1164" s="23">
        <v>256.89999999999998</v>
      </c>
      <c r="H1164" s="22" t="s">
        <v>61</v>
      </c>
      <c r="I1164" s="22" t="s">
        <v>61</v>
      </c>
      <c r="J1164" s="22" t="s">
        <v>61</v>
      </c>
      <c r="K1164" s="22" t="s">
        <v>61</v>
      </c>
      <c r="L1164" s="22" t="s">
        <v>61</v>
      </c>
      <c r="M1164" s="22">
        <v>5.2827235374680903</v>
      </c>
      <c r="N1164" s="22">
        <v>0.391312854627266</v>
      </c>
      <c r="O1164" s="22">
        <v>0.81272669807201303</v>
      </c>
      <c r="P1164" s="22">
        <v>0.42141384344474803</v>
      </c>
      <c r="Q1164" s="22">
        <v>8.4282768688949503E-2</v>
      </c>
      <c r="R1164" s="22">
        <v>0.33713107475579801</v>
      </c>
      <c r="S1164">
        <v>0</v>
      </c>
    </row>
    <row r="1165" spans="1:19" hidden="1" x14ac:dyDescent="0.35">
      <c r="A1165" t="s">
        <v>68</v>
      </c>
      <c r="B1165">
        <v>2023</v>
      </c>
      <c r="C1165" s="21">
        <v>45217</v>
      </c>
      <c r="D1165">
        <v>1</v>
      </c>
      <c r="E1165" s="21">
        <v>45127</v>
      </c>
      <c r="F1165" s="21">
        <v>45169</v>
      </c>
      <c r="G1165" s="23">
        <v>258.08</v>
      </c>
      <c r="H1165" s="22" t="s">
        <v>61</v>
      </c>
      <c r="I1165" s="22" t="s">
        <v>61</v>
      </c>
      <c r="J1165" s="22" t="s">
        <v>61</v>
      </c>
      <c r="K1165" s="22" t="s">
        <v>61</v>
      </c>
      <c r="L1165" s="22" t="s">
        <v>61</v>
      </c>
      <c r="M1165" s="22">
        <v>1.9703190363877601</v>
      </c>
      <c r="N1165" s="22">
        <v>0.50827627549841403</v>
      </c>
      <c r="O1165" s="22">
        <v>0.99081782704366705</v>
      </c>
      <c r="P1165" s="22">
        <v>0.48254155154525402</v>
      </c>
      <c r="Q1165" s="22">
        <v>0.16393452526020999</v>
      </c>
      <c r="R1165" s="22">
        <v>0.318607026285043</v>
      </c>
      <c r="S1165">
        <v>0</v>
      </c>
    </row>
    <row r="1166" spans="1:19" hidden="1" x14ac:dyDescent="0.35">
      <c r="A1166" t="s">
        <v>68</v>
      </c>
      <c r="B1166">
        <v>2023</v>
      </c>
      <c r="C1166" s="21">
        <v>45217</v>
      </c>
      <c r="D1166">
        <v>1</v>
      </c>
      <c r="E1166" s="21">
        <v>45127</v>
      </c>
      <c r="F1166" s="21">
        <v>45170</v>
      </c>
      <c r="G1166" s="23">
        <v>245.01</v>
      </c>
      <c r="H1166" s="22" t="s">
        <v>50</v>
      </c>
      <c r="I1166" s="22" t="s">
        <v>50</v>
      </c>
      <c r="J1166" s="22" t="s">
        <v>50</v>
      </c>
      <c r="K1166" s="22" t="s">
        <v>50</v>
      </c>
      <c r="L1166" s="22" t="s">
        <v>50</v>
      </c>
      <c r="M1166" s="22">
        <v>-48.772675654427402</v>
      </c>
      <c r="N1166" s="22">
        <v>-3.1421646081998</v>
      </c>
      <c r="O1166" s="22">
        <v>-6.6651042470288102</v>
      </c>
      <c r="P1166" s="22">
        <v>-3.5229396388290102</v>
      </c>
      <c r="Q1166" s="22">
        <v>-0.57344030755763398</v>
      </c>
      <c r="R1166" s="22">
        <v>-2.94949933127138</v>
      </c>
      <c r="S1166">
        <v>0</v>
      </c>
    </row>
    <row r="1167" spans="1:19" hidden="1" x14ac:dyDescent="0.35">
      <c r="A1167" t="s">
        <v>68</v>
      </c>
      <c r="B1167">
        <v>2023</v>
      </c>
      <c r="C1167" s="21">
        <v>45217</v>
      </c>
      <c r="D1167">
        <v>1</v>
      </c>
      <c r="E1167" s="21">
        <v>45127</v>
      </c>
      <c r="F1167" s="21">
        <v>45174</v>
      </c>
      <c r="G1167" s="23">
        <v>256.49</v>
      </c>
      <c r="H1167" s="22" t="s">
        <v>50</v>
      </c>
      <c r="I1167" s="22" t="s">
        <v>50</v>
      </c>
      <c r="J1167" s="22" t="s">
        <v>50</v>
      </c>
      <c r="K1167" s="22" t="s">
        <v>50</v>
      </c>
      <c r="L1167" s="22" t="s">
        <v>50</v>
      </c>
      <c r="M1167" s="22">
        <v>-4.20270021062026</v>
      </c>
      <c r="N1167" s="22">
        <v>-3.22072280097168</v>
      </c>
      <c r="O1167" s="22">
        <v>-6.2862728568121096</v>
      </c>
      <c r="P1167" s="22">
        <v>-3.0655500558404301</v>
      </c>
      <c r="Q1167" s="22">
        <v>-1.07186225721419</v>
      </c>
      <c r="R1167" s="22">
        <v>-1.99368779862623</v>
      </c>
      <c r="S1167">
        <v>0</v>
      </c>
    </row>
    <row r="1168" spans="1:19" hidden="1" x14ac:dyDescent="0.35">
      <c r="A1168" t="s">
        <v>68</v>
      </c>
      <c r="B1168">
        <v>2023</v>
      </c>
      <c r="C1168" s="21">
        <v>45217</v>
      </c>
      <c r="D1168">
        <v>1</v>
      </c>
      <c r="E1168" s="21">
        <v>45127</v>
      </c>
      <c r="F1168" s="21">
        <v>45175</v>
      </c>
      <c r="G1168" s="23">
        <v>251.92</v>
      </c>
      <c r="H1168" s="22" t="s">
        <v>50</v>
      </c>
      <c r="I1168" s="22" t="s">
        <v>50</v>
      </c>
      <c r="J1168" s="22" t="s">
        <v>69</v>
      </c>
      <c r="K1168" s="22" t="s">
        <v>92</v>
      </c>
      <c r="L1168" s="22" t="s">
        <v>93</v>
      </c>
      <c r="M1168" s="22">
        <v>-21.945277543216001</v>
      </c>
      <c r="N1168" s="22">
        <v>-4.6077268559527402</v>
      </c>
      <c r="O1168" s="22">
        <v>-8.6953505008742393</v>
      </c>
      <c r="P1168" s="22">
        <v>-4.0876236449215</v>
      </c>
      <c r="Q1168" s="22">
        <v>-1.67501453475565</v>
      </c>
      <c r="R1168" s="22">
        <v>-2.41260911016585</v>
      </c>
      <c r="S1168">
        <v>0</v>
      </c>
    </row>
    <row r="1169" spans="1:19" hidden="1" x14ac:dyDescent="0.35">
      <c r="A1169" t="s">
        <v>68</v>
      </c>
      <c r="B1169">
        <v>2023</v>
      </c>
      <c r="C1169" s="21">
        <v>45217</v>
      </c>
      <c r="D1169">
        <v>1</v>
      </c>
      <c r="E1169" s="21">
        <v>45127</v>
      </c>
      <c r="F1169" s="21">
        <v>45176</v>
      </c>
      <c r="G1169" s="23">
        <v>251.49</v>
      </c>
      <c r="H1169" s="22" t="s">
        <v>50</v>
      </c>
      <c r="I1169" s="22" t="s">
        <v>50</v>
      </c>
      <c r="J1169" s="22" t="s">
        <v>50</v>
      </c>
      <c r="K1169" s="22" t="s">
        <v>50</v>
      </c>
      <c r="L1169" s="22" t="s">
        <v>50</v>
      </c>
      <c r="M1169" s="22">
        <v>-23.614710421337598</v>
      </c>
      <c r="N1169" s="22">
        <v>-6.0156515644997697</v>
      </c>
      <c r="O1169" s="22">
        <v>-10.990636642484001</v>
      </c>
      <c r="P1169" s="22">
        <v>-4.9749850779842202</v>
      </c>
      <c r="Q1169" s="22">
        <v>-2.3350086434013702</v>
      </c>
      <c r="R1169" s="22">
        <v>-2.63997643458285</v>
      </c>
      <c r="S1169">
        <v>0</v>
      </c>
    </row>
    <row r="1170" spans="1:19" hidden="1" x14ac:dyDescent="0.35">
      <c r="A1170" t="s">
        <v>68</v>
      </c>
      <c r="B1170">
        <v>2023</v>
      </c>
      <c r="C1170" s="21">
        <v>45217</v>
      </c>
      <c r="D1170">
        <v>1</v>
      </c>
      <c r="E1170" s="21">
        <v>45127</v>
      </c>
      <c r="F1170" s="21">
        <v>45177</v>
      </c>
      <c r="G1170" s="23">
        <v>248.5</v>
      </c>
      <c r="H1170" s="22" t="s">
        <v>50</v>
      </c>
      <c r="I1170" s="22" t="s">
        <v>50</v>
      </c>
      <c r="J1170" s="22" t="s">
        <v>50</v>
      </c>
      <c r="K1170" s="22" t="s">
        <v>50</v>
      </c>
      <c r="L1170" s="22" t="s">
        <v>50</v>
      </c>
      <c r="M1170" s="22">
        <v>-35.223092527346601</v>
      </c>
      <c r="N1170" s="22">
        <v>-8.1791657098958304</v>
      </c>
      <c r="O1170" s="22">
        <v>-14.718706778616699</v>
      </c>
      <c r="P1170" s="22">
        <v>-6.5395410687208697</v>
      </c>
      <c r="Q1170" s="22">
        <v>-3.1759151284652698</v>
      </c>
      <c r="R1170" s="22">
        <v>-3.3636259402555999</v>
      </c>
      <c r="S1170">
        <v>-1</v>
      </c>
    </row>
    <row r="1171" spans="1:19" hidden="1" x14ac:dyDescent="0.35">
      <c r="A1171" t="s">
        <v>68</v>
      </c>
      <c r="B1171">
        <v>2023</v>
      </c>
      <c r="C1171" s="21">
        <v>45217</v>
      </c>
      <c r="D1171">
        <v>1</v>
      </c>
      <c r="E1171" s="21">
        <v>45127</v>
      </c>
      <c r="F1171" s="21">
        <v>45180</v>
      </c>
      <c r="G1171" s="23">
        <v>273.58</v>
      </c>
      <c r="H1171" s="22" t="s">
        <v>50</v>
      </c>
      <c r="I1171" s="22" t="s">
        <v>50</v>
      </c>
      <c r="J1171" s="22" t="s">
        <v>82</v>
      </c>
      <c r="K1171" s="22" t="s">
        <v>50</v>
      </c>
      <c r="L1171" s="22" t="s">
        <v>50</v>
      </c>
      <c r="M1171" s="22">
        <v>62.147550689611798</v>
      </c>
      <c r="N1171" s="22">
        <v>-2.9697793099323002</v>
      </c>
      <c r="O1171" s="22">
        <v>-2.8931287065815399</v>
      </c>
      <c r="P1171" s="22">
        <v>7.6650603350757698E-2</v>
      </c>
      <c r="Q1171" s="22">
        <v>-2.5254019821020601</v>
      </c>
      <c r="R1171" s="22">
        <v>2.60205258545282</v>
      </c>
      <c r="S1171">
        <v>0</v>
      </c>
    </row>
    <row r="1172" spans="1:19" hidden="1" x14ac:dyDescent="0.35">
      <c r="A1172" t="s">
        <v>68</v>
      </c>
      <c r="B1172">
        <v>2023</v>
      </c>
      <c r="C1172" s="21">
        <v>45217</v>
      </c>
      <c r="D1172">
        <v>1</v>
      </c>
      <c r="E1172" s="21">
        <v>45127</v>
      </c>
      <c r="F1172" s="21">
        <v>45181</v>
      </c>
      <c r="G1172" s="23">
        <v>267.48</v>
      </c>
      <c r="H1172" s="22" t="s">
        <v>50</v>
      </c>
      <c r="I1172" s="22" t="s">
        <v>50</v>
      </c>
      <c r="J1172" s="22" t="s">
        <v>82</v>
      </c>
      <c r="K1172" s="22" t="s">
        <v>50</v>
      </c>
      <c r="L1172" s="22" t="s">
        <v>50</v>
      </c>
      <c r="M1172" s="22">
        <v>38.464898232536598</v>
      </c>
      <c r="N1172" s="22">
        <v>9.9456063583912305E-2</v>
      </c>
      <c r="O1172" s="22">
        <v>3.4696446686673998</v>
      </c>
      <c r="P1172" s="22">
        <v>3.3701886050834902</v>
      </c>
      <c r="Q1172" s="22">
        <v>-1.34628386466495</v>
      </c>
      <c r="R1172" s="22">
        <v>4.7164724697484397</v>
      </c>
      <c r="S1172">
        <v>0</v>
      </c>
    </row>
    <row r="1173" spans="1:19" hidden="1" x14ac:dyDescent="0.35">
      <c r="A1173" t="s">
        <v>68</v>
      </c>
      <c r="B1173">
        <v>2023</v>
      </c>
      <c r="C1173" s="21">
        <v>45217</v>
      </c>
      <c r="D1173">
        <v>1</v>
      </c>
      <c r="E1173" s="21">
        <v>45127</v>
      </c>
      <c r="F1173" s="21">
        <v>45182</v>
      </c>
      <c r="G1173" s="23">
        <v>271.3</v>
      </c>
      <c r="H1173" s="22" t="s">
        <v>50</v>
      </c>
      <c r="I1173" s="22" t="s">
        <v>50</v>
      </c>
      <c r="J1173" s="22" t="s">
        <v>58</v>
      </c>
      <c r="K1173" s="22" t="s">
        <v>50</v>
      </c>
      <c r="L1173" s="22" t="s">
        <v>50</v>
      </c>
      <c r="M1173" s="22">
        <v>53.295674033524598</v>
      </c>
      <c r="N1173" s="22">
        <v>4.0399166539498896</v>
      </c>
      <c r="O1173" s="22">
        <v>11.135187647876201</v>
      </c>
      <c r="P1173" s="22">
        <v>7.0952709939263103</v>
      </c>
      <c r="Q1173" s="22">
        <v>0.34202710705330103</v>
      </c>
      <c r="R1173" s="22">
        <v>6.75324388687301</v>
      </c>
      <c r="S1173">
        <v>1</v>
      </c>
    </row>
    <row r="1174" spans="1:19" hidden="1" x14ac:dyDescent="0.35">
      <c r="A1174" t="s">
        <v>68</v>
      </c>
      <c r="B1174">
        <v>2023</v>
      </c>
      <c r="C1174" s="21">
        <v>45217</v>
      </c>
      <c r="D1174">
        <v>1</v>
      </c>
      <c r="E1174" s="21">
        <v>45127</v>
      </c>
      <c r="F1174" s="21">
        <v>45183</v>
      </c>
      <c r="G1174" s="23">
        <v>276.04000000000002</v>
      </c>
      <c r="H1174" s="22" t="s">
        <v>50</v>
      </c>
      <c r="I1174" s="22" t="s">
        <v>50</v>
      </c>
      <c r="J1174" s="22" t="s">
        <v>58</v>
      </c>
      <c r="K1174" s="22" t="s">
        <v>50</v>
      </c>
      <c r="L1174" s="22" t="s">
        <v>50</v>
      </c>
      <c r="M1174" s="22">
        <v>71.6982597132846</v>
      </c>
      <c r="N1174" s="22">
        <v>9.0516457694561705</v>
      </c>
      <c r="O1174" s="22">
        <v>20.452583350246702</v>
      </c>
      <c r="P1174" s="22">
        <v>11.4009375807906</v>
      </c>
      <c r="Q1174" s="22">
        <v>2.5538092018007501</v>
      </c>
      <c r="R1174" s="22">
        <v>8.8471283789898099</v>
      </c>
      <c r="S1174">
        <v>1</v>
      </c>
    </row>
    <row r="1175" spans="1:19" hidden="1" x14ac:dyDescent="0.35">
      <c r="A1175" t="s">
        <v>68</v>
      </c>
      <c r="B1175">
        <v>2023</v>
      </c>
      <c r="C1175" s="21">
        <v>45217</v>
      </c>
      <c r="D1175">
        <v>1</v>
      </c>
      <c r="E1175" s="21">
        <v>45127</v>
      </c>
      <c r="F1175" s="21">
        <v>45184</v>
      </c>
      <c r="G1175" s="23">
        <v>274.39</v>
      </c>
      <c r="H1175" s="22" t="s">
        <v>50</v>
      </c>
      <c r="I1175" s="22" t="s">
        <v>50</v>
      </c>
      <c r="J1175" s="22" t="s">
        <v>58</v>
      </c>
      <c r="K1175" s="22" t="s">
        <v>50</v>
      </c>
      <c r="L1175" s="22" t="s">
        <v>50</v>
      </c>
      <c r="M1175" s="22">
        <v>65.292296343747907</v>
      </c>
      <c r="N1175" s="22">
        <v>13.2176198860704</v>
      </c>
      <c r="O1175" s="22">
        <v>27.3510007338623</v>
      </c>
      <c r="P1175" s="22">
        <v>14.1333808477919</v>
      </c>
      <c r="Q1175" s="22">
        <v>4.8697235309989901</v>
      </c>
      <c r="R1175" s="22">
        <v>9.2636573167929406</v>
      </c>
      <c r="S1175">
        <v>1</v>
      </c>
    </row>
    <row r="1176" spans="1:19" hidden="1" x14ac:dyDescent="0.35">
      <c r="A1176" t="s">
        <v>68</v>
      </c>
      <c r="B1176">
        <v>2023</v>
      </c>
      <c r="C1176" s="21">
        <v>45217</v>
      </c>
      <c r="D1176">
        <v>1</v>
      </c>
      <c r="E1176" s="21">
        <v>45127</v>
      </c>
      <c r="F1176" s="21">
        <v>45187</v>
      </c>
      <c r="G1176" s="23">
        <v>265.27999999999997</v>
      </c>
      <c r="H1176" s="22" t="s">
        <v>50</v>
      </c>
      <c r="I1176" s="22" t="s">
        <v>50</v>
      </c>
      <c r="J1176" s="22" t="s">
        <v>50</v>
      </c>
      <c r="K1176" s="22" t="s">
        <v>50</v>
      </c>
      <c r="L1176" s="22" t="s">
        <v>50</v>
      </c>
      <c r="M1176" s="22">
        <v>29.923613739820901</v>
      </c>
      <c r="N1176" s="22">
        <v>14.4551009122741</v>
      </c>
      <c r="O1176" s="22">
        <v>27.746787350163601</v>
      </c>
      <c r="P1176" s="22">
        <v>13.291686437889499</v>
      </c>
      <c r="Q1176" s="22">
        <v>6.5541161123770904</v>
      </c>
      <c r="R1176" s="22">
        <v>6.7375703255124204</v>
      </c>
      <c r="S1176">
        <v>0</v>
      </c>
    </row>
    <row r="1177" spans="1:19" hidden="1" x14ac:dyDescent="0.35">
      <c r="A1177" t="s">
        <v>68</v>
      </c>
      <c r="B1177">
        <v>2023</v>
      </c>
      <c r="C1177" s="21">
        <v>45217</v>
      </c>
      <c r="D1177">
        <v>1</v>
      </c>
      <c r="E1177" s="21">
        <v>45127</v>
      </c>
      <c r="F1177" s="21">
        <v>45188</v>
      </c>
      <c r="G1177" s="23">
        <v>266.5</v>
      </c>
      <c r="H1177" s="22" t="s">
        <v>50</v>
      </c>
      <c r="I1177" s="22" t="s">
        <v>50</v>
      </c>
      <c r="J1177" s="22" t="s">
        <v>82</v>
      </c>
      <c r="K1177" s="22" t="s">
        <v>50</v>
      </c>
      <c r="L1177" s="22" t="s">
        <v>50</v>
      </c>
      <c r="M1177" s="22">
        <v>34.660144231236004</v>
      </c>
      <c r="N1177" s="22">
        <v>15.9517707877528</v>
      </c>
      <c r="O1177" s="22">
        <v>28.810380716482499</v>
      </c>
      <c r="P1177" s="22">
        <v>12.858609928729701</v>
      </c>
      <c r="Q1177" s="22">
        <v>7.8150148756476101</v>
      </c>
      <c r="R1177" s="22">
        <v>5.0435950530820701</v>
      </c>
      <c r="S1177">
        <v>0</v>
      </c>
    </row>
    <row r="1178" spans="1:19" hidden="1" x14ac:dyDescent="0.35">
      <c r="A1178" t="s">
        <v>68</v>
      </c>
      <c r="B1178">
        <v>2023</v>
      </c>
      <c r="C1178" s="21">
        <v>45217</v>
      </c>
      <c r="D1178">
        <v>1</v>
      </c>
      <c r="E1178" s="21">
        <v>45127</v>
      </c>
      <c r="F1178" s="21">
        <v>45189</v>
      </c>
      <c r="G1178" s="23">
        <v>262.58999999999997</v>
      </c>
      <c r="H1178" s="22" t="s">
        <v>50</v>
      </c>
      <c r="I1178" s="22" t="s">
        <v>50</v>
      </c>
      <c r="J1178" s="22" t="s">
        <v>69</v>
      </c>
      <c r="K1178" s="22" t="s">
        <v>50</v>
      </c>
      <c r="L1178" s="22" t="s">
        <v>50</v>
      </c>
      <c r="M1178" s="22">
        <v>19.4799522464549</v>
      </c>
      <c r="N1178" s="22">
        <v>16.2131175624714</v>
      </c>
      <c r="O1178" s="22">
        <v>27.374930182632099</v>
      </c>
      <c r="P1178" s="22">
        <v>11.1618126201606</v>
      </c>
      <c r="Q1178" s="22">
        <v>8.4843744245502108</v>
      </c>
      <c r="R1178" s="22">
        <v>2.6774381956103999</v>
      </c>
      <c r="S1178">
        <v>0</v>
      </c>
    </row>
    <row r="1179" spans="1:19" hidden="1" x14ac:dyDescent="0.35">
      <c r="A1179" t="s">
        <v>68</v>
      </c>
      <c r="B1179">
        <v>2023</v>
      </c>
      <c r="C1179" s="21">
        <v>45217</v>
      </c>
      <c r="D1179">
        <v>1</v>
      </c>
      <c r="E1179" s="21">
        <v>45127</v>
      </c>
      <c r="F1179" s="21">
        <v>45190</v>
      </c>
      <c r="G1179" s="23">
        <v>255.7</v>
      </c>
      <c r="H1179" s="22" t="s">
        <v>50</v>
      </c>
      <c r="I1179" s="22" t="s">
        <v>50</v>
      </c>
      <c r="J1179" s="22" t="s">
        <v>69</v>
      </c>
      <c r="K1179" s="22" t="s">
        <v>50</v>
      </c>
      <c r="L1179" s="22" t="s">
        <v>50</v>
      </c>
      <c r="M1179" s="22">
        <v>-7.26979782391368</v>
      </c>
      <c r="N1179" s="22">
        <v>14.4736423486651</v>
      </c>
      <c r="O1179" s="22">
        <v>22.044972027778901</v>
      </c>
      <c r="P1179" s="22">
        <v>7.5713296791137301</v>
      </c>
      <c r="Q1179" s="22">
        <v>8.3017654754629095</v>
      </c>
      <c r="R1179" s="22">
        <v>-0.73043579634918898</v>
      </c>
      <c r="S1179">
        <v>-1</v>
      </c>
    </row>
    <row r="1180" spans="1:19" hidden="1" x14ac:dyDescent="0.35">
      <c r="A1180" t="s">
        <v>68</v>
      </c>
      <c r="B1180">
        <v>2023</v>
      </c>
      <c r="C1180" s="21">
        <v>45217</v>
      </c>
      <c r="D1180">
        <v>1</v>
      </c>
      <c r="E1180" s="21">
        <v>45127</v>
      </c>
      <c r="F1180" s="21">
        <v>45191</v>
      </c>
      <c r="G1180" s="23">
        <v>244.88</v>
      </c>
      <c r="H1180" s="22" t="s">
        <v>50</v>
      </c>
      <c r="I1180" s="22" t="s">
        <v>50</v>
      </c>
      <c r="J1180" s="22" t="s">
        <v>69</v>
      </c>
      <c r="K1180" s="22" t="s">
        <v>50</v>
      </c>
      <c r="L1180" s="22" t="s">
        <v>50</v>
      </c>
      <c r="M1180" s="22">
        <v>-49.277387919905998</v>
      </c>
      <c r="N1180" s="22">
        <v>9.7513438102524699</v>
      </c>
      <c r="O1180" s="22">
        <v>11.0723012665966</v>
      </c>
      <c r="P1180" s="22">
        <v>1.32095745634411</v>
      </c>
      <c r="Q1180" s="22">
        <v>6.9056038716391601</v>
      </c>
      <c r="R1180" s="22">
        <v>-5.5846464152950404</v>
      </c>
      <c r="S1180">
        <v>-1</v>
      </c>
    </row>
    <row r="1181" spans="1:19" hidden="1" x14ac:dyDescent="0.35">
      <c r="A1181" t="s">
        <v>68</v>
      </c>
      <c r="B1181">
        <v>2023</v>
      </c>
      <c r="C1181" s="21">
        <v>45217</v>
      </c>
      <c r="D1181">
        <v>1</v>
      </c>
      <c r="E1181" s="21">
        <v>45127</v>
      </c>
      <c r="F1181" s="21">
        <v>45194</v>
      </c>
      <c r="G1181" s="23">
        <v>246.99</v>
      </c>
      <c r="H1181" s="22" t="s">
        <v>50</v>
      </c>
      <c r="I1181" s="22" t="s">
        <v>50</v>
      </c>
      <c r="J1181" s="22" t="s">
        <v>69</v>
      </c>
      <c r="K1181" s="22" t="s">
        <v>50</v>
      </c>
      <c r="L1181" s="22" t="s">
        <v>50</v>
      </c>
      <c r="M1181" s="22">
        <v>-41.085519610983198</v>
      </c>
      <c r="N1181" s="22">
        <v>5.9856502234942699</v>
      </c>
      <c r="O1181" s="22">
        <v>3.04802113158431</v>
      </c>
      <c r="P1181" s="22">
        <v>-2.9376290919099599</v>
      </c>
      <c r="Q1181" s="22">
        <v>4.9369572789293299</v>
      </c>
      <c r="R1181" s="22">
        <v>-7.8745863708392898</v>
      </c>
      <c r="S1181">
        <v>-1</v>
      </c>
    </row>
    <row r="1182" spans="1:19" hidden="1" x14ac:dyDescent="0.35">
      <c r="A1182" t="s">
        <v>68</v>
      </c>
      <c r="B1182">
        <v>2023</v>
      </c>
      <c r="C1182" s="21">
        <v>45217</v>
      </c>
      <c r="D1182">
        <v>1</v>
      </c>
      <c r="E1182" s="21">
        <v>45127</v>
      </c>
      <c r="F1182" s="21">
        <v>45195</v>
      </c>
      <c r="G1182" s="23">
        <v>244.12</v>
      </c>
      <c r="H1182" s="22" t="s">
        <v>50</v>
      </c>
      <c r="I1182" s="22" t="s">
        <v>50</v>
      </c>
      <c r="J1182" s="22" t="s">
        <v>69</v>
      </c>
      <c r="K1182" s="22" t="s">
        <v>50</v>
      </c>
      <c r="L1182" s="22" t="s">
        <v>50</v>
      </c>
      <c r="M1182" s="22">
        <v>-52.228013471935</v>
      </c>
      <c r="N1182" s="22">
        <v>1.67352698679581</v>
      </c>
      <c r="O1182" s="22">
        <v>-5.4559841920340499</v>
      </c>
      <c r="P1182" s="22">
        <v>-7.1295111788298504</v>
      </c>
      <c r="Q1182" s="22">
        <v>2.5236635873775</v>
      </c>
      <c r="R1182" s="22">
        <v>-9.6531747662073499</v>
      </c>
      <c r="S1182">
        <v>-1</v>
      </c>
    </row>
    <row r="1183" spans="1:19" hidden="1" x14ac:dyDescent="0.35">
      <c r="A1183" t="s">
        <v>68</v>
      </c>
      <c r="B1183">
        <v>2023</v>
      </c>
      <c r="C1183" s="21">
        <v>45217</v>
      </c>
      <c r="D1183">
        <v>1</v>
      </c>
      <c r="E1183" s="21">
        <v>45127</v>
      </c>
      <c r="F1183" s="21">
        <v>45196</v>
      </c>
      <c r="G1183" s="23">
        <v>240.5</v>
      </c>
      <c r="H1183" s="22" t="s">
        <v>50</v>
      </c>
      <c r="I1183" s="22" t="s">
        <v>50</v>
      </c>
      <c r="J1183" s="22" t="s">
        <v>69</v>
      </c>
      <c r="K1183" s="22" t="s">
        <v>50</v>
      </c>
      <c r="L1183" s="22" t="s">
        <v>50</v>
      </c>
      <c r="M1183" s="22">
        <v>-66.282308864494397</v>
      </c>
      <c r="N1183" s="22">
        <v>-3.36023863181829</v>
      </c>
      <c r="O1183" s="22">
        <v>-14.813880295489501</v>
      </c>
      <c r="P1183" s="22">
        <v>-11.453641663671201</v>
      </c>
      <c r="Q1183" s="22">
        <v>-0.27179746283224498</v>
      </c>
      <c r="R1183" s="22">
        <v>-11.181844200839</v>
      </c>
      <c r="S1183">
        <v>-1</v>
      </c>
    </row>
    <row r="1184" spans="1:19" hidden="1" x14ac:dyDescent="0.35">
      <c r="A1184" t="s">
        <v>68</v>
      </c>
      <c r="B1184">
        <v>2023</v>
      </c>
      <c r="C1184" s="21">
        <v>45217</v>
      </c>
      <c r="D1184">
        <v>1</v>
      </c>
      <c r="E1184" s="21">
        <v>45127</v>
      </c>
      <c r="F1184" s="21">
        <v>45197</v>
      </c>
      <c r="G1184" s="23">
        <v>246.38</v>
      </c>
      <c r="H1184" s="22" t="s">
        <v>50</v>
      </c>
      <c r="I1184" s="22" t="s">
        <v>50</v>
      </c>
      <c r="J1184" s="22" t="s">
        <v>69</v>
      </c>
      <c r="K1184" s="22" t="s">
        <v>50</v>
      </c>
      <c r="L1184" s="22" t="s">
        <v>50</v>
      </c>
      <c r="M1184" s="22">
        <v>-43.453784856690802</v>
      </c>
      <c r="N1184" s="22">
        <v>-6.3301309447718097</v>
      </c>
      <c r="O1184" s="22">
        <v>-19.220019458751199</v>
      </c>
      <c r="P1184" s="22">
        <v>-12.8898885139794</v>
      </c>
      <c r="Q1184" s="22">
        <v>-2.7954156730616799</v>
      </c>
      <c r="R1184" s="22">
        <v>-10.0944728409177</v>
      </c>
      <c r="S1184">
        <v>0</v>
      </c>
    </row>
    <row r="1185" spans="1:19" hidden="1" x14ac:dyDescent="0.35">
      <c r="A1185" t="s">
        <v>68</v>
      </c>
      <c r="B1185">
        <v>2023</v>
      </c>
      <c r="C1185" s="21">
        <v>45217</v>
      </c>
      <c r="D1185">
        <v>1</v>
      </c>
      <c r="E1185" s="21">
        <v>45127</v>
      </c>
      <c r="F1185" s="21">
        <v>45198</v>
      </c>
      <c r="G1185" s="23">
        <v>250.22</v>
      </c>
      <c r="H1185" s="22" t="s">
        <v>50</v>
      </c>
      <c r="I1185" s="22" t="s">
        <v>50</v>
      </c>
      <c r="J1185" s="22" t="s">
        <v>50</v>
      </c>
      <c r="K1185" s="22" t="s">
        <v>50</v>
      </c>
      <c r="L1185" s="22" t="s">
        <v>50</v>
      </c>
      <c r="M1185" s="22">
        <v>-28.5453610148599</v>
      </c>
      <c r="N1185" s="22">
        <v>-7.9757035425561096</v>
      </c>
      <c r="O1185" s="22">
        <v>-20.6546873904603</v>
      </c>
      <c r="P1185" s="22">
        <v>-12.678983847904099</v>
      </c>
      <c r="Q1185" s="22">
        <v>-4.7721293080301797</v>
      </c>
      <c r="R1185" s="22">
        <v>-7.9068545398739696</v>
      </c>
      <c r="S1185">
        <v>0</v>
      </c>
    </row>
    <row r="1186" spans="1:19" hidden="1" x14ac:dyDescent="0.35">
      <c r="A1186" t="s">
        <v>68</v>
      </c>
      <c r="B1186">
        <v>2023</v>
      </c>
      <c r="C1186" s="21">
        <v>45217</v>
      </c>
      <c r="D1186">
        <v>1</v>
      </c>
      <c r="E1186" s="21">
        <v>45127</v>
      </c>
      <c r="F1186" s="21">
        <v>45201</v>
      </c>
      <c r="G1186" s="23">
        <v>251.6</v>
      </c>
      <c r="H1186" s="22" t="s">
        <v>50</v>
      </c>
      <c r="I1186" s="22" t="s">
        <v>50</v>
      </c>
      <c r="J1186" s="22" t="s">
        <v>50</v>
      </c>
      <c r="K1186" s="22" t="s">
        <v>50</v>
      </c>
      <c r="L1186" s="22" t="s">
        <v>50</v>
      </c>
      <c r="M1186" s="22">
        <v>-23.187646196701799</v>
      </c>
      <c r="N1186" s="22">
        <v>-9.1025141095298707</v>
      </c>
      <c r="O1186" s="22">
        <v>-21.044373360651299</v>
      </c>
      <c r="P1186" s="22">
        <v>-11.9418592511214</v>
      </c>
      <c r="Q1186" s="22">
        <v>-6.2060752966484198</v>
      </c>
      <c r="R1186" s="22">
        <v>-5.7357839544729803</v>
      </c>
      <c r="S1186">
        <v>0</v>
      </c>
    </row>
    <row r="1187" spans="1:19" hidden="1" x14ac:dyDescent="0.35">
      <c r="A1187" t="s">
        <v>68</v>
      </c>
      <c r="B1187">
        <v>2023</v>
      </c>
      <c r="C1187" s="21">
        <v>45217</v>
      </c>
      <c r="D1187">
        <v>1</v>
      </c>
      <c r="E1187" s="21">
        <v>45127</v>
      </c>
      <c r="F1187" s="21">
        <v>45202</v>
      </c>
      <c r="G1187" s="23">
        <v>246.53</v>
      </c>
      <c r="H1187" s="22" t="s">
        <v>50</v>
      </c>
      <c r="I1187" s="22" t="s">
        <v>50</v>
      </c>
      <c r="J1187" s="22" t="s">
        <v>58</v>
      </c>
      <c r="K1187" s="22" t="s">
        <v>50</v>
      </c>
      <c r="L1187" s="22" t="s">
        <v>50</v>
      </c>
      <c r="M1187" s="22">
        <v>-42.871424550369298</v>
      </c>
      <c r="N1187" s="22">
        <v>-11.6039148829254</v>
      </c>
      <c r="O1187" s="22">
        <v>-24.4023812359925</v>
      </c>
      <c r="P1187" s="22">
        <v>-12.7984663530671</v>
      </c>
      <c r="Q1187" s="22">
        <v>-7.5245535079321604</v>
      </c>
      <c r="R1187" s="22">
        <v>-5.2739128451349604</v>
      </c>
      <c r="S1187">
        <v>0</v>
      </c>
    </row>
    <row r="1188" spans="1:19" hidden="1" x14ac:dyDescent="0.35">
      <c r="A1188" t="s">
        <v>68</v>
      </c>
      <c r="B1188">
        <v>2023</v>
      </c>
      <c r="C1188" s="21">
        <v>45217</v>
      </c>
      <c r="D1188">
        <v>1</v>
      </c>
      <c r="E1188" s="21">
        <v>45127</v>
      </c>
      <c r="F1188" s="21">
        <v>45203</v>
      </c>
      <c r="G1188" s="23">
        <v>261.16000000000003</v>
      </c>
      <c r="H1188" s="22" t="s">
        <v>50</v>
      </c>
      <c r="I1188" s="22" t="s">
        <v>50</v>
      </c>
      <c r="J1188" s="22" t="s">
        <v>58</v>
      </c>
      <c r="K1188" s="22" t="s">
        <v>50</v>
      </c>
      <c r="L1188" s="22" t="s">
        <v>50</v>
      </c>
      <c r="M1188" s="22">
        <v>13.9281173261899</v>
      </c>
      <c r="N1188" s="22">
        <v>-9.7126532378057302</v>
      </c>
      <c r="O1188" s="22">
        <v>-18.505381457195199</v>
      </c>
      <c r="P1188" s="22">
        <v>-8.7927282193894793</v>
      </c>
      <c r="Q1188" s="22">
        <v>-7.77818845022363</v>
      </c>
      <c r="R1188" s="22">
        <v>-1.01453976916586</v>
      </c>
      <c r="S1188">
        <v>0</v>
      </c>
    </row>
    <row r="1189" spans="1:19" hidden="1" x14ac:dyDescent="0.35">
      <c r="A1189" t="s">
        <v>68</v>
      </c>
      <c r="B1189">
        <v>2023</v>
      </c>
      <c r="C1189" s="21">
        <v>45217</v>
      </c>
      <c r="D1189">
        <v>1</v>
      </c>
      <c r="E1189" s="21">
        <v>45127</v>
      </c>
      <c r="F1189" s="21">
        <v>45204</v>
      </c>
      <c r="G1189" s="23">
        <v>260.05</v>
      </c>
      <c r="H1189" s="22" t="s">
        <v>50</v>
      </c>
      <c r="I1189" s="22" t="s">
        <v>50</v>
      </c>
      <c r="J1189" s="22" t="s">
        <v>58</v>
      </c>
      <c r="K1189" s="22" t="s">
        <v>50</v>
      </c>
      <c r="L1189" s="22" t="s">
        <v>50</v>
      </c>
      <c r="M1189" s="22">
        <v>9.6186510594105794</v>
      </c>
      <c r="N1189" s="22">
        <v>-8.2807047713452704</v>
      </c>
      <c r="O1189" s="22">
        <v>-14.1786072238712</v>
      </c>
      <c r="P1189" s="22">
        <v>-5.8979024525259804</v>
      </c>
      <c r="Q1189" s="22">
        <v>-7.4021312506840999</v>
      </c>
      <c r="R1189" s="22">
        <v>1.5042287981581199</v>
      </c>
      <c r="S1189">
        <v>1</v>
      </c>
    </row>
    <row r="1190" spans="1:19" hidden="1" x14ac:dyDescent="0.35">
      <c r="A1190" t="s">
        <v>68</v>
      </c>
      <c r="B1190">
        <v>2023</v>
      </c>
      <c r="C1190" s="21">
        <v>45217</v>
      </c>
      <c r="D1190">
        <v>1</v>
      </c>
      <c r="E1190" s="21">
        <v>45127</v>
      </c>
      <c r="F1190" s="21">
        <v>45205</v>
      </c>
      <c r="G1190" s="23">
        <v>260.52999999999997</v>
      </c>
      <c r="H1190" s="22" t="s">
        <v>50</v>
      </c>
      <c r="I1190" s="22" t="s">
        <v>50</v>
      </c>
      <c r="J1190" s="22" t="s">
        <v>58</v>
      </c>
      <c r="K1190" s="22" t="s">
        <v>50</v>
      </c>
      <c r="L1190" s="22" t="s">
        <v>50</v>
      </c>
      <c r="M1190" s="22">
        <v>11.482204039639299</v>
      </c>
      <c r="N1190" s="22">
        <v>-6.8167856001612197</v>
      </c>
      <c r="O1190" s="22">
        <v>-10.230790106408101</v>
      </c>
      <c r="P1190" s="22">
        <v>-3.4140045062468598</v>
      </c>
      <c r="Q1190" s="22">
        <v>-6.6045059017966503</v>
      </c>
      <c r="R1190" s="22">
        <v>3.1905013955497901</v>
      </c>
      <c r="S1190">
        <v>1</v>
      </c>
    </row>
    <row r="1191" spans="1:19" hidden="1" x14ac:dyDescent="0.35">
      <c r="A1191" t="s">
        <v>68</v>
      </c>
      <c r="B1191">
        <v>2023</v>
      </c>
      <c r="C1191" s="21">
        <v>45217</v>
      </c>
      <c r="D1191">
        <v>1</v>
      </c>
      <c r="E1191" s="21">
        <v>45127</v>
      </c>
      <c r="F1191" s="21">
        <v>45208</v>
      </c>
      <c r="G1191" s="23">
        <v>259.67</v>
      </c>
      <c r="H1191" s="22" t="s">
        <v>50</v>
      </c>
      <c r="I1191" s="22" t="s">
        <v>50</v>
      </c>
      <c r="J1191" s="22" t="s">
        <v>50</v>
      </c>
      <c r="K1191" s="22" t="s">
        <v>50</v>
      </c>
      <c r="L1191" s="22" t="s">
        <v>50</v>
      </c>
      <c r="M1191" s="22">
        <v>8.1433382833960195</v>
      </c>
      <c r="N1191" s="22">
        <v>-5.7086282754532798</v>
      </c>
      <c r="O1191" s="22">
        <v>-7.4040011233612901</v>
      </c>
      <c r="P1191" s="22">
        <v>-1.6953728479080199</v>
      </c>
      <c r="Q1191" s="22">
        <v>-5.6226792910189198</v>
      </c>
      <c r="R1191" s="22">
        <v>3.9273064431109099</v>
      </c>
      <c r="S1191">
        <v>1</v>
      </c>
    </row>
    <row r="1192" spans="1:19" hidden="1" x14ac:dyDescent="0.35">
      <c r="A1192" t="s">
        <v>68</v>
      </c>
      <c r="B1192">
        <v>2023</v>
      </c>
      <c r="C1192" s="21">
        <v>45217</v>
      </c>
      <c r="D1192">
        <v>1</v>
      </c>
      <c r="E1192" s="21">
        <v>45127</v>
      </c>
      <c r="F1192" s="21">
        <v>45209</v>
      </c>
      <c r="G1192" s="23">
        <v>263.62</v>
      </c>
      <c r="H1192" s="22" t="s">
        <v>50</v>
      </c>
      <c r="I1192" s="22" t="s">
        <v>50</v>
      </c>
      <c r="J1192" s="22" t="s">
        <v>50</v>
      </c>
      <c r="K1192" s="22" t="s">
        <v>50</v>
      </c>
      <c r="L1192" s="22" t="s">
        <v>50</v>
      </c>
      <c r="M1192" s="22">
        <v>23.4788263498627</v>
      </c>
      <c r="N1192" s="22">
        <v>-3.5465945995039401</v>
      </c>
      <c r="O1192" s="22">
        <v>-2.6527968967114401</v>
      </c>
      <c r="P1192" s="22">
        <v>0.89379770279250204</v>
      </c>
      <c r="Q1192" s="22">
        <v>-4.3193838922566403</v>
      </c>
      <c r="R1192" s="22">
        <v>5.2131815950491402</v>
      </c>
      <c r="S1192">
        <v>1</v>
      </c>
    </row>
    <row r="1193" spans="1:19" hidden="1" x14ac:dyDescent="0.35">
      <c r="A1193" t="s">
        <v>68</v>
      </c>
      <c r="B1193">
        <v>2023</v>
      </c>
      <c r="C1193" s="21">
        <v>45217</v>
      </c>
      <c r="D1193">
        <v>1</v>
      </c>
      <c r="E1193" s="21">
        <v>45127</v>
      </c>
      <c r="F1193" s="21">
        <v>45210</v>
      </c>
      <c r="G1193" s="23">
        <v>262.99</v>
      </c>
      <c r="H1193" s="22" t="s">
        <v>50</v>
      </c>
      <c r="I1193" s="22" t="s">
        <v>50</v>
      </c>
      <c r="J1193" s="22" t="s">
        <v>50</v>
      </c>
      <c r="K1193" s="22" t="s">
        <v>50</v>
      </c>
      <c r="L1193" s="22" t="s">
        <v>50</v>
      </c>
      <c r="M1193" s="22">
        <v>21.0329130633123</v>
      </c>
      <c r="N1193" s="22">
        <v>-1.7258903281842199</v>
      </c>
      <c r="O1193" s="22">
        <v>0.99115848175375398</v>
      </c>
      <c r="P1193" s="22">
        <v>2.7170488099379702</v>
      </c>
      <c r="Q1193" s="22">
        <v>-2.91209735181772</v>
      </c>
      <c r="R1193" s="22">
        <v>5.6291461617556902</v>
      </c>
      <c r="S1193">
        <v>1</v>
      </c>
    </row>
    <row r="1194" spans="1:19" hidden="1" x14ac:dyDescent="0.35">
      <c r="A1194" t="s">
        <v>68</v>
      </c>
      <c r="B1194">
        <v>2023</v>
      </c>
      <c r="C1194" s="21">
        <v>45217</v>
      </c>
      <c r="D1194">
        <v>1</v>
      </c>
      <c r="E1194" s="21">
        <v>45127</v>
      </c>
      <c r="F1194" s="21">
        <v>45211</v>
      </c>
      <c r="G1194" s="23">
        <v>258.87</v>
      </c>
      <c r="H1194" s="22" t="s">
        <v>50</v>
      </c>
      <c r="I1194" s="22" t="s">
        <v>50</v>
      </c>
      <c r="J1194" s="22" t="s">
        <v>50</v>
      </c>
      <c r="K1194" s="22" t="s">
        <v>50</v>
      </c>
      <c r="L1194" s="22" t="s">
        <v>50</v>
      </c>
      <c r="M1194" s="22">
        <v>5.0374166496812904</v>
      </c>
      <c r="N1194" s="22">
        <v>-1.22490462612011</v>
      </c>
      <c r="O1194" s="22">
        <v>1.61365973835799</v>
      </c>
      <c r="P1194" s="22">
        <v>2.8385643644781</v>
      </c>
      <c r="Q1194" s="22">
        <v>-1.7619650085585501</v>
      </c>
      <c r="R1194" s="22">
        <v>4.6005293730366503</v>
      </c>
      <c r="S1194">
        <v>0</v>
      </c>
    </row>
    <row r="1195" spans="1:19" hidden="1" x14ac:dyDescent="0.35">
      <c r="A1195" t="s">
        <v>68</v>
      </c>
      <c r="B1195">
        <v>2023</v>
      </c>
      <c r="C1195" s="21">
        <v>45217</v>
      </c>
      <c r="D1195">
        <v>1</v>
      </c>
      <c r="E1195" s="21">
        <v>45127</v>
      </c>
      <c r="F1195" s="21">
        <v>45212</v>
      </c>
      <c r="G1195" s="23">
        <v>251.12</v>
      </c>
      <c r="H1195" s="22" t="s">
        <v>50</v>
      </c>
      <c r="I1195" s="22" t="s">
        <v>50</v>
      </c>
      <c r="J1195" s="22" t="s">
        <v>50</v>
      </c>
      <c r="K1195" s="22" t="s">
        <v>50</v>
      </c>
      <c r="L1195" s="22" t="s">
        <v>50</v>
      </c>
      <c r="M1195" s="22">
        <v>-25.051199176930702</v>
      </c>
      <c r="N1195" s="22">
        <v>-2.9898153335875599</v>
      </c>
      <c r="O1195" s="22">
        <v>-2.4886262486095001</v>
      </c>
      <c r="P1195" s="22">
        <v>0.50118908497805703</v>
      </c>
      <c r="Q1195" s="22">
        <v>-1.3093341898512301</v>
      </c>
      <c r="R1195" s="22">
        <v>1.8105232748292901</v>
      </c>
      <c r="S1195">
        <v>0</v>
      </c>
    </row>
    <row r="1196" spans="1:19" hidden="1" x14ac:dyDescent="0.35">
      <c r="A1196" t="s">
        <v>68</v>
      </c>
      <c r="B1196">
        <v>2023</v>
      </c>
      <c r="C1196" s="21">
        <v>45217</v>
      </c>
      <c r="D1196">
        <v>1</v>
      </c>
      <c r="E1196" s="21">
        <v>45127</v>
      </c>
      <c r="F1196" s="21">
        <v>45215</v>
      </c>
      <c r="G1196" s="23">
        <v>253.92</v>
      </c>
      <c r="H1196" s="22" t="s">
        <v>50</v>
      </c>
      <c r="I1196" s="22" t="s">
        <v>50</v>
      </c>
      <c r="J1196" s="22" t="s">
        <v>69</v>
      </c>
      <c r="K1196" s="22" t="s">
        <v>50</v>
      </c>
      <c r="L1196" s="22" t="s">
        <v>50</v>
      </c>
      <c r="M1196" s="22">
        <v>-14.180473458929001</v>
      </c>
      <c r="N1196" s="22">
        <v>-3.81875297250174</v>
      </c>
      <c r="O1196" s="22">
        <v>-4.2873719732740403</v>
      </c>
      <c r="P1196" s="22">
        <v>-0.46861900077229801</v>
      </c>
      <c r="Q1196" s="22">
        <v>-1.1411911520354401</v>
      </c>
      <c r="R1196" s="22">
        <v>0.67257215126314596</v>
      </c>
      <c r="S1196">
        <v>0</v>
      </c>
    </row>
    <row r="1197" spans="1:19" hidden="1" x14ac:dyDescent="0.35">
      <c r="A1197" t="s">
        <v>68</v>
      </c>
      <c r="B1197">
        <v>2023</v>
      </c>
      <c r="C1197" s="21">
        <v>45217</v>
      </c>
      <c r="D1197">
        <v>1</v>
      </c>
      <c r="E1197" s="21">
        <v>45127</v>
      </c>
      <c r="F1197" s="21">
        <v>45216</v>
      </c>
      <c r="G1197" s="23">
        <v>254.85</v>
      </c>
      <c r="H1197" s="22" t="s">
        <v>50</v>
      </c>
      <c r="I1197" s="22" t="s">
        <v>50</v>
      </c>
      <c r="J1197" s="22" t="s">
        <v>69</v>
      </c>
      <c r="K1197" s="22" t="s">
        <v>50</v>
      </c>
      <c r="L1197" s="22" t="s">
        <v>50</v>
      </c>
      <c r="M1197" s="22">
        <v>-10.5698395597356</v>
      </c>
      <c r="N1197" s="22">
        <v>-4.3188334604449796</v>
      </c>
      <c r="O1197" s="22">
        <v>-5.2539054481142697</v>
      </c>
      <c r="P1197" s="22">
        <v>-0.93507198766928601</v>
      </c>
      <c r="Q1197" s="22">
        <v>-1.0999673191622099</v>
      </c>
      <c r="R1197" s="22">
        <v>0.16489533149292701</v>
      </c>
      <c r="S1197">
        <v>0</v>
      </c>
    </row>
    <row r="1198" spans="1:19" hidden="1" x14ac:dyDescent="0.35">
      <c r="A1198" t="s">
        <v>68</v>
      </c>
      <c r="B1198">
        <v>2023</v>
      </c>
      <c r="C1198" s="21">
        <v>45217</v>
      </c>
      <c r="D1198">
        <v>1</v>
      </c>
      <c r="E1198" s="21">
        <v>45127</v>
      </c>
      <c r="F1198" s="21">
        <v>45217</v>
      </c>
      <c r="G1198" s="23">
        <v>242.68</v>
      </c>
      <c r="H1198" s="22" t="s">
        <v>50</v>
      </c>
      <c r="I1198" s="22" t="s">
        <v>90</v>
      </c>
      <c r="J1198" s="22" t="s">
        <v>69</v>
      </c>
      <c r="K1198" s="22" t="s">
        <v>90</v>
      </c>
      <c r="L1198" s="22" t="s">
        <v>90</v>
      </c>
      <c r="M1198" s="22">
        <v>-37.115763522891598</v>
      </c>
      <c r="N1198" s="22">
        <v>-6.7482356872928797</v>
      </c>
      <c r="O1198" s="22">
        <v>-10.155729767310801</v>
      </c>
      <c r="P1198" s="22">
        <v>-3.4074940800179001</v>
      </c>
      <c r="Q1198" s="22">
        <v>-1.56147267133335</v>
      </c>
      <c r="R1198" s="22">
        <v>-1.8460214086845499</v>
      </c>
      <c r="S1198">
        <v>-1</v>
      </c>
    </row>
    <row r="1199" spans="1:19" hidden="1" x14ac:dyDescent="0.35">
      <c r="A1199" t="s">
        <v>80</v>
      </c>
      <c r="B1199">
        <v>2023</v>
      </c>
      <c r="C1199" s="21">
        <v>45217</v>
      </c>
      <c r="D1199">
        <v>1</v>
      </c>
      <c r="E1199" s="21">
        <v>45127</v>
      </c>
      <c r="F1199" s="21">
        <v>45128</v>
      </c>
      <c r="G1199" s="23">
        <v>25.68</v>
      </c>
      <c r="H1199" s="22" t="s">
        <v>50</v>
      </c>
      <c r="I1199" s="22" t="s">
        <v>50</v>
      </c>
      <c r="J1199" s="22" t="s">
        <v>82</v>
      </c>
      <c r="K1199" s="22" t="s">
        <v>117</v>
      </c>
      <c r="L1199" s="22" t="s">
        <v>119</v>
      </c>
      <c r="M1199" s="22">
        <v>0</v>
      </c>
      <c r="N1199" s="22">
        <v>0</v>
      </c>
      <c r="O1199" s="22">
        <v>0</v>
      </c>
      <c r="P1199" s="22">
        <v>0</v>
      </c>
      <c r="Q1199" s="22">
        <v>0</v>
      </c>
      <c r="R1199" s="22">
        <v>0</v>
      </c>
      <c r="S1199">
        <v>0</v>
      </c>
    </row>
    <row r="1200" spans="1:19" hidden="1" x14ac:dyDescent="0.35">
      <c r="A1200" t="s">
        <v>80</v>
      </c>
      <c r="B1200">
        <v>2023</v>
      </c>
      <c r="C1200" s="21">
        <v>45217</v>
      </c>
      <c r="D1200">
        <v>1</v>
      </c>
      <c r="E1200" s="21">
        <v>45127</v>
      </c>
      <c r="F1200" s="21">
        <v>45131</v>
      </c>
      <c r="G1200" s="23">
        <v>25.78</v>
      </c>
      <c r="H1200" s="22" t="s">
        <v>50</v>
      </c>
      <c r="I1200" s="22" t="s">
        <v>50</v>
      </c>
      <c r="J1200" s="22" t="s">
        <v>69</v>
      </c>
      <c r="K1200" s="22" t="s">
        <v>118</v>
      </c>
      <c r="L1200" s="22" t="s">
        <v>119</v>
      </c>
      <c r="M1200" s="22">
        <v>0</v>
      </c>
      <c r="N1200" s="22">
        <v>0</v>
      </c>
      <c r="O1200" s="22">
        <v>0</v>
      </c>
      <c r="P1200" s="22">
        <v>0</v>
      </c>
      <c r="Q1200" s="22">
        <v>0</v>
      </c>
      <c r="R1200" s="22">
        <v>0</v>
      </c>
      <c r="S1200">
        <v>0</v>
      </c>
    </row>
    <row r="1201" spans="1:19" hidden="1" x14ac:dyDescent="0.35">
      <c r="A1201" t="s">
        <v>80</v>
      </c>
      <c r="B1201">
        <v>2023</v>
      </c>
      <c r="C1201" s="21">
        <v>45217</v>
      </c>
      <c r="D1201">
        <v>1</v>
      </c>
      <c r="E1201" s="21">
        <v>45127</v>
      </c>
      <c r="F1201" s="21">
        <v>45132</v>
      </c>
      <c r="G1201" s="23">
        <v>25.99</v>
      </c>
      <c r="H1201" s="22" t="s">
        <v>50</v>
      </c>
      <c r="I1201" s="22" t="s">
        <v>50</v>
      </c>
      <c r="J1201" s="22" t="s">
        <v>69</v>
      </c>
      <c r="K1201" s="22" t="s">
        <v>118</v>
      </c>
      <c r="L1201" s="22" t="s">
        <v>119</v>
      </c>
      <c r="M1201" s="22">
        <v>0</v>
      </c>
      <c r="N1201" s="22">
        <v>0</v>
      </c>
      <c r="O1201" s="22">
        <v>0</v>
      </c>
      <c r="P1201" s="22">
        <v>0</v>
      </c>
      <c r="Q1201" s="22">
        <v>0</v>
      </c>
      <c r="R1201" s="22">
        <v>0</v>
      </c>
      <c r="S1201">
        <v>0</v>
      </c>
    </row>
    <row r="1202" spans="1:19" hidden="1" x14ac:dyDescent="0.35">
      <c r="A1202" t="s">
        <v>80</v>
      </c>
      <c r="B1202">
        <v>2023</v>
      </c>
      <c r="C1202" s="21">
        <v>45217</v>
      </c>
      <c r="D1202">
        <v>1</v>
      </c>
      <c r="E1202" s="21">
        <v>45127</v>
      </c>
      <c r="F1202" s="21">
        <v>45133</v>
      </c>
      <c r="G1202" s="23">
        <v>25.34</v>
      </c>
      <c r="H1202" s="22" t="s">
        <v>50</v>
      </c>
      <c r="I1202" s="22" t="s">
        <v>50</v>
      </c>
      <c r="J1202" s="22" t="s">
        <v>69</v>
      </c>
      <c r="K1202" s="22" t="s">
        <v>118</v>
      </c>
      <c r="L1202" s="22" t="s">
        <v>119</v>
      </c>
      <c r="M1202" s="22">
        <v>0</v>
      </c>
      <c r="N1202" s="22">
        <v>0</v>
      </c>
      <c r="O1202" s="22">
        <v>0</v>
      </c>
      <c r="P1202" s="22">
        <v>0</v>
      </c>
      <c r="Q1202" s="22">
        <v>0</v>
      </c>
      <c r="R1202" s="22">
        <v>0</v>
      </c>
      <c r="S1202">
        <v>0</v>
      </c>
    </row>
    <row r="1203" spans="1:19" hidden="1" x14ac:dyDescent="0.35">
      <c r="A1203" t="s">
        <v>80</v>
      </c>
      <c r="B1203">
        <v>2023</v>
      </c>
      <c r="C1203" s="21">
        <v>45217</v>
      </c>
      <c r="D1203">
        <v>1</v>
      </c>
      <c r="E1203" s="21">
        <v>45127</v>
      </c>
      <c r="F1203" s="21">
        <v>45134</v>
      </c>
      <c r="G1203" s="23">
        <v>25.32</v>
      </c>
      <c r="H1203" s="22" t="s">
        <v>50</v>
      </c>
      <c r="I1203" s="22" t="s">
        <v>50</v>
      </c>
      <c r="J1203" s="22" t="s">
        <v>69</v>
      </c>
      <c r="K1203" s="22" t="s">
        <v>118</v>
      </c>
      <c r="L1203" s="22" t="s">
        <v>119</v>
      </c>
      <c r="M1203" s="22">
        <v>0</v>
      </c>
      <c r="N1203" s="22">
        <v>0</v>
      </c>
      <c r="O1203" s="22">
        <v>0</v>
      </c>
      <c r="P1203" s="22">
        <v>0</v>
      </c>
      <c r="Q1203" s="22">
        <v>0</v>
      </c>
      <c r="R1203" s="22">
        <v>0</v>
      </c>
      <c r="S1203">
        <v>0</v>
      </c>
    </row>
    <row r="1204" spans="1:19" hidden="1" x14ac:dyDescent="0.35">
      <c r="A1204" t="s">
        <v>80</v>
      </c>
      <c r="B1204">
        <v>2023</v>
      </c>
      <c r="C1204" s="21">
        <v>45217</v>
      </c>
      <c r="D1204">
        <v>1</v>
      </c>
      <c r="E1204" s="21">
        <v>45127</v>
      </c>
      <c r="F1204" s="21">
        <v>45135</v>
      </c>
      <c r="G1204" s="23">
        <v>25.95</v>
      </c>
      <c r="H1204" s="22" t="s">
        <v>50</v>
      </c>
      <c r="I1204" s="22" t="s">
        <v>50</v>
      </c>
      <c r="J1204" s="22" t="s">
        <v>69</v>
      </c>
      <c r="K1204" s="22" t="s">
        <v>118</v>
      </c>
      <c r="L1204" s="22" t="s">
        <v>119</v>
      </c>
      <c r="M1204" s="22">
        <v>0</v>
      </c>
      <c r="N1204" s="22">
        <v>0</v>
      </c>
      <c r="O1204" s="22">
        <v>0</v>
      </c>
      <c r="P1204" s="22">
        <v>0</v>
      </c>
      <c r="Q1204" s="22">
        <v>0</v>
      </c>
      <c r="R1204" s="22">
        <v>0</v>
      </c>
      <c r="S1204">
        <v>0</v>
      </c>
    </row>
    <row r="1205" spans="1:19" hidden="1" x14ac:dyDescent="0.35">
      <c r="A1205" t="s">
        <v>80</v>
      </c>
      <c r="B1205">
        <v>2023</v>
      </c>
      <c r="C1205" s="21">
        <v>45217</v>
      </c>
      <c r="D1205">
        <v>1</v>
      </c>
      <c r="E1205" s="21">
        <v>45127</v>
      </c>
      <c r="F1205" s="21">
        <v>45138</v>
      </c>
      <c r="G1205" s="23">
        <v>26.01</v>
      </c>
      <c r="H1205" s="22" t="s">
        <v>50</v>
      </c>
      <c r="I1205" s="22" t="s">
        <v>50</v>
      </c>
      <c r="J1205" s="22" t="s">
        <v>82</v>
      </c>
      <c r="K1205" s="22" t="s">
        <v>117</v>
      </c>
      <c r="L1205" s="22" t="s">
        <v>119</v>
      </c>
      <c r="M1205" s="22">
        <v>0</v>
      </c>
      <c r="N1205" s="22">
        <v>0</v>
      </c>
      <c r="O1205" s="22">
        <v>0</v>
      </c>
      <c r="P1205" s="22">
        <v>0</v>
      </c>
      <c r="Q1205" s="22">
        <v>0</v>
      </c>
      <c r="R1205" s="22">
        <v>0</v>
      </c>
      <c r="S1205">
        <v>0</v>
      </c>
    </row>
    <row r="1206" spans="1:19" hidden="1" x14ac:dyDescent="0.35">
      <c r="A1206" t="s">
        <v>80</v>
      </c>
      <c r="B1206">
        <v>2023</v>
      </c>
      <c r="C1206" s="21">
        <v>45217</v>
      </c>
      <c r="D1206">
        <v>1</v>
      </c>
      <c r="E1206" s="21">
        <v>45127</v>
      </c>
      <c r="F1206" s="21">
        <v>45139</v>
      </c>
      <c r="G1206" s="23">
        <v>26.53</v>
      </c>
      <c r="H1206" s="22" t="s">
        <v>50</v>
      </c>
      <c r="I1206" s="22" t="s">
        <v>50</v>
      </c>
      <c r="J1206" s="22" t="s">
        <v>82</v>
      </c>
      <c r="K1206" s="22" t="s">
        <v>117</v>
      </c>
      <c r="L1206" s="22" t="s">
        <v>119</v>
      </c>
      <c r="M1206" s="22">
        <v>0</v>
      </c>
      <c r="N1206" s="22">
        <v>0</v>
      </c>
      <c r="O1206" s="22">
        <v>0</v>
      </c>
      <c r="P1206" s="22">
        <v>0</v>
      </c>
      <c r="Q1206" s="22">
        <v>0</v>
      </c>
      <c r="R1206" s="22">
        <v>0</v>
      </c>
      <c r="S1206">
        <v>0</v>
      </c>
    </row>
    <row r="1207" spans="1:19" hidden="1" x14ac:dyDescent="0.35">
      <c r="A1207" t="s">
        <v>80</v>
      </c>
      <c r="B1207">
        <v>2023</v>
      </c>
      <c r="C1207" s="21">
        <v>45217</v>
      </c>
      <c r="D1207">
        <v>1</v>
      </c>
      <c r="E1207" s="21">
        <v>45127</v>
      </c>
      <c r="F1207" s="21">
        <v>45140</v>
      </c>
      <c r="G1207" s="23">
        <v>34.29</v>
      </c>
      <c r="H1207" s="22" t="s">
        <v>61</v>
      </c>
      <c r="I1207" s="22" t="s">
        <v>61</v>
      </c>
      <c r="J1207" s="22" t="s">
        <v>61</v>
      </c>
      <c r="K1207" s="22" t="s">
        <v>61</v>
      </c>
      <c r="L1207" s="22" t="s">
        <v>61</v>
      </c>
      <c r="M1207" s="22">
        <v>21.7513246786915</v>
      </c>
      <c r="N1207" s="22">
        <v>1.61120923545863</v>
      </c>
      <c r="O1207" s="22">
        <v>3.3463576428756201</v>
      </c>
      <c r="P1207" s="22">
        <v>1.7351484074169901</v>
      </c>
      <c r="Q1207" s="22">
        <v>0.34702968148339702</v>
      </c>
      <c r="R1207" s="22">
        <v>1.3881187259335901</v>
      </c>
      <c r="S1207">
        <v>0</v>
      </c>
    </row>
    <row r="1208" spans="1:19" hidden="1" x14ac:dyDescent="0.35">
      <c r="A1208" t="s">
        <v>80</v>
      </c>
      <c r="B1208">
        <v>2023</v>
      </c>
      <c r="C1208" s="21">
        <v>45217</v>
      </c>
      <c r="D1208">
        <v>1</v>
      </c>
      <c r="E1208" s="21">
        <v>45127</v>
      </c>
      <c r="F1208" s="21">
        <v>45141</v>
      </c>
      <c r="G1208" s="23">
        <v>34.5</v>
      </c>
      <c r="H1208" s="22" t="s">
        <v>61</v>
      </c>
      <c r="I1208" s="22" t="s">
        <v>61</v>
      </c>
      <c r="J1208" s="22" t="s">
        <v>61</v>
      </c>
      <c r="K1208" s="22" t="s">
        <v>61</v>
      </c>
      <c r="L1208" s="22" t="s">
        <v>61</v>
      </c>
      <c r="M1208" s="22">
        <v>12.843293326023201</v>
      </c>
      <c r="N1208" s="22">
        <v>2.4432154643893398</v>
      </c>
      <c r="O1208" s="22">
        <v>4.8074246710521598</v>
      </c>
      <c r="P1208" s="22">
        <v>2.3642092066628302</v>
      </c>
      <c r="Q1208" s="22">
        <v>0.75046558651928297</v>
      </c>
      <c r="R1208" s="22">
        <v>1.61374362014354</v>
      </c>
      <c r="S1208">
        <v>0</v>
      </c>
    </row>
    <row r="1209" spans="1:19" hidden="1" x14ac:dyDescent="0.35">
      <c r="A1209" t="s">
        <v>80</v>
      </c>
      <c r="B1209">
        <v>2023</v>
      </c>
      <c r="C1209" s="21">
        <v>45217</v>
      </c>
      <c r="D1209">
        <v>1</v>
      </c>
      <c r="E1209" s="21">
        <v>45127</v>
      </c>
      <c r="F1209" s="21">
        <v>45142</v>
      </c>
      <c r="G1209" s="23">
        <v>35.71</v>
      </c>
      <c r="H1209" s="22" t="s">
        <v>61</v>
      </c>
      <c r="I1209" s="22" t="s">
        <v>61</v>
      </c>
      <c r="J1209" s="22" t="s">
        <v>61</v>
      </c>
      <c r="K1209" s="22" t="s">
        <v>61</v>
      </c>
      <c r="L1209" s="22" t="s">
        <v>61</v>
      </c>
      <c r="M1209" s="22">
        <v>48.366203033979403</v>
      </c>
      <c r="N1209" s="22">
        <v>5.8449182473219397</v>
      </c>
      <c r="O1209" s="22">
        <v>11.5087751884256</v>
      </c>
      <c r="P1209" s="22">
        <v>5.6638569411036501</v>
      </c>
      <c r="Q1209" s="22">
        <v>1.73314385743616</v>
      </c>
      <c r="R1209" s="22">
        <v>3.9307130836674999</v>
      </c>
      <c r="S1209">
        <v>1</v>
      </c>
    </row>
    <row r="1210" spans="1:19" hidden="1" x14ac:dyDescent="0.35">
      <c r="A1210" t="s">
        <v>80</v>
      </c>
      <c r="B1210">
        <v>2023</v>
      </c>
      <c r="C1210" s="21">
        <v>45217</v>
      </c>
      <c r="D1210">
        <v>1</v>
      </c>
      <c r="E1210" s="21">
        <v>45127</v>
      </c>
      <c r="F1210" s="21">
        <v>45145</v>
      </c>
      <c r="G1210" s="23">
        <v>35.72</v>
      </c>
      <c r="H1210" s="22" t="s">
        <v>50</v>
      </c>
      <c r="I1210" s="22" t="s">
        <v>50</v>
      </c>
      <c r="J1210" s="22" t="s">
        <v>50</v>
      </c>
      <c r="K1210" s="22" t="s">
        <v>50</v>
      </c>
      <c r="L1210" s="22" t="s">
        <v>50</v>
      </c>
      <c r="M1210" s="22">
        <v>48.659780800160902</v>
      </c>
      <c r="N1210" s="22">
        <v>9.0163895475322295</v>
      </c>
      <c r="O1210" s="22">
        <v>17.224314513307899</v>
      </c>
      <c r="P1210" s="22">
        <v>8.2079249657757192</v>
      </c>
      <c r="Q1210" s="22">
        <v>3.0281000791040702</v>
      </c>
      <c r="R1210" s="22">
        <v>5.1798248866716499</v>
      </c>
      <c r="S1210">
        <v>1</v>
      </c>
    </row>
    <row r="1211" spans="1:19" hidden="1" x14ac:dyDescent="0.35">
      <c r="A1211" t="s">
        <v>80</v>
      </c>
      <c r="B1211">
        <v>2023</v>
      </c>
      <c r="C1211" s="21">
        <v>45217</v>
      </c>
      <c r="D1211">
        <v>1</v>
      </c>
      <c r="E1211" s="21">
        <v>45127</v>
      </c>
      <c r="F1211" s="21">
        <v>45146</v>
      </c>
      <c r="G1211" s="23">
        <v>36.22</v>
      </c>
      <c r="H1211" s="22" t="s">
        <v>50</v>
      </c>
      <c r="I1211" s="22" t="s">
        <v>50</v>
      </c>
      <c r="J1211" s="22" t="s">
        <v>50</v>
      </c>
      <c r="K1211" s="22" t="s">
        <v>50</v>
      </c>
      <c r="L1211" s="22" t="s">
        <v>50</v>
      </c>
      <c r="M1211" s="22">
        <v>63.338669109233699</v>
      </c>
      <c r="N1211" s="22">
        <v>13.0402621076583</v>
      </c>
      <c r="O1211" s="22">
        <v>24.318830604988801</v>
      </c>
      <c r="P1211" s="22">
        <v>11.2785684973306</v>
      </c>
      <c r="Q1211" s="22">
        <v>4.6781937627493697</v>
      </c>
      <c r="R1211" s="22">
        <v>6.6003747345811998</v>
      </c>
      <c r="S1211">
        <v>1</v>
      </c>
    </row>
    <row r="1212" spans="1:19" hidden="1" x14ac:dyDescent="0.35">
      <c r="A1212" t="s">
        <v>80</v>
      </c>
      <c r="B1212">
        <v>2023</v>
      </c>
      <c r="C1212" s="21">
        <v>45217</v>
      </c>
      <c r="D1212">
        <v>1</v>
      </c>
      <c r="E1212" s="21">
        <v>45127</v>
      </c>
      <c r="F1212" s="21">
        <v>45147</v>
      </c>
      <c r="G1212" s="23">
        <v>34.82</v>
      </c>
      <c r="H1212" s="22" t="s">
        <v>50</v>
      </c>
      <c r="I1212" s="22" t="s">
        <v>50</v>
      </c>
      <c r="J1212" s="22" t="s">
        <v>50</v>
      </c>
      <c r="K1212" s="22" t="s">
        <v>50</v>
      </c>
      <c r="L1212" s="22" t="s">
        <v>50</v>
      </c>
      <c r="M1212" s="22">
        <v>22.237781843829801</v>
      </c>
      <c r="N1212" s="22">
        <v>13.7215598658932</v>
      </c>
      <c r="O1212" s="22">
        <v>23.998669257118198</v>
      </c>
      <c r="P1212" s="22">
        <v>10.277109391225</v>
      </c>
      <c r="Q1212" s="22">
        <v>5.7979768884445004</v>
      </c>
      <c r="R1212" s="22">
        <v>4.4791325027805202</v>
      </c>
      <c r="S1212">
        <v>0</v>
      </c>
    </row>
    <row r="1213" spans="1:19" hidden="1" x14ac:dyDescent="0.35">
      <c r="A1213" t="s">
        <v>80</v>
      </c>
      <c r="B1213">
        <v>2023</v>
      </c>
      <c r="C1213" s="21">
        <v>45217</v>
      </c>
      <c r="D1213">
        <v>1</v>
      </c>
      <c r="E1213" s="21">
        <v>45127</v>
      </c>
      <c r="F1213" s="21">
        <v>45148</v>
      </c>
      <c r="G1213" s="23">
        <v>33.869999999999997</v>
      </c>
      <c r="H1213" s="22" t="s">
        <v>50</v>
      </c>
      <c r="I1213" s="22" t="s">
        <v>50</v>
      </c>
      <c r="J1213" s="22" t="s">
        <v>50</v>
      </c>
      <c r="K1213" s="22" t="s">
        <v>50</v>
      </c>
      <c r="L1213" s="22" t="s">
        <v>50</v>
      </c>
      <c r="M1213" s="22">
        <v>-5.65210594340863</v>
      </c>
      <c r="N1213" s="22">
        <v>12.2864735096486</v>
      </c>
      <c r="O1213" s="22">
        <v>19.437011533960199</v>
      </c>
      <c r="P1213" s="22">
        <v>7.1505380243116203</v>
      </c>
      <c r="Q1213" s="22">
        <v>6.0684891156179201</v>
      </c>
      <c r="R1213" s="22">
        <v>1.0820489086937</v>
      </c>
      <c r="S1213">
        <v>0</v>
      </c>
    </row>
    <row r="1214" spans="1:19" hidden="1" x14ac:dyDescent="0.35">
      <c r="A1214" t="s">
        <v>80</v>
      </c>
      <c r="B1214">
        <v>2023</v>
      </c>
      <c r="C1214" s="21">
        <v>45217</v>
      </c>
      <c r="D1214">
        <v>1</v>
      </c>
      <c r="E1214" s="21">
        <v>45127</v>
      </c>
      <c r="F1214" s="21">
        <v>45149</v>
      </c>
      <c r="G1214" s="23">
        <v>33.51</v>
      </c>
      <c r="H1214" s="22" t="s">
        <v>50</v>
      </c>
      <c r="I1214" s="22" t="s">
        <v>50</v>
      </c>
      <c r="J1214" s="22" t="s">
        <v>69</v>
      </c>
      <c r="K1214" s="22" t="s">
        <v>92</v>
      </c>
      <c r="L1214" s="22" t="s">
        <v>50</v>
      </c>
      <c r="M1214" s="22">
        <v>-16.220905525940999</v>
      </c>
      <c r="N1214" s="22">
        <v>10.174815803308601</v>
      </c>
      <c r="O1214" s="22">
        <v>13.951178140129301</v>
      </c>
      <c r="P1214" s="22">
        <v>3.7763623368206298</v>
      </c>
      <c r="Q1214" s="22">
        <v>5.6100637598584697</v>
      </c>
      <c r="R1214" s="22">
        <v>-1.8337014230378399</v>
      </c>
      <c r="S1214">
        <v>-1</v>
      </c>
    </row>
    <row r="1215" spans="1:19" hidden="1" x14ac:dyDescent="0.35">
      <c r="A1215" t="s">
        <v>80</v>
      </c>
      <c r="B1215">
        <v>2023</v>
      </c>
      <c r="C1215" s="21">
        <v>45217</v>
      </c>
      <c r="D1215">
        <v>1</v>
      </c>
      <c r="E1215" s="21">
        <v>45127</v>
      </c>
      <c r="F1215" s="21">
        <v>45152</v>
      </c>
      <c r="G1215" s="23">
        <v>34.58</v>
      </c>
      <c r="H1215" s="22" t="s">
        <v>50</v>
      </c>
      <c r="I1215" s="22" t="s">
        <v>50</v>
      </c>
      <c r="J1215" s="22" t="s">
        <v>69</v>
      </c>
      <c r="K1215" s="22" t="s">
        <v>92</v>
      </c>
      <c r="L1215" s="22" t="s">
        <v>50</v>
      </c>
      <c r="M1215" s="22">
        <v>15.191915455474801</v>
      </c>
      <c r="N1215" s="22">
        <v>10.546452814580199</v>
      </c>
      <c r="O1215" s="22">
        <v>14.142060804028601</v>
      </c>
      <c r="P1215" s="22">
        <v>3.5956079894483799</v>
      </c>
      <c r="Q1215" s="22">
        <v>5.2071726057764502</v>
      </c>
      <c r="R1215" s="22">
        <v>-1.6115646163280699</v>
      </c>
      <c r="S1215">
        <v>0</v>
      </c>
    </row>
    <row r="1216" spans="1:19" hidden="1" x14ac:dyDescent="0.35">
      <c r="A1216" t="s">
        <v>80</v>
      </c>
      <c r="B1216">
        <v>2023</v>
      </c>
      <c r="C1216" s="21">
        <v>45217</v>
      </c>
      <c r="D1216">
        <v>1</v>
      </c>
      <c r="E1216" s="21">
        <v>45127</v>
      </c>
      <c r="F1216" s="21">
        <v>45153</v>
      </c>
      <c r="G1216" s="23">
        <v>34.729999999999997</v>
      </c>
      <c r="H1216" s="22" t="s">
        <v>50</v>
      </c>
      <c r="I1216" s="22" t="s">
        <v>50</v>
      </c>
      <c r="J1216" s="22" t="s">
        <v>50</v>
      </c>
      <c r="K1216" s="22" t="s">
        <v>50</v>
      </c>
      <c r="L1216" s="22" t="s">
        <v>50</v>
      </c>
      <c r="M1216" s="22">
        <v>19.5955819481966</v>
      </c>
      <c r="N1216" s="22">
        <v>11.216758676329601</v>
      </c>
      <c r="O1216" s="22">
        <v>14.9810640569775</v>
      </c>
      <c r="P1216" s="22">
        <v>3.7643053806479401</v>
      </c>
      <c r="Q1216" s="22">
        <v>4.91859916075075</v>
      </c>
      <c r="R1216" s="22">
        <v>-1.1542937801028099</v>
      </c>
      <c r="S1216">
        <v>0</v>
      </c>
    </row>
    <row r="1217" spans="1:19" hidden="1" x14ac:dyDescent="0.35">
      <c r="A1217" t="s">
        <v>80</v>
      </c>
      <c r="B1217">
        <v>2023</v>
      </c>
      <c r="C1217" s="21">
        <v>45217</v>
      </c>
      <c r="D1217">
        <v>1</v>
      </c>
      <c r="E1217" s="21">
        <v>45127</v>
      </c>
      <c r="F1217" s="21">
        <v>45154</v>
      </c>
      <c r="G1217" s="23">
        <v>33.74</v>
      </c>
      <c r="H1217" s="22" t="s">
        <v>50</v>
      </c>
      <c r="I1217" s="22" t="s">
        <v>50</v>
      </c>
      <c r="J1217" s="22" t="s">
        <v>50</v>
      </c>
      <c r="K1217" s="22" t="s">
        <v>50</v>
      </c>
      <c r="L1217" s="22" t="s">
        <v>50</v>
      </c>
      <c r="M1217" s="22">
        <v>-9.46861690376738</v>
      </c>
      <c r="N1217" s="22">
        <v>9.6845086333594299</v>
      </c>
      <c r="O1217" s="22">
        <v>11.219574678401401</v>
      </c>
      <c r="P1217" s="22">
        <v>1.53506604504194</v>
      </c>
      <c r="Q1217" s="22">
        <v>4.2418925376089902</v>
      </c>
      <c r="R1217" s="22">
        <v>-2.70682649256704</v>
      </c>
      <c r="S1217">
        <v>0</v>
      </c>
    </row>
    <row r="1218" spans="1:19" hidden="1" x14ac:dyDescent="0.35">
      <c r="A1218" t="s">
        <v>80</v>
      </c>
      <c r="B1218">
        <v>2023</v>
      </c>
      <c r="C1218" s="21">
        <v>45217</v>
      </c>
      <c r="D1218">
        <v>1</v>
      </c>
      <c r="E1218" s="21">
        <v>45127</v>
      </c>
      <c r="F1218" s="21">
        <v>45155</v>
      </c>
      <c r="G1218" s="23">
        <v>32.99</v>
      </c>
      <c r="H1218" s="22" t="s">
        <v>50</v>
      </c>
      <c r="I1218" s="22" t="s">
        <v>50</v>
      </c>
      <c r="J1218" s="22" t="s">
        <v>50</v>
      </c>
      <c r="K1218" s="22" t="s">
        <v>50</v>
      </c>
      <c r="L1218" s="22" t="s">
        <v>50</v>
      </c>
      <c r="M1218" s="22">
        <v>-31.486949367376599</v>
      </c>
      <c r="N1218" s="22">
        <v>6.6347710036752803</v>
      </c>
      <c r="O1218" s="22">
        <v>4.6493402098201404</v>
      </c>
      <c r="P1218" s="22">
        <v>-1.9854307938551301</v>
      </c>
      <c r="Q1218" s="22">
        <v>2.9964278713161598</v>
      </c>
      <c r="R1218" s="22">
        <v>-4.9818586651713002</v>
      </c>
      <c r="S1218">
        <v>0</v>
      </c>
    </row>
    <row r="1219" spans="1:19" hidden="1" x14ac:dyDescent="0.35">
      <c r="A1219" t="s">
        <v>80</v>
      </c>
      <c r="B1219">
        <v>2023</v>
      </c>
      <c r="C1219" s="21">
        <v>45217</v>
      </c>
      <c r="D1219">
        <v>1</v>
      </c>
      <c r="E1219" s="21">
        <v>45127</v>
      </c>
      <c r="F1219" s="21">
        <v>45156</v>
      </c>
      <c r="G1219" s="23">
        <v>33.97</v>
      </c>
      <c r="H1219" s="22" t="s">
        <v>50</v>
      </c>
      <c r="I1219" s="22" t="s">
        <v>50</v>
      </c>
      <c r="J1219" s="22" t="s">
        <v>50</v>
      </c>
      <c r="K1219" s="22" t="s">
        <v>50</v>
      </c>
      <c r="L1219" s="22" t="s">
        <v>50</v>
      </c>
      <c r="M1219" s="22">
        <v>-2.7163282815939702</v>
      </c>
      <c r="N1219" s="22">
        <v>5.9420969825442196</v>
      </c>
      <c r="O1219" s="22">
        <v>3.5161604419102801</v>
      </c>
      <c r="P1219" s="22">
        <v>-2.4259365406339399</v>
      </c>
      <c r="Q1219" s="22">
        <v>1.91195498892614</v>
      </c>
      <c r="R1219" s="22">
        <v>-4.3378915295600802</v>
      </c>
      <c r="S1219">
        <v>0</v>
      </c>
    </row>
    <row r="1220" spans="1:19" hidden="1" x14ac:dyDescent="0.35">
      <c r="A1220" t="s">
        <v>80</v>
      </c>
      <c r="B1220">
        <v>2023</v>
      </c>
      <c r="C1220" s="21">
        <v>45217</v>
      </c>
      <c r="D1220">
        <v>1</v>
      </c>
      <c r="E1220" s="21">
        <v>45127</v>
      </c>
      <c r="F1220" s="21">
        <v>45159</v>
      </c>
      <c r="G1220" s="23">
        <v>35.07</v>
      </c>
      <c r="H1220" s="22" t="s">
        <v>50</v>
      </c>
      <c r="I1220" s="22" t="s">
        <v>50</v>
      </c>
      <c r="J1220" s="22" t="s">
        <v>50</v>
      </c>
      <c r="K1220" s="22" t="s">
        <v>50</v>
      </c>
      <c r="L1220" s="22" t="s">
        <v>50</v>
      </c>
      <c r="M1220" s="22">
        <v>29.577225998366199</v>
      </c>
      <c r="N1220" s="22">
        <v>7.6928472800125203</v>
      </c>
      <c r="O1220" s="22">
        <v>7.5255551429035004</v>
      </c>
      <c r="P1220" s="22">
        <v>-0.167292137109017</v>
      </c>
      <c r="Q1220" s="22">
        <v>1.4961055637191101</v>
      </c>
      <c r="R1220" s="22">
        <v>-1.66339770082813</v>
      </c>
      <c r="S1220">
        <v>0</v>
      </c>
    </row>
    <row r="1221" spans="1:19" hidden="1" x14ac:dyDescent="0.35">
      <c r="A1221" t="s">
        <v>80</v>
      </c>
      <c r="B1221">
        <v>2023</v>
      </c>
      <c r="C1221" s="21">
        <v>45217</v>
      </c>
      <c r="D1221">
        <v>1</v>
      </c>
      <c r="E1221" s="21">
        <v>45127</v>
      </c>
      <c r="F1221" s="21">
        <v>45160</v>
      </c>
      <c r="G1221" s="23">
        <v>34.97</v>
      </c>
      <c r="H1221" s="22" t="s">
        <v>50</v>
      </c>
      <c r="I1221" s="22" t="s">
        <v>50</v>
      </c>
      <c r="J1221" s="22" t="s">
        <v>50</v>
      </c>
      <c r="K1221" s="22" t="s">
        <v>50</v>
      </c>
      <c r="L1221" s="22" t="s">
        <v>50</v>
      </c>
      <c r="M1221" s="22">
        <v>26.641448336551498</v>
      </c>
      <c r="N1221" s="22">
        <v>9.0964473582746699</v>
      </c>
      <c r="O1221" s="22">
        <v>10.4664617880801</v>
      </c>
      <c r="P1221" s="22">
        <v>1.37001442980545</v>
      </c>
      <c r="Q1221" s="22">
        <v>1.47088733693638</v>
      </c>
      <c r="R1221" s="22">
        <v>-0.100872907130926</v>
      </c>
      <c r="S1221">
        <v>0</v>
      </c>
    </row>
    <row r="1222" spans="1:19" hidden="1" x14ac:dyDescent="0.35">
      <c r="A1222" t="s">
        <v>80</v>
      </c>
      <c r="B1222">
        <v>2023</v>
      </c>
      <c r="C1222" s="21">
        <v>45217</v>
      </c>
      <c r="D1222">
        <v>1</v>
      </c>
      <c r="E1222" s="21">
        <v>45127</v>
      </c>
      <c r="F1222" s="21">
        <v>45161</v>
      </c>
      <c r="G1222" s="23">
        <v>35.68</v>
      </c>
      <c r="H1222" s="22" t="s">
        <v>50</v>
      </c>
      <c r="I1222" s="22" t="s">
        <v>50</v>
      </c>
      <c r="J1222" s="22" t="s">
        <v>58</v>
      </c>
      <c r="K1222" s="22" t="s">
        <v>50</v>
      </c>
      <c r="L1222" s="22" t="s">
        <v>50</v>
      </c>
      <c r="M1222" s="22">
        <v>47.485469735434897</v>
      </c>
      <c r="N1222" s="22">
        <v>11.940078645471701</v>
      </c>
      <c r="O1222" s="22">
        <v>16.161693779980901</v>
      </c>
      <c r="P1222" s="22">
        <v>4.22161513450913</v>
      </c>
      <c r="Q1222" s="22">
        <v>2.0210328964509299</v>
      </c>
      <c r="R1222" s="22">
        <v>2.2005822380582001</v>
      </c>
      <c r="S1222">
        <v>1</v>
      </c>
    </row>
    <row r="1223" spans="1:19" hidden="1" x14ac:dyDescent="0.35">
      <c r="A1223" t="s">
        <v>80</v>
      </c>
      <c r="B1223">
        <v>2023</v>
      </c>
      <c r="C1223" s="21">
        <v>45217</v>
      </c>
      <c r="D1223">
        <v>1</v>
      </c>
      <c r="E1223" s="21">
        <v>45127</v>
      </c>
      <c r="F1223" s="21">
        <v>45162</v>
      </c>
      <c r="G1223" s="23">
        <v>35.01</v>
      </c>
      <c r="H1223" s="22" t="s">
        <v>50</v>
      </c>
      <c r="I1223" s="22" t="s">
        <v>50</v>
      </c>
      <c r="J1223" s="22" t="s">
        <v>50</v>
      </c>
      <c r="K1223" s="22" t="s">
        <v>50</v>
      </c>
      <c r="L1223" s="22" t="s">
        <v>50</v>
      </c>
      <c r="M1223" s="22">
        <v>27.815759401277301</v>
      </c>
      <c r="N1223" s="22">
        <v>13.116054997753601</v>
      </c>
      <c r="O1223" s="22">
        <v>17.954626952487999</v>
      </c>
      <c r="P1223" s="22">
        <v>4.8385719547343902</v>
      </c>
      <c r="Q1223" s="22">
        <v>2.5845407081076202</v>
      </c>
      <c r="R1223" s="22">
        <v>2.2540312466267598</v>
      </c>
      <c r="S1223">
        <v>1</v>
      </c>
    </row>
    <row r="1224" spans="1:19" hidden="1" x14ac:dyDescent="0.35">
      <c r="A1224" t="s">
        <v>80</v>
      </c>
      <c r="B1224">
        <v>2023</v>
      </c>
      <c r="C1224" s="21">
        <v>45217</v>
      </c>
      <c r="D1224">
        <v>1</v>
      </c>
      <c r="E1224" s="21">
        <v>45127</v>
      </c>
      <c r="F1224" s="21">
        <v>45163</v>
      </c>
      <c r="G1224" s="23">
        <v>37.5</v>
      </c>
      <c r="H1224" s="22" t="s">
        <v>50</v>
      </c>
      <c r="I1224" s="22" t="s">
        <v>50</v>
      </c>
      <c r="J1224" s="22" t="s">
        <v>82</v>
      </c>
      <c r="K1224" s="22" t="s">
        <v>50</v>
      </c>
      <c r="L1224" s="22" t="s">
        <v>50</v>
      </c>
      <c r="M1224" s="22">
        <v>100.91662318045999</v>
      </c>
      <c r="N1224" s="22">
        <v>19.619800789065199</v>
      </c>
      <c r="O1224" s="22">
        <v>30.7180109875606</v>
      </c>
      <c r="P1224" s="22">
        <v>11.0982101984954</v>
      </c>
      <c r="Q1224" s="22">
        <v>4.2872746061851803</v>
      </c>
      <c r="R1224" s="22">
        <v>6.8109355923102299</v>
      </c>
      <c r="S1224">
        <v>1</v>
      </c>
    </row>
    <row r="1225" spans="1:19" hidden="1" x14ac:dyDescent="0.35">
      <c r="A1225" t="s">
        <v>80</v>
      </c>
      <c r="B1225">
        <v>2023</v>
      </c>
      <c r="C1225" s="21">
        <v>45217</v>
      </c>
      <c r="D1225">
        <v>1</v>
      </c>
      <c r="E1225" s="21">
        <v>45127</v>
      </c>
      <c r="F1225" s="21">
        <v>45166</v>
      </c>
      <c r="G1225" s="23">
        <v>38.17</v>
      </c>
      <c r="H1225" s="22" t="s">
        <v>50</v>
      </c>
      <c r="I1225" s="22" t="s">
        <v>50</v>
      </c>
      <c r="J1225" s="22" t="s">
        <v>82</v>
      </c>
      <c r="K1225" s="22" t="s">
        <v>50</v>
      </c>
      <c r="L1225" s="22" t="s">
        <v>50</v>
      </c>
      <c r="M1225" s="22">
        <v>120.586333514618</v>
      </c>
      <c r="N1225" s="22">
        <v>27.098803213180201</v>
      </c>
      <c r="O1225" s="22">
        <v>44.543906760954002</v>
      </c>
      <c r="P1225" s="22">
        <v>17.445103547773801</v>
      </c>
      <c r="Q1225" s="22">
        <v>6.9188403945029</v>
      </c>
      <c r="R1225" s="22">
        <v>10.5262631532709</v>
      </c>
      <c r="S1225">
        <v>1</v>
      </c>
    </row>
    <row r="1226" spans="1:19" hidden="1" x14ac:dyDescent="0.35">
      <c r="A1226" t="s">
        <v>80</v>
      </c>
      <c r="B1226">
        <v>2023</v>
      </c>
      <c r="C1226" s="21">
        <v>45217</v>
      </c>
      <c r="D1226">
        <v>1</v>
      </c>
      <c r="E1226" s="21">
        <v>45127</v>
      </c>
      <c r="F1226" s="21">
        <v>45167</v>
      </c>
      <c r="G1226" s="23">
        <v>38.72</v>
      </c>
      <c r="H1226" s="22" t="s">
        <v>50</v>
      </c>
      <c r="I1226" s="22" t="s">
        <v>50</v>
      </c>
      <c r="J1226" s="22" t="s">
        <v>58</v>
      </c>
      <c r="K1226" s="22" t="s">
        <v>50</v>
      </c>
      <c r="L1226" s="22" t="s">
        <v>50</v>
      </c>
      <c r="M1226" s="22">
        <v>136.73311065459799</v>
      </c>
      <c r="N1226" s="22">
        <v>35.219863023655499</v>
      </c>
      <c r="O1226" s="22">
        <v>58.726861206129897</v>
      </c>
      <c r="P1226" s="22">
        <v>23.506998182474401</v>
      </c>
      <c r="Q1226" s="22">
        <v>10.236471952097199</v>
      </c>
      <c r="R1226" s="22">
        <v>13.2705262303772</v>
      </c>
      <c r="S1226">
        <v>1</v>
      </c>
    </row>
    <row r="1227" spans="1:19" hidden="1" x14ac:dyDescent="0.35">
      <c r="A1227" t="s">
        <v>80</v>
      </c>
      <c r="B1227">
        <v>2023</v>
      </c>
      <c r="C1227" s="21">
        <v>45217</v>
      </c>
      <c r="D1227">
        <v>1</v>
      </c>
      <c r="E1227" s="21">
        <v>45127</v>
      </c>
      <c r="F1227" s="21">
        <v>45168</v>
      </c>
      <c r="G1227" s="23">
        <v>38.89</v>
      </c>
      <c r="H1227" s="22" t="s">
        <v>50</v>
      </c>
      <c r="I1227" s="22" t="s">
        <v>50</v>
      </c>
      <c r="J1227" s="22" t="s">
        <v>58</v>
      </c>
      <c r="K1227" s="22" t="s">
        <v>50</v>
      </c>
      <c r="L1227" s="22" t="s">
        <v>50</v>
      </c>
      <c r="M1227" s="22">
        <v>141.72393267968201</v>
      </c>
      <c r="N1227" s="22">
        <v>43.109053368546398</v>
      </c>
      <c r="O1227" s="22">
        <v>71.495641432830297</v>
      </c>
      <c r="P1227" s="22">
        <v>28.386588064283899</v>
      </c>
      <c r="Q1227" s="22">
        <v>13.866495174534499</v>
      </c>
      <c r="R1227" s="22">
        <v>14.5200928897493</v>
      </c>
      <c r="S1227">
        <v>1</v>
      </c>
    </row>
    <row r="1228" spans="1:19" hidden="1" x14ac:dyDescent="0.35">
      <c r="A1228" t="s">
        <v>80</v>
      </c>
      <c r="B1228">
        <v>2023</v>
      </c>
      <c r="C1228" s="21">
        <v>45217</v>
      </c>
      <c r="D1228">
        <v>1</v>
      </c>
      <c r="E1228" s="21">
        <v>45127</v>
      </c>
      <c r="F1228" s="21">
        <v>45169</v>
      </c>
      <c r="G1228" s="23">
        <v>39.39</v>
      </c>
      <c r="H1228" s="22" t="s">
        <v>50</v>
      </c>
      <c r="I1228" s="22" t="s">
        <v>50</v>
      </c>
      <c r="J1228" s="22" t="s">
        <v>58</v>
      </c>
      <c r="K1228" s="22" t="s">
        <v>50</v>
      </c>
      <c r="L1228" s="22" t="s">
        <v>50</v>
      </c>
      <c r="M1228" s="22">
        <v>156.402820988755</v>
      </c>
      <c r="N1228" s="22">
        <v>51.501184303376697</v>
      </c>
      <c r="O1228" s="22">
        <v>84.558284441434097</v>
      </c>
      <c r="P1228" s="22">
        <v>33.0571001380574</v>
      </c>
      <c r="Q1228" s="22">
        <v>17.704616167239099</v>
      </c>
      <c r="R1228" s="22">
        <v>15.3524839708183</v>
      </c>
      <c r="S1228">
        <v>1</v>
      </c>
    </row>
    <row r="1229" spans="1:19" hidden="1" x14ac:dyDescent="0.35">
      <c r="A1229" t="s">
        <v>80</v>
      </c>
      <c r="B1229">
        <v>2023</v>
      </c>
      <c r="C1229" s="21">
        <v>45217</v>
      </c>
      <c r="D1229">
        <v>1</v>
      </c>
      <c r="E1229" s="21">
        <v>45127</v>
      </c>
      <c r="F1229" s="21">
        <v>45170</v>
      </c>
      <c r="G1229" s="23">
        <v>39.869999999999997</v>
      </c>
      <c r="H1229" s="22" t="s">
        <v>50</v>
      </c>
      <c r="I1229" s="22" t="s">
        <v>50</v>
      </c>
      <c r="J1229" s="22" t="s">
        <v>58</v>
      </c>
      <c r="K1229" s="22" t="s">
        <v>50</v>
      </c>
      <c r="L1229" s="22" t="s">
        <v>50</v>
      </c>
      <c r="M1229" s="22">
        <v>170.49455376546501</v>
      </c>
      <c r="N1229" s="22">
        <v>60.315507967235099</v>
      </c>
      <c r="O1229" s="22">
        <v>97.779248952823494</v>
      </c>
      <c r="P1229" s="22">
        <v>37.463740985588402</v>
      </c>
      <c r="Q1229" s="22">
        <v>21.656441130908998</v>
      </c>
      <c r="R1229" s="22">
        <v>15.8072998546794</v>
      </c>
      <c r="S1229">
        <v>1</v>
      </c>
    </row>
    <row r="1230" spans="1:19" hidden="1" x14ac:dyDescent="0.35">
      <c r="A1230" t="s">
        <v>80</v>
      </c>
      <c r="B1230">
        <v>2023</v>
      </c>
      <c r="C1230" s="21">
        <v>45217</v>
      </c>
      <c r="D1230">
        <v>1</v>
      </c>
      <c r="E1230" s="21">
        <v>45127</v>
      </c>
      <c r="F1230" s="21">
        <v>45174</v>
      </c>
      <c r="G1230" s="23">
        <v>39.130000000000003</v>
      </c>
      <c r="H1230" s="22" t="s">
        <v>50</v>
      </c>
      <c r="I1230" s="22" t="s">
        <v>50</v>
      </c>
      <c r="J1230" s="22" t="s">
        <v>58</v>
      </c>
      <c r="K1230" s="22" t="s">
        <v>50</v>
      </c>
      <c r="L1230" s="22" t="s">
        <v>50</v>
      </c>
      <c r="M1230" s="22">
        <v>148.769799068037</v>
      </c>
      <c r="N1230" s="22">
        <v>66.867677678405599</v>
      </c>
      <c r="O1230" s="22">
        <v>105.62394897054899</v>
      </c>
      <c r="P1230" s="22">
        <v>38.756271292143097</v>
      </c>
      <c r="Q1230" s="22">
        <v>25.0764071631558</v>
      </c>
      <c r="R1230" s="22">
        <v>13.679864128987299</v>
      </c>
      <c r="S1230">
        <v>0</v>
      </c>
    </row>
    <row r="1231" spans="1:19" hidden="1" x14ac:dyDescent="0.35">
      <c r="A1231" t="s">
        <v>80</v>
      </c>
      <c r="B1231">
        <v>2023</v>
      </c>
      <c r="C1231" s="21">
        <v>45217</v>
      </c>
      <c r="D1231">
        <v>1</v>
      </c>
      <c r="E1231" s="21">
        <v>45127</v>
      </c>
      <c r="F1231" s="21">
        <v>45175</v>
      </c>
      <c r="G1231" s="23">
        <v>38.44</v>
      </c>
      <c r="H1231" s="22" t="s">
        <v>50</v>
      </c>
      <c r="I1231" s="22" t="s">
        <v>50</v>
      </c>
      <c r="J1231" s="22" t="s">
        <v>82</v>
      </c>
      <c r="K1231" s="22" t="s">
        <v>50</v>
      </c>
      <c r="L1231" s="22" t="s">
        <v>50</v>
      </c>
      <c r="M1231" s="22">
        <v>128.512933201517</v>
      </c>
      <c r="N1231" s="22">
        <v>71.433992902339796</v>
      </c>
      <c r="O1231" s="22">
        <v>109.14533115992801</v>
      </c>
      <c r="P1231" s="22">
        <v>37.711338257588601</v>
      </c>
      <c r="Q1231" s="22">
        <v>27.603393382042398</v>
      </c>
      <c r="R1231" s="22">
        <v>10.1079448755463</v>
      </c>
      <c r="S1231">
        <v>0</v>
      </c>
    </row>
    <row r="1232" spans="1:19" hidden="1" x14ac:dyDescent="0.35">
      <c r="A1232" t="s">
        <v>80</v>
      </c>
      <c r="B1232">
        <v>2023</v>
      </c>
      <c r="C1232" s="21">
        <v>45217</v>
      </c>
      <c r="D1232">
        <v>1</v>
      </c>
      <c r="E1232" s="21">
        <v>45127</v>
      </c>
      <c r="F1232" s="21">
        <v>45176</v>
      </c>
      <c r="G1232" s="23">
        <v>39.6</v>
      </c>
      <c r="H1232" s="22" t="s">
        <v>50</v>
      </c>
      <c r="I1232" s="22" t="s">
        <v>50</v>
      </c>
      <c r="J1232" s="22" t="s">
        <v>82</v>
      </c>
      <c r="K1232" s="22" t="s">
        <v>50</v>
      </c>
      <c r="L1232" s="22" t="s">
        <v>50</v>
      </c>
      <c r="M1232" s="22">
        <v>162.567954078566</v>
      </c>
      <c r="N1232" s="22">
        <v>78.184656693171306</v>
      </c>
      <c r="O1232" s="22">
        <v>117.36419622433399</v>
      </c>
      <c r="P1232" s="22">
        <v>39.179539531162803</v>
      </c>
      <c r="Q1232" s="22">
        <v>29.9186226118665</v>
      </c>
      <c r="R1232" s="22">
        <v>9.2609169192963599</v>
      </c>
      <c r="S1232">
        <v>0</v>
      </c>
    </row>
    <row r="1233" spans="1:19" hidden="1" x14ac:dyDescent="0.35">
      <c r="A1233" t="s">
        <v>80</v>
      </c>
      <c r="B1233">
        <v>2023</v>
      </c>
      <c r="C1233" s="21">
        <v>45217</v>
      </c>
      <c r="D1233">
        <v>1</v>
      </c>
      <c r="E1233" s="21">
        <v>45127</v>
      </c>
      <c r="F1233" s="21">
        <v>45177</v>
      </c>
      <c r="G1233" s="23">
        <v>39.200000000000003</v>
      </c>
      <c r="H1233" s="22" t="s">
        <v>50</v>
      </c>
      <c r="I1233" s="22" t="s">
        <v>50</v>
      </c>
      <c r="J1233" s="22" t="s">
        <v>82</v>
      </c>
      <c r="K1233" s="22" t="s">
        <v>50</v>
      </c>
      <c r="L1233" s="22" t="s">
        <v>50</v>
      </c>
      <c r="M1233" s="22">
        <v>150.82484343130699</v>
      </c>
      <c r="N1233" s="22">
        <v>83.565411266366596</v>
      </c>
      <c r="O1233" s="22">
        <v>122.51198810232999</v>
      </c>
      <c r="P1233" s="22">
        <v>38.946576835963498</v>
      </c>
      <c r="Q1233" s="22">
        <v>31.724213456685899</v>
      </c>
      <c r="R1233" s="22">
        <v>7.2223633792776001</v>
      </c>
      <c r="S1233">
        <v>0</v>
      </c>
    </row>
    <row r="1234" spans="1:19" hidden="1" x14ac:dyDescent="0.35">
      <c r="A1234" t="s">
        <v>80</v>
      </c>
      <c r="B1234">
        <v>2023</v>
      </c>
      <c r="C1234" s="21">
        <v>45217</v>
      </c>
      <c r="D1234">
        <v>1</v>
      </c>
      <c r="E1234" s="21">
        <v>45127</v>
      </c>
      <c r="F1234" s="21">
        <v>45180</v>
      </c>
      <c r="G1234" s="23">
        <v>39.200000000000003</v>
      </c>
      <c r="H1234" s="22" t="s">
        <v>50</v>
      </c>
      <c r="I1234" s="22" t="s">
        <v>50</v>
      </c>
      <c r="J1234" s="22" t="s">
        <v>82</v>
      </c>
      <c r="K1234" s="22" t="s">
        <v>50</v>
      </c>
      <c r="L1234" s="22" t="s">
        <v>50</v>
      </c>
      <c r="M1234" s="22">
        <v>150.82484343130699</v>
      </c>
      <c r="N1234" s="22">
        <v>88.547591426732595</v>
      </c>
      <c r="O1234" s="22">
        <v>126.86781199909601</v>
      </c>
      <c r="P1234" s="22">
        <v>38.320220572363198</v>
      </c>
      <c r="Q1234" s="22">
        <v>33.043414879821299</v>
      </c>
      <c r="R1234" s="22">
        <v>5.2768056925418998</v>
      </c>
      <c r="S1234">
        <v>0</v>
      </c>
    </row>
    <row r="1235" spans="1:19" hidden="1" x14ac:dyDescent="0.35">
      <c r="A1235" t="s">
        <v>80</v>
      </c>
      <c r="B1235">
        <v>2023</v>
      </c>
      <c r="C1235" s="21">
        <v>45217</v>
      </c>
      <c r="D1235">
        <v>1</v>
      </c>
      <c r="E1235" s="21">
        <v>45127</v>
      </c>
      <c r="F1235" s="21">
        <v>45181</v>
      </c>
      <c r="G1235" s="23">
        <v>37.619999999999997</v>
      </c>
      <c r="H1235" s="22" t="s">
        <v>50</v>
      </c>
      <c r="I1235" s="22" t="s">
        <v>50</v>
      </c>
      <c r="J1235" s="22" t="s">
        <v>82</v>
      </c>
      <c r="K1235" s="22" t="s">
        <v>59</v>
      </c>
      <c r="L1235" s="22" t="s">
        <v>60</v>
      </c>
      <c r="M1235" s="22">
        <v>104.439556374638</v>
      </c>
      <c r="N1235" s="22">
        <v>89.724774015466295</v>
      </c>
      <c r="O1235" s="22">
        <v>123.417311133795</v>
      </c>
      <c r="P1235" s="22">
        <v>33.692537118328197</v>
      </c>
      <c r="Q1235" s="22">
        <v>33.173239327522701</v>
      </c>
      <c r="R1235" s="22">
        <v>0.51929779080553096</v>
      </c>
      <c r="S1235">
        <v>0</v>
      </c>
    </row>
    <row r="1236" spans="1:19" hidden="1" x14ac:dyDescent="0.35">
      <c r="A1236" t="s">
        <v>80</v>
      </c>
      <c r="B1236">
        <v>2023</v>
      </c>
      <c r="C1236" s="21">
        <v>45217</v>
      </c>
      <c r="D1236">
        <v>1</v>
      </c>
      <c r="E1236" s="21">
        <v>45127</v>
      </c>
      <c r="F1236" s="21">
        <v>45182</v>
      </c>
      <c r="G1236" s="23">
        <v>37.03</v>
      </c>
      <c r="H1236" s="22" t="s">
        <v>50</v>
      </c>
      <c r="I1236" s="22" t="s">
        <v>50</v>
      </c>
      <c r="J1236" s="22" t="s">
        <v>82</v>
      </c>
      <c r="K1236" s="22" t="s">
        <v>59</v>
      </c>
      <c r="L1236" s="22" t="s">
        <v>60</v>
      </c>
      <c r="M1236" s="22">
        <v>87.118468169931703</v>
      </c>
      <c r="N1236" s="22">
        <v>89.531714323204497</v>
      </c>
      <c r="O1236" s="22">
        <v>117.832873754739</v>
      </c>
      <c r="P1236" s="22">
        <v>28.301159431534199</v>
      </c>
      <c r="Q1236" s="22">
        <v>32.198823348325</v>
      </c>
      <c r="R1236" s="22">
        <v>-3.8976639167907901</v>
      </c>
      <c r="S1236">
        <v>-1</v>
      </c>
    </row>
    <row r="1237" spans="1:19" hidden="1" x14ac:dyDescent="0.35">
      <c r="A1237" t="s">
        <v>80</v>
      </c>
      <c r="B1237">
        <v>2023</v>
      </c>
      <c r="C1237" s="21">
        <v>45217</v>
      </c>
      <c r="D1237">
        <v>1</v>
      </c>
      <c r="E1237" s="21">
        <v>45127</v>
      </c>
      <c r="F1237" s="21">
        <v>45183</v>
      </c>
      <c r="G1237" s="23">
        <v>38.44</v>
      </c>
      <c r="H1237" s="22" t="s">
        <v>50</v>
      </c>
      <c r="I1237" s="22" t="s">
        <v>50</v>
      </c>
      <c r="J1237" s="22" t="s">
        <v>69</v>
      </c>
      <c r="K1237" s="22" t="s">
        <v>118</v>
      </c>
      <c r="L1237" s="22" t="s">
        <v>50</v>
      </c>
      <c r="M1237" s="22">
        <v>128.512933201517</v>
      </c>
      <c r="N1237" s="22">
        <v>92.419212017894296</v>
      </c>
      <c r="O1237" s="22">
        <v>119.475959823474</v>
      </c>
      <c r="P1237" s="22">
        <v>27.056747805579501</v>
      </c>
      <c r="Q1237" s="22">
        <v>31.170408239775899</v>
      </c>
      <c r="R1237" s="22">
        <v>-4.1136604341964196</v>
      </c>
      <c r="S1237">
        <v>-1</v>
      </c>
    </row>
    <row r="1238" spans="1:19" hidden="1" x14ac:dyDescent="0.35">
      <c r="A1238" t="s">
        <v>80</v>
      </c>
      <c r="B1238">
        <v>2023</v>
      </c>
      <c r="C1238" s="21">
        <v>45217</v>
      </c>
      <c r="D1238">
        <v>1</v>
      </c>
      <c r="E1238" s="21">
        <v>45127</v>
      </c>
      <c r="F1238" s="21">
        <v>45184</v>
      </c>
      <c r="G1238" s="23">
        <v>38.17</v>
      </c>
      <c r="H1238" s="22" t="s">
        <v>50</v>
      </c>
      <c r="I1238" s="22" t="s">
        <v>50</v>
      </c>
      <c r="J1238" s="22" t="s">
        <v>82</v>
      </c>
      <c r="K1238" s="22" t="s">
        <v>50</v>
      </c>
      <c r="L1238" s="22" t="s">
        <v>50</v>
      </c>
      <c r="M1238" s="22">
        <v>120.586333514618</v>
      </c>
      <c r="N1238" s="22">
        <v>94.505665462096005</v>
      </c>
      <c r="O1238" s="22">
        <v>119.64678654518799</v>
      </c>
      <c r="P1238" s="22">
        <v>25.141121083092202</v>
      </c>
      <c r="Q1238" s="22">
        <v>29.964550808439199</v>
      </c>
      <c r="R1238" s="22">
        <v>-4.8234297253469798</v>
      </c>
      <c r="S1238">
        <v>-1</v>
      </c>
    </row>
    <row r="1239" spans="1:19" hidden="1" x14ac:dyDescent="0.35">
      <c r="A1239" t="s">
        <v>80</v>
      </c>
      <c r="B1239">
        <v>2023</v>
      </c>
      <c r="C1239" s="21">
        <v>45217</v>
      </c>
      <c r="D1239">
        <v>1</v>
      </c>
      <c r="E1239" s="21">
        <v>45127</v>
      </c>
      <c r="F1239" s="21">
        <v>45187</v>
      </c>
      <c r="G1239" s="23">
        <v>37.799999999999997</v>
      </c>
      <c r="H1239" s="22" t="s">
        <v>50</v>
      </c>
      <c r="I1239" s="22" t="s">
        <v>50</v>
      </c>
      <c r="J1239" s="22" t="s">
        <v>82</v>
      </c>
      <c r="K1239" s="22" t="s">
        <v>50</v>
      </c>
      <c r="L1239" s="22" t="s">
        <v>50</v>
      </c>
      <c r="M1239" s="22">
        <v>109.723956165904</v>
      </c>
      <c r="N1239" s="22">
        <v>95.632946254970605</v>
      </c>
      <c r="O1239" s="22">
        <v>118.120197256068</v>
      </c>
      <c r="P1239" s="22">
        <v>22.487251001096901</v>
      </c>
      <c r="Q1239" s="22">
        <v>28.469090846970701</v>
      </c>
      <c r="R1239" s="22">
        <v>-5.98183984587385</v>
      </c>
      <c r="S1239">
        <v>-1</v>
      </c>
    </row>
    <row r="1240" spans="1:19" hidden="1" x14ac:dyDescent="0.35">
      <c r="A1240" t="s">
        <v>80</v>
      </c>
      <c r="B1240">
        <v>2023</v>
      </c>
      <c r="C1240" s="21">
        <v>45217</v>
      </c>
      <c r="D1240">
        <v>1</v>
      </c>
      <c r="E1240" s="21">
        <v>45127</v>
      </c>
      <c r="F1240" s="21">
        <v>45188</v>
      </c>
      <c r="G1240" s="23">
        <v>38.06</v>
      </c>
      <c r="H1240" s="22" t="s">
        <v>52</v>
      </c>
      <c r="I1240" s="22" t="s">
        <v>52</v>
      </c>
      <c r="J1240" s="22" t="s">
        <v>52</v>
      </c>
      <c r="K1240" s="22" t="s">
        <v>52</v>
      </c>
      <c r="L1240" s="22" t="s">
        <v>52</v>
      </c>
      <c r="M1240" s="22">
        <v>117.35697808662199</v>
      </c>
      <c r="N1240" s="22">
        <v>97.242133798055903</v>
      </c>
      <c r="O1240" s="22">
        <v>118.002778922307</v>
      </c>
      <c r="P1240" s="22">
        <v>20.760645124250701</v>
      </c>
      <c r="Q1240" s="22">
        <v>26.9274017024267</v>
      </c>
      <c r="R1240" s="22">
        <v>-6.1667565781759999</v>
      </c>
      <c r="S1240">
        <v>-1</v>
      </c>
    </row>
    <row r="1241" spans="1:19" hidden="1" x14ac:dyDescent="0.35">
      <c r="A1241" t="s">
        <v>80</v>
      </c>
      <c r="B1241">
        <v>2023</v>
      </c>
      <c r="C1241" s="21">
        <v>45217</v>
      </c>
      <c r="D1241">
        <v>1</v>
      </c>
      <c r="E1241" s="21">
        <v>45127</v>
      </c>
      <c r="F1241" s="21">
        <v>45189</v>
      </c>
      <c r="G1241" s="23">
        <v>37.119999999999997</v>
      </c>
      <c r="H1241" s="22" t="s">
        <v>50</v>
      </c>
      <c r="I1241" s="22" t="s">
        <v>50</v>
      </c>
      <c r="J1241" s="22" t="s">
        <v>50</v>
      </c>
      <c r="K1241" s="22" t="s">
        <v>50</v>
      </c>
      <c r="L1241" s="22" t="s">
        <v>50</v>
      </c>
      <c r="M1241" s="22">
        <v>89.760668065564701</v>
      </c>
      <c r="N1241" s="22">
        <v>96.6879511512047</v>
      </c>
      <c r="O1241" s="22">
        <v>113.65783879049999</v>
      </c>
      <c r="P1241" s="22">
        <v>16.9698876392955</v>
      </c>
      <c r="Q1241" s="22">
        <v>24.935898889800502</v>
      </c>
      <c r="R1241" s="22">
        <v>-7.9660112505050096</v>
      </c>
      <c r="S1241">
        <v>-1</v>
      </c>
    </row>
    <row r="1242" spans="1:19" hidden="1" x14ac:dyDescent="0.35">
      <c r="A1242" t="s">
        <v>80</v>
      </c>
      <c r="B1242">
        <v>2023</v>
      </c>
      <c r="C1242" s="21">
        <v>45217</v>
      </c>
      <c r="D1242">
        <v>1</v>
      </c>
      <c r="E1242" s="21">
        <v>45127</v>
      </c>
      <c r="F1242" s="21">
        <v>45190</v>
      </c>
      <c r="G1242" s="23">
        <v>36.32</v>
      </c>
      <c r="H1242" s="22" t="s">
        <v>50</v>
      </c>
      <c r="I1242" s="22" t="s">
        <v>50</v>
      </c>
      <c r="J1242" s="22" t="s">
        <v>50</v>
      </c>
      <c r="K1242" s="22" t="s">
        <v>92</v>
      </c>
      <c r="L1242" s="22" t="s">
        <v>50</v>
      </c>
      <c r="M1242" s="22">
        <v>66.274446771048105</v>
      </c>
      <c r="N1242" s="22">
        <v>94.435098974896803</v>
      </c>
      <c r="O1242" s="22">
        <v>106.368086172123</v>
      </c>
      <c r="P1242" s="22">
        <v>11.932987197226099</v>
      </c>
      <c r="Q1242" s="22">
        <v>22.335316551285601</v>
      </c>
      <c r="R1242" s="22">
        <v>-10.4023293540595</v>
      </c>
      <c r="S1242">
        <v>-1</v>
      </c>
    </row>
    <row r="1243" spans="1:19" hidden="1" x14ac:dyDescent="0.35">
      <c r="A1243" t="s">
        <v>80</v>
      </c>
      <c r="B1243">
        <v>2023</v>
      </c>
      <c r="C1243" s="21">
        <v>45217</v>
      </c>
      <c r="D1243">
        <v>1</v>
      </c>
      <c r="E1243" s="21">
        <v>45127</v>
      </c>
      <c r="F1243" s="21">
        <v>45191</v>
      </c>
      <c r="G1243" s="23">
        <v>36.450000000000003</v>
      </c>
      <c r="H1243" s="22" t="s">
        <v>50</v>
      </c>
      <c r="I1243" s="22" t="s">
        <v>50</v>
      </c>
      <c r="J1243" s="22" t="s">
        <v>69</v>
      </c>
      <c r="K1243" s="22" t="s">
        <v>92</v>
      </c>
      <c r="L1243" s="22" t="s">
        <v>50</v>
      </c>
      <c r="M1243" s="22">
        <v>70.090957731407102</v>
      </c>
      <c r="N1243" s="22">
        <v>92.631829253156795</v>
      </c>
      <c r="O1243" s="22">
        <v>100.786989488936</v>
      </c>
      <c r="P1243" s="22">
        <v>8.1551602357790394</v>
      </c>
      <c r="Q1243" s="22">
        <v>19.4992852881843</v>
      </c>
      <c r="R1243" s="22">
        <v>-11.3441250524052</v>
      </c>
      <c r="S1243">
        <v>-1</v>
      </c>
    </row>
    <row r="1244" spans="1:19" hidden="1" x14ac:dyDescent="0.35">
      <c r="A1244" t="s">
        <v>80</v>
      </c>
      <c r="B1244">
        <v>2023</v>
      </c>
      <c r="C1244" s="21">
        <v>45217</v>
      </c>
      <c r="D1244">
        <v>1</v>
      </c>
      <c r="E1244" s="21">
        <v>45127</v>
      </c>
      <c r="F1244" s="21">
        <v>45194</v>
      </c>
      <c r="G1244" s="23">
        <v>36.770000000000003</v>
      </c>
      <c r="H1244" s="22" t="s">
        <v>50</v>
      </c>
      <c r="I1244" s="22" t="s">
        <v>50</v>
      </c>
      <c r="J1244" s="22" t="s">
        <v>69</v>
      </c>
      <c r="K1244" s="22" t="s">
        <v>92</v>
      </c>
      <c r="L1244" s="22" t="s">
        <v>50</v>
      </c>
      <c r="M1244" s="22">
        <v>79.485446249213695</v>
      </c>
      <c r="N1244" s="22">
        <v>91.658023104716605</v>
      </c>
      <c r="O1244" s="22">
        <v>97.509828990517093</v>
      </c>
      <c r="P1244" s="22">
        <v>5.8518058858004602</v>
      </c>
      <c r="Q1244" s="22">
        <v>16.769789407707499</v>
      </c>
      <c r="R1244" s="22">
        <v>-10.9179835219071</v>
      </c>
      <c r="S1244">
        <v>0</v>
      </c>
    </row>
    <row r="1245" spans="1:19" hidden="1" x14ac:dyDescent="0.35">
      <c r="A1245" t="s">
        <v>80</v>
      </c>
      <c r="B1245">
        <v>2023</v>
      </c>
      <c r="C1245" s="21">
        <v>45217</v>
      </c>
      <c r="D1245">
        <v>1</v>
      </c>
      <c r="E1245" s="21">
        <v>45127</v>
      </c>
      <c r="F1245" s="21">
        <v>45195</v>
      </c>
      <c r="G1245" s="23">
        <v>35.520000000000003</v>
      </c>
      <c r="H1245" s="22" t="s">
        <v>50</v>
      </c>
      <c r="I1245" s="22" t="s">
        <v>55</v>
      </c>
      <c r="J1245" s="22" t="s">
        <v>69</v>
      </c>
      <c r="K1245" s="22" t="s">
        <v>92</v>
      </c>
      <c r="L1245" s="22" t="s">
        <v>55</v>
      </c>
      <c r="M1245" s="22">
        <v>58.861608174966499</v>
      </c>
      <c r="N1245" s="22">
        <v>89.228659035846206</v>
      </c>
      <c r="O1245" s="22">
        <v>91.563948865047706</v>
      </c>
      <c r="P1245" s="22">
        <v>2.3352898292015101</v>
      </c>
      <c r="Q1245" s="22">
        <v>13.882889492006299</v>
      </c>
      <c r="R1245" s="22">
        <v>-11.547599662804799</v>
      </c>
      <c r="S1245">
        <v>0</v>
      </c>
    </row>
    <row r="1246" spans="1:19" hidden="1" x14ac:dyDescent="0.35">
      <c r="A1246" t="s">
        <v>80</v>
      </c>
      <c r="B1246">
        <v>2023</v>
      </c>
      <c r="C1246" s="21">
        <v>45217</v>
      </c>
      <c r="D1246">
        <v>1</v>
      </c>
      <c r="E1246" s="21">
        <v>45127</v>
      </c>
      <c r="F1246" s="21">
        <v>45196</v>
      </c>
      <c r="G1246" s="23">
        <v>36.18</v>
      </c>
      <c r="H1246" s="22" t="s">
        <v>50</v>
      </c>
      <c r="I1246" s="22" t="s">
        <v>50</v>
      </c>
      <c r="J1246" s="22" t="s">
        <v>50</v>
      </c>
      <c r="K1246" s="22" t="s">
        <v>50</v>
      </c>
      <c r="L1246" s="22" t="s">
        <v>50</v>
      </c>
      <c r="M1246" s="22">
        <v>59.962524798147101</v>
      </c>
      <c r="N1246" s="22">
        <v>87.060797240461099</v>
      </c>
      <c r="O1246" s="22">
        <v>86.702191316293806</v>
      </c>
      <c r="P1246" s="22">
        <v>-0.35860592416730702</v>
      </c>
      <c r="Q1246" s="22">
        <v>11.034590408771599</v>
      </c>
      <c r="R1246" s="22">
        <v>-11.393196332938899</v>
      </c>
      <c r="S1246">
        <v>0</v>
      </c>
    </row>
    <row r="1247" spans="1:19" hidden="1" x14ac:dyDescent="0.35">
      <c r="A1247" t="s">
        <v>80</v>
      </c>
      <c r="B1247">
        <v>2023</v>
      </c>
      <c r="C1247" s="21">
        <v>45217</v>
      </c>
      <c r="D1247">
        <v>1</v>
      </c>
      <c r="E1247" s="21">
        <v>45127</v>
      </c>
      <c r="F1247" s="21">
        <v>45197</v>
      </c>
      <c r="G1247" s="23">
        <v>37</v>
      </c>
      <c r="H1247" s="22" t="s">
        <v>50</v>
      </c>
      <c r="I1247" s="22" t="s">
        <v>50</v>
      </c>
      <c r="J1247" s="22" t="s">
        <v>50</v>
      </c>
      <c r="K1247" s="22" t="s">
        <v>50</v>
      </c>
      <c r="L1247" s="22" t="s">
        <v>50</v>
      </c>
      <c r="M1247" s="22">
        <v>59.962524798147101</v>
      </c>
      <c r="N1247" s="22">
        <v>85.053517800289697</v>
      </c>
      <c r="O1247" s="22">
        <v>82.588396467348204</v>
      </c>
      <c r="P1247" s="22">
        <v>-2.46512133294154</v>
      </c>
      <c r="Q1247" s="22">
        <v>8.3346480604289699</v>
      </c>
      <c r="R1247" s="22">
        <v>-10.7997693933705</v>
      </c>
      <c r="S1247">
        <v>0</v>
      </c>
    </row>
    <row r="1248" spans="1:19" hidden="1" x14ac:dyDescent="0.35">
      <c r="A1248" t="s">
        <v>80</v>
      </c>
      <c r="B1248">
        <v>2023</v>
      </c>
      <c r="C1248" s="21">
        <v>45217</v>
      </c>
      <c r="D1248">
        <v>1</v>
      </c>
      <c r="E1248" s="21">
        <v>45127</v>
      </c>
      <c r="F1248" s="21">
        <v>45198</v>
      </c>
      <c r="G1248" s="23">
        <v>37.200000000000003</v>
      </c>
      <c r="H1248" s="22" t="s">
        <v>50</v>
      </c>
      <c r="I1248" s="22" t="s">
        <v>50</v>
      </c>
      <c r="J1248" s="22" t="s">
        <v>50</v>
      </c>
      <c r="K1248" s="22" t="s">
        <v>50</v>
      </c>
      <c r="L1248" s="22" t="s">
        <v>50</v>
      </c>
      <c r="M1248" s="22">
        <v>59.962524798147101</v>
      </c>
      <c r="N1248" s="22">
        <v>83.194925726056894</v>
      </c>
      <c r="O1248" s="22">
        <v>79.107493133624899</v>
      </c>
      <c r="P1248" s="22">
        <v>-4.0874325924319796</v>
      </c>
      <c r="Q1248" s="22">
        <v>5.85023192985678</v>
      </c>
      <c r="R1248" s="22">
        <v>-9.9376645222887596</v>
      </c>
      <c r="S1248">
        <v>0</v>
      </c>
    </row>
    <row r="1249" spans="1:19" hidden="1" x14ac:dyDescent="0.35">
      <c r="A1249" t="s">
        <v>80</v>
      </c>
      <c r="B1249">
        <v>2023</v>
      </c>
      <c r="C1249" s="21">
        <v>45217</v>
      </c>
      <c r="D1249">
        <v>1</v>
      </c>
      <c r="E1249" s="21">
        <v>45127</v>
      </c>
      <c r="F1249" s="21">
        <v>45201</v>
      </c>
      <c r="G1249" s="23">
        <v>38.409999999999997</v>
      </c>
      <c r="H1249" s="22" t="s">
        <v>50</v>
      </c>
      <c r="I1249" s="22" t="s">
        <v>50</v>
      </c>
      <c r="J1249" s="22" t="s">
        <v>50</v>
      </c>
      <c r="K1249" s="22" t="s">
        <v>50</v>
      </c>
      <c r="L1249" s="22" t="s">
        <v>50</v>
      </c>
      <c r="M1249" s="22">
        <v>59.962524798147101</v>
      </c>
      <c r="N1249" s="22">
        <v>81.474007138804296</v>
      </c>
      <c r="O1249" s="22">
        <v>76.162113389705297</v>
      </c>
      <c r="P1249" s="22">
        <v>-5.3118937490990596</v>
      </c>
      <c r="Q1249" s="22">
        <v>3.61780679406561</v>
      </c>
      <c r="R1249" s="22">
        <v>-8.9297005431646692</v>
      </c>
      <c r="S1249">
        <v>0</v>
      </c>
    </row>
    <row r="1250" spans="1:19" hidden="1" x14ac:dyDescent="0.35">
      <c r="A1250" t="s">
        <v>80</v>
      </c>
      <c r="B1250">
        <v>2023</v>
      </c>
      <c r="C1250" s="21">
        <v>45217</v>
      </c>
      <c r="D1250">
        <v>1</v>
      </c>
      <c r="E1250" s="21">
        <v>45127</v>
      </c>
      <c r="F1250" s="21">
        <v>45202</v>
      </c>
      <c r="G1250" s="23">
        <v>36.840000000000003</v>
      </c>
      <c r="H1250" s="22" t="s">
        <v>50</v>
      </c>
      <c r="I1250" s="22" t="s">
        <v>50</v>
      </c>
      <c r="J1250" s="22" t="s">
        <v>50</v>
      </c>
      <c r="K1250" s="22" t="s">
        <v>50</v>
      </c>
      <c r="L1250" s="22" t="s">
        <v>50</v>
      </c>
      <c r="M1250" s="22">
        <v>59.962524798147101</v>
      </c>
      <c r="N1250" s="22">
        <v>79.880564002459295</v>
      </c>
      <c r="O1250" s="22">
        <v>73.669868991003995</v>
      </c>
      <c r="P1250" s="22">
        <v>-6.2106950114553303</v>
      </c>
      <c r="Q1250" s="22">
        <v>1.6521064329614199</v>
      </c>
      <c r="R1250" s="22">
        <v>-7.8628014444167498</v>
      </c>
      <c r="S1250">
        <v>0</v>
      </c>
    </row>
    <row r="1251" spans="1:19" hidden="1" x14ac:dyDescent="0.35">
      <c r="A1251" t="s">
        <v>80</v>
      </c>
      <c r="B1251">
        <v>2023</v>
      </c>
      <c r="C1251" s="21">
        <v>45217</v>
      </c>
      <c r="D1251">
        <v>1</v>
      </c>
      <c r="E1251" s="21">
        <v>45127</v>
      </c>
      <c r="F1251" s="21">
        <v>45203</v>
      </c>
      <c r="G1251" s="23">
        <v>38.19</v>
      </c>
      <c r="H1251" s="22" t="s">
        <v>50</v>
      </c>
      <c r="I1251" s="22" t="s">
        <v>50</v>
      </c>
      <c r="J1251" s="22" t="s">
        <v>50</v>
      </c>
      <c r="K1251" s="22" t="s">
        <v>50</v>
      </c>
      <c r="L1251" s="22" t="s">
        <v>50</v>
      </c>
      <c r="M1251" s="22">
        <v>59.962524798147101</v>
      </c>
      <c r="N1251" s="22">
        <v>78.405153691028801</v>
      </c>
      <c r="O1251" s="22">
        <v>71.5610468074876</v>
      </c>
      <c r="P1251" s="22">
        <v>-6.8441068835412304</v>
      </c>
      <c r="Q1251" s="22">
        <v>-4.7136230339106099E-2</v>
      </c>
      <c r="R1251" s="22">
        <v>-6.7969706532021199</v>
      </c>
      <c r="S1251">
        <v>0</v>
      </c>
    </row>
    <row r="1252" spans="1:19" hidden="1" x14ac:dyDescent="0.35">
      <c r="A1252" t="s">
        <v>80</v>
      </c>
      <c r="B1252">
        <v>2023</v>
      </c>
      <c r="C1252" s="21">
        <v>45217</v>
      </c>
      <c r="D1252">
        <v>1</v>
      </c>
      <c r="E1252" s="21">
        <v>45127</v>
      </c>
      <c r="F1252" s="21">
        <v>45204</v>
      </c>
      <c r="G1252" s="23">
        <v>38.18</v>
      </c>
      <c r="H1252" s="22" t="s">
        <v>50</v>
      </c>
      <c r="I1252" s="22" t="s">
        <v>50</v>
      </c>
      <c r="J1252" s="22" t="s">
        <v>50</v>
      </c>
      <c r="K1252" s="22" t="s">
        <v>50</v>
      </c>
      <c r="L1252" s="22" t="s">
        <v>50</v>
      </c>
      <c r="M1252" s="22">
        <v>59.962524798147101</v>
      </c>
      <c r="N1252" s="22">
        <v>77.0390330322968</v>
      </c>
      <c r="O1252" s="22">
        <v>69.776658806050605</v>
      </c>
      <c r="P1252" s="22">
        <v>-7.2623742262462399</v>
      </c>
      <c r="Q1252" s="22">
        <v>-1.4901838295205301</v>
      </c>
      <c r="R1252" s="22">
        <v>-5.7721903967256996</v>
      </c>
      <c r="S1252">
        <v>0</v>
      </c>
    </row>
    <row r="1253" spans="1:19" hidden="1" x14ac:dyDescent="0.35">
      <c r="A1253" t="s">
        <v>80</v>
      </c>
      <c r="B1253">
        <v>2023</v>
      </c>
      <c r="C1253" s="21">
        <v>45217</v>
      </c>
      <c r="D1253">
        <v>1</v>
      </c>
      <c r="E1253" s="21">
        <v>45127</v>
      </c>
      <c r="F1253" s="21">
        <v>45205</v>
      </c>
      <c r="G1253" s="23">
        <v>39.770000000000003</v>
      </c>
      <c r="H1253" s="22" t="s">
        <v>61</v>
      </c>
      <c r="I1253" s="22" t="s">
        <v>61</v>
      </c>
      <c r="J1253" s="22" t="s">
        <v>61</v>
      </c>
      <c r="K1253" s="22" t="s">
        <v>61</v>
      </c>
      <c r="L1253" s="22" t="s">
        <v>61</v>
      </c>
      <c r="M1253" s="22">
        <v>85.901844699183798</v>
      </c>
      <c r="N1253" s="22">
        <v>77.695537600214394</v>
      </c>
      <c r="O1253" s="22">
        <v>72.257456635763404</v>
      </c>
      <c r="P1253" s="22">
        <v>-5.4380809644509904</v>
      </c>
      <c r="Q1253" s="22">
        <v>-2.2797632565066199</v>
      </c>
      <c r="R1253" s="22">
        <v>-3.1583177079443701</v>
      </c>
      <c r="S1253">
        <v>0</v>
      </c>
    </row>
    <row r="1254" spans="1:19" hidden="1" x14ac:dyDescent="0.35">
      <c r="A1254" t="s">
        <v>80</v>
      </c>
      <c r="B1254">
        <v>2023</v>
      </c>
      <c r="C1254" s="21">
        <v>45217</v>
      </c>
      <c r="D1254">
        <v>1</v>
      </c>
      <c r="E1254" s="21">
        <v>45127</v>
      </c>
      <c r="F1254" s="21">
        <v>45208</v>
      </c>
      <c r="G1254" s="23">
        <v>40.130000000000003</v>
      </c>
      <c r="H1254" s="22" t="s">
        <v>61</v>
      </c>
      <c r="I1254" s="22" t="s">
        <v>61</v>
      </c>
      <c r="J1254" s="22" t="s">
        <v>61</v>
      </c>
      <c r="K1254" s="22" t="s">
        <v>61</v>
      </c>
      <c r="L1254" s="22" t="s">
        <v>61</v>
      </c>
      <c r="M1254" s="22">
        <v>77.959861128982496</v>
      </c>
      <c r="N1254" s="22">
        <v>77.715117120863894</v>
      </c>
      <c r="O1254" s="22">
        <v>73.134749634720194</v>
      </c>
      <c r="P1254" s="22">
        <v>-4.5803674861436896</v>
      </c>
      <c r="Q1254" s="22">
        <v>-2.7398841024340399</v>
      </c>
      <c r="R1254" s="22">
        <v>-1.8404833837096499</v>
      </c>
      <c r="S1254">
        <v>0</v>
      </c>
    </row>
    <row r="1255" spans="1:19" hidden="1" x14ac:dyDescent="0.35">
      <c r="A1255" t="s">
        <v>80</v>
      </c>
      <c r="B1255">
        <v>2023</v>
      </c>
      <c r="C1255" s="21">
        <v>45217</v>
      </c>
      <c r="D1255">
        <v>1</v>
      </c>
      <c r="E1255" s="21">
        <v>45127</v>
      </c>
      <c r="F1255" s="21">
        <v>45209</v>
      </c>
      <c r="G1255" s="23">
        <v>40.58</v>
      </c>
      <c r="H1255" s="22" t="s">
        <v>61</v>
      </c>
      <c r="I1255" s="22" t="s">
        <v>61</v>
      </c>
      <c r="J1255" s="22" t="s">
        <v>61</v>
      </c>
      <c r="K1255" s="22" t="s">
        <v>61</v>
      </c>
      <c r="L1255" s="22" t="s">
        <v>61</v>
      </c>
      <c r="M1255" s="22">
        <v>90.047624336259801</v>
      </c>
      <c r="N1255" s="22">
        <v>78.628636173856194</v>
      </c>
      <c r="O1255" s="22">
        <v>75.736730358033995</v>
      </c>
      <c r="P1255" s="22">
        <v>-2.89190581582218</v>
      </c>
      <c r="Q1255" s="22">
        <v>-2.7702884451116701</v>
      </c>
      <c r="R1255" s="22">
        <v>-0.12161737071051799</v>
      </c>
      <c r="S1255">
        <v>0</v>
      </c>
    </row>
    <row r="1256" spans="1:19" hidden="1" x14ac:dyDescent="0.35">
      <c r="A1256" t="s">
        <v>80</v>
      </c>
      <c r="B1256">
        <v>2023</v>
      </c>
      <c r="C1256" s="21">
        <v>45217</v>
      </c>
      <c r="D1256">
        <v>1</v>
      </c>
      <c r="E1256" s="21">
        <v>45127</v>
      </c>
      <c r="F1256" s="21">
        <v>45210</v>
      </c>
      <c r="G1256" s="23">
        <v>41.73</v>
      </c>
      <c r="H1256" s="22" t="s">
        <v>61</v>
      </c>
      <c r="I1256" s="22" t="s">
        <v>61</v>
      </c>
      <c r="J1256" s="22" t="s">
        <v>61</v>
      </c>
      <c r="K1256" s="22" t="s">
        <v>61</v>
      </c>
      <c r="L1256" s="22" t="s">
        <v>61</v>
      </c>
      <c r="M1256" s="22">
        <v>120.938574754857</v>
      </c>
      <c r="N1256" s="22">
        <v>81.762705698374802</v>
      </c>
      <c r="O1256" s="22">
        <v>82.690860265237603</v>
      </c>
      <c r="P1256" s="22">
        <v>0.92815456686281494</v>
      </c>
      <c r="Q1256" s="22">
        <v>-2.0305998427167702</v>
      </c>
      <c r="R1256" s="22">
        <v>2.9587544095795901</v>
      </c>
      <c r="S1256">
        <v>1</v>
      </c>
    </row>
    <row r="1257" spans="1:19" hidden="1" x14ac:dyDescent="0.35">
      <c r="A1257" t="s">
        <v>80</v>
      </c>
      <c r="B1257">
        <v>2023</v>
      </c>
      <c r="C1257" s="21">
        <v>45217</v>
      </c>
      <c r="D1257">
        <v>1</v>
      </c>
      <c r="E1257" s="21">
        <v>45127</v>
      </c>
      <c r="F1257" s="21">
        <v>45211</v>
      </c>
      <c r="G1257" s="23">
        <v>41.81</v>
      </c>
      <c r="H1257" s="22" t="s">
        <v>50</v>
      </c>
      <c r="I1257" s="22" t="s">
        <v>50</v>
      </c>
      <c r="J1257" s="22" t="s">
        <v>50</v>
      </c>
      <c r="K1257" s="22" t="s">
        <v>50</v>
      </c>
      <c r="L1257" s="22" t="s">
        <v>50</v>
      </c>
      <c r="M1257" s="22">
        <v>123.08751043615101</v>
      </c>
      <c r="N1257" s="22">
        <v>84.823802345617494</v>
      </c>
      <c r="O1257" s="22">
        <v>88.905729522301201</v>
      </c>
      <c r="P1257" s="22">
        <v>4.0819271766837799</v>
      </c>
      <c r="Q1257" s="22">
        <v>-0.80809443883665999</v>
      </c>
      <c r="R1257" s="22">
        <v>4.8900216155204399</v>
      </c>
      <c r="S1257">
        <v>1</v>
      </c>
    </row>
    <row r="1258" spans="1:19" hidden="1" x14ac:dyDescent="0.35">
      <c r="A1258" t="s">
        <v>80</v>
      </c>
      <c r="B1258">
        <v>2023</v>
      </c>
      <c r="C1258" s="21">
        <v>45217</v>
      </c>
      <c r="D1258">
        <v>1</v>
      </c>
      <c r="E1258" s="21">
        <v>45127</v>
      </c>
      <c r="F1258" s="21">
        <v>45212</v>
      </c>
      <c r="G1258" s="23">
        <v>39.1</v>
      </c>
      <c r="H1258" s="22" t="s">
        <v>50</v>
      </c>
      <c r="I1258" s="22" t="s">
        <v>50</v>
      </c>
      <c r="J1258" s="22" t="s">
        <v>50</v>
      </c>
      <c r="K1258" s="22" t="s">
        <v>50</v>
      </c>
      <c r="L1258" s="22" t="s">
        <v>50</v>
      </c>
      <c r="M1258" s="22">
        <v>50.292314232325197</v>
      </c>
      <c r="N1258" s="22">
        <v>82.265914337225396</v>
      </c>
      <c r="O1258" s="22">
        <v>82.965204093074206</v>
      </c>
      <c r="P1258" s="22">
        <v>0.69928975584872399</v>
      </c>
      <c r="Q1258" s="22">
        <v>-0.50661759989958399</v>
      </c>
      <c r="R1258" s="22">
        <v>1.20590735574831</v>
      </c>
      <c r="S1258">
        <v>0</v>
      </c>
    </row>
    <row r="1259" spans="1:19" hidden="1" x14ac:dyDescent="0.35">
      <c r="A1259" t="s">
        <v>80</v>
      </c>
      <c r="B1259">
        <v>2023</v>
      </c>
      <c r="C1259" s="21">
        <v>45217</v>
      </c>
      <c r="D1259">
        <v>1</v>
      </c>
      <c r="E1259" s="21">
        <v>45127</v>
      </c>
      <c r="F1259" s="21">
        <v>45215</v>
      </c>
      <c r="G1259" s="23">
        <v>40.65</v>
      </c>
      <c r="H1259" s="22" t="s">
        <v>50</v>
      </c>
      <c r="I1259" s="22" t="s">
        <v>50</v>
      </c>
      <c r="J1259" s="22" t="s">
        <v>50</v>
      </c>
      <c r="K1259" s="22" t="s">
        <v>50</v>
      </c>
      <c r="L1259" s="22" t="s">
        <v>50</v>
      </c>
      <c r="M1259" s="22">
        <v>91.927943057391801</v>
      </c>
      <c r="N1259" s="22">
        <v>82.981620168348897</v>
      </c>
      <c r="O1259" s="22">
        <v>84.344087010661497</v>
      </c>
      <c r="P1259" s="22">
        <v>1.3624668423126101</v>
      </c>
      <c r="Q1259" s="22">
        <v>-0.13280071145714401</v>
      </c>
      <c r="R1259" s="22">
        <v>1.4952675537697599</v>
      </c>
      <c r="S1259">
        <v>0</v>
      </c>
    </row>
    <row r="1260" spans="1:19" hidden="1" x14ac:dyDescent="0.35">
      <c r="A1260" t="s">
        <v>80</v>
      </c>
      <c r="B1260">
        <v>2023</v>
      </c>
      <c r="C1260" s="21">
        <v>45217</v>
      </c>
      <c r="D1260">
        <v>1</v>
      </c>
      <c r="E1260" s="21">
        <v>45127</v>
      </c>
      <c r="F1260" s="21">
        <v>45216</v>
      </c>
      <c r="G1260" s="23">
        <v>41.19</v>
      </c>
      <c r="H1260" s="22" t="s">
        <v>50</v>
      </c>
      <c r="I1260" s="22" t="s">
        <v>50</v>
      </c>
      <c r="J1260" s="22" t="s">
        <v>69</v>
      </c>
      <c r="K1260" s="22" t="s">
        <v>92</v>
      </c>
      <c r="L1260" s="22" t="s">
        <v>93</v>
      </c>
      <c r="M1260" s="22">
        <v>106.433258906125</v>
      </c>
      <c r="N1260" s="22">
        <v>84.718778593369294</v>
      </c>
      <c r="O1260" s="22">
        <v>87.742421148424995</v>
      </c>
      <c r="P1260" s="22">
        <v>3.0236425550557402</v>
      </c>
      <c r="Q1260" s="22">
        <v>0.49848794184543399</v>
      </c>
      <c r="R1260" s="22">
        <v>2.5251546132103102</v>
      </c>
      <c r="S1260">
        <v>0</v>
      </c>
    </row>
    <row r="1261" spans="1:19" hidden="1" x14ac:dyDescent="0.35">
      <c r="A1261" t="s">
        <v>80</v>
      </c>
      <c r="B1261">
        <v>2023</v>
      </c>
      <c r="C1261" s="21">
        <v>45217</v>
      </c>
      <c r="D1261">
        <v>1</v>
      </c>
      <c r="E1261" s="21">
        <v>45127</v>
      </c>
      <c r="F1261" s="21">
        <v>45217</v>
      </c>
      <c r="G1261" s="23">
        <v>38.76</v>
      </c>
      <c r="H1261" s="22" t="s">
        <v>50</v>
      </c>
      <c r="I1261" s="22" t="s">
        <v>50</v>
      </c>
      <c r="J1261" s="22" t="s">
        <v>69</v>
      </c>
      <c r="K1261" s="22" t="s">
        <v>92</v>
      </c>
      <c r="L1261" s="22" t="s">
        <v>93</v>
      </c>
      <c r="M1261" s="22">
        <v>41.159337586826702</v>
      </c>
      <c r="N1261" s="22">
        <v>81.492153333625396</v>
      </c>
      <c r="O1261" s="22">
        <v>80.575792908179096</v>
      </c>
      <c r="P1261" s="22">
        <v>-0.91636042544625695</v>
      </c>
      <c r="Q1261" s="22">
        <v>0.21551826838709501</v>
      </c>
      <c r="R1261" s="22">
        <v>-1.13187869383335</v>
      </c>
      <c r="S1261">
        <v>0</v>
      </c>
    </row>
    <row r="1262" spans="1:19" hidden="1" x14ac:dyDescent="0.35">
      <c r="A1262" t="s">
        <v>81</v>
      </c>
      <c r="B1262">
        <v>2023</v>
      </c>
      <c r="C1262" s="21">
        <v>45217</v>
      </c>
      <c r="D1262">
        <v>1</v>
      </c>
      <c r="E1262" s="21">
        <v>45127</v>
      </c>
      <c r="F1262" s="21">
        <v>45128</v>
      </c>
      <c r="G1262" s="23">
        <v>149.01</v>
      </c>
      <c r="H1262" s="22" t="s">
        <v>50</v>
      </c>
      <c r="I1262" s="22" t="s">
        <v>50</v>
      </c>
      <c r="J1262" s="22" t="s">
        <v>50</v>
      </c>
      <c r="K1262" s="22" t="s">
        <v>50</v>
      </c>
      <c r="L1262" s="22" t="s">
        <v>50</v>
      </c>
      <c r="M1262" s="22">
        <v>0</v>
      </c>
      <c r="N1262" s="22">
        <v>0</v>
      </c>
      <c r="O1262" s="22">
        <v>0</v>
      </c>
      <c r="P1262" s="22">
        <v>0</v>
      </c>
      <c r="Q1262" s="22">
        <v>0</v>
      </c>
      <c r="R1262" s="22">
        <v>0</v>
      </c>
      <c r="S1262">
        <v>0</v>
      </c>
    </row>
    <row r="1263" spans="1:19" hidden="1" x14ac:dyDescent="0.35">
      <c r="A1263" t="s">
        <v>81</v>
      </c>
      <c r="B1263">
        <v>2023</v>
      </c>
      <c r="C1263" s="21">
        <v>45217</v>
      </c>
      <c r="D1263">
        <v>1</v>
      </c>
      <c r="E1263" s="21">
        <v>45127</v>
      </c>
      <c r="F1263" s="21">
        <v>45131</v>
      </c>
      <c r="G1263" s="23">
        <v>148.33000000000001</v>
      </c>
      <c r="H1263" s="22" t="s">
        <v>50</v>
      </c>
      <c r="I1263" s="22" t="s">
        <v>50</v>
      </c>
      <c r="J1263" s="22" t="s">
        <v>69</v>
      </c>
      <c r="K1263" s="22" t="s">
        <v>92</v>
      </c>
      <c r="L1263" s="22" t="s">
        <v>50</v>
      </c>
      <c r="M1263" s="22">
        <v>0</v>
      </c>
      <c r="N1263" s="22">
        <v>0</v>
      </c>
      <c r="O1263" s="22">
        <v>0</v>
      </c>
      <c r="P1263" s="22">
        <v>0</v>
      </c>
      <c r="Q1263" s="22">
        <v>0</v>
      </c>
      <c r="R1263" s="22">
        <v>0</v>
      </c>
      <c r="S1263">
        <v>0</v>
      </c>
    </row>
    <row r="1264" spans="1:19" hidden="1" x14ac:dyDescent="0.35">
      <c r="A1264" t="s">
        <v>81</v>
      </c>
      <c r="B1264">
        <v>2023</v>
      </c>
      <c r="C1264" s="21">
        <v>45217</v>
      </c>
      <c r="D1264">
        <v>1</v>
      </c>
      <c r="E1264" s="21">
        <v>45127</v>
      </c>
      <c r="F1264" s="21">
        <v>45132</v>
      </c>
      <c r="G1264" s="23">
        <v>155.21</v>
      </c>
      <c r="H1264" s="22" t="s">
        <v>50</v>
      </c>
      <c r="I1264" s="22" t="s">
        <v>50</v>
      </c>
      <c r="J1264" s="22" t="s">
        <v>50</v>
      </c>
      <c r="K1264" s="22" t="s">
        <v>50</v>
      </c>
      <c r="L1264" s="22" t="s">
        <v>50</v>
      </c>
      <c r="M1264" s="22">
        <v>0</v>
      </c>
      <c r="N1264" s="22">
        <v>0</v>
      </c>
      <c r="O1264" s="22">
        <v>0</v>
      </c>
      <c r="P1264" s="22">
        <v>0</v>
      </c>
      <c r="Q1264" s="22">
        <v>0</v>
      </c>
      <c r="R1264" s="22">
        <v>0</v>
      </c>
      <c r="S1264">
        <v>0</v>
      </c>
    </row>
    <row r="1265" spans="1:19" hidden="1" x14ac:dyDescent="0.35">
      <c r="A1265" t="s">
        <v>81</v>
      </c>
      <c r="B1265">
        <v>2023</v>
      </c>
      <c r="C1265" s="21">
        <v>45217</v>
      </c>
      <c r="D1265">
        <v>1</v>
      </c>
      <c r="E1265" s="21">
        <v>45127</v>
      </c>
      <c r="F1265" s="21">
        <v>45133</v>
      </c>
      <c r="G1265" s="23">
        <v>156.62</v>
      </c>
      <c r="H1265" s="22" t="s">
        <v>50</v>
      </c>
      <c r="I1265" s="22" t="s">
        <v>50</v>
      </c>
      <c r="J1265" s="22" t="s">
        <v>50</v>
      </c>
      <c r="K1265" s="22" t="s">
        <v>50</v>
      </c>
      <c r="L1265" s="22" t="s">
        <v>50</v>
      </c>
      <c r="M1265" s="22">
        <v>0</v>
      </c>
      <c r="N1265" s="22">
        <v>0</v>
      </c>
      <c r="O1265" s="22">
        <v>0</v>
      </c>
      <c r="P1265" s="22">
        <v>0</v>
      </c>
      <c r="Q1265" s="22">
        <v>0</v>
      </c>
      <c r="R1265" s="22">
        <v>0</v>
      </c>
      <c r="S1265">
        <v>0</v>
      </c>
    </row>
    <row r="1266" spans="1:19" hidden="1" x14ac:dyDescent="0.35">
      <c r="A1266" t="s">
        <v>81</v>
      </c>
      <c r="B1266">
        <v>2023</v>
      </c>
      <c r="C1266" s="21">
        <v>45217</v>
      </c>
      <c r="D1266">
        <v>1</v>
      </c>
      <c r="E1266" s="21">
        <v>45127</v>
      </c>
      <c r="F1266" s="21">
        <v>45134</v>
      </c>
      <c r="G1266" s="23">
        <v>155.25</v>
      </c>
      <c r="H1266" s="22" t="s">
        <v>61</v>
      </c>
      <c r="I1266" s="22" t="s">
        <v>61</v>
      </c>
      <c r="J1266" s="22" t="s">
        <v>61</v>
      </c>
      <c r="K1266" s="22" t="s">
        <v>61</v>
      </c>
      <c r="L1266" s="22" t="s">
        <v>61</v>
      </c>
      <c r="M1266" s="22">
        <v>-14.5438099545357</v>
      </c>
      <c r="N1266" s="22">
        <v>-1.0773192558915401</v>
      </c>
      <c r="O1266" s="22">
        <v>-2.23750922377473</v>
      </c>
      <c r="P1266" s="22">
        <v>-1.16018996788319</v>
      </c>
      <c r="Q1266" s="22">
        <v>-0.23203799357663901</v>
      </c>
      <c r="R1266" s="22">
        <v>-0.92815197430655405</v>
      </c>
      <c r="S1266">
        <v>0</v>
      </c>
    </row>
    <row r="1267" spans="1:19" hidden="1" x14ac:dyDescent="0.35">
      <c r="A1267" t="s">
        <v>81</v>
      </c>
      <c r="B1267">
        <v>2023</v>
      </c>
      <c r="C1267" s="21">
        <v>45217</v>
      </c>
      <c r="D1267">
        <v>1</v>
      </c>
      <c r="E1267" s="21">
        <v>45127</v>
      </c>
      <c r="F1267" s="21">
        <v>45135</v>
      </c>
      <c r="G1267" s="23">
        <v>157.49</v>
      </c>
      <c r="H1267" s="22" t="s">
        <v>50</v>
      </c>
      <c r="I1267" s="22" t="s">
        <v>50</v>
      </c>
      <c r="J1267" s="22" t="s">
        <v>50</v>
      </c>
      <c r="K1267" s="22" t="s">
        <v>50</v>
      </c>
      <c r="L1267" s="22" t="s">
        <v>50</v>
      </c>
      <c r="M1267" s="22">
        <v>-2.0909897351411901</v>
      </c>
      <c r="N1267" s="22">
        <v>-1.15240595805818</v>
      </c>
      <c r="O1267" s="22">
        <v>-2.2149677639849501</v>
      </c>
      <c r="P1267" s="22">
        <v>-1.0625618059267801</v>
      </c>
      <c r="Q1267" s="22">
        <v>-0.39814275604666599</v>
      </c>
      <c r="R1267" s="22">
        <v>-0.66441904988011102</v>
      </c>
      <c r="S1267">
        <v>0</v>
      </c>
    </row>
    <row r="1268" spans="1:19" hidden="1" x14ac:dyDescent="0.35">
      <c r="A1268" t="s">
        <v>81</v>
      </c>
      <c r="B1268">
        <v>2023</v>
      </c>
      <c r="C1268" s="21">
        <v>45217</v>
      </c>
      <c r="D1268">
        <v>1</v>
      </c>
      <c r="E1268" s="21">
        <v>45127</v>
      </c>
      <c r="F1268" s="21">
        <v>45138</v>
      </c>
      <c r="G1268" s="23">
        <v>160.38</v>
      </c>
      <c r="H1268" s="22" t="s">
        <v>61</v>
      </c>
      <c r="I1268" s="22" t="s">
        <v>61</v>
      </c>
      <c r="J1268" s="22" t="s">
        <v>61</v>
      </c>
      <c r="K1268" s="22" t="s">
        <v>61</v>
      </c>
      <c r="L1268" s="22" t="s">
        <v>61</v>
      </c>
      <c r="M1268" s="22">
        <v>16.221011278672002</v>
      </c>
      <c r="N1268" s="22">
        <v>0.13451383725516899</v>
      </c>
      <c r="O1268" s="22">
        <v>0.62133670411611497</v>
      </c>
      <c r="P1268" s="22">
        <v>0.486822866860946</v>
      </c>
      <c r="Q1268" s="22">
        <v>-0.22114963146514399</v>
      </c>
      <c r="R1268" s="22">
        <v>0.70797249832608999</v>
      </c>
      <c r="S1268">
        <v>0</v>
      </c>
    </row>
    <row r="1269" spans="1:19" hidden="1" x14ac:dyDescent="0.35">
      <c r="A1269" t="s">
        <v>81</v>
      </c>
      <c r="B1269">
        <v>2023</v>
      </c>
      <c r="C1269" s="21">
        <v>45217</v>
      </c>
      <c r="D1269">
        <v>1</v>
      </c>
      <c r="E1269" s="21">
        <v>45127</v>
      </c>
      <c r="F1269" s="21">
        <v>45139</v>
      </c>
      <c r="G1269" s="23">
        <v>162.80000000000001</v>
      </c>
      <c r="H1269" s="22" t="s">
        <v>50</v>
      </c>
      <c r="I1269" s="22" t="s">
        <v>50</v>
      </c>
      <c r="J1269" s="22" t="s">
        <v>50</v>
      </c>
      <c r="K1269" s="22" t="s">
        <v>50</v>
      </c>
      <c r="L1269" s="22" t="s">
        <v>50</v>
      </c>
      <c r="M1269" s="22">
        <v>31.5549360030416</v>
      </c>
      <c r="N1269" s="22">
        <v>2.4619525162023099</v>
      </c>
      <c r="O1269" s="22">
        <v>5.38035198087388</v>
      </c>
      <c r="P1269" s="22">
        <v>2.9183994646715701</v>
      </c>
      <c r="Q1269" s="22">
        <v>0.40676018776219902</v>
      </c>
      <c r="R1269" s="22">
        <v>2.5116392769093698</v>
      </c>
      <c r="S1269">
        <v>1</v>
      </c>
    </row>
    <row r="1270" spans="1:19" hidden="1" x14ac:dyDescent="0.35">
      <c r="A1270" t="s">
        <v>81</v>
      </c>
      <c r="B1270">
        <v>2023</v>
      </c>
      <c r="C1270" s="21">
        <v>45217</v>
      </c>
      <c r="D1270">
        <v>1</v>
      </c>
      <c r="E1270" s="21">
        <v>45127</v>
      </c>
      <c r="F1270" s="21">
        <v>45140</v>
      </c>
      <c r="G1270" s="23">
        <v>150.54</v>
      </c>
      <c r="H1270" s="22" t="s">
        <v>50</v>
      </c>
      <c r="I1270" s="22" t="s">
        <v>50</v>
      </c>
      <c r="J1270" s="22" t="s">
        <v>50</v>
      </c>
      <c r="K1270" s="22" t="s">
        <v>50</v>
      </c>
      <c r="L1270" s="22" t="s">
        <v>50</v>
      </c>
      <c r="M1270" s="22">
        <v>-46.128500823723201</v>
      </c>
      <c r="N1270" s="22">
        <v>-1.13734032379218</v>
      </c>
      <c r="O1270" s="22">
        <v>-2.5440869121410601</v>
      </c>
      <c r="P1270" s="22">
        <v>-1.4067465883488901</v>
      </c>
      <c r="Q1270" s="22">
        <v>4.40588325399816E-2</v>
      </c>
      <c r="R1270" s="22">
        <v>-1.4508054208888701</v>
      </c>
      <c r="S1270">
        <v>0</v>
      </c>
    </row>
    <row r="1271" spans="1:19" hidden="1" x14ac:dyDescent="0.35">
      <c r="A1271" t="s">
        <v>81</v>
      </c>
      <c r="B1271">
        <v>2023</v>
      </c>
      <c r="C1271" s="21">
        <v>45217</v>
      </c>
      <c r="D1271">
        <v>1</v>
      </c>
      <c r="E1271" s="21">
        <v>45127</v>
      </c>
      <c r="F1271" s="21">
        <v>45141</v>
      </c>
      <c r="G1271" s="23">
        <v>150.77000000000001</v>
      </c>
      <c r="H1271" s="22" t="s">
        <v>50</v>
      </c>
      <c r="I1271" s="22" t="s">
        <v>50</v>
      </c>
      <c r="J1271" s="22" t="s">
        <v>50</v>
      </c>
      <c r="K1271" s="22" t="s">
        <v>50</v>
      </c>
      <c r="L1271" s="22" t="s">
        <v>50</v>
      </c>
      <c r="M1271" s="22">
        <v>-44.671144341654902</v>
      </c>
      <c r="N1271" s="22">
        <v>-4.3620665473375597</v>
      </c>
      <c r="O1271" s="22">
        <v>-9.0251726705278106</v>
      </c>
      <c r="P1271" s="22">
        <v>-4.66310612319025</v>
      </c>
      <c r="Q1271" s="22">
        <v>-0.89737415860606395</v>
      </c>
      <c r="R1271" s="22">
        <v>-3.7657319645841798</v>
      </c>
      <c r="S1271">
        <v>0</v>
      </c>
    </row>
    <row r="1272" spans="1:19" hidden="1" x14ac:dyDescent="0.35">
      <c r="A1272" t="s">
        <v>81</v>
      </c>
      <c r="B1272">
        <v>2023</v>
      </c>
      <c r="C1272" s="21">
        <v>45217</v>
      </c>
      <c r="D1272">
        <v>1</v>
      </c>
      <c r="E1272" s="21">
        <v>45127</v>
      </c>
      <c r="F1272" s="21">
        <v>45142</v>
      </c>
      <c r="G1272" s="23">
        <v>146.16</v>
      </c>
      <c r="H1272" s="22" t="s">
        <v>50</v>
      </c>
      <c r="I1272" s="22" t="s">
        <v>50</v>
      </c>
      <c r="J1272" s="22" t="s">
        <v>69</v>
      </c>
      <c r="K1272" s="22" t="s">
        <v>59</v>
      </c>
      <c r="L1272" s="22" t="s">
        <v>60</v>
      </c>
      <c r="M1272" s="22">
        <v>-73.881637308325907</v>
      </c>
      <c r="N1272" s="22">
        <v>-9.5116643814848505</v>
      </c>
      <c r="O1272" s="22">
        <v>-19.0030903071121</v>
      </c>
      <c r="P1272" s="22">
        <v>-9.4914259256272899</v>
      </c>
      <c r="Q1272" s="22">
        <v>-2.6161845120103102</v>
      </c>
      <c r="R1272" s="22">
        <v>-6.8752414136169797</v>
      </c>
      <c r="S1272">
        <v>-1</v>
      </c>
    </row>
    <row r="1273" spans="1:19" hidden="1" x14ac:dyDescent="0.35">
      <c r="A1273" t="s">
        <v>81</v>
      </c>
      <c r="B1273">
        <v>2023</v>
      </c>
      <c r="C1273" s="21">
        <v>45217</v>
      </c>
      <c r="D1273">
        <v>1</v>
      </c>
      <c r="E1273" s="21">
        <v>45127</v>
      </c>
      <c r="F1273" s="21">
        <v>45145</v>
      </c>
      <c r="G1273" s="23">
        <v>145.34</v>
      </c>
      <c r="H1273" s="22" t="s">
        <v>50</v>
      </c>
      <c r="I1273" s="22" t="s">
        <v>90</v>
      </c>
      <c r="J1273" s="22" t="s">
        <v>69</v>
      </c>
      <c r="K1273" s="22" t="s">
        <v>92</v>
      </c>
      <c r="L1273" s="22" t="s">
        <v>66</v>
      </c>
      <c r="M1273" s="22">
        <v>-81.730769230769297</v>
      </c>
      <c r="N1273" s="22">
        <v>-14.8612277036541</v>
      </c>
      <c r="O1273" s="22">
        <v>-28.6535024492132</v>
      </c>
      <c r="P1273" s="22">
        <v>-13.792274745559199</v>
      </c>
      <c r="Q1273" s="22">
        <v>-4.8514025587200802</v>
      </c>
      <c r="R1273" s="22">
        <v>-8.9408721868390906</v>
      </c>
      <c r="S1273">
        <v>-1</v>
      </c>
    </row>
    <row r="1274" spans="1:19" hidden="1" x14ac:dyDescent="0.35">
      <c r="A1274" t="s">
        <v>81</v>
      </c>
      <c r="B1274">
        <v>2023</v>
      </c>
      <c r="C1274" s="21">
        <v>45217</v>
      </c>
      <c r="D1274">
        <v>1</v>
      </c>
      <c r="E1274" s="21">
        <v>45127</v>
      </c>
      <c r="F1274" s="21">
        <v>45146</v>
      </c>
      <c r="G1274" s="23">
        <v>138.69</v>
      </c>
      <c r="H1274" s="22" t="s">
        <v>50</v>
      </c>
      <c r="I1274" s="22" t="s">
        <v>90</v>
      </c>
      <c r="J1274" s="22" t="s">
        <v>90</v>
      </c>
      <c r="K1274" s="22" t="s">
        <v>90</v>
      </c>
      <c r="L1274" s="22" t="s">
        <v>90</v>
      </c>
      <c r="M1274" s="22">
        <v>-114.442085920669</v>
      </c>
      <c r="N1274" s="22">
        <v>-22.237587571581098</v>
      </c>
      <c r="O1274" s="22">
        <v>-41.851746060206402</v>
      </c>
      <c r="P1274" s="22">
        <v>-19.6141584886253</v>
      </c>
      <c r="Q1274" s="22">
        <v>-7.80395374470113</v>
      </c>
      <c r="R1274" s="22">
        <v>-11.810204743924199</v>
      </c>
      <c r="S1274">
        <v>-1</v>
      </c>
    </row>
    <row r="1275" spans="1:19" hidden="1" x14ac:dyDescent="0.35">
      <c r="A1275" t="s">
        <v>81</v>
      </c>
      <c r="B1275">
        <v>2023</v>
      </c>
      <c r="C1275" s="21">
        <v>45217</v>
      </c>
      <c r="D1275">
        <v>1</v>
      </c>
      <c r="E1275" s="21">
        <v>45127</v>
      </c>
      <c r="F1275" s="21">
        <v>45147</v>
      </c>
      <c r="G1275" s="23">
        <v>140.30000000000001</v>
      </c>
      <c r="H1275" s="22" t="s">
        <v>50</v>
      </c>
      <c r="I1275" s="22" t="s">
        <v>50</v>
      </c>
      <c r="J1275" s="22" t="s">
        <v>50</v>
      </c>
      <c r="K1275" s="22" t="s">
        <v>50</v>
      </c>
      <c r="L1275" s="22" t="s">
        <v>50</v>
      </c>
      <c r="M1275" s="22">
        <v>-114.442085920669</v>
      </c>
      <c r="N1275" s="22">
        <v>-29.067550412254299</v>
      </c>
      <c r="O1275" s="22">
        <v>-53.0194906541237</v>
      </c>
      <c r="P1275" s="22">
        <v>-23.951940241869501</v>
      </c>
      <c r="Q1275" s="22">
        <v>-11.0335510441348</v>
      </c>
      <c r="R1275" s="22">
        <v>-12.918389197734699</v>
      </c>
      <c r="S1275">
        <v>-1</v>
      </c>
    </row>
    <row r="1276" spans="1:19" hidden="1" x14ac:dyDescent="0.35">
      <c r="A1276" t="s">
        <v>81</v>
      </c>
      <c r="B1276">
        <v>2023</v>
      </c>
      <c r="C1276" s="21">
        <v>45217</v>
      </c>
      <c r="D1276">
        <v>1</v>
      </c>
      <c r="E1276" s="21">
        <v>45127</v>
      </c>
      <c r="F1276" s="21">
        <v>45148</v>
      </c>
      <c r="G1276" s="23">
        <v>144.30000000000001</v>
      </c>
      <c r="H1276" s="22" t="s">
        <v>50</v>
      </c>
      <c r="I1276" s="22" t="s">
        <v>50</v>
      </c>
      <c r="J1276" s="22" t="s">
        <v>50</v>
      </c>
      <c r="K1276" s="22" t="s">
        <v>50</v>
      </c>
      <c r="L1276" s="22" t="s">
        <v>50</v>
      </c>
      <c r="M1276" s="22">
        <v>-114.442085920669</v>
      </c>
      <c r="N1276" s="22">
        <v>-35.391590079544201</v>
      </c>
      <c r="O1276" s="22">
        <v>-62.469120695130698</v>
      </c>
      <c r="P1276" s="22">
        <v>-27.077530615586401</v>
      </c>
      <c r="Q1276" s="22">
        <v>-14.242346958425101</v>
      </c>
      <c r="R1276" s="22">
        <v>-12.8351836571613</v>
      </c>
      <c r="S1276">
        <v>0</v>
      </c>
    </row>
    <row r="1277" spans="1:19" hidden="1" x14ac:dyDescent="0.35">
      <c r="A1277" t="s">
        <v>81</v>
      </c>
      <c r="B1277">
        <v>2023</v>
      </c>
      <c r="C1277" s="21">
        <v>45217</v>
      </c>
      <c r="D1277">
        <v>1</v>
      </c>
      <c r="E1277" s="21">
        <v>45127</v>
      </c>
      <c r="F1277" s="21">
        <v>45149</v>
      </c>
      <c r="G1277" s="23">
        <v>142.94999999999999</v>
      </c>
      <c r="H1277" s="22" t="s">
        <v>50</v>
      </c>
      <c r="I1277" s="22" t="s">
        <v>50</v>
      </c>
      <c r="J1277" s="22" t="s">
        <v>50</v>
      </c>
      <c r="K1277" s="22" t="s">
        <v>50</v>
      </c>
      <c r="L1277" s="22" t="s">
        <v>50</v>
      </c>
      <c r="M1277" s="22">
        <v>-114.442085920669</v>
      </c>
      <c r="N1277" s="22">
        <v>-41.247182364072003</v>
      </c>
      <c r="O1277" s="22">
        <v>-70.464961499059598</v>
      </c>
      <c r="P1277" s="22">
        <v>-29.217779134987602</v>
      </c>
      <c r="Q1277" s="22">
        <v>-17.2374333937376</v>
      </c>
      <c r="R1277" s="22">
        <v>-11.98034574125</v>
      </c>
      <c r="S1277">
        <v>0</v>
      </c>
    </row>
    <row r="1278" spans="1:19" hidden="1" x14ac:dyDescent="0.35">
      <c r="A1278" t="s">
        <v>81</v>
      </c>
      <c r="B1278">
        <v>2023</v>
      </c>
      <c r="C1278" s="21">
        <v>45217</v>
      </c>
      <c r="D1278">
        <v>1</v>
      </c>
      <c r="E1278" s="21">
        <v>45127</v>
      </c>
      <c r="F1278" s="21">
        <v>45152</v>
      </c>
      <c r="G1278" s="23">
        <v>144.91</v>
      </c>
      <c r="H1278" s="22" t="s">
        <v>50</v>
      </c>
      <c r="I1278" s="22" t="s">
        <v>50</v>
      </c>
      <c r="J1278" s="22" t="s">
        <v>50</v>
      </c>
      <c r="K1278" s="22" t="s">
        <v>50</v>
      </c>
      <c r="L1278" s="22" t="s">
        <v>50</v>
      </c>
      <c r="M1278" s="22">
        <v>-114.442085920669</v>
      </c>
      <c r="N1278" s="22">
        <v>-46.669027071968003</v>
      </c>
      <c r="O1278" s="22">
        <v>-77.230672948538</v>
      </c>
      <c r="P1278" s="22">
        <v>-30.561645876569902</v>
      </c>
      <c r="Q1278" s="22">
        <v>-19.9022758903041</v>
      </c>
      <c r="R1278" s="22">
        <v>-10.6593699862658</v>
      </c>
      <c r="S1278">
        <v>0</v>
      </c>
    </row>
    <row r="1279" spans="1:19" hidden="1" x14ac:dyDescent="0.35">
      <c r="A1279" t="s">
        <v>81</v>
      </c>
      <c r="B1279">
        <v>2023</v>
      </c>
      <c r="C1279" s="21">
        <v>45217</v>
      </c>
      <c r="D1279">
        <v>1</v>
      </c>
      <c r="E1279" s="21">
        <v>45127</v>
      </c>
      <c r="F1279" s="21">
        <v>45153</v>
      </c>
      <c r="G1279" s="23">
        <v>142.71</v>
      </c>
      <c r="H1279" s="22" t="s">
        <v>50</v>
      </c>
      <c r="I1279" s="22" t="s">
        <v>50</v>
      </c>
      <c r="J1279" s="22" t="s">
        <v>50</v>
      </c>
      <c r="K1279" s="22" t="s">
        <v>50</v>
      </c>
      <c r="L1279" s="22" t="s">
        <v>50</v>
      </c>
      <c r="M1279" s="22">
        <v>-114.442085920669</v>
      </c>
      <c r="N1279" s="22">
        <v>-51.689253653353298</v>
      </c>
      <c r="O1279" s="22">
        <v>-82.955505713481202</v>
      </c>
      <c r="P1279" s="22">
        <v>-31.266252060127901</v>
      </c>
      <c r="Q1279" s="22">
        <v>-22.1750711242689</v>
      </c>
      <c r="R1279" s="22">
        <v>-9.0911809358590396</v>
      </c>
      <c r="S1279">
        <v>0</v>
      </c>
    </row>
    <row r="1280" spans="1:19" hidden="1" x14ac:dyDescent="0.35">
      <c r="A1280" t="s">
        <v>81</v>
      </c>
      <c r="B1280">
        <v>2023</v>
      </c>
      <c r="C1280" s="21">
        <v>45217</v>
      </c>
      <c r="D1280">
        <v>1</v>
      </c>
      <c r="E1280" s="21">
        <v>45127</v>
      </c>
      <c r="F1280" s="21">
        <v>45154</v>
      </c>
      <c r="G1280" s="23">
        <v>140.13</v>
      </c>
      <c r="H1280" s="22" t="s">
        <v>50</v>
      </c>
      <c r="I1280" s="22" t="s">
        <v>50</v>
      </c>
      <c r="J1280" s="22" t="s">
        <v>50</v>
      </c>
      <c r="K1280" s="22" t="s">
        <v>50</v>
      </c>
      <c r="L1280" s="22" t="s">
        <v>50</v>
      </c>
      <c r="M1280" s="22">
        <v>-114.442085920669</v>
      </c>
      <c r="N1280" s="22">
        <v>-56.337611599080397</v>
      </c>
      <c r="O1280" s="22">
        <v>-87.799594976125505</v>
      </c>
      <c r="P1280" s="22">
        <v>-31.461983377045101</v>
      </c>
      <c r="Q1280" s="22">
        <v>-24.0324535748241</v>
      </c>
      <c r="R1280" s="22">
        <v>-7.4295298022209897</v>
      </c>
      <c r="S1280">
        <v>0</v>
      </c>
    </row>
    <row r="1281" spans="1:19" hidden="1" x14ac:dyDescent="0.35">
      <c r="A1281" t="s">
        <v>81</v>
      </c>
      <c r="B1281">
        <v>2023</v>
      </c>
      <c r="C1281" s="21">
        <v>45217</v>
      </c>
      <c r="D1281">
        <v>1</v>
      </c>
      <c r="E1281" s="21">
        <v>45127</v>
      </c>
      <c r="F1281" s="21">
        <v>45155</v>
      </c>
      <c r="G1281" s="23">
        <v>135.65</v>
      </c>
      <c r="H1281" s="22" t="s">
        <v>50</v>
      </c>
      <c r="I1281" s="22" t="s">
        <v>50</v>
      </c>
      <c r="J1281" s="22" t="s">
        <v>50</v>
      </c>
      <c r="K1281" s="22" t="s">
        <v>50</v>
      </c>
      <c r="L1281" s="22" t="s">
        <v>50</v>
      </c>
      <c r="M1281" s="22">
        <v>-114.442085920669</v>
      </c>
      <c r="N1281" s="22">
        <v>-60.641646734012902</v>
      </c>
      <c r="O1281" s="22">
        <v>-91.8984397368245</v>
      </c>
      <c r="P1281" s="22">
        <v>-31.256793002811602</v>
      </c>
      <c r="Q1281" s="22">
        <v>-25.477321460421599</v>
      </c>
      <c r="R1281" s="22">
        <v>-5.7794715423899996</v>
      </c>
      <c r="S1281">
        <v>0</v>
      </c>
    </row>
    <row r="1282" spans="1:19" hidden="1" x14ac:dyDescent="0.35">
      <c r="A1282" t="s">
        <v>81</v>
      </c>
      <c r="B1282">
        <v>2023</v>
      </c>
      <c r="C1282" s="21">
        <v>45217</v>
      </c>
      <c r="D1282">
        <v>1</v>
      </c>
      <c r="E1282" s="21">
        <v>45127</v>
      </c>
      <c r="F1282" s="21">
        <v>45156</v>
      </c>
      <c r="G1282" s="23">
        <v>136.21</v>
      </c>
      <c r="H1282" s="22" t="s">
        <v>50</v>
      </c>
      <c r="I1282" s="22" t="s">
        <v>50</v>
      </c>
      <c r="J1282" s="22" t="s">
        <v>50</v>
      </c>
      <c r="K1282" s="22" t="s">
        <v>50</v>
      </c>
      <c r="L1282" s="22" t="s">
        <v>50</v>
      </c>
      <c r="M1282" s="22">
        <v>-114.442085920669</v>
      </c>
      <c r="N1282" s="22">
        <v>-64.6268644515429</v>
      </c>
      <c r="O1282" s="22">
        <v>-95.3666929958775</v>
      </c>
      <c r="P1282" s="22">
        <v>-30.7398285443345</v>
      </c>
      <c r="Q1282" s="22">
        <v>-26.5298228772042</v>
      </c>
      <c r="R1282" s="22">
        <v>-4.2100056671303401</v>
      </c>
      <c r="S1282">
        <v>0</v>
      </c>
    </row>
    <row r="1283" spans="1:19" hidden="1" x14ac:dyDescent="0.35">
      <c r="A1283" t="s">
        <v>81</v>
      </c>
      <c r="B1283">
        <v>2023</v>
      </c>
      <c r="C1283" s="21">
        <v>45217</v>
      </c>
      <c r="D1283">
        <v>1</v>
      </c>
      <c r="E1283" s="21">
        <v>45127</v>
      </c>
      <c r="F1283" s="21">
        <v>45159</v>
      </c>
      <c r="G1283" s="23">
        <v>142.78</v>
      </c>
      <c r="H1283" s="22" t="s">
        <v>50</v>
      </c>
      <c r="I1283" s="22" t="s">
        <v>50</v>
      </c>
      <c r="J1283" s="22" t="s">
        <v>50</v>
      </c>
      <c r="K1283" s="22" t="s">
        <v>50</v>
      </c>
      <c r="L1283" s="22" t="s">
        <v>50</v>
      </c>
      <c r="M1283" s="22">
        <v>-114.442085920669</v>
      </c>
      <c r="N1283" s="22">
        <v>-68.316880856663403</v>
      </c>
      <c r="O1283" s="22">
        <v>-98.301368830460703</v>
      </c>
      <c r="P1283" s="22">
        <v>-29.9844879737974</v>
      </c>
      <c r="Q1283" s="22">
        <v>-27.2207558965228</v>
      </c>
      <c r="R1283" s="22">
        <v>-2.7637320772745402</v>
      </c>
      <c r="S1283">
        <v>0</v>
      </c>
    </row>
    <row r="1284" spans="1:19" hidden="1" x14ac:dyDescent="0.35">
      <c r="A1284" t="s">
        <v>81</v>
      </c>
      <c r="B1284">
        <v>2023</v>
      </c>
      <c r="C1284" s="21">
        <v>45217</v>
      </c>
      <c r="D1284">
        <v>1</v>
      </c>
      <c r="E1284" s="21">
        <v>45127</v>
      </c>
      <c r="F1284" s="21">
        <v>45160</v>
      </c>
      <c r="G1284" s="23">
        <v>141.9</v>
      </c>
      <c r="H1284" s="22" t="s">
        <v>50</v>
      </c>
      <c r="I1284" s="22" t="s">
        <v>50</v>
      </c>
      <c r="J1284" s="22" t="s">
        <v>50</v>
      </c>
      <c r="K1284" s="22" t="s">
        <v>50</v>
      </c>
      <c r="L1284" s="22" t="s">
        <v>50</v>
      </c>
      <c r="M1284" s="22">
        <v>-114.442085920669</v>
      </c>
      <c r="N1284" s="22">
        <v>-71.733562713256404</v>
      </c>
      <c r="O1284" s="22">
        <v>-100.784556075108</v>
      </c>
      <c r="P1284" s="22">
        <v>-29.050993361851798</v>
      </c>
      <c r="Q1284" s="22">
        <v>-27.586803389588599</v>
      </c>
      <c r="R1284" s="22">
        <v>-1.4641899722631599</v>
      </c>
      <c r="S1284">
        <v>0</v>
      </c>
    </row>
    <row r="1285" spans="1:19" hidden="1" x14ac:dyDescent="0.35">
      <c r="A1285" t="s">
        <v>81</v>
      </c>
      <c r="B1285">
        <v>2023</v>
      </c>
      <c r="C1285" s="21">
        <v>45217</v>
      </c>
      <c r="D1285">
        <v>1</v>
      </c>
      <c r="E1285" s="21">
        <v>45127</v>
      </c>
      <c r="F1285" s="21">
        <v>45161</v>
      </c>
      <c r="G1285" s="23">
        <v>145.47</v>
      </c>
      <c r="H1285" s="22" t="s">
        <v>50</v>
      </c>
      <c r="I1285" s="22" t="s">
        <v>50</v>
      </c>
      <c r="J1285" s="22" t="s">
        <v>50</v>
      </c>
      <c r="K1285" s="22" t="s">
        <v>50</v>
      </c>
      <c r="L1285" s="22" t="s">
        <v>50</v>
      </c>
      <c r="M1285" s="22">
        <v>-114.442085920669</v>
      </c>
      <c r="N1285" s="22">
        <v>-74.897157024916595</v>
      </c>
      <c r="O1285" s="22">
        <v>-102.88571451288701</v>
      </c>
      <c r="P1285" s="22">
        <v>-27.988557487970201</v>
      </c>
      <c r="Q1285" s="22">
        <v>-27.667154209264901</v>
      </c>
      <c r="R1285" s="22">
        <v>-0.32140327870522301</v>
      </c>
      <c r="S1285">
        <v>0</v>
      </c>
    </row>
    <row r="1286" spans="1:19" hidden="1" x14ac:dyDescent="0.35">
      <c r="A1286" t="s">
        <v>81</v>
      </c>
      <c r="B1286">
        <v>2023</v>
      </c>
      <c r="C1286" s="21">
        <v>45217</v>
      </c>
      <c r="D1286">
        <v>1</v>
      </c>
      <c r="E1286" s="21">
        <v>45127</v>
      </c>
      <c r="F1286" s="21">
        <v>45162</v>
      </c>
      <c r="G1286" s="23">
        <v>139.74</v>
      </c>
      <c r="H1286" s="22" t="s">
        <v>50</v>
      </c>
      <c r="I1286" s="22" t="s">
        <v>50</v>
      </c>
      <c r="J1286" s="22" t="s">
        <v>50</v>
      </c>
      <c r="K1286" s="22" t="s">
        <v>50</v>
      </c>
      <c r="L1286" s="22" t="s">
        <v>50</v>
      </c>
      <c r="M1286" s="22">
        <v>-114.442085920669</v>
      </c>
      <c r="N1286" s="22">
        <v>-77.826411017194502</v>
      </c>
      <c r="O1286" s="22">
        <v>-104.663617806392</v>
      </c>
      <c r="P1286" s="22">
        <v>-26.8372067891972</v>
      </c>
      <c r="Q1286" s="22">
        <v>-27.5011647252514</v>
      </c>
      <c r="R1286" s="22">
        <v>0.66395793605422404</v>
      </c>
      <c r="S1286">
        <v>1</v>
      </c>
    </row>
    <row r="1287" spans="1:19" hidden="1" x14ac:dyDescent="0.35">
      <c r="A1287" t="s">
        <v>81</v>
      </c>
      <c r="B1287">
        <v>2023</v>
      </c>
      <c r="C1287" s="21">
        <v>45217</v>
      </c>
      <c r="D1287">
        <v>1</v>
      </c>
      <c r="E1287" s="21">
        <v>45127</v>
      </c>
      <c r="F1287" s="21">
        <v>45163</v>
      </c>
      <c r="G1287" s="23">
        <v>142.76</v>
      </c>
      <c r="H1287" s="22" t="s">
        <v>50</v>
      </c>
      <c r="I1287" s="22" t="s">
        <v>50</v>
      </c>
      <c r="J1287" s="22" t="s">
        <v>50</v>
      </c>
      <c r="K1287" s="22" t="s">
        <v>50</v>
      </c>
      <c r="L1287" s="22" t="s">
        <v>50</v>
      </c>
      <c r="M1287" s="22">
        <v>-114.442085920669</v>
      </c>
      <c r="N1287" s="22">
        <v>-80.538683232266706</v>
      </c>
      <c r="O1287" s="22">
        <v>-106.16799751628</v>
      </c>
      <c r="P1287" s="22">
        <v>-25.629314284013802</v>
      </c>
      <c r="Q1287" s="22">
        <v>-27.126794637003901</v>
      </c>
      <c r="R1287" s="22">
        <v>1.49748035299007</v>
      </c>
      <c r="S1287">
        <v>1</v>
      </c>
    </row>
    <row r="1288" spans="1:19" hidden="1" x14ac:dyDescent="0.35">
      <c r="A1288" t="s">
        <v>81</v>
      </c>
      <c r="B1288">
        <v>2023</v>
      </c>
      <c r="C1288" s="21">
        <v>45217</v>
      </c>
      <c r="D1288">
        <v>1</v>
      </c>
      <c r="E1288" s="21">
        <v>45127</v>
      </c>
      <c r="F1288" s="21">
        <v>45166</v>
      </c>
      <c r="G1288" s="23">
        <v>141.34</v>
      </c>
      <c r="H1288" s="22" t="s">
        <v>50</v>
      </c>
      <c r="I1288" s="22" t="s">
        <v>50</v>
      </c>
      <c r="J1288" s="22" t="s">
        <v>50</v>
      </c>
      <c r="K1288" s="22" t="s">
        <v>50</v>
      </c>
      <c r="L1288" s="22" t="s">
        <v>50</v>
      </c>
      <c r="M1288" s="22">
        <v>-114.442085920669</v>
      </c>
      <c r="N1288" s="22">
        <v>-83.050046394370597</v>
      </c>
      <c r="O1288" s="22">
        <v>-107.440934193879</v>
      </c>
      <c r="P1288" s="22">
        <v>-24.3908877995081</v>
      </c>
      <c r="Q1288" s="22">
        <v>-26.579613269504701</v>
      </c>
      <c r="R1288" s="22">
        <v>2.1887254699965801</v>
      </c>
      <c r="S1288">
        <v>1</v>
      </c>
    </row>
    <row r="1289" spans="1:19" hidden="1" x14ac:dyDescent="0.35">
      <c r="A1289" t="s">
        <v>81</v>
      </c>
      <c r="B1289">
        <v>2023</v>
      </c>
      <c r="C1289" s="21">
        <v>45217</v>
      </c>
      <c r="D1289">
        <v>1</v>
      </c>
      <c r="E1289" s="21">
        <v>45127</v>
      </c>
      <c r="F1289" s="21">
        <v>45167</v>
      </c>
      <c r="G1289" s="23">
        <v>144.38999999999999</v>
      </c>
      <c r="H1289" s="22" t="s">
        <v>50</v>
      </c>
      <c r="I1289" s="22" t="s">
        <v>50</v>
      </c>
      <c r="J1289" s="22" t="s">
        <v>50</v>
      </c>
      <c r="K1289" s="22" t="s">
        <v>50</v>
      </c>
      <c r="L1289" s="22" t="s">
        <v>50</v>
      </c>
      <c r="M1289" s="22">
        <v>-114.442085920669</v>
      </c>
      <c r="N1289" s="22">
        <v>-85.375382655577795</v>
      </c>
      <c r="O1289" s="22">
        <v>-108.518034459539</v>
      </c>
      <c r="P1289" s="22">
        <v>-23.142651803960899</v>
      </c>
      <c r="Q1289" s="22">
        <v>-25.892220976396001</v>
      </c>
      <c r="R1289" s="22">
        <v>2.7495691724350801</v>
      </c>
      <c r="S1289">
        <v>1</v>
      </c>
    </row>
    <row r="1290" spans="1:19" hidden="1" x14ac:dyDescent="0.35">
      <c r="A1290" t="s">
        <v>81</v>
      </c>
      <c r="B1290">
        <v>2023</v>
      </c>
      <c r="C1290" s="21">
        <v>45217</v>
      </c>
      <c r="D1290">
        <v>1</v>
      </c>
      <c r="E1290" s="21">
        <v>45127</v>
      </c>
      <c r="F1290" s="21">
        <v>45168</v>
      </c>
      <c r="G1290" s="23">
        <v>147.28</v>
      </c>
      <c r="H1290" s="22" t="s">
        <v>50</v>
      </c>
      <c r="I1290" s="22" t="s">
        <v>50</v>
      </c>
      <c r="J1290" s="22" t="s">
        <v>50</v>
      </c>
      <c r="K1290" s="22" t="s">
        <v>50</v>
      </c>
      <c r="L1290" s="22" t="s">
        <v>50</v>
      </c>
      <c r="M1290" s="22">
        <v>-114.442085920669</v>
      </c>
      <c r="N1290" s="22">
        <v>-87.528471786325298</v>
      </c>
      <c r="O1290" s="22">
        <v>-109.42942699202</v>
      </c>
      <c r="P1290" s="22">
        <v>-21.900955205694899</v>
      </c>
      <c r="Q1290" s="22">
        <v>-25.093967822255799</v>
      </c>
      <c r="R1290" s="22">
        <v>3.1930126165608099</v>
      </c>
      <c r="S1290">
        <v>1</v>
      </c>
    </row>
    <row r="1291" spans="1:19" hidden="1" x14ac:dyDescent="0.35">
      <c r="A1291" t="s">
        <v>81</v>
      </c>
      <c r="B1291">
        <v>2023</v>
      </c>
      <c r="C1291" s="21">
        <v>45217</v>
      </c>
      <c r="D1291">
        <v>1</v>
      </c>
      <c r="E1291" s="21">
        <v>45127</v>
      </c>
      <c r="F1291" s="21">
        <v>45169</v>
      </c>
      <c r="G1291" s="23">
        <v>156.05000000000001</v>
      </c>
      <c r="H1291" s="22" t="s">
        <v>61</v>
      </c>
      <c r="I1291" s="22" t="s">
        <v>61</v>
      </c>
      <c r="J1291" s="22" t="s">
        <v>61</v>
      </c>
      <c r="K1291" s="22" t="s">
        <v>61</v>
      </c>
      <c r="L1291" s="22" t="s">
        <v>61</v>
      </c>
      <c r="M1291" s="22">
        <v>-95.132841199059598</v>
      </c>
      <c r="N1291" s="22">
        <v>-88.091758409490794</v>
      </c>
      <c r="O1291" s="22">
        <v>-107.229952254642</v>
      </c>
      <c r="P1291" s="22">
        <v>-19.138193845150901</v>
      </c>
      <c r="Q1291" s="22">
        <v>-23.902813026834799</v>
      </c>
      <c r="R1291" s="22">
        <v>4.7646191816839103</v>
      </c>
      <c r="S1291">
        <v>1</v>
      </c>
    </row>
    <row r="1292" spans="1:19" hidden="1" x14ac:dyDescent="0.35">
      <c r="A1292" t="s">
        <v>81</v>
      </c>
      <c r="B1292">
        <v>2023</v>
      </c>
      <c r="C1292" s="21">
        <v>45217</v>
      </c>
      <c r="D1292">
        <v>1</v>
      </c>
      <c r="E1292" s="21">
        <v>45127</v>
      </c>
      <c r="F1292" s="21">
        <v>45170</v>
      </c>
      <c r="G1292" s="23">
        <v>158.38</v>
      </c>
      <c r="H1292" s="22" t="s">
        <v>61</v>
      </c>
      <c r="I1292" s="22" t="s">
        <v>61</v>
      </c>
      <c r="J1292" s="22" t="s">
        <v>61</v>
      </c>
      <c r="K1292" s="22" t="s">
        <v>61</v>
      </c>
      <c r="L1292" s="22" t="s">
        <v>61</v>
      </c>
      <c r="M1292" s="22">
        <v>-111.69283750941899</v>
      </c>
      <c r="N1292" s="22">
        <v>-89.839986490966993</v>
      </c>
      <c r="O1292" s="22">
        <v>-107.91654998614599</v>
      </c>
      <c r="P1292" s="22">
        <v>-18.076563495178899</v>
      </c>
      <c r="Q1292" s="22">
        <v>-22.737563120503602</v>
      </c>
      <c r="R1292" s="22">
        <v>4.6609996253247203</v>
      </c>
      <c r="S1292">
        <v>0</v>
      </c>
    </row>
    <row r="1293" spans="1:19" hidden="1" x14ac:dyDescent="0.35">
      <c r="A1293" t="s">
        <v>81</v>
      </c>
      <c r="B1293">
        <v>2023</v>
      </c>
      <c r="C1293" s="21">
        <v>45217</v>
      </c>
      <c r="D1293">
        <v>1</v>
      </c>
      <c r="E1293" s="21">
        <v>45127</v>
      </c>
      <c r="F1293" s="21">
        <v>45174</v>
      </c>
      <c r="G1293" s="23">
        <v>162.74</v>
      </c>
      <c r="H1293" s="22" t="s">
        <v>50</v>
      </c>
      <c r="I1293" s="22" t="s">
        <v>50</v>
      </c>
      <c r="J1293" s="22" t="s">
        <v>50</v>
      </c>
      <c r="K1293" s="22" t="s">
        <v>50</v>
      </c>
      <c r="L1293" s="22" t="s">
        <v>50</v>
      </c>
      <c r="M1293" s="22">
        <v>-87.238870919830703</v>
      </c>
      <c r="N1293" s="22">
        <v>-89.647311263475402</v>
      </c>
      <c r="O1293" s="22">
        <v>-104.735368591328</v>
      </c>
      <c r="P1293" s="22">
        <v>-15.088057327852701</v>
      </c>
      <c r="Q1293" s="22">
        <v>-21.2076619619734</v>
      </c>
      <c r="R1293" s="22">
        <v>6.1196046341206998</v>
      </c>
      <c r="S1293">
        <v>0</v>
      </c>
    </row>
    <row r="1294" spans="1:19" hidden="1" x14ac:dyDescent="0.35">
      <c r="A1294" t="s">
        <v>81</v>
      </c>
      <c r="B1294">
        <v>2023</v>
      </c>
      <c r="C1294" s="21">
        <v>45217</v>
      </c>
      <c r="D1294">
        <v>1</v>
      </c>
      <c r="E1294" s="21">
        <v>45127</v>
      </c>
      <c r="F1294" s="21">
        <v>45175</v>
      </c>
      <c r="G1294" s="23">
        <v>158.35</v>
      </c>
      <c r="H1294" s="22" t="s">
        <v>50</v>
      </c>
      <c r="I1294" s="22" t="s">
        <v>50</v>
      </c>
      <c r="J1294" s="22" t="s">
        <v>50</v>
      </c>
      <c r="K1294" s="22" t="s">
        <v>50</v>
      </c>
      <c r="L1294" s="22" t="s">
        <v>50</v>
      </c>
      <c r="M1294" s="22">
        <v>-111.86109874742</v>
      </c>
      <c r="N1294" s="22">
        <v>-91.292777003026899</v>
      </c>
      <c r="O1294" s="22">
        <v>-105.831634769188</v>
      </c>
      <c r="P1294" s="22">
        <v>-14.5388577661616</v>
      </c>
      <c r="Q1294" s="22">
        <v>-19.873901122811102</v>
      </c>
      <c r="R1294" s="22">
        <v>5.3350433566494599</v>
      </c>
      <c r="S1294">
        <v>0</v>
      </c>
    </row>
    <row r="1295" spans="1:19" hidden="1" x14ac:dyDescent="0.35">
      <c r="A1295" t="s">
        <v>81</v>
      </c>
      <c r="B1295">
        <v>2023</v>
      </c>
      <c r="C1295" s="21">
        <v>45217</v>
      </c>
      <c r="D1295">
        <v>1</v>
      </c>
      <c r="E1295" s="21">
        <v>45127</v>
      </c>
      <c r="F1295" s="21">
        <v>45176</v>
      </c>
      <c r="G1295" s="23">
        <v>161.02000000000001</v>
      </c>
      <c r="H1295" s="22" t="s">
        <v>50</v>
      </c>
      <c r="I1295" s="22" t="s">
        <v>50</v>
      </c>
      <c r="J1295" s="22" t="s">
        <v>58</v>
      </c>
      <c r="K1295" s="22" t="s">
        <v>50</v>
      </c>
      <c r="L1295" s="22" t="s">
        <v>50</v>
      </c>
      <c r="M1295" s="22">
        <v>-96.885848565264396</v>
      </c>
      <c r="N1295" s="22">
        <v>-91.707078600229707</v>
      </c>
      <c r="O1295" s="22">
        <v>-104.455359968585</v>
      </c>
      <c r="P1295" s="22">
        <v>-12.7482813683551</v>
      </c>
      <c r="Q1295" s="22">
        <v>-18.4487771719199</v>
      </c>
      <c r="R1295" s="22">
        <v>5.7004958035647597</v>
      </c>
      <c r="S1295">
        <v>0</v>
      </c>
    </row>
    <row r="1296" spans="1:19" hidden="1" x14ac:dyDescent="0.35">
      <c r="A1296" t="s">
        <v>81</v>
      </c>
      <c r="B1296">
        <v>2023</v>
      </c>
      <c r="C1296" s="21">
        <v>45217</v>
      </c>
      <c r="D1296">
        <v>1</v>
      </c>
      <c r="E1296" s="21">
        <v>45127</v>
      </c>
      <c r="F1296" s="21">
        <v>45177</v>
      </c>
      <c r="G1296" s="23">
        <v>160.77000000000001</v>
      </c>
      <c r="H1296" s="22" t="s">
        <v>50</v>
      </c>
      <c r="I1296" s="22" t="s">
        <v>50</v>
      </c>
      <c r="J1296" s="22" t="s">
        <v>50</v>
      </c>
      <c r="K1296" s="22" t="s">
        <v>50</v>
      </c>
      <c r="L1296" s="22" t="s">
        <v>50</v>
      </c>
      <c r="M1296" s="22">
        <v>-98.288025548612396</v>
      </c>
      <c r="N1296" s="22">
        <v>-92.194556151961706</v>
      </c>
      <c r="O1296" s="22">
        <v>-103.506539288589</v>
      </c>
      <c r="P1296" s="22">
        <v>-11.311983136627299</v>
      </c>
      <c r="Q1296" s="22">
        <v>-17.0214183648614</v>
      </c>
      <c r="R1296" s="22">
        <v>5.7094352282340504</v>
      </c>
      <c r="S1296">
        <v>0</v>
      </c>
    </row>
    <row r="1297" spans="1:19" hidden="1" x14ac:dyDescent="0.35">
      <c r="A1297" t="s">
        <v>81</v>
      </c>
      <c r="B1297">
        <v>2023</v>
      </c>
      <c r="C1297" s="21">
        <v>45217</v>
      </c>
      <c r="D1297">
        <v>1</v>
      </c>
      <c r="E1297" s="21">
        <v>45127</v>
      </c>
      <c r="F1297" s="21">
        <v>45180</v>
      </c>
      <c r="G1297" s="23">
        <v>165.05</v>
      </c>
      <c r="H1297" s="22" t="s">
        <v>50</v>
      </c>
      <c r="I1297" s="22" t="s">
        <v>50</v>
      </c>
      <c r="J1297" s="22" t="s">
        <v>82</v>
      </c>
      <c r="K1297" s="22" t="s">
        <v>50</v>
      </c>
      <c r="L1297" s="22" t="s">
        <v>50</v>
      </c>
      <c r="M1297" s="22">
        <v>-74.282755593695796</v>
      </c>
      <c r="N1297" s="22">
        <v>-90.867756110608696</v>
      </c>
      <c r="O1297" s="22">
        <v>-99.010572566297796</v>
      </c>
      <c r="P1297" s="22">
        <v>-8.1428164556890898</v>
      </c>
      <c r="Q1297" s="22">
        <v>-15.245697983026901</v>
      </c>
      <c r="R1297" s="22">
        <v>7.1028815273378196</v>
      </c>
      <c r="S1297">
        <v>1</v>
      </c>
    </row>
    <row r="1298" spans="1:19" hidden="1" x14ac:dyDescent="0.35">
      <c r="A1298" t="s">
        <v>81</v>
      </c>
      <c r="B1298">
        <v>2023</v>
      </c>
      <c r="C1298" s="21">
        <v>45217</v>
      </c>
      <c r="D1298">
        <v>1</v>
      </c>
      <c r="E1298" s="21">
        <v>45127</v>
      </c>
      <c r="F1298" s="21">
        <v>45181</v>
      </c>
      <c r="G1298" s="23">
        <v>160.22</v>
      </c>
      <c r="H1298" s="22" t="s">
        <v>50</v>
      </c>
      <c r="I1298" s="22" t="s">
        <v>50</v>
      </c>
      <c r="J1298" s="22" t="s">
        <v>50</v>
      </c>
      <c r="K1298" s="22" t="s">
        <v>50</v>
      </c>
      <c r="L1298" s="22" t="s">
        <v>50</v>
      </c>
      <c r="M1298" s="22">
        <v>-101.372814911978</v>
      </c>
      <c r="N1298" s="22">
        <v>-91.645908614413798</v>
      </c>
      <c r="O1298" s="22">
        <v>-99.373994465633203</v>
      </c>
      <c r="P1298" s="22">
        <v>-7.7280858512193502</v>
      </c>
      <c r="Q1298" s="22">
        <v>-13.7421755566654</v>
      </c>
      <c r="R1298" s="22">
        <v>6.0140897054460503</v>
      </c>
      <c r="S1298">
        <v>0</v>
      </c>
    </row>
    <row r="1299" spans="1:19" hidden="1" x14ac:dyDescent="0.35">
      <c r="A1299" t="s">
        <v>81</v>
      </c>
      <c r="B1299">
        <v>2023</v>
      </c>
      <c r="C1299" s="21">
        <v>45217</v>
      </c>
      <c r="D1299">
        <v>1</v>
      </c>
      <c r="E1299" s="21">
        <v>45127</v>
      </c>
      <c r="F1299" s="21">
        <v>45182</v>
      </c>
      <c r="G1299" s="23">
        <v>158.4</v>
      </c>
      <c r="H1299" s="22" t="s">
        <v>50</v>
      </c>
      <c r="I1299" s="22" t="s">
        <v>50</v>
      </c>
      <c r="J1299" s="22" t="s">
        <v>50</v>
      </c>
      <c r="K1299" s="22" t="s">
        <v>50</v>
      </c>
      <c r="L1299" s="22" t="s">
        <v>50</v>
      </c>
      <c r="M1299" s="22">
        <v>-111.580663350751</v>
      </c>
      <c r="N1299" s="22">
        <v>-93.122557113401697</v>
      </c>
      <c r="O1299" s="22">
        <v>-101.25194352488199</v>
      </c>
      <c r="P1299" s="22">
        <v>-8.1293864114802794</v>
      </c>
      <c r="Q1299" s="22">
        <v>-12.6196177276284</v>
      </c>
      <c r="R1299" s="22">
        <v>4.4902313161480896</v>
      </c>
      <c r="S1299">
        <v>0</v>
      </c>
    </row>
    <row r="1300" spans="1:19" hidden="1" x14ac:dyDescent="0.35">
      <c r="A1300" t="s">
        <v>81</v>
      </c>
      <c r="B1300">
        <v>2023</v>
      </c>
      <c r="C1300" s="21">
        <v>45217</v>
      </c>
      <c r="D1300">
        <v>1</v>
      </c>
      <c r="E1300" s="21">
        <v>45127</v>
      </c>
      <c r="F1300" s="21">
        <v>45183</v>
      </c>
      <c r="G1300" s="23">
        <v>159.22999999999999</v>
      </c>
      <c r="H1300" s="22" t="s">
        <v>50</v>
      </c>
      <c r="I1300" s="22" t="s">
        <v>50</v>
      </c>
      <c r="J1300" s="22" t="s">
        <v>69</v>
      </c>
      <c r="K1300" s="22" t="s">
        <v>92</v>
      </c>
      <c r="L1300" s="22" t="s">
        <v>93</v>
      </c>
      <c r="M1300" s="22">
        <v>-106.925435766036</v>
      </c>
      <c r="N1300" s="22">
        <v>-94.144992569152393</v>
      </c>
      <c r="O1300" s="22">
        <v>-102.12478848505999</v>
      </c>
      <c r="P1300" s="22">
        <v>-7.9797959159071201</v>
      </c>
      <c r="Q1300" s="22">
        <v>-11.6916533652841</v>
      </c>
      <c r="R1300" s="22">
        <v>3.71185744937701</v>
      </c>
      <c r="S1300">
        <v>0</v>
      </c>
    </row>
    <row r="1301" spans="1:19" hidden="1" x14ac:dyDescent="0.35">
      <c r="A1301" t="s">
        <v>81</v>
      </c>
      <c r="B1301">
        <v>2023</v>
      </c>
      <c r="C1301" s="21">
        <v>45217</v>
      </c>
      <c r="D1301">
        <v>1</v>
      </c>
      <c r="E1301" s="21">
        <v>45127</v>
      </c>
      <c r="F1301" s="21">
        <v>45184</v>
      </c>
      <c r="G1301" s="23">
        <v>156.1</v>
      </c>
      <c r="H1301" s="22" t="s">
        <v>50</v>
      </c>
      <c r="I1301" s="22" t="s">
        <v>50</v>
      </c>
      <c r="J1301" s="22" t="s">
        <v>69</v>
      </c>
      <c r="K1301" s="22" t="s">
        <v>92</v>
      </c>
      <c r="L1301" s="22" t="s">
        <v>93</v>
      </c>
      <c r="M1301" s="22">
        <v>-124.480691597552</v>
      </c>
      <c r="N1301" s="22">
        <v>-96.392081386070899</v>
      </c>
      <c r="O1301" s="22">
        <v>-105.56415819467399</v>
      </c>
      <c r="P1301" s="22">
        <v>-9.1720768086028208</v>
      </c>
      <c r="Q1301" s="22">
        <v>-11.1877380539479</v>
      </c>
      <c r="R1301" s="22">
        <v>2.01566124534504</v>
      </c>
      <c r="S1301">
        <v>0</v>
      </c>
    </row>
    <row r="1302" spans="1:19" hidden="1" x14ac:dyDescent="0.35">
      <c r="A1302" t="s">
        <v>81</v>
      </c>
      <c r="B1302">
        <v>2023</v>
      </c>
      <c r="C1302" s="21">
        <v>45217</v>
      </c>
      <c r="D1302">
        <v>1</v>
      </c>
      <c r="E1302" s="21">
        <v>45127</v>
      </c>
      <c r="F1302" s="21">
        <v>45187</v>
      </c>
      <c r="G1302" s="23">
        <v>154.72</v>
      </c>
      <c r="H1302" s="22" t="s">
        <v>50</v>
      </c>
      <c r="I1302" s="22" t="s">
        <v>50</v>
      </c>
      <c r="J1302" s="22" t="s">
        <v>69</v>
      </c>
      <c r="K1302" s="22" t="s">
        <v>92</v>
      </c>
      <c r="L1302" s="22" t="s">
        <v>50</v>
      </c>
      <c r="M1302" s="22">
        <v>-132.22070854563199</v>
      </c>
      <c r="N1302" s="22">
        <v>-99.046053768260606</v>
      </c>
      <c r="O1302" s="22">
        <v>-109.665165940975</v>
      </c>
      <c r="P1302" s="22">
        <v>-10.6191121727144</v>
      </c>
      <c r="Q1302" s="22">
        <v>-11.0740128777012</v>
      </c>
      <c r="R1302" s="22">
        <v>0.454900704986752</v>
      </c>
      <c r="S1302">
        <v>0</v>
      </c>
    </row>
    <row r="1303" spans="1:19" hidden="1" x14ac:dyDescent="0.35">
      <c r="A1303" t="s">
        <v>81</v>
      </c>
      <c r="B1303">
        <v>2023</v>
      </c>
      <c r="C1303" s="21">
        <v>45217</v>
      </c>
      <c r="D1303">
        <v>1</v>
      </c>
      <c r="E1303" s="21">
        <v>45127</v>
      </c>
      <c r="F1303" s="21">
        <v>45188</v>
      </c>
      <c r="G1303" s="23">
        <v>155.05000000000001</v>
      </c>
      <c r="H1303" s="22" t="s">
        <v>50</v>
      </c>
      <c r="I1303" s="22" t="s">
        <v>50</v>
      </c>
      <c r="J1303" s="22" t="s">
        <v>69</v>
      </c>
      <c r="K1303" s="22" t="s">
        <v>50</v>
      </c>
      <c r="L1303" s="22" t="s">
        <v>50</v>
      </c>
      <c r="M1303" s="22">
        <v>-130.369834927613</v>
      </c>
      <c r="N1303" s="22">
        <v>-101.366333854139</v>
      </c>
      <c r="O1303" s="22">
        <v>-112.850499631227</v>
      </c>
      <c r="P1303" s="22">
        <v>-11.484165777088499</v>
      </c>
      <c r="Q1303" s="22">
        <v>-11.156043457578599</v>
      </c>
      <c r="R1303" s="22">
        <v>-0.32812231950983101</v>
      </c>
      <c r="S1303">
        <v>-1</v>
      </c>
    </row>
    <row r="1304" spans="1:19" hidden="1" x14ac:dyDescent="0.35">
      <c r="A1304" t="s">
        <v>81</v>
      </c>
      <c r="B1304">
        <v>2023</v>
      </c>
      <c r="C1304" s="21">
        <v>45217</v>
      </c>
      <c r="D1304">
        <v>1</v>
      </c>
      <c r="E1304" s="21">
        <v>45127</v>
      </c>
      <c r="F1304" s="21">
        <v>45189</v>
      </c>
      <c r="G1304" s="23">
        <v>154.22999999999999</v>
      </c>
      <c r="H1304" s="22" t="s">
        <v>50</v>
      </c>
      <c r="I1304" s="22" t="s">
        <v>50</v>
      </c>
      <c r="J1304" s="22" t="s">
        <v>69</v>
      </c>
      <c r="K1304" s="22" t="s">
        <v>50</v>
      </c>
      <c r="L1304" s="22" t="s">
        <v>50</v>
      </c>
      <c r="M1304" s="22">
        <v>-134.968975432994</v>
      </c>
      <c r="N1304" s="22">
        <v>-103.855418415535</v>
      </c>
      <c r="O1304" s="22">
        <v>-116.253342062268</v>
      </c>
      <c r="P1304" s="22">
        <v>-12.397923646732901</v>
      </c>
      <c r="Q1304" s="22">
        <v>-11.404419495409501</v>
      </c>
      <c r="R1304" s="22">
        <v>-0.99350415132338399</v>
      </c>
      <c r="S1304">
        <v>-1</v>
      </c>
    </row>
    <row r="1305" spans="1:19" hidden="1" x14ac:dyDescent="0.35">
      <c r="A1305" t="s">
        <v>81</v>
      </c>
      <c r="B1305">
        <v>2023</v>
      </c>
      <c r="C1305" s="21">
        <v>45217</v>
      </c>
      <c r="D1305">
        <v>1</v>
      </c>
      <c r="E1305" s="21">
        <v>45127</v>
      </c>
      <c r="F1305" s="21">
        <v>45190</v>
      </c>
      <c r="G1305" s="23">
        <v>148.79</v>
      </c>
      <c r="H1305" s="22" t="s">
        <v>50</v>
      </c>
      <c r="I1305" s="22" t="s">
        <v>50</v>
      </c>
      <c r="J1305" s="22" t="s">
        <v>69</v>
      </c>
      <c r="K1305" s="22" t="s">
        <v>50</v>
      </c>
      <c r="L1305" s="22" t="s">
        <v>50</v>
      </c>
      <c r="M1305" s="22">
        <v>-165.48034659064501</v>
      </c>
      <c r="N1305" s="22">
        <v>-108.420227909988</v>
      </c>
      <c r="O1305" s="22">
        <v>-123.826727374326</v>
      </c>
      <c r="P1305" s="22">
        <v>-15.4064994643383</v>
      </c>
      <c r="Q1305" s="22">
        <v>-12.204835489195199</v>
      </c>
      <c r="R1305" s="22">
        <v>-3.20166397514304</v>
      </c>
      <c r="S1305">
        <v>-1</v>
      </c>
    </row>
    <row r="1306" spans="1:19" hidden="1" x14ac:dyDescent="0.35">
      <c r="A1306" t="s">
        <v>81</v>
      </c>
      <c r="B1306">
        <v>2023</v>
      </c>
      <c r="C1306" s="21">
        <v>45217</v>
      </c>
      <c r="D1306">
        <v>1</v>
      </c>
      <c r="E1306" s="21">
        <v>45127</v>
      </c>
      <c r="F1306" s="21">
        <v>45191</v>
      </c>
      <c r="G1306" s="23">
        <v>151.71</v>
      </c>
      <c r="H1306" s="22" t="s">
        <v>50</v>
      </c>
      <c r="I1306" s="22" t="s">
        <v>50</v>
      </c>
      <c r="J1306" s="22" t="s">
        <v>69</v>
      </c>
      <c r="K1306" s="22" t="s">
        <v>50</v>
      </c>
      <c r="L1306" s="22" t="s">
        <v>50</v>
      </c>
      <c r="M1306" s="22">
        <v>-149.10291942514101</v>
      </c>
      <c r="N1306" s="22">
        <v>-111.43376061481401</v>
      </c>
      <c r="O1306" s="22">
        <v>-127.715372305221</v>
      </c>
      <c r="P1306" s="22">
        <v>-16.281611690406699</v>
      </c>
      <c r="Q1306" s="22">
        <v>-13.0201907294375</v>
      </c>
      <c r="R1306" s="22">
        <v>-3.2614209609692</v>
      </c>
      <c r="S1306">
        <v>-1</v>
      </c>
    </row>
    <row r="1307" spans="1:19" hidden="1" x14ac:dyDescent="0.35">
      <c r="A1307" t="s">
        <v>81</v>
      </c>
      <c r="B1307">
        <v>2023</v>
      </c>
      <c r="C1307" s="21">
        <v>45217</v>
      </c>
      <c r="D1307">
        <v>1</v>
      </c>
      <c r="E1307" s="21">
        <v>45127</v>
      </c>
      <c r="F1307" s="21">
        <v>45194</v>
      </c>
      <c r="G1307" s="23">
        <v>148.97</v>
      </c>
      <c r="H1307" s="22" t="s">
        <v>50</v>
      </c>
      <c r="I1307" s="22" t="s">
        <v>50</v>
      </c>
      <c r="J1307" s="22" t="s">
        <v>69</v>
      </c>
      <c r="K1307" s="22" t="s">
        <v>50</v>
      </c>
      <c r="L1307" s="22" t="s">
        <v>50</v>
      </c>
      <c r="M1307" s="22">
        <v>-164.47077916263501</v>
      </c>
      <c r="N1307" s="22">
        <v>-115.362428655393</v>
      </c>
      <c r="O1307" s="22">
        <v>-133.370050283285</v>
      </c>
      <c r="P1307" s="22">
        <v>-18.007621627891101</v>
      </c>
      <c r="Q1307" s="22">
        <v>-14.0176769091283</v>
      </c>
      <c r="R1307" s="22">
        <v>-3.98994471876287</v>
      </c>
      <c r="S1307">
        <v>-1</v>
      </c>
    </row>
    <row r="1308" spans="1:19" hidden="1" x14ac:dyDescent="0.35">
      <c r="A1308" t="s">
        <v>81</v>
      </c>
      <c r="B1308">
        <v>2023</v>
      </c>
      <c r="C1308" s="21">
        <v>45217</v>
      </c>
      <c r="D1308">
        <v>1</v>
      </c>
      <c r="E1308" s="21">
        <v>45127</v>
      </c>
      <c r="F1308" s="21">
        <v>45195</v>
      </c>
      <c r="G1308" s="23">
        <v>148.03</v>
      </c>
      <c r="H1308" s="22" t="s">
        <v>50</v>
      </c>
      <c r="I1308" s="22" t="s">
        <v>50</v>
      </c>
      <c r="J1308" s="22" t="s">
        <v>69</v>
      </c>
      <c r="K1308" s="22" t="s">
        <v>50</v>
      </c>
      <c r="L1308" s="22" t="s">
        <v>50</v>
      </c>
      <c r="M1308" s="22">
        <v>-169.742964620023</v>
      </c>
      <c r="N1308" s="22">
        <v>-119.390616504625</v>
      </c>
      <c r="O1308" s="22">
        <v>-138.965883258167</v>
      </c>
      <c r="P1308" s="22">
        <v>-19.575266753542099</v>
      </c>
      <c r="Q1308" s="22">
        <v>-15.129194878011001</v>
      </c>
      <c r="R1308" s="22">
        <v>-4.4460718755310902</v>
      </c>
      <c r="S1308">
        <v>-1</v>
      </c>
    </row>
    <row r="1309" spans="1:19" hidden="1" x14ac:dyDescent="0.35">
      <c r="A1309" t="s">
        <v>81</v>
      </c>
      <c r="B1309">
        <v>2023</v>
      </c>
      <c r="C1309" s="21">
        <v>45217</v>
      </c>
      <c r="D1309">
        <v>1</v>
      </c>
      <c r="E1309" s="21">
        <v>45127</v>
      </c>
      <c r="F1309" s="21">
        <v>45196</v>
      </c>
      <c r="G1309" s="23">
        <v>148.87</v>
      </c>
      <c r="H1309" s="22" t="s">
        <v>50</v>
      </c>
      <c r="I1309" s="22" t="s">
        <v>50</v>
      </c>
      <c r="J1309" s="22" t="s">
        <v>69</v>
      </c>
      <c r="K1309" s="22" t="s">
        <v>50</v>
      </c>
      <c r="L1309" s="22" t="s">
        <v>50</v>
      </c>
      <c r="M1309" s="22">
        <v>-165.03164995597399</v>
      </c>
      <c r="N1309" s="22">
        <v>-122.771433797318</v>
      </c>
      <c r="O1309" s="22">
        <v>-142.97600121167599</v>
      </c>
      <c r="P1309" s="22">
        <v>-20.204567414358301</v>
      </c>
      <c r="Q1309" s="22">
        <v>-16.144269385280499</v>
      </c>
      <c r="R1309" s="22">
        <v>-4.0602980290778303</v>
      </c>
      <c r="S1309">
        <v>0</v>
      </c>
    </row>
    <row r="1310" spans="1:19" hidden="1" x14ac:dyDescent="0.35">
      <c r="A1310" t="s">
        <v>81</v>
      </c>
      <c r="B1310">
        <v>2023</v>
      </c>
      <c r="C1310" s="21">
        <v>45217</v>
      </c>
      <c r="D1310">
        <v>1</v>
      </c>
      <c r="E1310" s="21">
        <v>45127</v>
      </c>
      <c r="F1310" s="21">
        <v>45197</v>
      </c>
      <c r="G1310" s="23">
        <v>150.91999999999999</v>
      </c>
      <c r="H1310" s="22" t="s">
        <v>50</v>
      </c>
      <c r="I1310" s="22" t="s">
        <v>50</v>
      </c>
      <c r="J1310" s="22" t="s">
        <v>50</v>
      </c>
      <c r="K1310" s="22" t="s">
        <v>50</v>
      </c>
      <c r="L1310" s="22" t="s">
        <v>50</v>
      </c>
      <c r="M1310" s="22">
        <v>-153.533798692521</v>
      </c>
      <c r="N1310" s="22">
        <v>-125.050127493259</v>
      </c>
      <c r="O1310" s="22">
        <v>-144.600277747191</v>
      </c>
      <c r="P1310" s="22">
        <v>-19.5501502539319</v>
      </c>
      <c r="Q1310" s="22">
        <v>-16.825445559010799</v>
      </c>
      <c r="R1310" s="22">
        <v>-2.72470469492117</v>
      </c>
      <c r="S1310">
        <v>0</v>
      </c>
    </row>
    <row r="1311" spans="1:19" hidden="1" x14ac:dyDescent="0.35">
      <c r="A1311" t="s">
        <v>81</v>
      </c>
      <c r="B1311">
        <v>2023</v>
      </c>
      <c r="C1311" s="21">
        <v>45217</v>
      </c>
      <c r="D1311">
        <v>1</v>
      </c>
      <c r="E1311" s="21">
        <v>45127</v>
      </c>
      <c r="F1311" s="21">
        <v>45198</v>
      </c>
      <c r="G1311" s="23">
        <v>155.59</v>
      </c>
      <c r="H1311" s="22" t="s">
        <v>50</v>
      </c>
      <c r="I1311" s="22" t="s">
        <v>50</v>
      </c>
      <c r="J1311" s="22" t="s">
        <v>50</v>
      </c>
      <c r="K1311" s="22" t="s">
        <v>50</v>
      </c>
      <c r="L1311" s="22" t="s">
        <v>50</v>
      </c>
      <c r="M1311" s="22">
        <v>-127.341132643582</v>
      </c>
      <c r="N1311" s="22">
        <v>-125.219831578468</v>
      </c>
      <c r="O1311" s="22">
        <v>-141.94502465432799</v>
      </c>
      <c r="P1311" s="22">
        <v>-16.725193075859899</v>
      </c>
      <c r="Q1311" s="22">
        <v>-16.805395062380601</v>
      </c>
      <c r="R1311" s="22">
        <v>8.0201986520712906E-2</v>
      </c>
      <c r="S1311">
        <v>1</v>
      </c>
    </row>
    <row r="1312" spans="1:19" hidden="1" x14ac:dyDescent="0.35">
      <c r="A1312" t="s">
        <v>81</v>
      </c>
      <c r="B1312">
        <v>2023</v>
      </c>
      <c r="C1312" s="21">
        <v>45217</v>
      </c>
      <c r="D1312">
        <v>1</v>
      </c>
      <c r="E1312" s="21">
        <v>45127</v>
      </c>
      <c r="F1312" s="21">
        <v>45201</v>
      </c>
      <c r="G1312" s="23">
        <v>160.88999999999999</v>
      </c>
      <c r="H1312" s="22" t="s">
        <v>52</v>
      </c>
      <c r="I1312" s="22" t="s">
        <v>52</v>
      </c>
      <c r="J1312" s="22" t="s">
        <v>52</v>
      </c>
      <c r="K1312" s="22" t="s">
        <v>52</v>
      </c>
      <c r="L1312" s="22" t="s">
        <v>52</v>
      </c>
      <c r="M1312" s="22">
        <v>-97.614980596605506</v>
      </c>
      <c r="N1312" s="22">
        <v>-123.17502780203399</v>
      </c>
      <c r="O1312" s="22">
        <v>-135.12501787621699</v>
      </c>
      <c r="P1312" s="22">
        <v>-11.949990074183001</v>
      </c>
      <c r="Q1312" s="22">
        <v>-15.8343140647411</v>
      </c>
      <c r="R1312" s="22">
        <v>3.88432399055807</v>
      </c>
      <c r="S1312">
        <v>1</v>
      </c>
    </row>
    <row r="1313" spans="1:19" hidden="1" x14ac:dyDescent="0.35">
      <c r="A1313" t="s">
        <v>81</v>
      </c>
      <c r="B1313">
        <v>2023</v>
      </c>
      <c r="C1313" s="21">
        <v>45217</v>
      </c>
      <c r="D1313">
        <v>1</v>
      </c>
      <c r="E1313" s="21">
        <v>45127</v>
      </c>
      <c r="F1313" s="21">
        <v>45202</v>
      </c>
      <c r="G1313" s="23">
        <v>151.46</v>
      </c>
      <c r="H1313" s="22" t="s">
        <v>50</v>
      </c>
      <c r="I1313" s="22" t="s">
        <v>50</v>
      </c>
      <c r="J1313" s="22" t="s">
        <v>50</v>
      </c>
      <c r="K1313" s="22" t="s">
        <v>50</v>
      </c>
      <c r="L1313" s="22" t="s">
        <v>50</v>
      </c>
      <c r="M1313" s="22">
        <v>-150.50509640848901</v>
      </c>
      <c r="N1313" s="22">
        <v>-125.19947732843799</v>
      </c>
      <c r="O1313" s="22">
        <v>-137.49118380425901</v>
      </c>
      <c r="P1313" s="22">
        <v>-12.291706475820799</v>
      </c>
      <c r="Q1313" s="22">
        <v>-15.125792546956999</v>
      </c>
      <c r="R1313" s="22">
        <v>2.8340860711362099</v>
      </c>
      <c r="S1313">
        <v>0</v>
      </c>
    </row>
    <row r="1314" spans="1:19" hidden="1" x14ac:dyDescent="0.35">
      <c r="A1314" t="s">
        <v>81</v>
      </c>
      <c r="B1314">
        <v>2023</v>
      </c>
      <c r="C1314" s="21">
        <v>45217</v>
      </c>
      <c r="D1314">
        <v>1</v>
      </c>
      <c r="E1314" s="21">
        <v>45127</v>
      </c>
      <c r="F1314" s="21">
        <v>45203</v>
      </c>
      <c r="G1314" s="23">
        <v>155.12</v>
      </c>
      <c r="H1314" s="22" t="s">
        <v>50</v>
      </c>
      <c r="I1314" s="22" t="s">
        <v>50</v>
      </c>
      <c r="J1314" s="22" t="s">
        <v>50</v>
      </c>
      <c r="K1314" s="22" t="s">
        <v>50</v>
      </c>
      <c r="L1314" s="22" t="s">
        <v>50</v>
      </c>
      <c r="M1314" s="22">
        <v>-129.977225372276</v>
      </c>
      <c r="N1314" s="22">
        <v>-125.55338459094401</v>
      </c>
      <c r="O1314" s="22">
        <v>-136.335190199338</v>
      </c>
      <c r="P1314" s="22">
        <v>-10.781805608393899</v>
      </c>
      <c r="Q1314" s="22">
        <v>-14.256995159244401</v>
      </c>
      <c r="R1314" s="22">
        <v>3.4751895508505299</v>
      </c>
      <c r="S1314">
        <v>0</v>
      </c>
    </row>
    <row r="1315" spans="1:19" hidden="1" x14ac:dyDescent="0.35">
      <c r="A1315" t="s">
        <v>81</v>
      </c>
      <c r="B1315">
        <v>2023</v>
      </c>
      <c r="C1315" s="21">
        <v>45217</v>
      </c>
      <c r="D1315">
        <v>1</v>
      </c>
      <c r="E1315" s="21">
        <v>45127</v>
      </c>
      <c r="F1315" s="21">
        <v>45204</v>
      </c>
      <c r="G1315" s="23">
        <v>153.30000000000001</v>
      </c>
      <c r="H1315" s="22" t="s">
        <v>50</v>
      </c>
      <c r="I1315" s="22" t="s">
        <v>50</v>
      </c>
      <c r="J1315" s="22" t="s">
        <v>50</v>
      </c>
      <c r="K1315" s="22" t="s">
        <v>50</v>
      </c>
      <c r="L1315" s="22" t="s">
        <v>50</v>
      </c>
      <c r="M1315" s="22">
        <v>-140.18507381104899</v>
      </c>
      <c r="N1315" s="22">
        <v>-126.637213422063</v>
      </c>
      <c r="O1315" s="22">
        <v>-136.92747998575501</v>
      </c>
      <c r="P1315" s="22">
        <v>-10.290266563692001</v>
      </c>
      <c r="Q1315" s="22">
        <v>-13.463649440133899</v>
      </c>
      <c r="R1315" s="22">
        <v>3.1733828764418899</v>
      </c>
      <c r="S1315">
        <v>0</v>
      </c>
    </row>
    <row r="1316" spans="1:19" hidden="1" x14ac:dyDescent="0.35">
      <c r="A1316" t="s">
        <v>81</v>
      </c>
      <c r="B1316">
        <v>2023</v>
      </c>
      <c r="C1316" s="21">
        <v>45217</v>
      </c>
      <c r="D1316">
        <v>1</v>
      </c>
      <c r="E1316" s="21">
        <v>45127</v>
      </c>
      <c r="F1316" s="21">
        <v>45205</v>
      </c>
      <c r="G1316" s="23">
        <v>163.59</v>
      </c>
      <c r="H1316" s="22" t="s">
        <v>50</v>
      </c>
      <c r="I1316" s="22" t="s">
        <v>50</v>
      </c>
      <c r="J1316" s="22" t="s">
        <v>50</v>
      </c>
      <c r="K1316" s="22" t="s">
        <v>50</v>
      </c>
      <c r="L1316" s="22" t="s">
        <v>50</v>
      </c>
      <c r="M1316" s="22">
        <v>-82.471469176447698</v>
      </c>
      <c r="N1316" s="22">
        <v>-123.365676811277</v>
      </c>
      <c r="O1316" s="22">
        <v>-128.54963216893901</v>
      </c>
      <c r="P1316" s="22">
        <v>-5.1839553576618602</v>
      </c>
      <c r="Q1316" s="22">
        <v>-11.807710623639499</v>
      </c>
      <c r="R1316" s="22">
        <v>6.6237552659776604</v>
      </c>
      <c r="S1316">
        <v>0</v>
      </c>
    </row>
    <row r="1317" spans="1:19" hidden="1" x14ac:dyDescent="0.35">
      <c r="A1317" t="s">
        <v>81</v>
      </c>
      <c r="B1317">
        <v>2023</v>
      </c>
      <c r="C1317" s="21">
        <v>45217</v>
      </c>
      <c r="D1317">
        <v>1</v>
      </c>
      <c r="E1317" s="21">
        <v>45127</v>
      </c>
      <c r="F1317" s="21">
        <v>45208</v>
      </c>
      <c r="G1317" s="23">
        <v>168.86</v>
      </c>
      <c r="H1317" s="22" t="s">
        <v>50</v>
      </c>
      <c r="I1317" s="22" t="s">
        <v>50</v>
      </c>
      <c r="J1317" s="22" t="s">
        <v>82</v>
      </c>
      <c r="K1317" s="22" t="s">
        <v>50</v>
      </c>
      <c r="L1317" s="22" t="s">
        <v>50</v>
      </c>
      <c r="M1317" s="22">
        <v>-52.913578367473299</v>
      </c>
      <c r="N1317" s="22">
        <v>-118.14700285247601</v>
      </c>
      <c r="O1317" s="22">
        <v>-116.913316199482</v>
      </c>
      <c r="P1317" s="22">
        <v>1.23368665299409</v>
      </c>
      <c r="Q1317" s="22">
        <v>-9.1994311683128007</v>
      </c>
      <c r="R1317" s="22">
        <v>10.433117821306899</v>
      </c>
      <c r="S1317">
        <v>0</v>
      </c>
    </row>
    <row r="1318" spans="1:19" hidden="1" x14ac:dyDescent="0.35">
      <c r="A1318" t="s">
        <v>81</v>
      </c>
      <c r="B1318">
        <v>2023</v>
      </c>
      <c r="C1318" s="21">
        <v>45217</v>
      </c>
      <c r="D1318">
        <v>1</v>
      </c>
      <c r="E1318" s="21">
        <v>45127</v>
      </c>
      <c r="F1318" s="21">
        <v>45209</v>
      </c>
      <c r="G1318" s="23">
        <v>171.88</v>
      </c>
      <c r="H1318" s="22" t="s">
        <v>61</v>
      </c>
      <c r="I1318" s="22" t="s">
        <v>61</v>
      </c>
      <c r="J1318" s="22" t="s">
        <v>61</v>
      </c>
      <c r="K1318" s="22" t="s">
        <v>61</v>
      </c>
      <c r="L1318" s="22" t="s">
        <v>61</v>
      </c>
      <c r="M1318" s="22">
        <v>-35.975280408630397</v>
      </c>
      <c r="N1318" s="22">
        <v>-112.060208597377</v>
      </c>
      <c r="O1318" s="22">
        <v>-104.46131069319701</v>
      </c>
      <c r="P1318" s="22">
        <v>7.5988979041793101</v>
      </c>
      <c r="Q1318" s="22">
        <v>-5.8397653538143803</v>
      </c>
      <c r="R1318" s="22">
        <v>13.438663257993699</v>
      </c>
      <c r="S1318">
        <v>1</v>
      </c>
    </row>
    <row r="1319" spans="1:19" hidden="1" x14ac:dyDescent="0.35">
      <c r="A1319" t="s">
        <v>81</v>
      </c>
      <c r="B1319">
        <v>2023</v>
      </c>
      <c r="C1319" s="21">
        <v>45217</v>
      </c>
      <c r="D1319">
        <v>1</v>
      </c>
      <c r="E1319" s="21">
        <v>45127</v>
      </c>
      <c r="F1319" s="21">
        <v>45210</v>
      </c>
      <c r="G1319" s="23">
        <v>173.05</v>
      </c>
      <c r="H1319" s="22" t="s">
        <v>61</v>
      </c>
      <c r="I1319" s="22" t="s">
        <v>61</v>
      </c>
      <c r="J1319" s="22" t="s">
        <v>61</v>
      </c>
      <c r="K1319" s="22" t="s">
        <v>61</v>
      </c>
      <c r="L1319" s="22" t="s">
        <v>61</v>
      </c>
      <c r="M1319" s="22">
        <v>-29.413092126561999</v>
      </c>
      <c r="N1319" s="22">
        <v>-105.93819996990899</v>
      </c>
      <c r="O1319" s="22">
        <v>-92.915430913715099</v>
      </c>
      <c r="P1319" s="22">
        <v>13.0227690561939</v>
      </c>
      <c r="Q1319" s="22">
        <v>-2.0672584718127101</v>
      </c>
      <c r="R1319" s="22">
        <v>15.090027528006701</v>
      </c>
      <c r="S1319">
        <v>1</v>
      </c>
    </row>
    <row r="1320" spans="1:19" hidden="1" x14ac:dyDescent="0.35">
      <c r="A1320" t="s">
        <v>81</v>
      </c>
      <c r="B1320">
        <v>2023</v>
      </c>
      <c r="C1320" s="21">
        <v>45217</v>
      </c>
      <c r="D1320">
        <v>1</v>
      </c>
      <c r="E1320" s="21">
        <v>45127</v>
      </c>
      <c r="F1320" s="21">
        <v>45211</v>
      </c>
      <c r="G1320" s="23">
        <v>170.65</v>
      </c>
      <c r="H1320" s="22" t="s">
        <v>50</v>
      </c>
      <c r="I1320" s="22" t="s">
        <v>50</v>
      </c>
      <c r="J1320" s="22" t="s">
        <v>50</v>
      </c>
      <c r="K1320" s="22" t="s">
        <v>50</v>
      </c>
      <c r="L1320" s="22" t="s">
        <v>50</v>
      </c>
      <c r="M1320" s="22">
        <v>-42.873991166702098</v>
      </c>
      <c r="N1320" s="22">
        <v>-101.26677709559701</v>
      </c>
      <c r="O1320" s="22">
        <v>-85.216747875713097</v>
      </c>
      <c r="P1320" s="22">
        <v>16.050029219884301</v>
      </c>
      <c r="Q1320" s="22">
        <v>1.55619906652669</v>
      </c>
      <c r="R1320" s="22">
        <v>14.493830153357599</v>
      </c>
      <c r="S1320">
        <v>0</v>
      </c>
    </row>
    <row r="1321" spans="1:19" hidden="1" x14ac:dyDescent="0.35">
      <c r="A1321" t="s">
        <v>81</v>
      </c>
      <c r="B1321">
        <v>2023</v>
      </c>
      <c r="C1321" s="21">
        <v>45217</v>
      </c>
      <c r="D1321">
        <v>1</v>
      </c>
      <c r="E1321" s="21">
        <v>45127</v>
      </c>
      <c r="F1321" s="21">
        <v>45212</v>
      </c>
      <c r="G1321" s="23">
        <v>168.52</v>
      </c>
      <c r="H1321" s="22" t="s">
        <v>50</v>
      </c>
      <c r="I1321" s="22" t="s">
        <v>50</v>
      </c>
      <c r="J1321" s="22" t="s">
        <v>50</v>
      </c>
      <c r="K1321" s="22" t="s">
        <v>50</v>
      </c>
      <c r="L1321" s="22" t="s">
        <v>50</v>
      </c>
      <c r="M1321" s="22">
        <v>-54.820539064826399</v>
      </c>
      <c r="N1321" s="22">
        <v>-97.826315019244007</v>
      </c>
      <c r="O1321" s="22">
        <v>-80.540408058653597</v>
      </c>
      <c r="P1321" s="22">
        <v>17.285906960590399</v>
      </c>
      <c r="Q1321" s="22">
        <v>4.7021406453394299</v>
      </c>
      <c r="R1321" s="22">
        <v>12.5837663152509</v>
      </c>
      <c r="S1321">
        <v>0</v>
      </c>
    </row>
    <row r="1322" spans="1:19" hidden="1" x14ac:dyDescent="0.35">
      <c r="A1322" t="s">
        <v>81</v>
      </c>
      <c r="B1322">
        <v>2023</v>
      </c>
      <c r="C1322" s="21">
        <v>45217</v>
      </c>
      <c r="D1322">
        <v>1</v>
      </c>
      <c r="E1322" s="21">
        <v>45127</v>
      </c>
      <c r="F1322" s="21">
        <v>45215</v>
      </c>
      <c r="G1322" s="23">
        <v>172.21</v>
      </c>
      <c r="H1322" s="22" t="s">
        <v>50</v>
      </c>
      <c r="I1322" s="22" t="s">
        <v>50</v>
      </c>
      <c r="J1322" s="22" t="s">
        <v>50</v>
      </c>
      <c r="K1322" s="22" t="s">
        <v>50</v>
      </c>
      <c r="L1322" s="22" t="s">
        <v>50</v>
      </c>
      <c r="M1322" s="22">
        <v>-34.124406790610998</v>
      </c>
      <c r="N1322" s="22">
        <v>-93.107655150456395</v>
      </c>
      <c r="O1322" s="22">
        <v>-73.399484786647093</v>
      </c>
      <c r="P1322" s="22">
        <v>19.708170363809302</v>
      </c>
      <c r="Q1322" s="22">
        <v>7.7033465890333996</v>
      </c>
      <c r="R1322" s="22">
        <v>12.0048237747759</v>
      </c>
      <c r="S1322">
        <v>0</v>
      </c>
    </row>
    <row r="1323" spans="1:19" hidden="1" x14ac:dyDescent="0.35">
      <c r="A1323" t="s">
        <v>81</v>
      </c>
      <c r="B1323">
        <v>2023</v>
      </c>
      <c r="C1323" s="21">
        <v>45217</v>
      </c>
      <c r="D1323">
        <v>1</v>
      </c>
      <c r="E1323" s="21">
        <v>45127</v>
      </c>
      <c r="F1323" s="21">
        <v>45216</v>
      </c>
      <c r="G1323" s="23">
        <v>172.29</v>
      </c>
      <c r="H1323" s="22" t="s">
        <v>50</v>
      </c>
      <c r="I1323" s="22" t="s">
        <v>50</v>
      </c>
      <c r="J1323" s="22" t="s">
        <v>50</v>
      </c>
      <c r="K1323" s="22" t="s">
        <v>50</v>
      </c>
      <c r="L1323" s="22" t="s">
        <v>50</v>
      </c>
      <c r="M1323" s="22">
        <v>-33.675710155939797</v>
      </c>
      <c r="N1323" s="22">
        <v>-88.705288854566206</v>
      </c>
      <c r="O1323" s="22">
        <v>-67.288134843461293</v>
      </c>
      <c r="P1323" s="22">
        <v>21.417154011104898</v>
      </c>
      <c r="Q1323" s="22">
        <v>10.4461080734477</v>
      </c>
      <c r="R1323" s="22">
        <v>10.9710459376572</v>
      </c>
      <c r="S1323">
        <v>0</v>
      </c>
    </row>
    <row r="1324" spans="1:19" hidden="1" x14ac:dyDescent="0.35">
      <c r="A1324" t="s">
        <v>81</v>
      </c>
      <c r="B1324">
        <v>2023</v>
      </c>
      <c r="C1324" s="21">
        <v>45217</v>
      </c>
      <c r="D1324">
        <v>1</v>
      </c>
      <c r="E1324" s="21">
        <v>45127</v>
      </c>
      <c r="F1324" s="21">
        <v>45217</v>
      </c>
      <c r="G1324" s="23">
        <v>170.4</v>
      </c>
      <c r="H1324" s="22" t="s">
        <v>50</v>
      </c>
      <c r="I1324" s="22" t="s">
        <v>50</v>
      </c>
      <c r="J1324" s="22" t="s">
        <v>50</v>
      </c>
      <c r="K1324" s="22" t="s">
        <v>50</v>
      </c>
      <c r="L1324" s="22" t="s">
        <v>50</v>
      </c>
      <c r="M1324" s="22">
        <v>-44.276168150050097</v>
      </c>
      <c r="N1324" s="22">
        <v>-85.414242876453898</v>
      </c>
      <c r="O1324" s="22">
        <v>-63.7478322752442</v>
      </c>
      <c r="P1324" s="22">
        <v>21.666410601209702</v>
      </c>
      <c r="Q1324" s="22">
        <v>12.690168579000099</v>
      </c>
      <c r="R1324" s="22">
        <v>8.9762420222096093</v>
      </c>
      <c r="S1324">
        <v>0</v>
      </c>
    </row>
  </sheetData>
  <autoFilter ref="A1:S1324">
    <filterColumn colId="0">
      <filters>
        <filter val="NFLX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7265625" defaultRowHeight="14.5" x14ac:dyDescent="0.35"/>
  <cols>
    <col min="2" max="2" width="15.7265625" style="6" customWidth="1"/>
    <col min="3" max="6" width="15.7265625" style="7" customWidth="1"/>
    <col min="7" max="7" width="15.7265625" style="16" customWidth="1"/>
    <col min="8" max="8" width="15.7265625" style="19" customWidth="1"/>
    <col min="9" max="11" width="15.7265625" customWidth="1"/>
  </cols>
  <sheetData>
    <row r="1" spans="1:11" s="1" customFormat="1" x14ac:dyDescent="0.35">
      <c r="A1" s="1" t="s">
        <v>0</v>
      </c>
      <c r="B1" s="12" t="s">
        <v>1</v>
      </c>
      <c r="C1" s="13" t="s">
        <v>2</v>
      </c>
      <c r="D1" s="13" t="s">
        <v>3</v>
      </c>
      <c r="E1" s="14" t="s">
        <v>17</v>
      </c>
      <c r="F1" s="14" t="s">
        <v>4</v>
      </c>
      <c r="G1" s="15" t="s">
        <v>5</v>
      </c>
      <c r="H1" s="17" t="s">
        <v>7</v>
      </c>
      <c r="I1" s="9" t="s">
        <v>6</v>
      </c>
      <c r="J1" s="10" t="s">
        <v>8</v>
      </c>
      <c r="K1" s="10" t="s">
        <v>9</v>
      </c>
    </row>
    <row r="2" spans="1:11" x14ac:dyDescent="0.35">
      <c r="A2" t="s">
        <v>16</v>
      </c>
      <c r="B2" s="8">
        <v>45054</v>
      </c>
      <c r="C2" s="7">
        <v>105.83</v>
      </c>
      <c r="D2" s="7">
        <v>3.1083776515961401</v>
      </c>
      <c r="E2" s="20">
        <v>2</v>
      </c>
      <c r="F2" s="7">
        <v>10000</v>
      </c>
      <c r="G2" s="16">
        <v>0.03</v>
      </c>
      <c r="H2" s="18">
        <f>F2*G2</f>
        <v>300</v>
      </c>
      <c r="I2" s="7">
        <f>D2*E2</f>
        <v>6.2167553031922802</v>
      </c>
      <c r="J2" s="11">
        <f>H2/I2</f>
        <v>48.256684615839895</v>
      </c>
      <c r="K2" s="7">
        <f>J2*C2</f>
        <v>5107.004932894336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5.7265625" customWidth="1"/>
    <col min="2" max="2" width="15.7265625" style="3" customWidth="1"/>
    <col min="3" max="6" width="15.7265625" style="2" customWidth="1"/>
  </cols>
  <sheetData>
    <row r="1" spans="1:6" x14ac:dyDescent="0.35">
      <c r="A1" t="s">
        <v>12</v>
      </c>
      <c r="B1" s="3" t="s">
        <v>10</v>
      </c>
      <c r="C1" s="2" t="s">
        <v>13</v>
      </c>
      <c r="D1" s="2" t="s">
        <v>14</v>
      </c>
      <c r="E1" s="2" t="s">
        <v>11</v>
      </c>
      <c r="F1" s="2" t="s">
        <v>15</v>
      </c>
    </row>
    <row r="2" spans="1:6" x14ac:dyDescent="0.35">
      <c r="A2">
        <v>1</v>
      </c>
      <c r="B2" s="3">
        <v>10000</v>
      </c>
      <c r="C2" s="3">
        <v>10000</v>
      </c>
      <c r="D2" s="3">
        <v>10000</v>
      </c>
      <c r="E2" s="3">
        <v>10000</v>
      </c>
      <c r="F2" s="3">
        <v>10000</v>
      </c>
    </row>
    <row r="3" spans="1:6" x14ac:dyDescent="0.35">
      <c r="A3">
        <v>2</v>
      </c>
      <c r="B3" s="3">
        <f>B2*1.01</f>
        <v>10100</v>
      </c>
      <c r="C3" s="3">
        <f>C2*1.02</f>
        <v>10200</v>
      </c>
      <c r="D3" s="3">
        <f>D2*1.03</f>
        <v>10300</v>
      </c>
      <c r="E3" s="3">
        <f>E2*1.04</f>
        <v>10400</v>
      </c>
      <c r="F3" s="3">
        <f>F2*1.05</f>
        <v>10500</v>
      </c>
    </row>
    <row r="4" spans="1:6" x14ac:dyDescent="0.35">
      <c r="A4">
        <v>3</v>
      </c>
      <c r="B4" s="3">
        <f t="shared" ref="B4:B67" si="0">B3*1.01</f>
        <v>10201</v>
      </c>
      <c r="C4" s="3">
        <f t="shared" ref="C4:C67" si="1">C3*1.02</f>
        <v>10404</v>
      </c>
      <c r="D4" s="3">
        <f t="shared" ref="D4:D67" si="2">D3*1.03</f>
        <v>10609</v>
      </c>
      <c r="E4" s="3">
        <f t="shared" ref="E4:E67" si="3">E3*1.04</f>
        <v>10816</v>
      </c>
      <c r="F4" s="3">
        <f t="shared" ref="F4:F67" si="4">F3*1.05</f>
        <v>11025</v>
      </c>
    </row>
    <row r="5" spans="1:6" x14ac:dyDescent="0.35">
      <c r="A5">
        <v>4</v>
      </c>
      <c r="B5" s="3">
        <f t="shared" si="0"/>
        <v>10303.01</v>
      </c>
      <c r="C5" s="3">
        <f t="shared" si="1"/>
        <v>10612.08</v>
      </c>
      <c r="D5" s="3">
        <f t="shared" si="2"/>
        <v>10927.27</v>
      </c>
      <c r="E5" s="3">
        <f t="shared" si="3"/>
        <v>11248.640000000001</v>
      </c>
      <c r="F5" s="3">
        <f t="shared" si="4"/>
        <v>11576.25</v>
      </c>
    </row>
    <row r="6" spans="1:6" x14ac:dyDescent="0.35">
      <c r="A6">
        <v>5</v>
      </c>
      <c r="B6" s="3">
        <f t="shared" si="0"/>
        <v>10406.0401</v>
      </c>
      <c r="C6" s="3">
        <f t="shared" si="1"/>
        <v>10824.321599999999</v>
      </c>
      <c r="D6" s="3">
        <f t="shared" si="2"/>
        <v>11255.088100000001</v>
      </c>
      <c r="E6" s="3">
        <f t="shared" si="3"/>
        <v>11698.585600000002</v>
      </c>
      <c r="F6" s="3">
        <f t="shared" si="4"/>
        <v>12155.0625</v>
      </c>
    </row>
    <row r="7" spans="1:6" x14ac:dyDescent="0.35">
      <c r="A7">
        <v>6</v>
      </c>
      <c r="B7" s="3">
        <f t="shared" si="0"/>
        <v>10510.100501000001</v>
      </c>
      <c r="C7" s="3">
        <f t="shared" si="1"/>
        <v>11040.808031999999</v>
      </c>
      <c r="D7" s="3">
        <f t="shared" si="2"/>
        <v>11592.740743</v>
      </c>
      <c r="E7" s="3">
        <f t="shared" si="3"/>
        <v>12166.529024000003</v>
      </c>
      <c r="F7" s="3">
        <f t="shared" si="4"/>
        <v>12762.815625000001</v>
      </c>
    </row>
    <row r="8" spans="1:6" x14ac:dyDescent="0.35">
      <c r="A8">
        <v>7</v>
      </c>
      <c r="B8" s="3">
        <f t="shared" si="0"/>
        <v>10615.20150601</v>
      </c>
      <c r="C8" s="3">
        <f t="shared" si="1"/>
        <v>11261.62419264</v>
      </c>
      <c r="D8" s="3">
        <f t="shared" si="2"/>
        <v>11940.52296529</v>
      </c>
      <c r="E8" s="3">
        <f t="shared" si="3"/>
        <v>12653.190184960004</v>
      </c>
      <c r="F8" s="3">
        <f t="shared" si="4"/>
        <v>13400.956406250001</v>
      </c>
    </row>
    <row r="9" spans="1:6" x14ac:dyDescent="0.35">
      <c r="A9">
        <v>8</v>
      </c>
      <c r="B9" s="3">
        <f t="shared" si="0"/>
        <v>10721.353521070101</v>
      </c>
      <c r="C9" s="3">
        <f t="shared" si="1"/>
        <v>11486.8566764928</v>
      </c>
      <c r="D9" s="3">
        <f t="shared" si="2"/>
        <v>12298.7386542487</v>
      </c>
      <c r="E9" s="3">
        <f t="shared" si="3"/>
        <v>13159.317792358404</v>
      </c>
      <c r="F9" s="3">
        <f t="shared" si="4"/>
        <v>14071.004226562502</v>
      </c>
    </row>
    <row r="10" spans="1:6" x14ac:dyDescent="0.35">
      <c r="A10">
        <v>9</v>
      </c>
      <c r="B10" s="3">
        <f t="shared" si="0"/>
        <v>10828.567056280803</v>
      </c>
      <c r="C10" s="3">
        <f t="shared" si="1"/>
        <v>11716.593810022656</v>
      </c>
      <c r="D10" s="3">
        <f t="shared" si="2"/>
        <v>12667.700813876161</v>
      </c>
      <c r="E10" s="3">
        <f t="shared" si="3"/>
        <v>13685.690504052742</v>
      </c>
      <c r="F10" s="3">
        <f t="shared" si="4"/>
        <v>14774.554437890627</v>
      </c>
    </row>
    <row r="11" spans="1:6" x14ac:dyDescent="0.35">
      <c r="A11">
        <v>10</v>
      </c>
      <c r="B11" s="3">
        <f t="shared" si="0"/>
        <v>10936.85272684361</v>
      </c>
      <c r="C11" s="3">
        <f t="shared" si="1"/>
        <v>11950.925686223109</v>
      </c>
      <c r="D11" s="3">
        <f t="shared" si="2"/>
        <v>13047.731838292446</v>
      </c>
      <c r="E11" s="3">
        <f t="shared" si="3"/>
        <v>14233.118124214852</v>
      </c>
      <c r="F11" s="3">
        <f t="shared" si="4"/>
        <v>15513.28215978516</v>
      </c>
    </row>
    <row r="12" spans="1:6" x14ac:dyDescent="0.35">
      <c r="A12">
        <v>11</v>
      </c>
      <c r="B12" s="3">
        <f t="shared" si="0"/>
        <v>11046.221254112046</v>
      </c>
      <c r="C12" s="3">
        <f t="shared" si="1"/>
        <v>12189.944199947571</v>
      </c>
      <c r="D12" s="3">
        <f t="shared" si="2"/>
        <v>13439.163793441219</v>
      </c>
      <c r="E12" s="3">
        <f t="shared" si="3"/>
        <v>14802.442849183446</v>
      </c>
      <c r="F12" s="3">
        <f t="shared" si="4"/>
        <v>16288.946267774418</v>
      </c>
    </row>
    <row r="13" spans="1:6" x14ac:dyDescent="0.35">
      <c r="A13" s="4">
        <v>12</v>
      </c>
      <c r="B13" s="5">
        <f t="shared" si="0"/>
        <v>11156.683466653167</v>
      </c>
      <c r="C13" s="5">
        <f t="shared" si="1"/>
        <v>12433.743083946523</v>
      </c>
      <c r="D13" s="5">
        <f t="shared" si="2"/>
        <v>13842.338707244457</v>
      </c>
      <c r="E13" s="5">
        <f t="shared" si="3"/>
        <v>15394.540563150784</v>
      </c>
      <c r="F13" s="5">
        <f t="shared" si="4"/>
        <v>17103.393581163138</v>
      </c>
    </row>
    <row r="14" spans="1:6" x14ac:dyDescent="0.35">
      <c r="A14">
        <v>13</v>
      </c>
      <c r="B14" s="3">
        <f t="shared" si="0"/>
        <v>11268.250301319698</v>
      </c>
      <c r="C14" s="3">
        <f t="shared" si="1"/>
        <v>12682.417945625453</v>
      </c>
      <c r="D14" s="3">
        <f t="shared" si="2"/>
        <v>14257.60886846179</v>
      </c>
      <c r="E14" s="3">
        <f t="shared" si="3"/>
        <v>16010.322185676816</v>
      </c>
      <c r="F14" s="3">
        <f t="shared" si="4"/>
        <v>17958.563260221297</v>
      </c>
    </row>
    <row r="15" spans="1:6" x14ac:dyDescent="0.35">
      <c r="A15">
        <v>14</v>
      </c>
      <c r="B15" s="3">
        <f t="shared" si="0"/>
        <v>11380.932804332895</v>
      </c>
      <c r="C15" s="3">
        <f t="shared" si="1"/>
        <v>12936.066304537962</v>
      </c>
      <c r="D15" s="3">
        <f t="shared" si="2"/>
        <v>14685.337134515645</v>
      </c>
      <c r="E15" s="3">
        <f t="shared" si="3"/>
        <v>16650.73507310389</v>
      </c>
      <c r="F15" s="3">
        <f t="shared" si="4"/>
        <v>18856.491423232364</v>
      </c>
    </row>
    <row r="16" spans="1:6" x14ac:dyDescent="0.35">
      <c r="A16">
        <v>15</v>
      </c>
      <c r="B16" s="3">
        <f t="shared" si="0"/>
        <v>11494.742132376225</v>
      </c>
      <c r="C16" s="3">
        <f t="shared" si="1"/>
        <v>13194.787630628722</v>
      </c>
      <c r="D16" s="3">
        <f t="shared" si="2"/>
        <v>15125.897248551115</v>
      </c>
      <c r="E16" s="3">
        <f t="shared" si="3"/>
        <v>17316.764476028045</v>
      </c>
      <c r="F16" s="3">
        <f t="shared" si="4"/>
        <v>19799.315994393983</v>
      </c>
    </row>
    <row r="17" spans="1:6" x14ac:dyDescent="0.35">
      <c r="A17">
        <v>16</v>
      </c>
      <c r="B17" s="3">
        <f t="shared" si="0"/>
        <v>11609.689553699987</v>
      </c>
      <c r="C17" s="3">
        <f t="shared" si="1"/>
        <v>13458.683383241296</v>
      </c>
      <c r="D17" s="3">
        <f t="shared" si="2"/>
        <v>15579.67416600765</v>
      </c>
      <c r="E17" s="3">
        <f t="shared" si="3"/>
        <v>18009.435055069167</v>
      </c>
      <c r="F17" s="3">
        <f t="shared" si="4"/>
        <v>20789.281794113682</v>
      </c>
    </row>
    <row r="18" spans="1:6" x14ac:dyDescent="0.35">
      <c r="A18">
        <v>17</v>
      </c>
      <c r="B18" s="3">
        <f t="shared" si="0"/>
        <v>11725.786449236988</v>
      </c>
      <c r="C18" s="3">
        <f t="shared" si="1"/>
        <v>13727.857050906123</v>
      </c>
      <c r="D18" s="3">
        <f t="shared" si="2"/>
        <v>16047.06439098788</v>
      </c>
      <c r="E18" s="3">
        <f t="shared" si="3"/>
        <v>18729.812457271935</v>
      </c>
      <c r="F18" s="3">
        <f t="shared" si="4"/>
        <v>21828.745883819367</v>
      </c>
    </row>
    <row r="19" spans="1:6" x14ac:dyDescent="0.35">
      <c r="A19">
        <v>18</v>
      </c>
      <c r="B19" s="3">
        <f t="shared" si="0"/>
        <v>11843.044313729359</v>
      </c>
      <c r="C19" s="3">
        <f t="shared" si="1"/>
        <v>14002.414191924245</v>
      </c>
      <c r="D19" s="3">
        <f t="shared" si="2"/>
        <v>16528.476322717517</v>
      </c>
      <c r="E19" s="3">
        <f t="shared" si="3"/>
        <v>19479.004955562814</v>
      </c>
      <c r="F19" s="3">
        <f t="shared" si="4"/>
        <v>22920.183178010335</v>
      </c>
    </row>
    <row r="20" spans="1:6" x14ac:dyDescent="0.35">
      <c r="A20">
        <v>19</v>
      </c>
      <c r="B20" s="3">
        <f t="shared" si="0"/>
        <v>11961.474756866652</v>
      </c>
      <c r="C20" s="3">
        <f t="shared" si="1"/>
        <v>14282.46247576273</v>
      </c>
      <c r="D20" s="3">
        <f t="shared" si="2"/>
        <v>17024.330612399044</v>
      </c>
      <c r="E20" s="3">
        <f t="shared" si="3"/>
        <v>20258.165153785329</v>
      </c>
      <c r="F20" s="3">
        <f t="shared" si="4"/>
        <v>24066.192336910852</v>
      </c>
    </row>
    <row r="21" spans="1:6" x14ac:dyDescent="0.35">
      <c r="A21">
        <v>20</v>
      </c>
      <c r="B21" s="3">
        <f t="shared" si="0"/>
        <v>12081.089504435318</v>
      </c>
      <c r="C21" s="3">
        <f t="shared" si="1"/>
        <v>14568.111725277984</v>
      </c>
      <c r="D21" s="3">
        <f t="shared" si="2"/>
        <v>17535.060530771018</v>
      </c>
      <c r="E21" s="3">
        <f t="shared" si="3"/>
        <v>21068.491759936744</v>
      </c>
      <c r="F21" s="3">
        <f t="shared" si="4"/>
        <v>25269.501953756397</v>
      </c>
    </row>
    <row r="22" spans="1:6" x14ac:dyDescent="0.35">
      <c r="A22">
        <v>21</v>
      </c>
      <c r="B22" s="3">
        <f t="shared" si="0"/>
        <v>12201.900399479671</v>
      </c>
      <c r="C22" s="3">
        <f t="shared" si="1"/>
        <v>14859.473959783543</v>
      </c>
      <c r="D22" s="3">
        <f t="shared" si="2"/>
        <v>18061.11234669415</v>
      </c>
      <c r="E22" s="3">
        <f t="shared" si="3"/>
        <v>21911.231430334214</v>
      </c>
      <c r="F22" s="3">
        <f t="shared" si="4"/>
        <v>26532.977051444217</v>
      </c>
    </row>
    <row r="23" spans="1:6" x14ac:dyDescent="0.35">
      <c r="A23">
        <v>22</v>
      </c>
      <c r="B23" s="3">
        <f t="shared" si="0"/>
        <v>12323.919403474469</v>
      </c>
      <c r="C23" s="3">
        <f t="shared" si="1"/>
        <v>15156.663438979214</v>
      </c>
      <c r="D23" s="3">
        <f t="shared" si="2"/>
        <v>18602.945717094975</v>
      </c>
      <c r="E23" s="3">
        <f t="shared" si="3"/>
        <v>22787.680687547581</v>
      </c>
      <c r="F23" s="3">
        <f t="shared" si="4"/>
        <v>27859.62590401643</v>
      </c>
    </row>
    <row r="24" spans="1:6" x14ac:dyDescent="0.35">
      <c r="A24">
        <v>23</v>
      </c>
      <c r="B24" s="3">
        <f t="shared" si="0"/>
        <v>12447.158597509213</v>
      </c>
      <c r="C24" s="3">
        <f t="shared" si="1"/>
        <v>15459.796707758798</v>
      </c>
      <c r="D24" s="3">
        <f t="shared" si="2"/>
        <v>19161.034088607827</v>
      </c>
      <c r="E24" s="3">
        <f t="shared" si="3"/>
        <v>23699.187915049486</v>
      </c>
      <c r="F24" s="3">
        <f t="shared" si="4"/>
        <v>29252.607199217251</v>
      </c>
    </row>
    <row r="25" spans="1:6" x14ac:dyDescent="0.35">
      <c r="A25" s="4">
        <v>24</v>
      </c>
      <c r="B25" s="5">
        <f t="shared" si="0"/>
        <v>12571.630183484305</v>
      </c>
      <c r="C25" s="5">
        <f t="shared" si="1"/>
        <v>15768.992641913974</v>
      </c>
      <c r="D25" s="5">
        <f t="shared" si="2"/>
        <v>19735.865111266063</v>
      </c>
      <c r="E25" s="5">
        <f t="shared" si="3"/>
        <v>24647.155431651467</v>
      </c>
      <c r="F25" s="5">
        <f t="shared" si="4"/>
        <v>30715.237559178116</v>
      </c>
    </row>
    <row r="26" spans="1:6" x14ac:dyDescent="0.35">
      <c r="A26">
        <v>25</v>
      </c>
      <c r="B26" s="3">
        <f t="shared" si="0"/>
        <v>12697.346485319149</v>
      </c>
      <c r="C26" s="3">
        <f t="shared" si="1"/>
        <v>16084.372494752253</v>
      </c>
      <c r="D26" s="3">
        <f t="shared" si="2"/>
        <v>20327.941064604045</v>
      </c>
      <c r="E26" s="3">
        <f t="shared" si="3"/>
        <v>25633.041648917526</v>
      </c>
      <c r="F26" s="3">
        <f t="shared" si="4"/>
        <v>32250.999437137023</v>
      </c>
    </row>
    <row r="27" spans="1:6" x14ac:dyDescent="0.35">
      <c r="A27">
        <v>26</v>
      </c>
      <c r="B27" s="3">
        <f t="shared" si="0"/>
        <v>12824.319950172341</v>
      </c>
      <c r="C27" s="3">
        <f t="shared" si="1"/>
        <v>16406.059944647299</v>
      </c>
      <c r="D27" s="3">
        <f t="shared" si="2"/>
        <v>20937.779296542169</v>
      </c>
      <c r="E27" s="3">
        <f t="shared" si="3"/>
        <v>26658.363314874226</v>
      </c>
      <c r="F27" s="3">
        <f t="shared" si="4"/>
        <v>33863.549408993873</v>
      </c>
    </row>
    <row r="28" spans="1:6" x14ac:dyDescent="0.35">
      <c r="A28">
        <v>27</v>
      </c>
      <c r="B28" s="3">
        <f t="shared" si="0"/>
        <v>12952.563149674064</v>
      </c>
      <c r="C28" s="3">
        <f t="shared" si="1"/>
        <v>16734.181143540245</v>
      </c>
      <c r="D28" s="3">
        <f t="shared" si="2"/>
        <v>21565.912675438434</v>
      </c>
      <c r="E28" s="3">
        <f t="shared" si="3"/>
        <v>27724.697847469197</v>
      </c>
      <c r="F28" s="3">
        <f t="shared" si="4"/>
        <v>35556.726879443566</v>
      </c>
    </row>
    <row r="29" spans="1:6" x14ac:dyDescent="0.35">
      <c r="A29">
        <v>28</v>
      </c>
      <c r="B29" s="3">
        <f t="shared" si="0"/>
        <v>13082.088781170805</v>
      </c>
      <c r="C29" s="3">
        <f t="shared" si="1"/>
        <v>17068.86476641105</v>
      </c>
      <c r="D29" s="3">
        <f t="shared" si="2"/>
        <v>22212.890055701588</v>
      </c>
      <c r="E29" s="3">
        <f t="shared" si="3"/>
        <v>28833.685761367964</v>
      </c>
      <c r="F29" s="3">
        <f t="shared" si="4"/>
        <v>37334.563223415746</v>
      </c>
    </row>
    <row r="30" spans="1:6" x14ac:dyDescent="0.35">
      <c r="A30">
        <v>29</v>
      </c>
      <c r="B30" s="3">
        <f t="shared" si="0"/>
        <v>13212.909668982513</v>
      </c>
      <c r="C30" s="3">
        <f t="shared" si="1"/>
        <v>17410.242061739271</v>
      </c>
      <c r="D30" s="3">
        <f t="shared" si="2"/>
        <v>22879.276757372634</v>
      </c>
      <c r="E30" s="3">
        <f t="shared" si="3"/>
        <v>29987.033191822684</v>
      </c>
      <c r="F30" s="3">
        <f t="shared" si="4"/>
        <v>39201.291384586533</v>
      </c>
    </row>
    <row r="31" spans="1:6" x14ac:dyDescent="0.35">
      <c r="A31">
        <v>30</v>
      </c>
      <c r="B31" s="3">
        <f t="shared" si="0"/>
        <v>13345.038765672338</v>
      </c>
      <c r="C31" s="3">
        <f t="shared" si="1"/>
        <v>17758.446902974058</v>
      </c>
      <c r="D31" s="3">
        <f t="shared" si="2"/>
        <v>23565.655060093814</v>
      </c>
      <c r="E31" s="3">
        <f t="shared" si="3"/>
        <v>31186.514519495591</v>
      </c>
      <c r="F31" s="3">
        <f t="shared" si="4"/>
        <v>41161.355953815859</v>
      </c>
    </row>
    <row r="32" spans="1:6" x14ac:dyDescent="0.35">
      <c r="A32">
        <v>31</v>
      </c>
      <c r="B32" s="3">
        <f t="shared" si="0"/>
        <v>13478.489153329061</v>
      </c>
      <c r="C32" s="3">
        <f t="shared" si="1"/>
        <v>18113.615841033537</v>
      </c>
      <c r="D32" s="3">
        <f t="shared" si="2"/>
        <v>24272.624711896628</v>
      </c>
      <c r="E32" s="3">
        <f t="shared" si="3"/>
        <v>32433.975100275416</v>
      </c>
      <c r="F32" s="3">
        <f t="shared" si="4"/>
        <v>43219.423751506656</v>
      </c>
    </row>
    <row r="33" spans="1:6" x14ac:dyDescent="0.35">
      <c r="A33">
        <v>32</v>
      </c>
      <c r="B33" s="3">
        <f t="shared" si="0"/>
        <v>13613.274044862352</v>
      </c>
      <c r="C33" s="3">
        <f t="shared" si="1"/>
        <v>18475.88815785421</v>
      </c>
      <c r="D33" s="3">
        <f t="shared" si="2"/>
        <v>25000.803453253528</v>
      </c>
      <c r="E33" s="3">
        <f t="shared" si="3"/>
        <v>33731.334104286434</v>
      </c>
      <c r="F33" s="3">
        <f t="shared" si="4"/>
        <v>45380.394939081991</v>
      </c>
    </row>
    <row r="34" spans="1:6" x14ac:dyDescent="0.35">
      <c r="A34">
        <v>33</v>
      </c>
      <c r="B34" s="3">
        <f t="shared" si="0"/>
        <v>13749.406785310975</v>
      </c>
      <c r="C34" s="3">
        <f t="shared" si="1"/>
        <v>18845.405921011294</v>
      </c>
      <c r="D34" s="3">
        <f t="shared" si="2"/>
        <v>25750.827556851134</v>
      </c>
      <c r="E34" s="3">
        <f t="shared" si="3"/>
        <v>35080.587468457896</v>
      </c>
      <c r="F34" s="3">
        <f t="shared" si="4"/>
        <v>47649.414686036092</v>
      </c>
    </row>
    <row r="35" spans="1:6" x14ac:dyDescent="0.35">
      <c r="A35">
        <v>34</v>
      </c>
      <c r="B35" s="3">
        <f t="shared" si="0"/>
        <v>13886.900853164085</v>
      </c>
      <c r="C35" s="3">
        <f t="shared" si="1"/>
        <v>19222.31403943152</v>
      </c>
      <c r="D35" s="3">
        <f t="shared" si="2"/>
        <v>26523.35238355667</v>
      </c>
      <c r="E35" s="3">
        <f t="shared" si="3"/>
        <v>36483.810967196216</v>
      </c>
      <c r="F35" s="3">
        <f t="shared" si="4"/>
        <v>50031.885420337901</v>
      </c>
    </row>
    <row r="36" spans="1:6" x14ac:dyDescent="0.35">
      <c r="A36">
        <v>35</v>
      </c>
      <c r="B36" s="3">
        <f t="shared" si="0"/>
        <v>14025.769861695726</v>
      </c>
      <c r="C36" s="3">
        <f t="shared" si="1"/>
        <v>19606.76032022015</v>
      </c>
      <c r="D36" s="3">
        <f t="shared" si="2"/>
        <v>27319.052955063373</v>
      </c>
      <c r="E36" s="3">
        <f t="shared" si="3"/>
        <v>37943.163405884065</v>
      </c>
      <c r="F36" s="3">
        <f t="shared" si="4"/>
        <v>52533.479691354798</v>
      </c>
    </row>
    <row r="37" spans="1:6" x14ac:dyDescent="0.35">
      <c r="A37" s="4">
        <v>36</v>
      </c>
      <c r="B37" s="5">
        <f t="shared" si="0"/>
        <v>14166.027560312683</v>
      </c>
      <c r="C37" s="5">
        <f t="shared" si="1"/>
        <v>19998.895526624554</v>
      </c>
      <c r="D37" s="5">
        <f t="shared" si="2"/>
        <v>28138.624543715276</v>
      </c>
      <c r="E37" s="5">
        <f t="shared" si="3"/>
        <v>39460.889942119429</v>
      </c>
      <c r="F37" s="5">
        <f t="shared" si="4"/>
        <v>55160.153675922542</v>
      </c>
    </row>
    <row r="38" spans="1:6" x14ac:dyDescent="0.35">
      <c r="A38">
        <v>37</v>
      </c>
      <c r="B38" s="3">
        <f t="shared" si="0"/>
        <v>14307.687835915809</v>
      </c>
      <c r="C38" s="3">
        <f t="shared" si="1"/>
        <v>20398.873437157046</v>
      </c>
      <c r="D38" s="3">
        <f t="shared" si="2"/>
        <v>28982.783280026735</v>
      </c>
      <c r="E38" s="3">
        <f t="shared" si="3"/>
        <v>41039.325539804209</v>
      </c>
      <c r="F38" s="3">
        <f t="shared" si="4"/>
        <v>57918.161359718673</v>
      </c>
    </row>
    <row r="39" spans="1:6" x14ac:dyDescent="0.35">
      <c r="A39">
        <v>38</v>
      </c>
      <c r="B39" s="3">
        <f t="shared" si="0"/>
        <v>14450.764714274967</v>
      </c>
      <c r="C39" s="3">
        <f t="shared" si="1"/>
        <v>20806.850905900188</v>
      </c>
      <c r="D39" s="3">
        <f t="shared" si="2"/>
        <v>29852.266778427536</v>
      </c>
      <c r="E39" s="3">
        <f t="shared" si="3"/>
        <v>42680.898561396381</v>
      </c>
      <c r="F39" s="3">
        <f t="shared" si="4"/>
        <v>60814.069427704613</v>
      </c>
    </row>
    <row r="40" spans="1:6" x14ac:dyDescent="0.35">
      <c r="A40">
        <v>39</v>
      </c>
      <c r="B40" s="3">
        <f t="shared" si="0"/>
        <v>14595.272361417716</v>
      </c>
      <c r="C40" s="3">
        <f t="shared" si="1"/>
        <v>21222.987924018191</v>
      </c>
      <c r="D40" s="3">
        <f t="shared" si="2"/>
        <v>30747.834781780362</v>
      </c>
      <c r="E40" s="3">
        <f t="shared" si="3"/>
        <v>44388.134503852241</v>
      </c>
      <c r="F40" s="3">
        <f t="shared" si="4"/>
        <v>63854.772899089847</v>
      </c>
    </row>
    <row r="41" spans="1:6" x14ac:dyDescent="0.35">
      <c r="A41">
        <v>40</v>
      </c>
      <c r="B41" s="3">
        <f t="shared" si="0"/>
        <v>14741.225085031892</v>
      </c>
      <c r="C41" s="3">
        <f t="shared" si="1"/>
        <v>21647.447682498554</v>
      </c>
      <c r="D41" s="3">
        <f t="shared" si="2"/>
        <v>31670.269825233772</v>
      </c>
      <c r="E41" s="3">
        <f t="shared" si="3"/>
        <v>46163.659884006331</v>
      </c>
      <c r="F41" s="3">
        <f t="shared" si="4"/>
        <v>67047.511544044348</v>
      </c>
    </row>
    <row r="42" spans="1:6" x14ac:dyDescent="0.35">
      <c r="A42">
        <v>41</v>
      </c>
      <c r="B42" s="3">
        <f t="shared" si="0"/>
        <v>14888.637335882211</v>
      </c>
      <c r="C42" s="3">
        <f t="shared" si="1"/>
        <v>22080.396636148525</v>
      </c>
      <c r="D42" s="3">
        <f t="shared" si="2"/>
        <v>32620.377919990788</v>
      </c>
      <c r="E42" s="3">
        <f t="shared" si="3"/>
        <v>48010.206279366583</v>
      </c>
      <c r="F42" s="3">
        <f t="shared" si="4"/>
        <v>70399.887121246575</v>
      </c>
    </row>
    <row r="43" spans="1:6" x14ac:dyDescent="0.35">
      <c r="A43">
        <v>42</v>
      </c>
      <c r="B43" s="3">
        <f t="shared" si="0"/>
        <v>15037.523709241033</v>
      </c>
      <c r="C43" s="3">
        <f t="shared" si="1"/>
        <v>22522.004568871496</v>
      </c>
      <c r="D43" s="3">
        <f t="shared" si="2"/>
        <v>33598.989257590511</v>
      </c>
      <c r="E43" s="3">
        <f t="shared" si="3"/>
        <v>49930.61453054125</v>
      </c>
      <c r="F43" s="3">
        <f t="shared" si="4"/>
        <v>73919.881477308911</v>
      </c>
    </row>
    <row r="44" spans="1:6" x14ac:dyDescent="0.35">
      <c r="A44">
        <v>43</v>
      </c>
      <c r="B44" s="3">
        <f t="shared" si="0"/>
        <v>15187.898946333444</v>
      </c>
      <c r="C44" s="3">
        <f t="shared" si="1"/>
        <v>22972.444660248926</v>
      </c>
      <c r="D44" s="3">
        <f t="shared" si="2"/>
        <v>34606.958935318224</v>
      </c>
      <c r="E44" s="3">
        <f t="shared" si="3"/>
        <v>51927.8391117629</v>
      </c>
      <c r="F44" s="3">
        <f t="shared" si="4"/>
        <v>77615.875551174366</v>
      </c>
    </row>
    <row r="45" spans="1:6" x14ac:dyDescent="0.35">
      <c r="A45">
        <v>44</v>
      </c>
      <c r="B45" s="3">
        <f t="shared" si="0"/>
        <v>15339.777935796777</v>
      </c>
      <c r="C45" s="3">
        <f t="shared" si="1"/>
        <v>23431.893553453905</v>
      </c>
      <c r="D45" s="3">
        <f t="shared" si="2"/>
        <v>35645.167703377774</v>
      </c>
      <c r="E45" s="3">
        <f t="shared" si="3"/>
        <v>54004.952676233421</v>
      </c>
      <c r="F45" s="3">
        <f t="shared" si="4"/>
        <v>81496.669328733085</v>
      </c>
    </row>
    <row r="46" spans="1:6" x14ac:dyDescent="0.35">
      <c r="A46">
        <v>45</v>
      </c>
      <c r="B46" s="3">
        <f t="shared" si="0"/>
        <v>15493.175715154744</v>
      </c>
      <c r="C46" s="3">
        <f t="shared" si="1"/>
        <v>23900.531424522982</v>
      </c>
      <c r="D46" s="3">
        <f t="shared" si="2"/>
        <v>36714.522734479106</v>
      </c>
      <c r="E46" s="3">
        <f t="shared" si="3"/>
        <v>56165.150783282763</v>
      </c>
      <c r="F46" s="3">
        <f t="shared" si="4"/>
        <v>85571.502795169741</v>
      </c>
    </row>
    <row r="47" spans="1:6" x14ac:dyDescent="0.35">
      <c r="A47">
        <v>46</v>
      </c>
      <c r="B47" s="3">
        <f t="shared" si="0"/>
        <v>15648.107472306292</v>
      </c>
      <c r="C47" s="3">
        <f t="shared" si="1"/>
        <v>24378.542053013443</v>
      </c>
      <c r="D47" s="3">
        <f t="shared" si="2"/>
        <v>37815.95841651348</v>
      </c>
      <c r="E47" s="3">
        <f t="shared" si="3"/>
        <v>58411.756814614077</v>
      </c>
      <c r="F47" s="3">
        <f t="shared" si="4"/>
        <v>89850.077934928238</v>
      </c>
    </row>
    <row r="48" spans="1:6" x14ac:dyDescent="0.35">
      <c r="A48">
        <v>47</v>
      </c>
      <c r="B48" s="3">
        <f t="shared" si="0"/>
        <v>15804.588547029354</v>
      </c>
      <c r="C48" s="3">
        <f t="shared" si="1"/>
        <v>24866.112894073714</v>
      </c>
      <c r="D48" s="3">
        <f t="shared" si="2"/>
        <v>38950.437169008888</v>
      </c>
      <c r="E48" s="3">
        <f t="shared" si="3"/>
        <v>60748.22708719864</v>
      </c>
      <c r="F48" s="3">
        <f t="shared" si="4"/>
        <v>94342.581831674659</v>
      </c>
    </row>
    <row r="49" spans="1:6" x14ac:dyDescent="0.35">
      <c r="A49" s="4">
        <v>48</v>
      </c>
      <c r="B49" s="5">
        <f t="shared" si="0"/>
        <v>15962.634432499648</v>
      </c>
      <c r="C49" s="5">
        <f t="shared" si="1"/>
        <v>25363.435151955189</v>
      </c>
      <c r="D49" s="5">
        <f t="shared" si="2"/>
        <v>40118.950284079154</v>
      </c>
      <c r="E49" s="5">
        <f t="shared" si="3"/>
        <v>63178.15617068659</v>
      </c>
      <c r="F49" s="5">
        <f t="shared" si="4"/>
        <v>99059.71092325839</v>
      </c>
    </row>
    <row r="50" spans="1:6" x14ac:dyDescent="0.35">
      <c r="A50">
        <v>49</v>
      </c>
      <c r="B50" s="3">
        <f t="shared" si="0"/>
        <v>16122.260776824645</v>
      </c>
      <c r="C50" s="3">
        <f t="shared" si="1"/>
        <v>25870.703854994292</v>
      </c>
      <c r="D50" s="3">
        <f t="shared" si="2"/>
        <v>41322.518792601528</v>
      </c>
      <c r="E50" s="3">
        <f t="shared" si="3"/>
        <v>65705.282417514056</v>
      </c>
      <c r="F50" s="3">
        <f t="shared" si="4"/>
        <v>104012.69646942131</v>
      </c>
    </row>
    <row r="51" spans="1:6" x14ac:dyDescent="0.35">
      <c r="A51">
        <v>50</v>
      </c>
      <c r="B51" s="3">
        <f t="shared" si="0"/>
        <v>16283.483384592892</v>
      </c>
      <c r="C51" s="3">
        <f t="shared" si="1"/>
        <v>26388.117932094177</v>
      </c>
      <c r="D51" s="3">
        <f t="shared" si="2"/>
        <v>42562.194356379572</v>
      </c>
      <c r="E51" s="3">
        <f t="shared" si="3"/>
        <v>68333.493714214623</v>
      </c>
      <c r="F51" s="3">
        <f t="shared" si="4"/>
        <v>109213.33129289238</v>
      </c>
    </row>
    <row r="52" spans="1:6" x14ac:dyDescent="0.35">
      <c r="A52">
        <v>51</v>
      </c>
      <c r="B52" s="3">
        <f t="shared" si="0"/>
        <v>16446.318218438821</v>
      </c>
      <c r="C52" s="3">
        <f t="shared" si="1"/>
        <v>26915.880290736062</v>
      </c>
      <c r="D52" s="3">
        <f t="shared" si="2"/>
        <v>43839.060187070958</v>
      </c>
      <c r="E52" s="3">
        <f t="shared" si="3"/>
        <v>71066.833462783208</v>
      </c>
      <c r="F52" s="3">
        <f t="shared" si="4"/>
        <v>114673.997857537</v>
      </c>
    </row>
    <row r="53" spans="1:6" x14ac:dyDescent="0.35">
      <c r="A53">
        <v>52</v>
      </c>
      <c r="B53" s="3">
        <f t="shared" si="0"/>
        <v>16610.781400623207</v>
      </c>
      <c r="C53" s="3">
        <f t="shared" si="1"/>
        <v>27454.197896550784</v>
      </c>
      <c r="D53" s="3">
        <f t="shared" si="2"/>
        <v>45154.23199268309</v>
      </c>
      <c r="E53" s="3">
        <f t="shared" si="3"/>
        <v>73909.506801294541</v>
      </c>
      <c r="F53" s="3">
        <f t="shared" si="4"/>
        <v>120407.69775041386</v>
      </c>
    </row>
    <row r="54" spans="1:6" x14ac:dyDescent="0.35">
      <c r="A54">
        <v>53</v>
      </c>
      <c r="B54" s="3">
        <f t="shared" si="0"/>
        <v>16776.889214629438</v>
      </c>
      <c r="C54" s="3">
        <f t="shared" si="1"/>
        <v>28003.2818544818</v>
      </c>
      <c r="D54" s="3">
        <f t="shared" si="2"/>
        <v>46508.858952463583</v>
      </c>
      <c r="E54" s="3">
        <f t="shared" si="3"/>
        <v>76865.887073346326</v>
      </c>
      <c r="F54" s="3">
        <f t="shared" si="4"/>
        <v>126428.08263793457</v>
      </c>
    </row>
    <row r="55" spans="1:6" x14ac:dyDescent="0.35">
      <c r="A55">
        <v>54</v>
      </c>
      <c r="B55" s="3">
        <f t="shared" si="0"/>
        <v>16944.658106775732</v>
      </c>
      <c r="C55" s="3">
        <f t="shared" si="1"/>
        <v>28563.347491571436</v>
      </c>
      <c r="D55" s="3">
        <f t="shared" si="2"/>
        <v>47904.124721037493</v>
      </c>
      <c r="E55" s="3">
        <f t="shared" si="3"/>
        <v>79940.522556280179</v>
      </c>
      <c r="F55" s="3">
        <f t="shared" si="4"/>
        <v>132749.4867698313</v>
      </c>
    </row>
    <row r="56" spans="1:6" x14ac:dyDescent="0.35">
      <c r="A56">
        <v>55</v>
      </c>
      <c r="B56" s="3">
        <f t="shared" si="0"/>
        <v>17114.10468784349</v>
      </c>
      <c r="C56" s="3">
        <f t="shared" si="1"/>
        <v>29134.614441402864</v>
      </c>
      <c r="D56" s="3">
        <f t="shared" si="2"/>
        <v>49341.24846266862</v>
      </c>
      <c r="E56" s="3">
        <f t="shared" si="3"/>
        <v>83138.143458531384</v>
      </c>
      <c r="F56" s="3">
        <f t="shared" si="4"/>
        <v>139386.96110832287</v>
      </c>
    </row>
    <row r="57" spans="1:6" x14ac:dyDescent="0.35">
      <c r="A57">
        <v>56</v>
      </c>
      <c r="B57" s="3">
        <f t="shared" si="0"/>
        <v>17285.245734721924</v>
      </c>
      <c r="C57" s="3">
        <f t="shared" si="1"/>
        <v>29717.306730230921</v>
      </c>
      <c r="D57" s="3">
        <f t="shared" si="2"/>
        <v>50821.485916548678</v>
      </c>
      <c r="E57" s="3">
        <f t="shared" si="3"/>
        <v>86463.669196872637</v>
      </c>
      <c r="F57" s="3">
        <f t="shared" si="4"/>
        <v>146356.309163739</v>
      </c>
    </row>
    <row r="58" spans="1:6" x14ac:dyDescent="0.35">
      <c r="A58">
        <v>57</v>
      </c>
      <c r="B58" s="3">
        <f t="shared" si="0"/>
        <v>17458.098192069145</v>
      </c>
      <c r="C58" s="3">
        <f t="shared" si="1"/>
        <v>30311.652864835542</v>
      </c>
      <c r="D58" s="3">
        <f t="shared" si="2"/>
        <v>52346.130494045137</v>
      </c>
      <c r="E58" s="3">
        <f t="shared" si="3"/>
        <v>89922.215964747549</v>
      </c>
      <c r="F58" s="3">
        <f t="shared" si="4"/>
        <v>153674.12462192596</v>
      </c>
    </row>
    <row r="59" spans="1:6" x14ac:dyDescent="0.35">
      <c r="A59">
        <v>58</v>
      </c>
      <c r="B59" s="3">
        <f t="shared" si="0"/>
        <v>17632.679173989836</v>
      </c>
      <c r="C59" s="3">
        <f t="shared" si="1"/>
        <v>30917.885922132253</v>
      </c>
      <c r="D59" s="3">
        <f t="shared" si="2"/>
        <v>53916.514408866489</v>
      </c>
      <c r="E59" s="3">
        <f t="shared" si="3"/>
        <v>93519.104603337459</v>
      </c>
      <c r="F59" s="3">
        <f t="shared" si="4"/>
        <v>161357.83085302226</v>
      </c>
    </row>
    <row r="60" spans="1:6" x14ac:dyDescent="0.35">
      <c r="A60">
        <v>59</v>
      </c>
      <c r="B60" s="3">
        <f t="shared" si="0"/>
        <v>17809.005965729735</v>
      </c>
      <c r="C60" s="3">
        <f t="shared" si="1"/>
        <v>31536.243640574899</v>
      </c>
      <c r="D60" s="3">
        <f t="shared" si="2"/>
        <v>55534.009841132487</v>
      </c>
      <c r="E60" s="3">
        <f t="shared" si="3"/>
        <v>97259.868787470958</v>
      </c>
      <c r="F60" s="3">
        <f t="shared" si="4"/>
        <v>169425.72239567337</v>
      </c>
    </row>
    <row r="61" spans="1:6" x14ac:dyDescent="0.35">
      <c r="A61" s="4">
        <v>60</v>
      </c>
      <c r="B61" s="5">
        <f t="shared" si="0"/>
        <v>17987.096025387033</v>
      </c>
      <c r="C61" s="5">
        <f t="shared" si="1"/>
        <v>32166.968513386397</v>
      </c>
      <c r="D61" s="5">
        <f t="shared" si="2"/>
        <v>57200.030136366462</v>
      </c>
      <c r="E61" s="5">
        <f t="shared" si="3"/>
        <v>101150.2635389698</v>
      </c>
      <c r="F61" s="5">
        <f t="shared" si="4"/>
        <v>177897.00851545704</v>
      </c>
    </row>
    <row r="62" spans="1:6" x14ac:dyDescent="0.35">
      <c r="A62">
        <v>61</v>
      </c>
      <c r="B62" s="3">
        <f t="shared" si="0"/>
        <v>18166.966985640902</v>
      </c>
      <c r="C62" s="3">
        <f t="shared" si="1"/>
        <v>32810.307883654124</v>
      </c>
      <c r="D62" s="3">
        <f t="shared" si="2"/>
        <v>58916.031040457456</v>
      </c>
      <c r="E62" s="3">
        <f t="shared" si="3"/>
        <v>105196.27408052859</v>
      </c>
      <c r="F62" s="3">
        <f t="shared" si="4"/>
        <v>186791.8589412299</v>
      </c>
    </row>
    <row r="63" spans="1:6" x14ac:dyDescent="0.35">
      <c r="A63">
        <v>62</v>
      </c>
      <c r="B63" s="3">
        <f t="shared" si="0"/>
        <v>18348.63665549731</v>
      </c>
      <c r="C63" s="3">
        <f t="shared" si="1"/>
        <v>33466.514041327209</v>
      </c>
      <c r="D63" s="3">
        <f t="shared" si="2"/>
        <v>60683.511971671178</v>
      </c>
      <c r="E63" s="3">
        <f t="shared" si="3"/>
        <v>109404.12504374974</v>
      </c>
      <c r="F63" s="3">
        <f t="shared" si="4"/>
        <v>196131.4518882914</v>
      </c>
    </row>
    <row r="64" spans="1:6" x14ac:dyDescent="0.35">
      <c r="A64">
        <v>63</v>
      </c>
      <c r="B64" s="3">
        <f t="shared" si="0"/>
        <v>18532.123022052285</v>
      </c>
      <c r="C64" s="3">
        <f t="shared" si="1"/>
        <v>34135.844322153753</v>
      </c>
      <c r="D64" s="3">
        <f t="shared" si="2"/>
        <v>62504.017330821312</v>
      </c>
      <c r="E64" s="3">
        <f t="shared" si="3"/>
        <v>113780.29004549973</v>
      </c>
      <c r="F64" s="3">
        <f t="shared" si="4"/>
        <v>205938.02448270598</v>
      </c>
    </row>
    <row r="65" spans="1:6" x14ac:dyDescent="0.35">
      <c r="A65">
        <v>64</v>
      </c>
      <c r="B65" s="3">
        <f t="shared" si="0"/>
        <v>18717.44425227281</v>
      </c>
      <c r="C65" s="3">
        <f t="shared" si="1"/>
        <v>34818.561208596831</v>
      </c>
      <c r="D65" s="3">
        <f t="shared" si="2"/>
        <v>64379.137850745952</v>
      </c>
      <c r="E65" s="3">
        <f t="shared" si="3"/>
        <v>118331.50164731972</v>
      </c>
      <c r="F65" s="3">
        <f t="shared" si="4"/>
        <v>216234.92570684128</v>
      </c>
    </row>
    <row r="66" spans="1:6" x14ac:dyDescent="0.35">
      <c r="A66">
        <v>65</v>
      </c>
      <c r="B66" s="3">
        <f t="shared" si="0"/>
        <v>18904.618694795539</v>
      </c>
      <c r="C66" s="3">
        <f t="shared" si="1"/>
        <v>35514.932432768772</v>
      </c>
      <c r="D66" s="3">
        <f t="shared" si="2"/>
        <v>66310.511986268335</v>
      </c>
      <c r="E66" s="3">
        <f t="shared" si="3"/>
        <v>123064.76171321252</v>
      </c>
      <c r="F66" s="3">
        <f t="shared" si="4"/>
        <v>227046.67199218337</v>
      </c>
    </row>
    <row r="67" spans="1:6" x14ac:dyDescent="0.35">
      <c r="A67">
        <v>66</v>
      </c>
      <c r="B67" s="3">
        <f t="shared" si="0"/>
        <v>19093.664881743494</v>
      </c>
      <c r="C67" s="3">
        <f t="shared" si="1"/>
        <v>36225.23108142415</v>
      </c>
      <c r="D67" s="3">
        <f t="shared" si="2"/>
        <v>68299.827345856393</v>
      </c>
      <c r="E67" s="3">
        <f t="shared" si="3"/>
        <v>127987.35218174102</v>
      </c>
      <c r="F67" s="3">
        <f t="shared" si="4"/>
        <v>238399.00559179255</v>
      </c>
    </row>
    <row r="68" spans="1:6" x14ac:dyDescent="0.35">
      <c r="A68">
        <v>67</v>
      </c>
      <c r="B68" s="3">
        <f t="shared" ref="B68:B121" si="5">B67*1.01</f>
        <v>19284.601530560929</v>
      </c>
      <c r="C68" s="3">
        <f t="shared" ref="C68:C121" si="6">C67*1.02</f>
        <v>36949.735703052633</v>
      </c>
      <c r="D68" s="3">
        <f t="shared" ref="D68:D121" si="7">D67*1.03</f>
        <v>70348.822166232087</v>
      </c>
      <c r="E68" s="3">
        <f t="shared" ref="E68:E121" si="8">E67*1.04</f>
        <v>133106.84626901065</v>
      </c>
      <c r="F68" s="3">
        <f t="shared" ref="F68:F121" si="9">F67*1.05</f>
        <v>250318.95587138218</v>
      </c>
    </row>
    <row r="69" spans="1:6" x14ac:dyDescent="0.35">
      <c r="A69">
        <v>68</v>
      </c>
      <c r="B69" s="3">
        <f t="shared" si="5"/>
        <v>19477.44754586654</v>
      </c>
      <c r="C69" s="3">
        <f t="shared" si="6"/>
        <v>37688.730417113686</v>
      </c>
      <c r="D69" s="3">
        <f t="shared" si="7"/>
        <v>72459.286831219055</v>
      </c>
      <c r="E69" s="3">
        <f t="shared" si="8"/>
        <v>138431.12011977108</v>
      </c>
      <c r="F69" s="3">
        <f t="shared" si="9"/>
        <v>262834.90366495127</v>
      </c>
    </row>
    <row r="70" spans="1:6" x14ac:dyDescent="0.35">
      <c r="A70">
        <v>69</v>
      </c>
      <c r="B70" s="3">
        <f t="shared" si="5"/>
        <v>19672.222021325204</v>
      </c>
      <c r="C70" s="3">
        <f t="shared" si="6"/>
        <v>38442.505025455961</v>
      </c>
      <c r="D70" s="3">
        <f t="shared" si="7"/>
        <v>74633.065436155623</v>
      </c>
      <c r="E70" s="3">
        <f t="shared" si="8"/>
        <v>143968.36492456193</v>
      </c>
      <c r="F70" s="3">
        <f t="shared" si="9"/>
        <v>275976.64884819882</v>
      </c>
    </row>
    <row r="71" spans="1:6" x14ac:dyDescent="0.35">
      <c r="A71">
        <v>70</v>
      </c>
      <c r="B71" s="3">
        <f t="shared" si="5"/>
        <v>19868.944241538455</v>
      </c>
      <c r="C71" s="3">
        <f t="shared" si="6"/>
        <v>39211.355125965078</v>
      </c>
      <c r="D71" s="3">
        <f t="shared" si="7"/>
        <v>76872.057399240293</v>
      </c>
      <c r="E71" s="3">
        <f t="shared" si="8"/>
        <v>149727.09952154441</v>
      </c>
      <c r="F71" s="3">
        <f t="shared" si="9"/>
        <v>289775.48129060876</v>
      </c>
    </row>
    <row r="72" spans="1:6" x14ac:dyDescent="0.35">
      <c r="A72">
        <v>71</v>
      </c>
      <c r="B72" s="3">
        <f t="shared" si="5"/>
        <v>20067.633683953838</v>
      </c>
      <c r="C72" s="3">
        <f t="shared" si="6"/>
        <v>39995.582228484382</v>
      </c>
      <c r="D72" s="3">
        <f t="shared" si="7"/>
        <v>79178.219121217509</v>
      </c>
      <c r="E72" s="3">
        <f t="shared" si="8"/>
        <v>155716.1835024062</v>
      </c>
      <c r="F72" s="3">
        <f t="shared" si="9"/>
        <v>304264.2553551392</v>
      </c>
    </row>
    <row r="73" spans="1:6" x14ac:dyDescent="0.35">
      <c r="A73" s="4">
        <v>72</v>
      </c>
      <c r="B73" s="5">
        <f t="shared" si="5"/>
        <v>20268.310020793375</v>
      </c>
      <c r="C73" s="5">
        <f t="shared" si="6"/>
        <v>40795.493873054067</v>
      </c>
      <c r="D73" s="5">
        <f t="shared" si="7"/>
        <v>81553.565694854042</v>
      </c>
      <c r="E73" s="5">
        <f t="shared" si="8"/>
        <v>161944.83084250244</v>
      </c>
      <c r="F73" s="5">
        <f t="shared" si="9"/>
        <v>319477.46812289616</v>
      </c>
    </row>
    <row r="74" spans="1:6" x14ac:dyDescent="0.35">
      <c r="A74">
        <v>73</v>
      </c>
      <c r="B74" s="3">
        <f t="shared" si="5"/>
        <v>20470.993121001309</v>
      </c>
      <c r="C74" s="3">
        <f t="shared" si="6"/>
        <v>41611.40375051515</v>
      </c>
      <c r="D74" s="3">
        <f t="shared" si="7"/>
        <v>84000.172665699662</v>
      </c>
      <c r="E74" s="3">
        <f t="shared" si="8"/>
        <v>168422.62407620254</v>
      </c>
      <c r="F74" s="3">
        <f t="shared" si="9"/>
        <v>335451.341529041</v>
      </c>
    </row>
    <row r="75" spans="1:6" x14ac:dyDescent="0.35">
      <c r="A75">
        <v>74</v>
      </c>
      <c r="B75" s="3">
        <f t="shared" si="5"/>
        <v>20675.703052211324</v>
      </c>
      <c r="C75" s="3">
        <f t="shared" si="6"/>
        <v>42443.631825525452</v>
      </c>
      <c r="D75" s="3">
        <f t="shared" si="7"/>
        <v>86520.177845670652</v>
      </c>
      <c r="E75" s="3">
        <f t="shared" si="8"/>
        <v>175159.52903925066</v>
      </c>
      <c r="F75" s="3">
        <f t="shared" si="9"/>
        <v>352223.90860549308</v>
      </c>
    </row>
    <row r="76" spans="1:6" x14ac:dyDescent="0.35">
      <c r="A76">
        <v>75</v>
      </c>
      <c r="B76" s="3">
        <f t="shared" si="5"/>
        <v>20882.460082733436</v>
      </c>
      <c r="C76" s="3">
        <f t="shared" si="6"/>
        <v>43292.504462035962</v>
      </c>
      <c r="D76" s="3">
        <f t="shared" si="7"/>
        <v>89115.783181040781</v>
      </c>
      <c r="E76" s="3">
        <f t="shared" si="8"/>
        <v>182165.91020082068</v>
      </c>
      <c r="F76" s="3">
        <f t="shared" si="9"/>
        <v>369835.10403576773</v>
      </c>
    </row>
    <row r="77" spans="1:6" x14ac:dyDescent="0.35">
      <c r="A77">
        <v>76</v>
      </c>
      <c r="B77" s="3">
        <f t="shared" si="5"/>
        <v>21091.284683560771</v>
      </c>
      <c r="C77" s="3">
        <f t="shared" si="6"/>
        <v>44158.35455127668</v>
      </c>
      <c r="D77" s="3">
        <f t="shared" si="7"/>
        <v>91789.25667647201</v>
      </c>
      <c r="E77" s="3">
        <f t="shared" si="8"/>
        <v>189452.5466088535</v>
      </c>
      <c r="F77" s="3">
        <f t="shared" si="9"/>
        <v>388326.85923755611</v>
      </c>
    </row>
    <row r="78" spans="1:6" x14ac:dyDescent="0.35">
      <c r="A78">
        <v>77</v>
      </c>
      <c r="B78" s="3">
        <f t="shared" si="5"/>
        <v>21302.197530396377</v>
      </c>
      <c r="C78" s="3">
        <f t="shared" si="6"/>
        <v>45041.521642302214</v>
      </c>
      <c r="D78" s="3">
        <f t="shared" si="7"/>
        <v>94542.934376766178</v>
      </c>
      <c r="E78" s="3">
        <f t="shared" si="8"/>
        <v>197030.64847320766</v>
      </c>
      <c r="F78" s="3">
        <f t="shared" si="9"/>
        <v>407743.20219943393</v>
      </c>
    </row>
    <row r="79" spans="1:6" x14ac:dyDescent="0.35">
      <c r="A79">
        <v>78</v>
      </c>
      <c r="B79" s="3">
        <f t="shared" si="5"/>
        <v>21515.219505700341</v>
      </c>
      <c r="C79" s="3">
        <f t="shared" si="6"/>
        <v>45942.352075148257</v>
      </c>
      <c r="D79" s="3">
        <f t="shared" si="7"/>
        <v>97379.222408069167</v>
      </c>
      <c r="E79" s="3">
        <f t="shared" si="8"/>
        <v>204911.87441213598</v>
      </c>
      <c r="F79" s="3">
        <f t="shared" si="9"/>
        <v>428130.36230940564</v>
      </c>
    </row>
    <row r="80" spans="1:6" x14ac:dyDescent="0.35">
      <c r="A80">
        <v>79</v>
      </c>
      <c r="B80" s="3">
        <f t="shared" si="5"/>
        <v>21730.371700757343</v>
      </c>
      <c r="C80" s="3">
        <f t="shared" si="6"/>
        <v>46861.199116651223</v>
      </c>
      <c r="D80" s="3">
        <f t="shared" si="7"/>
        <v>100300.59908031125</v>
      </c>
      <c r="E80" s="3">
        <f t="shared" si="8"/>
        <v>213108.34938862143</v>
      </c>
      <c r="F80" s="3">
        <f t="shared" si="9"/>
        <v>449536.88042487594</v>
      </c>
    </row>
    <row r="81" spans="1:6" x14ac:dyDescent="0.35">
      <c r="A81">
        <v>80</v>
      </c>
      <c r="B81" s="3">
        <f t="shared" si="5"/>
        <v>21947.675417764916</v>
      </c>
      <c r="C81" s="3">
        <f t="shared" si="6"/>
        <v>47798.423098984247</v>
      </c>
      <c r="D81" s="3">
        <f t="shared" si="7"/>
        <v>103309.6170527206</v>
      </c>
      <c r="E81" s="3">
        <f t="shared" si="8"/>
        <v>221632.6833641663</v>
      </c>
      <c r="F81" s="3">
        <f t="shared" si="9"/>
        <v>472013.72444611974</v>
      </c>
    </row>
    <row r="82" spans="1:6" x14ac:dyDescent="0.35">
      <c r="A82">
        <v>81</v>
      </c>
      <c r="B82" s="3">
        <f t="shared" si="5"/>
        <v>22167.152171942565</v>
      </c>
      <c r="C82" s="3">
        <f t="shared" si="6"/>
        <v>48754.39156096393</v>
      </c>
      <c r="D82" s="3">
        <f t="shared" si="7"/>
        <v>106408.90556430221</v>
      </c>
      <c r="E82" s="3">
        <f t="shared" si="8"/>
        <v>230497.99069873296</v>
      </c>
      <c r="F82" s="3">
        <f t="shared" si="9"/>
        <v>495614.41066842573</v>
      </c>
    </row>
    <row r="83" spans="1:6" x14ac:dyDescent="0.35">
      <c r="A83">
        <v>82</v>
      </c>
      <c r="B83" s="3">
        <f t="shared" si="5"/>
        <v>22388.823693661991</v>
      </c>
      <c r="C83" s="3">
        <f t="shared" si="6"/>
        <v>49729.47939218321</v>
      </c>
      <c r="D83" s="3">
        <f t="shared" si="7"/>
        <v>109601.17273123129</v>
      </c>
      <c r="E83" s="3">
        <f t="shared" si="8"/>
        <v>239717.91032668229</v>
      </c>
      <c r="F83" s="3">
        <f t="shared" si="9"/>
        <v>520395.13120184705</v>
      </c>
    </row>
    <row r="84" spans="1:6" x14ac:dyDescent="0.35">
      <c r="A84">
        <v>83</v>
      </c>
      <c r="B84" s="3">
        <f t="shared" si="5"/>
        <v>22612.711930598609</v>
      </c>
      <c r="C84" s="3">
        <f t="shared" si="6"/>
        <v>50724.068980026874</v>
      </c>
      <c r="D84" s="3">
        <f t="shared" si="7"/>
        <v>112889.20791316823</v>
      </c>
      <c r="E84" s="3">
        <f t="shared" si="8"/>
        <v>249306.6267397496</v>
      </c>
      <c r="F84" s="3">
        <f t="shared" si="9"/>
        <v>546414.88776193943</v>
      </c>
    </row>
    <row r="85" spans="1:6" x14ac:dyDescent="0.35">
      <c r="A85" s="4">
        <v>84</v>
      </c>
      <c r="B85" s="5">
        <f t="shared" si="5"/>
        <v>22838.839049904596</v>
      </c>
      <c r="C85" s="5">
        <f t="shared" si="6"/>
        <v>51738.550359627414</v>
      </c>
      <c r="D85" s="5">
        <f t="shared" si="7"/>
        <v>116275.88415056327</v>
      </c>
      <c r="E85" s="5">
        <f t="shared" si="8"/>
        <v>259278.89180933958</v>
      </c>
      <c r="F85" s="5">
        <f t="shared" si="9"/>
        <v>573735.6321500364</v>
      </c>
    </row>
    <row r="86" spans="1:6" x14ac:dyDescent="0.35">
      <c r="A86">
        <v>85</v>
      </c>
      <c r="B86" s="3">
        <f t="shared" si="5"/>
        <v>23067.227440403643</v>
      </c>
      <c r="C86" s="3">
        <f t="shared" si="6"/>
        <v>52773.321366819961</v>
      </c>
      <c r="D86" s="3">
        <f t="shared" si="7"/>
        <v>119764.16067508017</v>
      </c>
      <c r="E86" s="3">
        <f t="shared" si="8"/>
        <v>269650.04748171318</v>
      </c>
      <c r="F86" s="3">
        <f t="shared" si="9"/>
        <v>602422.41375753819</v>
      </c>
    </row>
    <row r="87" spans="1:6" x14ac:dyDescent="0.35">
      <c r="A87">
        <v>86</v>
      </c>
      <c r="B87" s="3">
        <f t="shared" si="5"/>
        <v>23297.899714807681</v>
      </c>
      <c r="C87" s="3">
        <f t="shared" si="6"/>
        <v>53828.787794156364</v>
      </c>
      <c r="D87" s="3">
        <f t="shared" si="7"/>
        <v>123357.08549533258</v>
      </c>
      <c r="E87" s="3">
        <f t="shared" si="8"/>
        <v>280436.04938098171</v>
      </c>
      <c r="F87" s="3">
        <f t="shared" si="9"/>
        <v>632543.53444541513</v>
      </c>
    </row>
    <row r="88" spans="1:6" x14ac:dyDescent="0.35">
      <c r="A88">
        <v>87</v>
      </c>
      <c r="B88" s="3">
        <f t="shared" si="5"/>
        <v>23530.87871195576</v>
      </c>
      <c r="C88" s="3">
        <f t="shared" si="6"/>
        <v>54905.363550039488</v>
      </c>
      <c r="D88" s="3">
        <f t="shared" si="7"/>
        <v>127057.79806019255</v>
      </c>
      <c r="E88" s="3">
        <f t="shared" si="8"/>
        <v>291653.49135622097</v>
      </c>
      <c r="F88" s="3">
        <f t="shared" si="9"/>
        <v>664170.71116768592</v>
      </c>
    </row>
    <row r="89" spans="1:6" x14ac:dyDescent="0.35">
      <c r="A89">
        <v>88</v>
      </c>
      <c r="B89" s="3">
        <f t="shared" si="5"/>
        <v>23766.187499075317</v>
      </c>
      <c r="C89" s="3">
        <f t="shared" si="6"/>
        <v>56003.470821040282</v>
      </c>
      <c r="D89" s="3">
        <f t="shared" si="7"/>
        <v>130869.53200199833</v>
      </c>
      <c r="E89" s="3">
        <f t="shared" si="8"/>
        <v>303319.63101046981</v>
      </c>
      <c r="F89" s="3">
        <f t="shared" si="9"/>
        <v>697379.2467260703</v>
      </c>
    </row>
    <row r="90" spans="1:6" x14ac:dyDescent="0.35">
      <c r="A90">
        <v>89</v>
      </c>
      <c r="B90" s="3">
        <f t="shared" si="5"/>
        <v>24003.849374066071</v>
      </c>
      <c r="C90" s="3">
        <f t="shared" si="6"/>
        <v>57123.540237461086</v>
      </c>
      <c r="D90" s="3">
        <f t="shared" si="7"/>
        <v>134795.61796205828</v>
      </c>
      <c r="E90" s="3">
        <f t="shared" si="8"/>
        <v>315452.41625088861</v>
      </c>
      <c r="F90" s="3">
        <f t="shared" si="9"/>
        <v>732248.20906237385</v>
      </c>
    </row>
    <row r="91" spans="1:6" x14ac:dyDescent="0.35">
      <c r="A91">
        <v>90</v>
      </c>
      <c r="B91" s="3">
        <f t="shared" si="5"/>
        <v>24243.88786780673</v>
      </c>
      <c r="C91" s="3">
        <f t="shared" si="6"/>
        <v>58266.01104221031</v>
      </c>
      <c r="D91" s="3">
        <f t="shared" si="7"/>
        <v>138839.48650092003</v>
      </c>
      <c r="E91" s="3">
        <f t="shared" si="8"/>
        <v>328070.51290092414</v>
      </c>
      <c r="F91" s="3">
        <f t="shared" si="9"/>
        <v>768860.61951549258</v>
      </c>
    </row>
    <row r="92" spans="1:6" x14ac:dyDescent="0.35">
      <c r="A92">
        <v>91</v>
      </c>
      <c r="B92" s="3">
        <f t="shared" si="5"/>
        <v>24486.3267464848</v>
      </c>
      <c r="C92" s="3">
        <f t="shared" si="6"/>
        <v>59431.331263054519</v>
      </c>
      <c r="D92" s="3">
        <f t="shared" si="7"/>
        <v>143004.67109594765</v>
      </c>
      <c r="E92" s="3">
        <f t="shared" si="8"/>
        <v>341193.33341696113</v>
      </c>
      <c r="F92" s="3">
        <f t="shared" si="9"/>
        <v>807303.65049126721</v>
      </c>
    </row>
    <row r="93" spans="1:6" x14ac:dyDescent="0.35">
      <c r="A93">
        <v>92</v>
      </c>
      <c r="B93" s="3">
        <f t="shared" si="5"/>
        <v>24731.190013949647</v>
      </c>
      <c r="C93" s="3">
        <f t="shared" si="6"/>
        <v>60619.957888315614</v>
      </c>
      <c r="D93" s="3">
        <f t="shared" si="7"/>
        <v>147294.81122882609</v>
      </c>
      <c r="E93" s="3">
        <f t="shared" si="8"/>
        <v>354841.06675363961</v>
      </c>
      <c r="F93" s="3">
        <f t="shared" si="9"/>
        <v>847668.83301583061</v>
      </c>
    </row>
    <row r="94" spans="1:6" x14ac:dyDescent="0.35">
      <c r="A94">
        <v>93</v>
      </c>
      <c r="B94" s="3">
        <f t="shared" si="5"/>
        <v>24978.501914089142</v>
      </c>
      <c r="C94" s="3">
        <f t="shared" si="6"/>
        <v>61832.357046081925</v>
      </c>
      <c r="D94" s="3">
        <f t="shared" si="7"/>
        <v>151713.65556569089</v>
      </c>
      <c r="E94" s="3">
        <f t="shared" si="8"/>
        <v>369034.70942378521</v>
      </c>
      <c r="F94" s="3">
        <f t="shared" si="9"/>
        <v>890052.27466662216</v>
      </c>
    </row>
    <row r="95" spans="1:6" x14ac:dyDescent="0.35">
      <c r="A95">
        <v>94</v>
      </c>
      <c r="B95" s="3">
        <f t="shared" si="5"/>
        <v>25228.286933230032</v>
      </c>
      <c r="C95" s="3">
        <f t="shared" si="6"/>
        <v>63069.004187003564</v>
      </c>
      <c r="D95" s="3">
        <f t="shared" si="7"/>
        <v>156265.06523266161</v>
      </c>
      <c r="E95" s="3">
        <f t="shared" si="8"/>
        <v>383796.09780073666</v>
      </c>
      <c r="F95" s="3">
        <f t="shared" si="9"/>
        <v>934554.88839995326</v>
      </c>
    </row>
    <row r="96" spans="1:6" x14ac:dyDescent="0.35">
      <c r="A96">
        <v>95</v>
      </c>
      <c r="B96" s="3">
        <f t="shared" si="5"/>
        <v>25480.569802562331</v>
      </c>
      <c r="C96" s="3">
        <f t="shared" si="6"/>
        <v>64330.384270743634</v>
      </c>
      <c r="D96" s="3">
        <f t="shared" si="7"/>
        <v>160953.01718964145</v>
      </c>
      <c r="E96" s="3">
        <f t="shared" si="8"/>
        <v>399147.94171276613</v>
      </c>
      <c r="F96" s="3">
        <f t="shared" si="9"/>
        <v>981282.63281995093</v>
      </c>
    </row>
    <row r="97" spans="1:6" x14ac:dyDescent="0.35">
      <c r="A97" s="4">
        <v>96</v>
      </c>
      <c r="B97" s="5">
        <f t="shared" si="5"/>
        <v>25735.375500587954</v>
      </c>
      <c r="C97" s="5">
        <f t="shared" si="6"/>
        <v>65616.991956158512</v>
      </c>
      <c r="D97" s="5">
        <f t="shared" si="7"/>
        <v>165781.60770533071</v>
      </c>
      <c r="E97" s="5">
        <f t="shared" si="8"/>
        <v>415113.85938127676</v>
      </c>
      <c r="F97" s="5">
        <f t="shared" si="9"/>
        <v>1030346.7644609485</v>
      </c>
    </row>
    <row r="98" spans="1:6" x14ac:dyDescent="0.35">
      <c r="A98">
        <v>97</v>
      </c>
      <c r="B98" s="3">
        <f t="shared" si="5"/>
        <v>25992.729255593833</v>
      </c>
      <c r="C98" s="3">
        <f t="shared" si="6"/>
        <v>66929.331795281687</v>
      </c>
      <c r="D98" s="3">
        <f t="shared" si="7"/>
        <v>170755.05593649062</v>
      </c>
      <c r="E98" s="3">
        <f t="shared" si="8"/>
        <v>431718.41375652782</v>
      </c>
      <c r="F98" s="3">
        <f t="shared" si="9"/>
        <v>1081864.1026839961</v>
      </c>
    </row>
    <row r="99" spans="1:6" x14ac:dyDescent="0.35">
      <c r="A99">
        <v>98</v>
      </c>
      <c r="B99" s="3">
        <f t="shared" si="5"/>
        <v>26252.656548149771</v>
      </c>
      <c r="C99" s="3">
        <f t="shared" si="6"/>
        <v>68267.918431187325</v>
      </c>
      <c r="D99" s="3">
        <f t="shared" si="7"/>
        <v>175877.70761458535</v>
      </c>
      <c r="E99" s="3">
        <f t="shared" si="8"/>
        <v>448987.15030678897</v>
      </c>
      <c r="F99" s="3">
        <f t="shared" si="9"/>
        <v>1135957.307818196</v>
      </c>
    </row>
    <row r="100" spans="1:6" x14ac:dyDescent="0.35">
      <c r="A100">
        <v>99</v>
      </c>
      <c r="B100" s="3">
        <f t="shared" si="5"/>
        <v>26515.183113631268</v>
      </c>
      <c r="C100" s="3">
        <f t="shared" si="6"/>
        <v>69633.276799811079</v>
      </c>
      <c r="D100" s="3">
        <f t="shared" si="7"/>
        <v>181154.03884302292</v>
      </c>
      <c r="E100" s="3">
        <f t="shared" si="8"/>
        <v>466946.63631906052</v>
      </c>
      <c r="F100" s="3">
        <f t="shared" si="9"/>
        <v>1192755.1732091059</v>
      </c>
    </row>
    <row r="101" spans="1:6" x14ac:dyDescent="0.35">
      <c r="A101">
        <v>100</v>
      </c>
      <c r="B101" s="3">
        <f t="shared" si="5"/>
        <v>26780.334944767583</v>
      </c>
      <c r="C101" s="3">
        <f t="shared" si="6"/>
        <v>71025.942335807296</v>
      </c>
      <c r="D101" s="3">
        <f t="shared" si="7"/>
        <v>186588.6600083136</v>
      </c>
      <c r="E101" s="3">
        <f t="shared" si="8"/>
        <v>485624.50177182298</v>
      </c>
      <c r="F101" s="3">
        <f t="shared" si="9"/>
        <v>1252392.9318695611</v>
      </c>
    </row>
    <row r="102" spans="1:6" x14ac:dyDescent="0.35">
      <c r="A102">
        <v>101</v>
      </c>
      <c r="B102" s="3">
        <f t="shared" si="5"/>
        <v>27048.13829421526</v>
      </c>
      <c r="C102" s="3">
        <f t="shared" si="6"/>
        <v>72446.461182523446</v>
      </c>
      <c r="D102" s="3">
        <f t="shared" si="7"/>
        <v>192186.31980856301</v>
      </c>
      <c r="E102" s="3">
        <f t="shared" si="8"/>
        <v>505049.48184269591</v>
      </c>
      <c r="F102" s="3">
        <f t="shared" si="9"/>
        <v>1315012.5784630391</v>
      </c>
    </row>
    <row r="103" spans="1:6" x14ac:dyDescent="0.35">
      <c r="A103">
        <v>102</v>
      </c>
      <c r="B103" s="3">
        <f t="shared" si="5"/>
        <v>27318.619677157414</v>
      </c>
      <c r="C103" s="3">
        <f t="shared" si="6"/>
        <v>73895.390406173916</v>
      </c>
      <c r="D103" s="3">
        <f t="shared" si="7"/>
        <v>197951.9094028199</v>
      </c>
      <c r="E103" s="3">
        <f t="shared" si="8"/>
        <v>525251.46111640381</v>
      </c>
      <c r="F103" s="3">
        <f t="shared" si="9"/>
        <v>1380763.2073861912</v>
      </c>
    </row>
    <row r="104" spans="1:6" x14ac:dyDescent="0.35">
      <c r="A104">
        <v>103</v>
      </c>
      <c r="B104" s="3">
        <f t="shared" si="5"/>
        <v>27591.805873928988</v>
      </c>
      <c r="C104" s="3">
        <f t="shared" si="6"/>
        <v>75373.298214297392</v>
      </c>
      <c r="D104" s="3">
        <f t="shared" si="7"/>
        <v>203890.4666849045</v>
      </c>
      <c r="E104" s="3">
        <f t="shared" si="8"/>
        <v>546261.51956106001</v>
      </c>
      <c r="F104" s="3">
        <f t="shared" si="9"/>
        <v>1449801.3677555008</v>
      </c>
    </row>
    <row r="105" spans="1:6" x14ac:dyDescent="0.35">
      <c r="A105">
        <v>104</v>
      </c>
      <c r="B105" s="3">
        <f t="shared" si="5"/>
        <v>27867.723932668279</v>
      </c>
      <c r="C105" s="3">
        <f t="shared" si="6"/>
        <v>76880.76417858334</v>
      </c>
      <c r="D105" s="3">
        <f t="shared" si="7"/>
        <v>210007.18068545163</v>
      </c>
      <c r="E105" s="3">
        <f t="shared" si="8"/>
        <v>568111.98034350248</v>
      </c>
      <c r="F105" s="3">
        <f t="shared" si="9"/>
        <v>1522291.436143276</v>
      </c>
    </row>
    <row r="106" spans="1:6" x14ac:dyDescent="0.35">
      <c r="A106">
        <v>105</v>
      </c>
      <c r="B106" s="3">
        <f t="shared" si="5"/>
        <v>28146.401171994963</v>
      </c>
      <c r="C106" s="3">
        <f t="shared" si="6"/>
        <v>78418.379462155004</v>
      </c>
      <c r="D106" s="3">
        <f t="shared" si="7"/>
        <v>216307.39610601519</v>
      </c>
      <c r="E106" s="3">
        <f t="shared" si="8"/>
        <v>590836.45955724258</v>
      </c>
      <c r="F106" s="3">
        <f t="shared" si="9"/>
        <v>1598406.0079504398</v>
      </c>
    </row>
    <row r="107" spans="1:6" x14ac:dyDescent="0.35">
      <c r="A107">
        <v>106</v>
      </c>
      <c r="B107" s="3">
        <f t="shared" si="5"/>
        <v>28427.865183714912</v>
      </c>
      <c r="C107" s="3">
        <f t="shared" si="6"/>
        <v>79986.74705139811</v>
      </c>
      <c r="D107" s="3">
        <f t="shared" si="7"/>
        <v>222796.61798919566</v>
      </c>
      <c r="E107" s="3">
        <f t="shared" si="8"/>
        <v>614469.91793953232</v>
      </c>
      <c r="F107" s="3">
        <f t="shared" si="9"/>
        <v>1678326.3083479619</v>
      </c>
    </row>
    <row r="108" spans="1:6" x14ac:dyDescent="0.35">
      <c r="A108">
        <v>107</v>
      </c>
      <c r="B108" s="3">
        <f t="shared" si="5"/>
        <v>28712.143835552062</v>
      </c>
      <c r="C108" s="3">
        <f t="shared" si="6"/>
        <v>81586.481992426066</v>
      </c>
      <c r="D108" s="3">
        <f t="shared" si="7"/>
        <v>229480.51652887152</v>
      </c>
      <c r="E108" s="3">
        <f t="shared" si="8"/>
        <v>639048.71465711365</v>
      </c>
      <c r="F108" s="3">
        <f t="shared" si="9"/>
        <v>1762242.6237653601</v>
      </c>
    </row>
    <row r="109" spans="1:6" x14ac:dyDescent="0.35">
      <c r="A109" s="4">
        <v>108</v>
      </c>
      <c r="B109" s="5">
        <f t="shared" si="5"/>
        <v>28999.265273907582</v>
      </c>
      <c r="C109" s="5">
        <f t="shared" si="6"/>
        <v>83218.211632274586</v>
      </c>
      <c r="D109" s="5">
        <f t="shared" si="7"/>
        <v>236364.93202473767</v>
      </c>
      <c r="E109" s="5">
        <f t="shared" si="8"/>
        <v>664610.66324339819</v>
      </c>
      <c r="F109" s="5">
        <f t="shared" si="9"/>
        <v>1850354.7549536282</v>
      </c>
    </row>
    <row r="110" spans="1:6" x14ac:dyDescent="0.35">
      <c r="A110">
        <v>109</v>
      </c>
      <c r="B110" s="3">
        <f t="shared" si="5"/>
        <v>29289.257926646656</v>
      </c>
      <c r="C110" s="3">
        <f t="shared" si="6"/>
        <v>84882.575864920072</v>
      </c>
      <c r="D110" s="3">
        <f t="shared" si="7"/>
        <v>243455.87998547981</v>
      </c>
      <c r="E110" s="3">
        <f t="shared" si="8"/>
        <v>691195.0897731341</v>
      </c>
      <c r="F110" s="3">
        <f t="shared" si="9"/>
        <v>1942872.4927013097</v>
      </c>
    </row>
    <row r="111" spans="1:6" x14ac:dyDescent="0.35">
      <c r="A111">
        <v>110</v>
      </c>
      <c r="B111" s="3">
        <f t="shared" si="5"/>
        <v>29582.150505913123</v>
      </c>
      <c r="C111" s="3">
        <f t="shared" si="6"/>
        <v>86580.22738221848</v>
      </c>
      <c r="D111" s="3">
        <f t="shared" si="7"/>
        <v>250759.55638504421</v>
      </c>
      <c r="E111" s="3">
        <f t="shared" si="8"/>
        <v>718842.89336405951</v>
      </c>
      <c r="F111" s="3">
        <f t="shared" si="9"/>
        <v>2040016.1173363754</v>
      </c>
    </row>
    <row r="112" spans="1:6" x14ac:dyDescent="0.35">
      <c r="A112">
        <v>111</v>
      </c>
      <c r="B112" s="3">
        <f t="shared" si="5"/>
        <v>29877.972010972255</v>
      </c>
      <c r="C112" s="3">
        <f t="shared" si="6"/>
        <v>88311.831929862848</v>
      </c>
      <c r="D112" s="3">
        <f t="shared" si="7"/>
        <v>258282.34307659554</v>
      </c>
      <c r="E112" s="3">
        <f t="shared" si="8"/>
        <v>747596.60909862188</v>
      </c>
      <c r="F112" s="3">
        <f t="shared" si="9"/>
        <v>2142016.923203194</v>
      </c>
    </row>
    <row r="113" spans="1:6" x14ac:dyDescent="0.35">
      <c r="A113">
        <v>112</v>
      </c>
      <c r="B113" s="3">
        <f t="shared" si="5"/>
        <v>30176.751731081979</v>
      </c>
      <c r="C113" s="3">
        <f t="shared" si="6"/>
        <v>90078.068568460105</v>
      </c>
      <c r="D113" s="3">
        <f t="shared" si="7"/>
        <v>266030.8133688934</v>
      </c>
      <c r="E113" s="3">
        <f t="shared" si="8"/>
        <v>777500.47346256673</v>
      </c>
      <c r="F113" s="3">
        <f t="shared" si="9"/>
        <v>2249117.769363354</v>
      </c>
    </row>
    <row r="114" spans="1:6" x14ac:dyDescent="0.35">
      <c r="A114">
        <v>113</v>
      </c>
      <c r="B114" s="3">
        <f t="shared" si="5"/>
        <v>30478.5192483928</v>
      </c>
      <c r="C114" s="3">
        <f t="shared" si="6"/>
        <v>91879.629939829305</v>
      </c>
      <c r="D114" s="3">
        <f t="shared" si="7"/>
        <v>274011.73776996019</v>
      </c>
      <c r="E114" s="3">
        <f t="shared" si="8"/>
        <v>808600.49240106938</v>
      </c>
      <c r="F114" s="3">
        <f t="shared" si="9"/>
        <v>2361573.6578315217</v>
      </c>
    </row>
    <row r="115" spans="1:6" x14ac:dyDescent="0.35">
      <c r="A115">
        <v>114</v>
      </c>
      <c r="B115" s="3">
        <f t="shared" si="5"/>
        <v>30783.304440876727</v>
      </c>
      <c r="C115" s="3">
        <f t="shared" si="6"/>
        <v>93717.222538625894</v>
      </c>
      <c r="D115" s="3">
        <f t="shared" si="7"/>
        <v>282232.08990305901</v>
      </c>
      <c r="E115" s="3">
        <f t="shared" si="8"/>
        <v>840944.51209711214</v>
      </c>
      <c r="F115" s="3">
        <f t="shared" si="9"/>
        <v>2479652.3407230978</v>
      </c>
    </row>
    <row r="116" spans="1:6" x14ac:dyDescent="0.35">
      <c r="A116">
        <v>115</v>
      </c>
      <c r="B116" s="3">
        <f t="shared" si="5"/>
        <v>31091.137485285493</v>
      </c>
      <c r="C116" s="3">
        <f t="shared" si="6"/>
        <v>95591.566989398416</v>
      </c>
      <c r="D116" s="3">
        <f t="shared" si="7"/>
        <v>290699.05260015081</v>
      </c>
      <c r="E116" s="3">
        <f t="shared" si="8"/>
        <v>874582.29258099664</v>
      </c>
      <c r="F116" s="3">
        <f t="shared" si="9"/>
        <v>2603634.9577592527</v>
      </c>
    </row>
    <row r="117" spans="1:6" x14ac:dyDescent="0.35">
      <c r="A117">
        <v>116</v>
      </c>
      <c r="B117" s="3">
        <f t="shared" si="5"/>
        <v>31402.048860138348</v>
      </c>
      <c r="C117" s="3">
        <f t="shared" si="6"/>
        <v>97503.398329186384</v>
      </c>
      <c r="D117" s="3">
        <f t="shared" si="7"/>
        <v>299420.02417815535</v>
      </c>
      <c r="E117" s="3">
        <f t="shared" si="8"/>
        <v>909565.58428423654</v>
      </c>
      <c r="F117" s="3">
        <f t="shared" si="9"/>
        <v>2733816.7056472157</v>
      </c>
    </row>
    <row r="118" spans="1:6" x14ac:dyDescent="0.35">
      <c r="A118">
        <v>117</v>
      </c>
      <c r="B118" s="3">
        <f t="shared" si="5"/>
        <v>31716.069348739733</v>
      </c>
      <c r="C118" s="3">
        <f t="shared" si="6"/>
        <v>99453.466295770108</v>
      </c>
      <c r="D118" s="3">
        <f t="shared" si="7"/>
        <v>308402.62490350002</v>
      </c>
      <c r="E118" s="3">
        <f t="shared" si="8"/>
        <v>945948.20765560598</v>
      </c>
      <c r="F118" s="3">
        <f t="shared" si="9"/>
        <v>2870507.5409295768</v>
      </c>
    </row>
    <row r="119" spans="1:6" x14ac:dyDescent="0.35">
      <c r="A119">
        <v>118</v>
      </c>
      <c r="B119" s="3">
        <f t="shared" si="5"/>
        <v>32033.230042227129</v>
      </c>
      <c r="C119" s="3">
        <f t="shared" si="6"/>
        <v>101442.53562168551</v>
      </c>
      <c r="D119" s="3">
        <f t="shared" si="7"/>
        <v>317654.70365060505</v>
      </c>
      <c r="E119" s="3">
        <f t="shared" si="8"/>
        <v>983786.13596183027</v>
      </c>
      <c r="F119" s="3">
        <f t="shared" si="9"/>
        <v>3014032.9179760558</v>
      </c>
    </row>
    <row r="120" spans="1:6" x14ac:dyDescent="0.35">
      <c r="A120">
        <v>119</v>
      </c>
      <c r="B120" s="3">
        <f t="shared" si="5"/>
        <v>32353.562342649402</v>
      </c>
      <c r="C120" s="3">
        <f t="shared" si="6"/>
        <v>103471.38633411923</v>
      </c>
      <c r="D120" s="3">
        <f t="shared" si="7"/>
        <v>327184.34476012323</v>
      </c>
      <c r="E120" s="3">
        <f t="shared" si="8"/>
        <v>1023137.5814003035</v>
      </c>
      <c r="F120" s="3">
        <f t="shared" si="9"/>
        <v>3164734.5638748589</v>
      </c>
    </row>
    <row r="121" spans="1:6" x14ac:dyDescent="0.35">
      <c r="A121" s="4">
        <v>120</v>
      </c>
      <c r="B121" s="5">
        <f t="shared" si="5"/>
        <v>32677.097966075897</v>
      </c>
      <c r="C121" s="5">
        <f t="shared" si="6"/>
        <v>105540.81406080163</v>
      </c>
      <c r="D121" s="5">
        <f t="shared" si="7"/>
        <v>336999.87510292692</v>
      </c>
      <c r="E121" s="5">
        <f t="shared" si="8"/>
        <v>1064063.0846563156</v>
      </c>
      <c r="F121" s="5">
        <f t="shared" si="9"/>
        <v>3322971.2920686021</v>
      </c>
    </row>
  </sheetData>
  <autoFilter ref="A1:F1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4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5" outlineLevelCol="2" x14ac:dyDescent="0.35"/>
  <cols>
    <col min="1" max="5" width="10.6328125" style="36" customWidth="1"/>
    <col min="6" max="7" width="10.6328125" style="36" hidden="1" customWidth="1" outlineLevel="1"/>
    <col min="8" max="8" width="10.6328125" style="36" customWidth="1" collapsed="1"/>
    <col min="9" max="14" width="10.6328125" style="36" customWidth="1"/>
    <col min="15" max="15" width="10.6328125" style="47" hidden="1" customWidth="1" outlineLevel="2"/>
    <col min="16" max="18" width="10.6328125" style="38" hidden="1" customWidth="1" outlineLevel="2"/>
    <col min="19" max="19" width="10.6328125" style="38" customWidth="1" collapsed="1"/>
    <col min="20" max="20" width="10.6328125" style="38" customWidth="1"/>
    <col min="21" max="24" width="10.6328125" style="38" hidden="1" customWidth="1" outlineLevel="2"/>
    <col min="25" max="26" width="10.6328125" style="48" hidden="1" customWidth="1" outlineLevel="2"/>
    <col min="27" max="27" width="10.6328125" style="49" hidden="1" customWidth="1" outlineLevel="2"/>
    <col min="28" max="28" width="10.6328125" style="36" hidden="1" customWidth="1" outlineLevel="1" collapsed="1"/>
    <col min="29" max="29" width="10.6328125" style="36" hidden="1" customWidth="1" outlineLevel="1"/>
    <col min="30" max="32" width="10.6328125" style="50" hidden="1" customWidth="1" outlineLevel="1"/>
    <col min="33" max="33" width="10.6328125" style="36" customWidth="1" collapsed="1"/>
    <col min="34" max="34" width="10.6328125" style="36" customWidth="1"/>
    <col min="35" max="42" width="10.6328125" style="38" hidden="1" customWidth="1" outlineLevel="2"/>
    <col min="43" max="43" width="10.6328125" style="50" hidden="1" customWidth="1" outlineLevel="1" collapsed="1"/>
    <col min="44" max="44" width="10.6328125" style="50" hidden="1" customWidth="1" outlineLevel="1"/>
    <col min="45" max="46" width="10.6328125" style="36" hidden="1" customWidth="1" outlineLevel="1"/>
    <col min="47" max="47" width="10.6328125" style="36" customWidth="1" collapsed="1"/>
    <col min="48" max="49" width="10.6328125" style="36" customWidth="1"/>
    <col min="50" max="53" width="10.6328125" style="38" customWidth="1"/>
    <col min="54" max="16384" width="8.7265625" style="36"/>
  </cols>
  <sheetData>
    <row r="1" spans="1:53" s="30" customFormat="1" ht="43.5" x14ac:dyDescent="0.35">
      <c r="A1" s="30" t="s">
        <v>0</v>
      </c>
      <c r="B1" s="30" t="s">
        <v>1</v>
      </c>
      <c r="C1" s="30" t="s">
        <v>18</v>
      </c>
      <c r="D1" s="55" t="s">
        <v>94</v>
      </c>
      <c r="E1" s="55" t="s">
        <v>101</v>
      </c>
      <c r="F1" s="39" t="s">
        <v>102</v>
      </c>
      <c r="G1" s="39" t="s">
        <v>103</v>
      </c>
      <c r="H1" s="52" t="s">
        <v>97</v>
      </c>
      <c r="I1" s="51" t="s">
        <v>98</v>
      </c>
      <c r="J1" s="51" t="s">
        <v>30</v>
      </c>
      <c r="K1" s="54" t="s">
        <v>99</v>
      </c>
      <c r="L1" s="53" t="s">
        <v>100</v>
      </c>
      <c r="M1" s="51" t="s">
        <v>95</v>
      </c>
      <c r="N1" s="52" t="s">
        <v>96</v>
      </c>
      <c r="O1" s="40" t="s">
        <v>19</v>
      </c>
      <c r="P1" s="32" t="s">
        <v>20</v>
      </c>
      <c r="Q1" s="32" t="s">
        <v>21</v>
      </c>
      <c r="R1" s="32" t="s">
        <v>22</v>
      </c>
      <c r="S1" s="31" t="s">
        <v>2</v>
      </c>
      <c r="T1" s="32" t="s">
        <v>3</v>
      </c>
      <c r="U1" s="41" t="s">
        <v>23</v>
      </c>
      <c r="V1" s="41" t="s">
        <v>24</v>
      </c>
      <c r="W1" s="41" t="s">
        <v>25</v>
      </c>
      <c r="X1" s="41" t="s">
        <v>26</v>
      </c>
      <c r="Y1" s="42" t="s">
        <v>27</v>
      </c>
      <c r="Z1" s="42" t="s">
        <v>28</v>
      </c>
      <c r="AA1" s="43" t="s">
        <v>29</v>
      </c>
      <c r="AB1" s="44" t="s">
        <v>31</v>
      </c>
      <c r="AC1" s="45" t="s">
        <v>32</v>
      </c>
      <c r="AD1" s="46" t="s">
        <v>83</v>
      </c>
      <c r="AE1" s="46" t="s">
        <v>84</v>
      </c>
      <c r="AF1" s="46" t="s">
        <v>85</v>
      </c>
      <c r="AG1" s="30" t="s">
        <v>33</v>
      </c>
      <c r="AH1" s="33" t="s">
        <v>34</v>
      </c>
      <c r="AI1" s="32" t="s">
        <v>35</v>
      </c>
      <c r="AJ1" s="32" t="s">
        <v>36</v>
      </c>
      <c r="AK1" s="32" t="s">
        <v>37</v>
      </c>
      <c r="AL1" s="32" t="s">
        <v>38</v>
      </c>
      <c r="AM1" s="32" t="s">
        <v>39</v>
      </c>
      <c r="AN1" s="32" t="s">
        <v>40</v>
      </c>
      <c r="AO1" s="32" t="s">
        <v>41</v>
      </c>
      <c r="AP1" s="32" t="s">
        <v>42</v>
      </c>
      <c r="AQ1" s="46" t="s">
        <v>17</v>
      </c>
      <c r="AR1" s="46" t="s">
        <v>43</v>
      </c>
      <c r="AS1" s="30" t="s">
        <v>44</v>
      </c>
      <c r="AT1" s="30" t="s">
        <v>45</v>
      </c>
      <c r="AU1" s="34" t="s">
        <v>46</v>
      </c>
      <c r="AV1" s="34" t="s">
        <v>47</v>
      </c>
      <c r="AW1" s="34" t="s">
        <v>48</v>
      </c>
      <c r="AX1" s="31" t="s">
        <v>86</v>
      </c>
      <c r="AY1" s="35" t="s">
        <v>87</v>
      </c>
      <c r="AZ1" s="35" t="s">
        <v>88</v>
      </c>
      <c r="BA1" s="35" t="s">
        <v>89</v>
      </c>
    </row>
    <row r="2" spans="1:53" x14ac:dyDescent="0.35">
      <c r="A2" s="36" t="s">
        <v>49</v>
      </c>
      <c r="B2" s="37">
        <v>45196</v>
      </c>
      <c r="C2" s="36">
        <v>0</v>
      </c>
      <c r="D2" s="36">
        <v>-1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-1</v>
      </c>
      <c r="K2" s="36">
        <v>0</v>
      </c>
      <c r="L2" s="36">
        <v>0</v>
      </c>
      <c r="M2" s="36">
        <v>0</v>
      </c>
      <c r="N2" s="36">
        <v>0</v>
      </c>
      <c r="O2" s="47">
        <v>66921808</v>
      </c>
      <c r="P2" s="38">
        <v>172.62</v>
      </c>
      <c r="Q2" s="38">
        <v>173.04</v>
      </c>
      <c r="R2" s="38">
        <v>169.05</v>
      </c>
      <c r="S2" s="38">
        <v>170.43</v>
      </c>
      <c r="T2" s="38">
        <v>3.5886696952424102</v>
      </c>
      <c r="U2" s="38">
        <v>171.483890192102</v>
      </c>
      <c r="V2" s="38">
        <v>176.57036253331401</v>
      </c>
      <c r="W2" s="38">
        <v>179.81600908572699</v>
      </c>
      <c r="X2" s="38">
        <v>169.53399091427301</v>
      </c>
      <c r="Y2" s="48">
        <v>-121.63750446736</v>
      </c>
      <c r="Z2" s="48">
        <v>36.448510008053702</v>
      </c>
      <c r="AA2" s="49">
        <v>-0.31440434300576803</v>
      </c>
      <c r="AB2" s="36">
        <v>0</v>
      </c>
      <c r="AC2" s="36">
        <v>0</v>
      </c>
      <c r="AD2" s="50">
        <v>-8.8974180041870299E-3</v>
      </c>
      <c r="AE2" s="50">
        <v>-2.4944218776817802E-2</v>
      </c>
      <c r="AF2" s="50">
        <v>-2.8833551769331601E-2</v>
      </c>
      <c r="AG2" s="36">
        <v>0</v>
      </c>
      <c r="AH2" s="36">
        <v>0</v>
      </c>
      <c r="AI2" s="38">
        <v>174.01866969524201</v>
      </c>
      <c r="AJ2" s="38">
        <v>177.60733939048501</v>
      </c>
      <c r="AK2" s="38">
        <v>181.19600908572701</v>
      </c>
      <c r="AL2" s="38">
        <v>175.5429</v>
      </c>
      <c r="AM2" s="38">
        <v>187.47300000000001</v>
      </c>
      <c r="AN2" s="38">
        <v>204.51599999999999</v>
      </c>
      <c r="AO2" s="38">
        <v>163.252660609515</v>
      </c>
      <c r="AP2" s="38">
        <v>164.84440373332399</v>
      </c>
      <c r="AQ2" s="50">
        <v>-4.2113122047085803E-2</v>
      </c>
      <c r="AR2" s="50">
        <v>6.3169683070628604E-2</v>
      </c>
      <c r="AS2" s="36" t="s">
        <v>50</v>
      </c>
      <c r="AT2" s="36" t="s">
        <v>50</v>
      </c>
      <c r="AU2" s="36" t="s">
        <v>50</v>
      </c>
      <c r="AV2" s="36" t="s">
        <v>50</v>
      </c>
      <c r="AW2" s="36" t="s">
        <v>50</v>
      </c>
      <c r="AX2" s="38">
        <v>164.84440373332399</v>
      </c>
      <c r="AY2" s="38">
        <v>174.01866969524201</v>
      </c>
      <c r="AZ2" s="38">
        <v>181.19600908572701</v>
      </c>
      <c r="BA2" s="38">
        <v>204.51599999999999</v>
      </c>
    </row>
    <row r="3" spans="1:53" x14ac:dyDescent="0.35">
      <c r="A3" s="36" t="s">
        <v>49</v>
      </c>
      <c r="B3" s="37">
        <v>45197</v>
      </c>
      <c r="C3" s="36">
        <v>0</v>
      </c>
      <c r="D3" s="36">
        <v>0</v>
      </c>
      <c r="E3" s="36">
        <v>0</v>
      </c>
      <c r="F3" s="36">
        <v>0</v>
      </c>
      <c r="G3" s="36">
        <v>0</v>
      </c>
      <c r="H3" s="36">
        <v>0</v>
      </c>
      <c r="I3" s="36">
        <v>0</v>
      </c>
      <c r="J3" s="36">
        <v>-1</v>
      </c>
      <c r="K3" s="36">
        <v>0</v>
      </c>
      <c r="L3" s="36">
        <v>0</v>
      </c>
      <c r="M3" s="36">
        <v>0</v>
      </c>
      <c r="N3" s="36">
        <v>0</v>
      </c>
      <c r="O3" s="47">
        <v>56294419</v>
      </c>
      <c r="P3" s="38">
        <v>169.34</v>
      </c>
      <c r="Q3" s="38">
        <v>172.03</v>
      </c>
      <c r="R3" s="38">
        <v>167.62</v>
      </c>
      <c r="S3" s="38">
        <v>170.69</v>
      </c>
      <c r="T3" s="38">
        <v>3.6473361455822402</v>
      </c>
      <c r="U3" s="38">
        <v>170.60863742990199</v>
      </c>
      <c r="V3" s="38">
        <v>176.05363639677199</v>
      </c>
      <c r="W3" s="38">
        <v>178.56200843674699</v>
      </c>
      <c r="X3" s="38">
        <v>169.35799156325299</v>
      </c>
      <c r="Y3" s="48">
        <v>-113.865251617425</v>
      </c>
      <c r="Z3" s="48">
        <v>37.040575588262499</v>
      </c>
      <c r="AA3" s="49">
        <v>-0.33554510033253399</v>
      </c>
      <c r="AB3" s="36">
        <v>1</v>
      </c>
      <c r="AC3" s="36">
        <v>0</v>
      </c>
      <c r="AD3" s="50">
        <v>1.5255530129671499E-3</v>
      </c>
      <c r="AE3" s="50">
        <v>-3.0611085870059101E-2</v>
      </c>
      <c r="AF3" s="50">
        <v>-1.86281837520842E-2</v>
      </c>
      <c r="AG3" s="36">
        <v>0</v>
      </c>
      <c r="AH3" s="36">
        <v>0</v>
      </c>
      <c r="AI3" s="38">
        <v>174.33733614558199</v>
      </c>
      <c r="AJ3" s="38">
        <v>177.984672291164</v>
      </c>
      <c r="AK3" s="38">
        <v>181.63200843674699</v>
      </c>
      <c r="AL3" s="38">
        <v>175.8107</v>
      </c>
      <c r="AM3" s="38">
        <v>187.75899999999999</v>
      </c>
      <c r="AN3" s="38">
        <v>204.828</v>
      </c>
      <c r="AO3" s="38">
        <v>163.39532770883599</v>
      </c>
      <c r="AP3" s="38">
        <v>163.252660609515</v>
      </c>
      <c r="AQ3" s="50">
        <v>-4.2736377591918E-2</v>
      </c>
      <c r="AR3" s="50">
        <v>6.4104566387876996E-2</v>
      </c>
      <c r="AS3" s="36" t="s">
        <v>50</v>
      </c>
      <c r="AT3" s="36" t="s">
        <v>50</v>
      </c>
      <c r="AU3" s="36" t="s">
        <v>50</v>
      </c>
      <c r="AV3" s="36" t="s">
        <v>50</v>
      </c>
      <c r="AW3" s="36" t="s">
        <v>50</v>
      </c>
      <c r="AX3" s="38">
        <v>163.252660609515</v>
      </c>
      <c r="AY3" s="38">
        <v>174.33733614558199</v>
      </c>
      <c r="AZ3" s="38">
        <v>181.63200843674699</v>
      </c>
      <c r="BA3" s="38">
        <v>204.828</v>
      </c>
    </row>
    <row r="4" spans="1:53" x14ac:dyDescent="0.35">
      <c r="A4" s="36" t="s">
        <v>49</v>
      </c>
      <c r="B4" s="37">
        <v>45198</v>
      </c>
      <c r="C4" s="36">
        <v>0</v>
      </c>
      <c r="D4" s="36">
        <v>-1</v>
      </c>
      <c r="E4" s="36">
        <v>0</v>
      </c>
      <c r="F4" s="36">
        <v>0</v>
      </c>
      <c r="G4" s="36">
        <v>1</v>
      </c>
      <c r="H4" s="36">
        <v>0</v>
      </c>
      <c r="I4" s="36">
        <v>0</v>
      </c>
      <c r="J4" s="36">
        <v>1</v>
      </c>
      <c r="K4" s="36">
        <v>0</v>
      </c>
      <c r="L4" s="36">
        <v>0</v>
      </c>
      <c r="M4" s="36">
        <v>0</v>
      </c>
      <c r="N4" s="36">
        <v>1</v>
      </c>
      <c r="O4" s="47">
        <v>51861083</v>
      </c>
      <c r="P4" s="38">
        <v>172.02</v>
      </c>
      <c r="Q4" s="38">
        <v>173.07</v>
      </c>
      <c r="R4" s="38">
        <v>170.34100000000001</v>
      </c>
      <c r="S4" s="38">
        <v>171.21</v>
      </c>
      <c r="T4" s="38">
        <v>3.5817407066120799</v>
      </c>
      <c r="U4" s="38">
        <v>170.14524880628301</v>
      </c>
      <c r="V4" s="38">
        <v>175.62294108934501</v>
      </c>
      <c r="W4" s="38">
        <v>178.36522211983601</v>
      </c>
      <c r="X4" s="38">
        <v>169.38477788016399</v>
      </c>
      <c r="Y4" s="48">
        <v>-101.117220912977</v>
      </c>
      <c r="Z4" s="48">
        <v>38.279062076766898</v>
      </c>
      <c r="AA4" s="49">
        <v>-0.30220323887788397</v>
      </c>
      <c r="AB4" s="36">
        <v>1</v>
      </c>
      <c r="AC4" s="36">
        <v>0</v>
      </c>
      <c r="AD4" s="50">
        <v>3.0464584920031098E-3</v>
      </c>
      <c r="AE4" s="50">
        <v>-4.3614794138171703E-3</v>
      </c>
      <c r="AF4" s="50">
        <v>-2.0481720922249501E-2</v>
      </c>
      <c r="AG4" s="36">
        <v>0</v>
      </c>
      <c r="AH4" s="36">
        <v>0</v>
      </c>
      <c r="AI4" s="38">
        <v>174.79174070661199</v>
      </c>
      <c r="AJ4" s="38">
        <v>178.373481413224</v>
      </c>
      <c r="AK4" s="38">
        <v>181.95522211983601</v>
      </c>
      <c r="AL4" s="38">
        <v>176.34630000000001</v>
      </c>
      <c r="AM4" s="38">
        <v>188.33099999999999</v>
      </c>
      <c r="AN4" s="38">
        <v>205.452</v>
      </c>
      <c r="AO4" s="38">
        <v>164.04651858677599</v>
      </c>
      <c r="AP4" s="38">
        <v>163.39532770883599</v>
      </c>
      <c r="AQ4" s="50">
        <v>-4.1840321320157497E-2</v>
      </c>
      <c r="AR4" s="50">
        <v>6.2760481980236094E-2</v>
      </c>
      <c r="AS4" s="36" t="s">
        <v>50</v>
      </c>
      <c r="AT4" s="36" t="s">
        <v>50</v>
      </c>
      <c r="AU4" s="36" t="s">
        <v>50</v>
      </c>
      <c r="AV4" s="36" t="s">
        <v>50</v>
      </c>
      <c r="AW4" s="36" t="s">
        <v>50</v>
      </c>
      <c r="AX4" s="38">
        <v>163.39532770883599</v>
      </c>
      <c r="AY4" s="38">
        <v>174.79174070661199</v>
      </c>
      <c r="AZ4" s="38">
        <v>181.95522211983601</v>
      </c>
      <c r="BA4" s="38">
        <v>205.452</v>
      </c>
    </row>
    <row r="5" spans="1:53" x14ac:dyDescent="0.35">
      <c r="A5" s="36" t="s">
        <v>49</v>
      </c>
      <c r="B5" s="37">
        <v>45201</v>
      </c>
      <c r="C5" s="36">
        <v>0</v>
      </c>
      <c r="D5" s="36">
        <v>0</v>
      </c>
      <c r="E5" s="36">
        <v>0</v>
      </c>
      <c r="F5" s="36">
        <v>0</v>
      </c>
      <c r="G5" s="36">
        <v>1</v>
      </c>
      <c r="H5" s="36">
        <v>0</v>
      </c>
      <c r="I5" s="36">
        <v>0</v>
      </c>
      <c r="J5" s="36">
        <v>1</v>
      </c>
      <c r="K5" s="36">
        <v>0</v>
      </c>
      <c r="L5" s="36">
        <v>0</v>
      </c>
      <c r="M5" s="36">
        <v>0</v>
      </c>
      <c r="N5" s="36">
        <v>1</v>
      </c>
      <c r="O5" s="47">
        <v>52164535</v>
      </c>
      <c r="P5" s="38">
        <v>171.22</v>
      </c>
      <c r="Q5" s="38">
        <v>174.3</v>
      </c>
      <c r="R5" s="38">
        <v>170.93</v>
      </c>
      <c r="S5" s="38">
        <v>173.75</v>
      </c>
      <c r="T5" s="38">
        <v>3.5666163704254998</v>
      </c>
      <c r="U5" s="38">
        <v>170.49429447786801</v>
      </c>
      <c r="V5" s="38">
        <v>175.450974843822</v>
      </c>
      <c r="W5" s="38">
        <v>178.31984911127699</v>
      </c>
      <c r="X5" s="38">
        <v>168.995150888723</v>
      </c>
      <c r="Y5" s="48">
        <v>-52.521768750928601</v>
      </c>
      <c r="Z5" s="48">
        <v>44.066877165682598</v>
      </c>
      <c r="AA5" s="49">
        <v>-0.161370065840093</v>
      </c>
      <c r="AB5" s="36">
        <v>0</v>
      </c>
      <c r="AC5" s="36">
        <v>0</v>
      </c>
      <c r="AD5" s="50">
        <v>1.48355820337597E-2</v>
      </c>
      <c r="AE5" s="50">
        <v>1.9480138473273401E-2</v>
      </c>
      <c r="AF5" s="50">
        <v>-1.3232621535665699E-2</v>
      </c>
      <c r="AG5" s="36">
        <v>0</v>
      </c>
      <c r="AH5" s="36">
        <v>0</v>
      </c>
      <c r="AI5" s="38">
        <v>177.31661637042501</v>
      </c>
      <c r="AJ5" s="38">
        <v>180.88323274085101</v>
      </c>
      <c r="AK5" s="38">
        <v>184.44984911127699</v>
      </c>
      <c r="AL5" s="38">
        <v>178.96250000000001</v>
      </c>
      <c r="AM5" s="38">
        <v>191.125</v>
      </c>
      <c r="AN5" s="38">
        <v>208.5</v>
      </c>
      <c r="AO5" s="38">
        <v>166.61676725914899</v>
      </c>
      <c r="AP5" s="38">
        <v>164.04651858677599</v>
      </c>
      <c r="AQ5" s="50">
        <v>-4.1054576925761199E-2</v>
      </c>
      <c r="AR5" s="50">
        <v>6.1581865388641799E-2</v>
      </c>
      <c r="AS5" s="36" t="s">
        <v>50</v>
      </c>
      <c r="AT5" s="36" t="s">
        <v>50</v>
      </c>
      <c r="AU5" s="36" t="s">
        <v>50</v>
      </c>
      <c r="AV5" s="36" t="s">
        <v>50</v>
      </c>
      <c r="AW5" s="36" t="s">
        <v>50</v>
      </c>
      <c r="AX5" s="38">
        <v>164.04651858677599</v>
      </c>
      <c r="AY5" s="38">
        <v>177.31661637042501</v>
      </c>
      <c r="AZ5" s="38">
        <v>184.44984911127699</v>
      </c>
      <c r="BA5" s="38">
        <v>208.5</v>
      </c>
    </row>
    <row r="6" spans="1:53" x14ac:dyDescent="0.35">
      <c r="A6" s="36" t="s">
        <v>49</v>
      </c>
      <c r="B6" s="37">
        <v>45202</v>
      </c>
      <c r="C6" s="36">
        <v>0</v>
      </c>
      <c r="D6" s="36">
        <v>0</v>
      </c>
      <c r="E6" s="36">
        <v>1</v>
      </c>
      <c r="F6" s="36">
        <v>0</v>
      </c>
      <c r="G6" s="36">
        <v>0</v>
      </c>
      <c r="H6" s="36">
        <v>0</v>
      </c>
      <c r="I6" s="36">
        <v>0</v>
      </c>
      <c r="J6" s="36">
        <v>1</v>
      </c>
      <c r="K6" s="36">
        <v>0</v>
      </c>
      <c r="L6" s="36">
        <v>0</v>
      </c>
      <c r="M6" s="36">
        <v>0</v>
      </c>
      <c r="N6" s="36">
        <v>1</v>
      </c>
      <c r="O6" s="47">
        <v>49594613</v>
      </c>
      <c r="P6" s="38">
        <v>172.255</v>
      </c>
      <c r="Q6" s="38">
        <v>173.63</v>
      </c>
      <c r="R6" s="38">
        <v>170.82</v>
      </c>
      <c r="S6" s="38">
        <v>172.4</v>
      </c>
      <c r="T6" s="38">
        <v>3.52114377253797</v>
      </c>
      <c r="U6" s="38">
        <v>170.54624093643699</v>
      </c>
      <c r="V6" s="38">
        <v>175.18359623092999</v>
      </c>
      <c r="W6" s="38">
        <v>178.18343131761401</v>
      </c>
      <c r="X6" s="38">
        <v>169.13156868238599</v>
      </c>
      <c r="Y6" s="48">
        <v>-78.281622911690604</v>
      </c>
      <c r="Z6" s="48">
        <v>41.8221026194906</v>
      </c>
      <c r="AA6" s="49">
        <v>-0.102308435336224</v>
      </c>
      <c r="AB6" s="36">
        <v>0</v>
      </c>
      <c r="AC6" s="36">
        <v>0</v>
      </c>
      <c r="AD6" s="50">
        <v>-7.7697841726618398E-3</v>
      </c>
      <c r="AE6" s="50">
        <v>1.00181615794716E-2</v>
      </c>
      <c r="AF6" s="50">
        <v>2.5587345894393901E-3</v>
      </c>
      <c r="AG6" s="36">
        <v>0</v>
      </c>
      <c r="AH6" s="36">
        <v>0</v>
      </c>
      <c r="AI6" s="38">
        <v>175.92114377253799</v>
      </c>
      <c r="AJ6" s="38">
        <v>179.442287545076</v>
      </c>
      <c r="AK6" s="38">
        <v>182.96343131761401</v>
      </c>
      <c r="AL6" s="38">
        <v>177.572</v>
      </c>
      <c r="AM6" s="38">
        <v>189.64</v>
      </c>
      <c r="AN6" s="38">
        <v>206.88</v>
      </c>
      <c r="AO6" s="38">
        <v>165.35771245492401</v>
      </c>
      <c r="AP6" s="38">
        <v>166.61676725914899</v>
      </c>
      <c r="AQ6" s="50">
        <v>-4.0848535644292E-2</v>
      </c>
      <c r="AR6" s="50">
        <v>6.1272803466438E-2</v>
      </c>
      <c r="AS6" s="36" t="s">
        <v>50</v>
      </c>
      <c r="AT6" s="36" t="s">
        <v>50</v>
      </c>
      <c r="AU6" s="36" t="s">
        <v>50</v>
      </c>
      <c r="AV6" s="36" t="s">
        <v>50</v>
      </c>
      <c r="AW6" s="36" t="s">
        <v>50</v>
      </c>
      <c r="AX6" s="38">
        <v>166.61676725914899</v>
      </c>
      <c r="AY6" s="38">
        <v>175.92114377253799</v>
      </c>
      <c r="AZ6" s="38">
        <v>182.96343131761401</v>
      </c>
      <c r="BA6" s="38">
        <v>206.88</v>
      </c>
    </row>
    <row r="7" spans="1:53" x14ac:dyDescent="0.35">
      <c r="A7" s="36" t="s">
        <v>49</v>
      </c>
      <c r="B7" s="37">
        <v>45203</v>
      </c>
      <c r="C7" s="36">
        <v>0</v>
      </c>
      <c r="D7" s="36">
        <v>0</v>
      </c>
      <c r="E7" s="36">
        <v>1</v>
      </c>
      <c r="F7" s="36">
        <v>0</v>
      </c>
      <c r="G7" s="36">
        <v>0</v>
      </c>
      <c r="H7" s="36">
        <v>0</v>
      </c>
      <c r="I7" s="36">
        <v>0</v>
      </c>
      <c r="J7" s="36">
        <v>1</v>
      </c>
      <c r="K7" s="36">
        <v>0</v>
      </c>
      <c r="L7" s="36">
        <v>0</v>
      </c>
      <c r="M7" s="36">
        <v>0</v>
      </c>
      <c r="N7" s="36">
        <v>1</v>
      </c>
      <c r="O7" s="47">
        <v>53020286</v>
      </c>
      <c r="P7" s="38">
        <v>171.09</v>
      </c>
      <c r="Q7" s="38">
        <v>174.21</v>
      </c>
      <c r="R7" s="38">
        <v>170.97</v>
      </c>
      <c r="S7" s="38">
        <v>173.66</v>
      </c>
      <c r="T7" s="38">
        <v>3.50106207449954</v>
      </c>
      <c r="U7" s="38">
        <v>171.560560766176</v>
      </c>
      <c r="V7" s="38">
        <v>175.03947040241599</v>
      </c>
      <c r="W7" s="38">
        <v>178.123186223499</v>
      </c>
      <c r="X7" s="38">
        <v>169.19181377650099</v>
      </c>
      <c r="Y7" s="48">
        <v>-37.487613385162199</v>
      </c>
      <c r="Z7" s="48">
        <v>44.655803473451698</v>
      </c>
      <c r="AA7" s="49">
        <v>-1.76484463397597E-3</v>
      </c>
      <c r="AB7" s="36">
        <v>0</v>
      </c>
      <c r="AC7" s="36">
        <v>1</v>
      </c>
      <c r="AD7" s="50">
        <v>7.3085846867748903E-3</v>
      </c>
      <c r="AE7" s="50">
        <v>1.4309911804217E-2</v>
      </c>
      <c r="AF7" s="50">
        <v>1.8952062430323199E-2</v>
      </c>
      <c r="AG7" s="36">
        <v>0</v>
      </c>
      <c r="AH7" s="36">
        <v>0</v>
      </c>
      <c r="AI7" s="38">
        <v>177.16106207449999</v>
      </c>
      <c r="AJ7" s="38">
        <v>180.662124148999</v>
      </c>
      <c r="AK7" s="38">
        <v>184.163186223499</v>
      </c>
      <c r="AL7" s="38">
        <v>178.8698</v>
      </c>
      <c r="AM7" s="38">
        <v>191.02600000000001</v>
      </c>
      <c r="AN7" s="38">
        <v>208.392</v>
      </c>
      <c r="AO7" s="38">
        <v>166.65787585100099</v>
      </c>
      <c r="AP7" s="38">
        <v>165.35771245492401</v>
      </c>
      <c r="AQ7" s="50">
        <v>-4.0320880738218899E-2</v>
      </c>
      <c r="AR7" s="50">
        <v>6.0481321107328297E-2</v>
      </c>
      <c r="AS7" s="36" t="s">
        <v>50</v>
      </c>
      <c r="AT7" s="36" t="s">
        <v>50</v>
      </c>
      <c r="AU7" s="36" t="s">
        <v>50</v>
      </c>
      <c r="AV7" s="36" t="s">
        <v>50</v>
      </c>
      <c r="AW7" s="36" t="s">
        <v>50</v>
      </c>
      <c r="AX7" s="38">
        <v>165.35771245492401</v>
      </c>
      <c r="AY7" s="38">
        <v>177.16106207449999</v>
      </c>
      <c r="AZ7" s="38">
        <v>184.163186223499</v>
      </c>
      <c r="BA7" s="38">
        <v>208.392</v>
      </c>
    </row>
    <row r="8" spans="1:53" x14ac:dyDescent="0.35">
      <c r="A8" s="36" t="s">
        <v>49</v>
      </c>
      <c r="B8" s="37">
        <v>45204</v>
      </c>
      <c r="C8" s="36">
        <v>0</v>
      </c>
      <c r="D8" s="36">
        <v>0</v>
      </c>
      <c r="E8" s="36">
        <v>1</v>
      </c>
      <c r="F8" s="36">
        <v>0</v>
      </c>
      <c r="G8" s="36">
        <v>0</v>
      </c>
      <c r="H8" s="36">
        <v>1</v>
      </c>
      <c r="I8" s="36">
        <v>0</v>
      </c>
      <c r="J8" s="36">
        <v>1</v>
      </c>
      <c r="K8" s="36">
        <v>0</v>
      </c>
      <c r="L8" s="36">
        <v>0</v>
      </c>
      <c r="M8" s="36">
        <v>0</v>
      </c>
      <c r="N8" s="36">
        <v>1</v>
      </c>
      <c r="O8" s="47">
        <v>48527918</v>
      </c>
      <c r="P8" s="38">
        <v>173.79</v>
      </c>
      <c r="Q8" s="38">
        <v>175.45</v>
      </c>
      <c r="R8" s="38">
        <v>172.68</v>
      </c>
      <c r="S8" s="38">
        <v>174.91</v>
      </c>
      <c r="T8" s="38">
        <v>3.4488433548924302</v>
      </c>
      <c r="U8" s="38">
        <v>172.96045880868999</v>
      </c>
      <c r="V8" s="38">
        <v>175.02796050237299</v>
      </c>
      <c r="W8" s="38">
        <v>177.96653006467699</v>
      </c>
      <c r="X8" s="38">
        <v>169.34846993532301</v>
      </c>
      <c r="Y8" s="48">
        <v>4.9579546006945199</v>
      </c>
      <c r="Z8" s="48">
        <v>47.393345618478698</v>
      </c>
      <c r="AA8" s="49">
        <v>0.11927718590175999</v>
      </c>
      <c r="AB8" s="36">
        <v>0</v>
      </c>
      <c r="AC8" s="36">
        <v>1</v>
      </c>
      <c r="AD8" s="50">
        <v>7.1979730507888999E-3</v>
      </c>
      <c r="AE8" s="50">
        <v>6.6762589928057404E-3</v>
      </c>
      <c r="AF8" s="50">
        <v>2.4723182377409302E-2</v>
      </c>
      <c r="AG8" s="36">
        <v>0</v>
      </c>
      <c r="AH8" s="36">
        <v>0</v>
      </c>
      <c r="AI8" s="38">
        <v>178.358843354892</v>
      </c>
      <c r="AJ8" s="38">
        <v>181.807686709785</v>
      </c>
      <c r="AK8" s="38">
        <v>185.25653006467701</v>
      </c>
      <c r="AL8" s="38">
        <v>180.15729999999999</v>
      </c>
      <c r="AM8" s="38">
        <v>192.40100000000001</v>
      </c>
      <c r="AN8" s="38">
        <v>209.892</v>
      </c>
      <c r="AO8" s="38">
        <v>168.01231329021499</v>
      </c>
      <c r="AP8" s="38">
        <v>166.65787585100099</v>
      </c>
      <c r="AQ8" s="50">
        <v>-3.9435633810444598E-2</v>
      </c>
      <c r="AR8" s="50">
        <v>5.9153450715666897E-2</v>
      </c>
      <c r="AS8" s="36" t="s">
        <v>50</v>
      </c>
      <c r="AT8" s="36" t="s">
        <v>50</v>
      </c>
      <c r="AU8" s="36" t="s">
        <v>50</v>
      </c>
      <c r="AV8" s="36" t="s">
        <v>50</v>
      </c>
      <c r="AW8" s="36" t="s">
        <v>50</v>
      </c>
      <c r="AX8" s="38">
        <v>166.65787585100099</v>
      </c>
      <c r="AY8" s="38">
        <v>178.358843354892</v>
      </c>
      <c r="AZ8" s="38">
        <v>185.25653006467701</v>
      </c>
      <c r="BA8" s="38">
        <v>209.892</v>
      </c>
    </row>
    <row r="9" spans="1:53" x14ac:dyDescent="0.35">
      <c r="A9" s="36" t="s">
        <v>49</v>
      </c>
      <c r="B9" s="37">
        <v>45205</v>
      </c>
      <c r="C9" s="36">
        <v>0</v>
      </c>
      <c r="D9" s="36">
        <v>0</v>
      </c>
      <c r="E9" s="36">
        <v>1</v>
      </c>
      <c r="F9" s="36">
        <v>0</v>
      </c>
      <c r="G9" s="36">
        <v>0</v>
      </c>
      <c r="H9" s="36">
        <v>1</v>
      </c>
      <c r="I9" s="36">
        <v>1</v>
      </c>
      <c r="J9" s="36">
        <v>1</v>
      </c>
      <c r="K9" s="36">
        <v>0</v>
      </c>
      <c r="L9" s="36">
        <v>0</v>
      </c>
      <c r="M9" s="36">
        <v>0</v>
      </c>
      <c r="N9" s="36">
        <v>1</v>
      </c>
      <c r="O9" s="47">
        <v>57266675</v>
      </c>
      <c r="P9" s="38">
        <v>173.8</v>
      </c>
      <c r="Q9" s="38">
        <v>177.99</v>
      </c>
      <c r="R9" s="38">
        <v>173.18</v>
      </c>
      <c r="S9" s="38">
        <v>177.49</v>
      </c>
      <c r="T9" s="38">
        <v>3.5460688295429699</v>
      </c>
      <c r="U9" s="38">
        <v>174.97310266165499</v>
      </c>
      <c r="V9" s="38">
        <v>175.28599391312801</v>
      </c>
      <c r="W9" s="38">
        <v>178.25820648862901</v>
      </c>
      <c r="X9" s="38">
        <v>169.05679351137101</v>
      </c>
      <c r="Y9" s="48">
        <v>91.054904380015998</v>
      </c>
      <c r="Z9" s="48">
        <v>52.604351608642503</v>
      </c>
      <c r="AA9" s="49">
        <v>0.295157166647669</v>
      </c>
      <c r="AB9" s="36">
        <v>0</v>
      </c>
      <c r="AC9" s="36">
        <v>1</v>
      </c>
      <c r="AD9" s="50">
        <v>1.47504430850152E-2</v>
      </c>
      <c r="AE9" s="50">
        <v>2.9524361948955899E-2</v>
      </c>
      <c r="AF9" s="50">
        <v>3.66801004614217E-2</v>
      </c>
      <c r="AG9" s="36">
        <v>0</v>
      </c>
      <c r="AH9" s="36">
        <v>0</v>
      </c>
      <c r="AI9" s="38">
        <v>181.03606882954301</v>
      </c>
      <c r="AJ9" s="38">
        <v>184.58213765908599</v>
      </c>
      <c r="AK9" s="38">
        <v>188.12820648862899</v>
      </c>
      <c r="AL9" s="38">
        <v>182.81469999999999</v>
      </c>
      <c r="AM9" s="38">
        <v>195.239</v>
      </c>
      <c r="AN9" s="38">
        <v>212.988</v>
      </c>
      <c r="AO9" s="38">
        <v>170.397862340914</v>
      </c>
      <c r="AP9" s="38">
        <v>168.01231329021499</v>
      </c>
      <c r="AQ9" s="50">
        <v>-3.9957956274077097E-2</v>
      </c>
      <c r="AR9" s="50">
        <v>5.9936934411115701E-2</v>
      </c>
      <c r="AS9" s="36" t="s">
        <v>50</v>
      </c>
      <c r="AT9" s="36" t="s">
        <v>50</v>
      </c>
      <c r="AU9" s="36" t="s">
        <v>50</v>
      </c>
      <c r="AV9" s="36" t="s">
        <v>50</v>
      </c>
      <c r="AW9" s="36" t="s">
        <v>50</v>
      </c>
      <c r="AX9" s="38">
        <v>168.01231329021499</v>
      </c>
      <c r="AY9" s="38">
        <v>181.03606882954301</v>
      </c>
      <c r="AZ9" s="38">
        <v>188.12820648862899</v>
      </c>
      <c r="BA9" s="38">
        <v>212.988</v>
      </c>
    </row>
    <row r="10" spans="1:53" x14ac:dyDescent="0.35">
      <c r="A10" s="36" t="s">
        <v>49</v>
      </c>
      <c r="B10" s="37">
        <v>45208</v>
      </c>
      <c r="C10" s="36">
        <v>0</v>
      </c>
      <c r="D10" s="36">
        <v>0</v>
      </c>
      <c r="E10" s="36">
        <v>1</v>
      </c>
      <c r="F10" s="36">
        <v>0</v>
      </c>
      <c r="G10" s="36">
        <v>0</v>
      </c>
      <c r="H10" s="36">
        <v>1</v>
      </c>
      <c r="I10" s="36">
        <v>1</v>
      </c>
      <c r="J10" s="36">
        <v>1</v>
      </c>
      <c r="K10" s="36">
        <v>1</v>
      </c>
      <c r="L10" s="36">
        <v>0</v>
      </c>
      <c r="M10" s="36">
        <v>0</v>
      </c>
      <c r="N10" s="36">
        <v>0</v>
      </c>
      <c r="O10" s="47">
        <v>42390772</v>
      </c>
      <c r="P10" s="38">
        <v>176.81</v>
      </c>
      <c r="Q10" s="38">
        <v>179.05</v>
      </c>
      <c r="R10" s="38">
        <v>175.8</v>
      </c>
      <c r="S10" s="38">
        <v>178.99</v>
      </c>
      <c r="T10" s="38">
        <v>3.5249210560041901</v>
      </c>
      <c r="U10" s="38">
        <v>176.88708399590001</v>
      </c>
      <c r="V10" s="38">
        <v>175.57535383154399</v>
      </c>
      <c r="W10" s="38">
        <v>178.194763168013</v>
      </c>
      <c r="X10" s="38">
        <v>169.120236831987</v>
      </c>
      <c r="Y10" s="48">
        <v>142.18418259023699</v>
      </c>
      <c r="Z10" s="48">
        <v>55.372201836762301</v>
      </c>
      <c r="AA10" s="49">
        <v>0.455612020352887</v>
      </c>
      <c r="AB10" s="36">
        <v>0</v>
      </c>
      <c r="AC10" s="36">
        <v>1</v>
      </c>
      <c r="AD10" s="50">
        <v>8.4511803481886298E-3</v>
      </c>
      <c r="AE10" s="50">
        <v>3.06921570885639E-2</v>
      </c>
      <c r="AF10" s="50">
        <v>3.0158273381294998E-2</v>
      </c>
      <c r="AG10" s="36">
        <v>0</v>
      </c>
      <c r="AH10" s="36">
        <v>0</v>
      </c>
      <c r="AI10" s="38">
        <v>182.514921056004</v>
      </c>
      <c r="AJ10" s="38">
        <v>186.03984211200799</v>
      </c>
      <c r="AK10" s="38">
        <v>189.564763168013</v>
      </c>
      <c r="AL10" s="38">
        <v>184.3597</v>
      </c>
      <c r="AM10" s="38">
        <v>196.88900000000001</v>
      </c>
      <c r="AN10" s="38">
        <v>214.78800000000001</v>
      </c>
      <c r="AO10" s="38">
        <v>171.940157887992</v>
      </c>
      <c r="AP10" s="38">
        <v>170.397862340914</v>
      </c>
      <c r="AQ10" s="50">
        <v>-3.9386793184023598E-2</v>
      </c>
      <c r="AR10" s="50">
        <v>5.9080189776035297E-2</v>
      </c>
      <c r="AS10" s="36" t="s">
        <v>50</v>
      </c>
      <c r="AT10" s="36" t="s">
        <v>50</v>
      </c>
      <c r="AU10" s="36" t="s">
        <v>50</v>
      </c>
      <c r="AV10" s="36" t="s">
        <v>50</v>
      </c>
      <c r="AW10" s="36" t="s">
        <v>50</v>
      </c>
      <c r="AX10" s="38">
        <v>170.397862340914</v>
      </c>
      <c r="AY10" s="38">
        <v>182.514921056004</v>
      </c>
      <c r="AZ10" s="38">
        <v>189.564763168013</v>
      </c>
      <c r="BA10" s="38">
        <v>214.78800000000001</v>
      </c>
    </row>
    <row r="11" spans="1:53" x14ac:dyDescent="0.35">
      <c r="A11" s="36" t="s">
        <v>49</v>
      </c>
      <c r="B11" s="37">
        <v>45209</v>
      </c>
      <c r="C11" s="36">
        <v>0</v>
      </c>
      <c r="D11" s="36">
        <v>0</v>
      </c>
      <c r="E11" s="36">
        <v>1</v>
      </c>
      <c r="F11" s="36">
        <v>0</v>
      </c>
      <c r="G11" s="36">
        <v>0</v>
      </c>
      <c r="H11" s="36">
        <v>1</v>
      </c>
      <c r="I11" s="36">
        <v>1</v>
      </c>
      <c r="J11" s="36">
        <v>1</v>
      </c>
      <c r="K11" s="36">
        <v>1</v>
      </c>
      <c r="L11" s="36">
        <v>0</v>
      </c>
      <c r="M11" s="36">
        <v>0</v>
      </c>
      <c r="N11" s="36">
        <v>0</v>
      </c>
      <c r="O11" s="47">
        <v>43698019</v>
      </c>
      <c r="P11" s="38">
        <v>178.1</v>
      </c>
      <c r="Q11" s="38">
        <v>179.72</v>
      </c>
      <c r="R11" s="38">
        <v>177.95</v>
      </c>
      <c r="S11" s="38">
        <v>178.39</v>
      </c>
      <c r="T11" s="38">
        <v>3.3995695520038902</v>
      </c>
      <c r="U11" s="38">
        <v>178.126705087554</v>
      </c>
      <c r="V11" s="38">
        <v>175.811092765827</v>
      </c>
      <c r="W11" s="38">
        <v>177.81870865601201</v>
      </c>
      <c r="X11" s="38">
        <v>169.521291343988</v>
      </c>
      <c r="Y11" s="48">
        <v>113.401409008157</v>
      </c>
      <c r="Z11" s="48">
        <v>54.013417754778899</v>
      </c>
      <c r="AA11" s="49">
        <v>0.52031876614341099</v>
      </c>
      <c r="AB11" s="36">
        <v>0</v>
      </c>
      <c r="AC11" s="36">
        <v>1</v>
      </c>
      <c r="AD11" s="50">
        <v>-3.3521425777977699E-3</v>
      </c>
      <c r="AE11" s="50">
        <v>1.9895946486764599E-2</v>
      </c>
      <c r="AF11" s="50">
        <v>3.4744779582366499E-2</v>
      </c>
      <c r="AG11" s="36">
        <v>0</v>
      </c>
      <c r="AH11" s="36">
        <v>0</v>
      </c>
      <c r="AI11" s="38">
        <v>181.789569552004</v>
      </c>
      <c r="AJ11" s="38">
        <v>185.18913910400801</v>
      </c>
      <c r="AK11" s="38">
        <v>188.58870865601199</v>
      </c>
      <c r="AL11" s="38">
        <v>183.74170000000001</v>
      </c>
      <c r="AM11" s="38">
        <v>196.22900000000001</v>
      </c>
      <c r="AN11" s="38">
        <v>214.06800000000001</v>
      </c>
      <c r="AO11" s="38">
        <v>171.59086089599199</v>
      </c>
      <c r="AP11" s="38">
        <v>171.940157887992</v>
      </c>
      <c r="AQ11" s="50">
        <v>-3.8113902707594599E-2</v>
      </c>
      <c r="AR11" s="50">
        <v>5.7170854061391697E-2</v>
      </c>
      <c r="AS11" s="36" t="s">
        <v>50</v>
      </c>
      <c r="AT11" s="36" t="s">
        <v>50</v>
      </c>
      <c r="AU11" s="36" t="s">
        <v>50</v>
      </c>
      <c r="AV11" s="36" t="s">
        <v>50</v>
      </c>
      <c r="AW11" s="36" t="s">
        <v>50</v>
      </c>
      <c r="AX11" s="38">
        <v>171.940157887992</v>
      </c>
      <c r="AY11" s="38">
        <v>181.789569552004</v>
      </c>
      <c r="AZ11" s="38">
        <v>188.58870865601199</v>
      </c>
      <c r="BA11" s="38">
        <v>214.06800000000001</v>
      </c>
    </row>
    <row r="12" spans="1:53" x14ac:dyDescent="0.35">
      <c r="A12" s="36" t="s">
        <v>49</v>
      </c>
      <c r="B12" s="37">
        <v>45210</v>
      </c>
      <c r="C12" s="36">
        <v>0</v>
      </c>
      <c r="D12" s="36">
        <v>0</v>
      </c>
      <c r="E12" s="36">
        <v>1</v>
      </c>
      <c r="F12" s="36">
        <v>0</v>
      </c>
      <c r="G12" s="36">
        <v>0</v>
      </c>
      <c r="H12" s="36">
        <v>0</v>
      </c>
      <c r="I12" s="36">
        <v>1</v>
      </c>
      <c r="J12" s="36">
        <v>1</v>
      </c>
      <c r="K12" s="36">
        <v>0</v>
      </c>
      <c r="L12" s="36">
        <v>0</v>
      </c>
      <c r="M12" s="36">
        <v>0</v>
      </c>
      <c r="N12" s="36">
        <v>0</v>
      </c>
      <c r="O12" s="47">
        <v>47551098</v>
      </c>
      <c r="P12" s="38">
        <v>178.2</v>
      </c>
      <c r="Q12" s="38">
        <v>179.85</v>
      </c>
      <c r="R12" s="38">
        <v>177.6</v>
      </c>
      <c r="S12" s="38">
        <v>179.8</v>
      </c>
      <c r="T12" s="38">
        <v>3.3174574411464701</v>
      </c>
      <c r="U12" s="38">
        <v>179.66184961709001</v>
      </c>
      <c r="V12" s="38">
        <v>176.18865738661901</v>
      </c>
      <c r="W12" s="38">
        <v>177.572372323439</v>
      </c>
      <c r="X12" s="38">
        <v>169.897627676561</v>
      </c>
      <c r="Y12" s="48">
        <v>135.23907927214699</v>
      </c>
      <c r="Z12" s="48">
        <v>56.702324753767002</v>
      </c>
      <c r="AA12" s="49">
        <v>0.59343592255598399</v>
      </c>
      <c r="AB12" s="36">
        <v>0</v>
      </c>
      <c r="AC12" s="36">
        <v>1</v>
      </c>
      <c r="AD12" s="50">
        <v>7.9040304949830401E-3</v>
      </c>
      <c r="AE12" s="50">
        <v>1.30148177362105E-2</v>
      </c>
      <c r="AF12" s="50">
        <v>3.5356443625475201E-2</v>
      </c>
      <c r="AG12" s="36">
        <v>0</v>
      </c>
      <c r="AH12" s="36">
        <v>0</v>
      </c>
      <c r="AI12" s="38">
        <v>183.117457441146</v>
      </c>
      <c r="AJ12" s="38">
        <v>186.43491488229299</v>
      </c>
      <c r="AK12" s="38">
        <v>189.752372323439</v>
      </c>
      <c r="AL12" s="38">
        <v>185.19399999999999</v>
      </c>
      <c r="AM12" s="38">
        <v>197.78</v>
      </c>
      <c r="AN12" s="38">
        <v>215.76</v>
      </c>
      <c r="AO12" s="38">
        <v>173.16508511770701</v>
      </c>
      <c r="AP12" s="38">
        <v>171.59086089599199</v>
      </c>
      <c r="AQ12" s="50">
        <v>-3.6901640057246603E-2</v>
      </c>
      <c r="AR12" s="50">
        <v>5.5352460085869998E-2</v>
      </c>
      <c r="AS12" s="36" t="s">
        <v>50</v>
      </c>
      <c r="AT12" s="36" t="s">
        <v>50</v>
      </c>
      <c r="AU12" s="36" t="s">
        <v>50</v>
      </c>
      <c r="AV12" s="36" t="s">
        <v>50</v>
      </c>
      <c r="AW12" s="36" t="s">
        <v>50</v>
      </c>
      <c r="AX12" s="38">
        <v>171.59086089599199</v>
      </c>
      <c r="AY12" s="38">
        <v>183.117457441146</v>
      </c>
      <c r="AZ12" s="38">
        <v>189.752372323439</v>
      </c>
      <c r="BA12" s="38">
        <v>215.76</v>
      </c>
    </row>
    <row r="13" spans="1:53" x14ac:dyDescent="0.35">
      <c r="A13" s="36" t="s">
        <v>49</v>
      </c>
      <c r="B13" s="37">
        <v>45211</v>
      </c>
      <c r="C13" s="36">
        <v>0</v>
      </c>
      <c r="D13" s="36">
        <v>1</v>
      </c>
      <c r="E13" s="36">
        <v>1</v>
      </c>
      <c r="F13" s="36">
        <v>0</v>
      </c>
      <c r="G13" s="36">
        <v>0</v>
      </c>
      <c r="H13" s="36">
        <v>0</v>
      </c>
      <c r="I13" s="36">
        <v>0</v>
      </c>
      <c r="J13" s="36">
        <v>1</v>
      </c>
      <c r="K13" s="36">
        <v>0</v>
      </c>
      <c r="L13" s="36">
        <v>0</v>
      </c>
      <c r="M13" s="36">
        <v>0</v>
      </c>
      <c r="N13" s="36">
        <v>0</v>
      </c>
      <c r="O13" s="47">
        <v>56743119</v>
      </c>
      <c r="P13" s="38">
        <v>180.07</v>
      </c>
      <c r="Q13" s="38">
        <v>182.34</v>
      </c>
      <c r="R13" s="38">
        <v>179.04</v>
      </c>
      <c r="S13" s="38">
        <v>180.71</v>
      </c>
      <c r="T13" s="38">
        <v>3.3162104810645801</v>
      </c>
      <c r="U13" s="38">
        <v>181.020604232164</v>
      </c>
      <c r="V13" s="38">
        <v>176.69889174923799</v>
      </c>
      <c r="W13" s="38">
        <v>177.56863144319399</v>
      </c>
      <c r="X13" s="38">
        <v>172.39136855680599</v>
      </c>
      <c r="Y13" s="48">
        <v>137.986377263772</v>
      </c>
      <c r="Z13" s="48">
        <v>58.3932163119267</v>
      </c>
      <c r="AA13" s="49">
        <v>0.64822889695890595</v>
      </c>
      <c r="AB13" s="36">
        <v>0</v>
      </c>
      <c r="AC13" s="36">
        <v>1</v>
      </c>
      <c r="AD13" s="50">
        <v>5.0611790878754004E-3</v>
      </c>
      <c r="AE13" s="50">
        <v>9.6094753896865705E-3</v>
      </c>
      <c r="AF13" s="50">
        <v>3.3159910811274403E-2</v>
      </c>
      <c r="AG13" s="36">
        <v>0</v>
      </c>
      <c r="AH13" s="36">
        <v>0</v>
      </c>
      <c r="AI13" s="38">
        <v>184.02621048106499</v>
      </c>
      <c r="AJ13" s="38">
        <v>187.34242096212901</v>
      </c>
      <c r="AK13" s="38">
        <v>190.658631443194</v>
      </c>
      <c r="AL13" s="38">
        <v>186.13130000000001</v>
      </c>
      <c r="AM13" s="38">
        <v>198.78100000000001</v>
      </c>
      <c r="AN13" s="38">
        <v>216.852</v>
      </c>
      <c r="AO13" s="38">
        <v>174.077579037871</v>
      </c>
      <c r="AP13" s="38">
        <v>173.16508511770701</v>
      </c>
      <c r="AQ13" s="50">
        <v>-3.6702014067451397E-2</v>
      </c>
      <c r="AR13" s="50">
        <v>5.5053021101177199E-2</v>
      </c>
      <c r="AS13" s="36" t="s">
        <v>50</v>
      </c>
      <c r="AT13" s="36" t="s">
        <v>50</v>
      </c>
      <c r="AU13" s="36" t="s">
        <v>50</v>
      </c>
      <c r="AV13" s="36" t="s">
        <v>50</v>
      </c>
      <c r="AW13" s="36" t="s">
        <v>50</v>
      </c>
      <c r="AX13" s="38">
        <v>173.16508511770701</v>
      </c>
      <c r="AY13" s="38">
        <v>184.02621048106499</v>
      </c>
      <c r="AZ13" s="38">
        <v>190.658631443194</v>
      </c>
      <c r="BA13" s="38">
        <v>216.852</v>
      </c>
    </row>
    <row r="14" spans="1:53" x14ac:dyDescent="0.35">
      <c r="A14" s="36" t="s">
        <v>49</v>
      </c>
      <c r="B14" s="37">
        <v>45212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1</v>
      </c>
      <c r="K14" s="36">
        <v>0</v>
      </c>
      <c r="L14" s="36">
        <v>0</v>
      </c>
      <c r="M14" s="36">
        <v>0</v>
      </c>
      <c r="N14" s="36">
        <v>1</v>
      </c>
      <c r="O14" s="47">
        <v>51456082</v>
      </c>
      <c r="P14" s="38">
        <v>181.42</v>
      </c>
      <c r="Q14" s="38">
        <v>181.93</v>
      </c>
      <c r="R14" s="38">
        <v>178.14</v>
      </c>
      <c r="S14" s="38">
        <v>178.85</v>
      </c>
      <c r="T14" s="38">
        <v>3.35005258955997</v>
      </c>
      <c r="U14" s="38">
        <v>181.107767099044</v>
      </c>
      <c r="V14" s="38">
        <v>176.919203677404</v>
      </c>
      <c r="W14" s="38">
        <v>177.67015776868001</v>
      </c>
      <c r="X14" s="38">
        <v>172.28984223131999</v>
      </c>
      <c r="Y14" s="48">
        <v>80.248367671132996</v>
      </c>
      <c r="Z14" s="48">
        <v>53.770948449529897</v>
      </c>
      <c r="AA14" s="49">
        <v>0.58735168782282199</v>
      </c>
      <c r="AB14" s="36">
        <v>0</v>
      </c>
      <c r="AC14" s="36">
        <v>1</v>
      </c>
      <c r="AD14" s="50">
        <v>-1.02927342150407E-2</v>
      </c>
      <c r="AE14" s="50">
        <v>2.5786198777958901E-3</v>
      </c>
      <c r="AF14" s="50">
        <v>7.6624035156909404E-3</v>
      </c>
      <c r="AG14" s="36">
        <v>0</v>
      </c>
      <c r="AH14" s="36">
        <v>0</v>
      </c>
      <c r="AI14" s="38">
        <v>182.20005258955999</v>
      </c>
      <c r="AJ14" s="38">
        <v>185.55010517912001</v>
      </c>
      <c r="AK14" s="38">
        <v>188.90015776868</v>
      </c>
      <c r="AL14" s="38">
        <v>184.21549999999999</v>
      </c>
      <c r="AM14" s="38">
        <v>196.73500000000001</v>
      </c>
      <c r="AN14" s="38">
        <v>214.62</v>
      </c>
      <c r="AO14" s="38">
        <v>172.14989482088001</v>
      </c>
      <c r="AP14" s="38">
        <v>174.077579037871</v>
      </c>
      <c r="AQ14" s="50">
        <v>-3.7462148052110303E-2</v>
      </c>
      <c r="AR14" s="50">
        <v>5.6193222078165503E-2</v>
      </c>
      <c r="AS14" s="36" t="s">
        <v>50</v>
      </c>
      <c r="AT14" s="36" t="s">
        <v>50</v>
      </c>
      <c r="AU14" s="36" t="s">
        <v>50</v>
      </c>
      <c r="AV14" s="36" t="s">
        <v>50</v>
      </c>
      <c r="AW14" s="36" t="s">
        <v>50</v>
      </c>
      <c r="AX14" s="38">
        <v>174.077579037871</v>
      </c>
      <c r="AY14" s="38">
        <v>182.20005258955999</v>
      </c>
      <c r="AZ14" s="38">
        <v>188.90015776868</v>
      </c>
      <c r="BA14" s="38">
        <v>214.62</v>
      </c>
    </row>
    <row r="15" spans="1:53" x14ac:dyDescent="0.35">
      <c r="A15" s="36" t="s">
        <v>49</v>
      </c>
      <c r="B15" s="37">
        <v>45215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-1</v>
      </c>
      <c r="K15" s="36">
        <v>0</v>
      </c>
      <c r="L15" s="36">
        <v>0</v>
      </c>
      <c r="M15" s="36">
        <v>0</v>
      </c>
      <c r="N15" s="36">
        <v>0</v>
      </c>
      <c r="O15" s="47">
        <v>52516984</v>
      </c>
      <c r="P15" s="38">
        <v>176.75</v>
      </c>
      <c r="Q15" s="38">
        <v>179.07499999999999</v>
      </c>
      <c r="R15" s="38">
        <v>176.51</v>
      </c>
      <c r="S15" s="38">
        <v>178.72</v>
      </c>
      <c r="T15" s="38">
        <v>3.2939774045913999</v>
      </c>
      <c r="U15" s="38">
        <v>180.76090035376299</v>
      </c>
      <c r="V15" s="38">
        <v>177.107308030718</v>
      </c>
      <c r="W15" s="38">
        <v>177.50193221377401</v>
      </c>
      <c r="X15" s="38">
        <v>172.458067786226</v>
      </c>
      <c r="Y15" s="48">
        <v>75.079149706018299</v>
      </c>
      <c r="Z15" s="48">
        <v>53.452473256995702</v>
      </c>
      <c r="AA15" s="49">
        <v>0.51841403373186801</v>
      </c>
      <c r="AB15" s="36">
        <v>0</v>
      </c>
      <c r="AC15" s="36">
        <v>0</v>
      </c>
      <c r="AD15" s="50">
        <v>-7.2686608890128895E-4</v>
      </c>
      <c r="AE15" s="50">
        <v>-6.0066740823137496E-3</v>
      </c>
      <c r="AF15" s="50">
        <v>-1.5084641600089999E-3</v>
      </c>
      <c r="AG15" s="36">
        <v>0</v>
      </c>
      <c r="AH15" s="36">
        <v>0</v>
      </c>
      <c r="AI15" s="38">
        <v>182.013977404591</v>
      </c>
      <c r="AJ15" s="38">
        <v>185.307954809183</v>
      </c>
      <c r="AK15" s="38">
        <v>188.60193221377401</v>
      </c>
      <c r="AL15" s="38">
        <v>184.08160000000001</v>
      </c>
      <c r="AM15" s="38">
        <v>196.59200000000001</v>
      </c>
      <c r="AN15" s="38">
        <v>214.464</v>
      </c>
      <c r="AO15" s="38">
        <v>172.132045190817</v>
      </c>
      <c r="AP15" s="38">
        <v>172.14989482088001</v>
      </c>
      <c r="AQ15" s="50">
        <v>-3.6861877849053301E-2</v>
      </c>
      <c r="AR15" s="50">
        <v>5.5292816773579903E-2</v>
      </c>
      <c r="AS15" s="36" t="s">
        <v>50</v>
      </c>
      <c r="AT15" s="36" t="s">
        <v>50</v>
      </c>
      <c r="AU15" s="36" t="s">
        <v>50</v>
      </c>
      <c r="AV15" s="36" t="s">
        <v>50</v>
      </c>
      <c r="AW15" s="36" t="s">
        <v>50</v>
      </c>
      <c r="AX15" s="38">
        <v>172.14989482088001</v>
      </c>
      <c r="AY15" s="38">
        <v>182.013977404591</v>
      </c>
      <c r="AZ15" s="38">
        <v>188.60193221377401</v>
      </c>
      <c r="BA15" s="38">
        <v>214.464</v>
      </c>
    </row>
    <row r="16" spans="1:53" x14ac:dyDescent="0.35">
      <c r="A16" s="36" t="s">
        <v>49</v>
      </c>
      <c r="B16" s="37">
        <v>45216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-1</v>
      </c>
      <c r="K16" s="36">
        <v>0</v>
      </c>
      <c r="L16" s="36">
        <v>0</v>
      </c>
      <c r="M16" s="36">
        <v>0</v>
      </c>
      <c r="N16" s="36">
        <v>0</v>
      </c>
      <c r="O16" s="47">
        <v>57549350</v>
      </c>
      <c r="P16" s="38">
        <v>176.64500000000001</v>
      </c>
      <c r="Q16" s="38">
        <v>178.42</v>
      </c>
      <c r="R16" s="38">
        <v>174.8</v>
      </c>
      <c r="S16" s="38">
        <v>177.15</v>
      </c>
      <c r="T16" s="38">
        <v>3.3386933042634399</v>
      </c>
      <c r="U16" s="38">
        <v>179.82437301671499</v>
      </c>
      <c r="V16" s="38">
        <v>177.112118677696</v>
      </c>
      <c r="W16" s="38">
        <v>177.63607991279</v>
      </c>
      <c r="X16" s="38">
        <v>172.32392008721001</v>
      </c>
      <c r="Y16" s="48">
        <v>41.527623285134602</v>
      </c>
      <c r="Z16" s="48">
        <v>49.629438412963196</v>
      </c>
      <c r="AA16" s="49">
        <v>0.39512480194426203</v>
      </c>
      <c r="AB16" s="36">
        <v>0</v>
      </c>
      <c r="AC16" s="36">
        <v>0</v>
      </c>
      <c r="AD16" s="50">
        <v>-8.7846911369740006E-3</v>
      </c>
      <c r="AE16" s="50">
        <v>-1.9700071938465E-2</v>
      </c>
      <c r="AF16" s="50">
        <v>-6.95106227927564E-3</v>
      </c>
      <c r="AG16" s="36">
        <v>0</v>
      </c>
      <c r="AH16" s="36">
        <v>0</v>
      </c>
      <c r="AI16" s="38">
        <v>180.48869330426299</v>
      </c>
      <c r="AJ16" s="38">
        <v>183.82738660852701</v>
      </c>
      <c r="AK16" s="38">
        <v>187.16607991279</v>
      </c>
      <c r="AL16" s="38">
        <v>182.46449999999999</v>
      </c>
      <c r="AM16" s="38">
        <v>194.86500000000001</v>
      </c>
      <c r="AN16" s="38">
        <v>212.58</v>
      </c>
      <c r="AO16" s="38">
        <v>170.472613391473</v>
      </c>
      <c r="AP16" s="38">
        <v>172.132045190817</v>
      </c>
      <c r="AQ16" s="50">
        <v>-3.7693404507631298E-2</v>
      </c>
      <c r="AR16" s="50">
        <v>5.6540106761447002E-2</v>
      </c>
      <c r="AS16" s="36" t="s">
        <v>50</v>
      </c>
      <c r="AT16" s="36" t="s">
        <v>50</v>
      </c>
      <c r="AU16" s="36" t="s">
        <v>50</v>
      </c>
      <c r="AV16" s="36" t="s">
        <v>50</v>
      </c>
      <c r="AW16" s="36" t="s">
        <v>50</v>
      </c>
      <c r="AX16" s="38">
        <v>172.132045190817</v>
      </c>
      <c r="AY16" s="38">
        <v>180.48869330426299</v>
      </c>
      <c r="AZ16" s="38">
        <v>187.16607991279</v>
      </c>
      <c r="BA16" s="38">
        <v>212.58</v>
      </c>
    </row>
    <row r="17" spans="1:53" x14ac:dyDescent="0.35">
      <c r="A17" s="36" t="s">
        <v>49</v>
      </c>
      <c r="B17" s="37">
        <v>45217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-1</v>
      </c>
      <c r="J17" s="36">
        <v>-1</v>
      </c>
      <c r="K17" s="36">
        <v>0</v>
      </c>
      <c r="L17" s="36">
        <v>0</v>
      </c>
      <c r="M17" s="36">
        <v>0</v>
      </c>
      <c r="N17" s="36">
        <v>0</v>
      </c>
      <c r="O17" s="47">
        <v>54764375</v>
      </c>
      <c r="P17" s="38">
        <v>175.58</v>
      </c>
      <c r="Q17" s="38">
        <v>177.57499999999999</v>
      </c>
      <c r="R17" s="38">
        <v>175.11</v>
      </c>
      <c r="S17" s="38">
        <v>175.84</v>
      </c>
      <c r="T17" s="38">
        <v>3.2762866396731898</v>
      </c>
      <c r="U17" s="38">
        <v>178.50812337731199</v>
      </c>
      <c r="V17" s="38">
        <v>176.97617404349899</v>
      </c>
      <c r="W17" s="38">
        <v>180.16985991902001</v>
      </c>
      <c r="X17" s="38">
        <v>172.51114008098</v>
      </c>
      <c r="Y17" s="48">
        <v>8.6572112727968502</v>
      </c>
      <c r="Z17" s="48">
        <v>46.632450341146203</v>
      </c>
      <c r="AA17" s="49">
        <v>0.25266524197939</v>
      </c>
      <c r="AB17" s="36">
        <v>1</v>
      </c>
      <c r="AC17" s="36">
        <v>0</v>
      </c>
      <c r="AD17" s="50">
        <v>-7.3948631103584704E-3</v>
      </c>
      <c r="AE17" s="50">
        <v>-1.6829745596868801E-2</v>
      </c>
      <c r="AF17" s="50">
        <v>-2.20244716351502E-2</v>
      </c>
      <c r="AG17" s="36">
        <v>0</v>
      </c>
      <c r="AH17" s="36">
        <v>0</v>
      </c>
      <c r="AI17" s="38">
        <v>179.11628663967301</v>
      </c>
      <c r="AJ17" s="38">
        <v>182.39257327934601</v>
      </c>
      <c r="AK17" s="38">
        <v>185.66885991902001</v>
      </c>
      <c r="AL17" s="38">
        <v>181.11519999999999</v>
      </c>
      <c r="AM17" s="38">
        <v>193.42400000000001</v>
      </c>
      <c r="AN17" s="38">
        <v>211.00800000000001</v>
      </c>
      <c r="AO17" s="38">
        <v>169.287426720654</v>
      </c>
      <c r="AP17" s="38">
        <v>170.472613391473</v>
      </c>
      <c r="AQ17" s="50">
        <v>-3.7264406729676798E-2</v>
      </c>
      <c r="AR17" s="50">
        <v>5.5896610094515298E-2</v>
      </c>
      <c r="AS17" s="36" t="s">
        <v>50</v>
      </c>
      <c r="AT17" s="36" t="s">
        <v>50</v>
      </c>
      <c r="AU17" s="36" t="s">
        <v>50</v>
      </c>
      <c r="AV17" s="36" t="s">
        <v>50</v>
      </c>
      <c r="AW17" s="36" t="s">
        <v>50</v>
      </c>
      <c r="AX17" s="38">
        <v>170.472613391473</v>
      </c>
      <c r="AY17" s="38">
        <v>179.11628663967301</v>
      </c>
      <c r="AZ17" s="38">
        <v>185.66885991902001</v>
      </c>
      <c r="BA17" s="38">
        <v>211.00800000000001</v>
      </c>
    </row>
    <row r="18" spans="1:53" x14ac:dyDescent="0.35">
      <c r="A18" s="36" t="s">
        <v>49</v>
      </c>
      <c r="B18" s="37">
        <v>45218</v>
      </c>
      <c r="C18" s="36">
        <v>0</v>
      </c>
      <c r="D18" s="36">
        <v>0</v>
      </c>
      <c r="E18" s="36">
        <v>-1</v>
      </c>
      <c r="F18" s="36">
        <v>0</v>
      </c>
      <c r="G18" s="36">
        <v>0</v>
      </c>
      <c r="H18" s="36">
        <v>0</v>
      </c>
      <c r="I18" s="36">
        <v>-1</v>
      </c>
      <c r="J18" s="36">
        <v>-1</v>
      </c>
      <c r="K18" s="36">
        <v>0</v>
      </c>
      <c r="L18" s="36">
        <v>0</v>
      </c>
      <c r="M18" s="36">
        <v>0</v>
      </c>
      <c r="N18" s="36">
        <v>0</v>
      </c>
      <c r="O18" s="47">
        <v>59302863</v>
      </c>
      <c r="P18" s="38">
        <v>176.04</v>
      </c>
      <c r="Q18" s="38">
        <v>177.84</v>
      </c>
      <c r="R18" s="38">
        <v>175.19</v>
      </c>
      <c r="S18" s="38">
        <v>175.46</v>
      </c>
      <c r="T18" s="38">
        <v>3.2315518796965401</v>
      </c>
      <c r="U18" s="38">
        <v>177.08210094507399</v>
      </c>
      <c r="V18" s="38">
        <v>176.804334016903</v>
      </c>
      <c r="W18" s="38">
        <v>180.51465563908999</v>
      </c>
      <c r="X18" s="38">
        <v>172.64534436091</v>
      </c>
      <c r="Y18" s="48">
        <v>-2.6282537275688602</v>
      </c>
      <c r="Z18" s="48">
        <v>45.769045472979798</v>
      </c>
      <c r="AA18" s="49">
        <v>0.13847981215671701</v>
      </c>
      <c r="AB18" s="36">
        <v>1</v>
      </c>
      <c r="AC18" s="36">
        <v>0</v>
      </c>
      <c r="AD18" s="50">
        <v>-2.1610555050045198E-3</v>
      </c>
      <c r="AE18" s="50">
        <v>-1.8240823634735899E-2</v>
      </c>
      <c r="AF18" s="50">
        <v>-2.90520723811632E-2</v>
      </c>
      <c r="AG18" s="36">
        <v>0</v>
      </c>
      <c r="AH18" s="36">
        <v>0</v>
      </c>
      <c r="AI18" s="38">
        <v>178.69155187969699</v>
      </c>
      <c r="AJ18" s="38">
        <v>181.923103759393</v>
      </c>
      <c r="AK18" s="38">
        <v>185.15465563909001</v>
      </c>
      <c r="AL18" s="38">
        <v>180.72380000000001</v>
      </c>
      <c r="AM18" s="38">
        <v>193.006</v>
      </c>
      <c r="AN18" s="38">
        <v>210.55199999999999</v>
      </c>
      <c r="AO18" s="38">
        <v>168.99689624060699</v>
      </c>
      <c r="AP18" s="38">
        <v>169.287426720654</v>
      </c>
      <c r="AQ18" s="50">
        <v>-3.6835197534441297E-2</v>
      </c>
      <c r="AR18" s="50">
        <v>5.5252796301661897E-2</v>
      </c>
      <c r="AS18" s="36" t="s">
        <v>50</v>
      </c>
      <c r="AT18" s="36" t="s">
        <v>50</v>
      </c>
      <c r="AU18" s="36" t="s">
        <v>50</v>
      </c>
      <c r="AV18" s="36" t="s">
        <v>50</v>
      </c>
      <c r="AW18" s="36" t="s">
        <v>50</v>
      </c>
      <c r="AX18" s="38">
        <v>169.287426720654</v>
      </c>
      <c r="AY18" s="38">
        <v>178.69155187969699</v>
      </c>
      <c r="AZ18" s="38">
        <v>185.15465563909001</v>
      </c>
      <c r="BA18" s="38">
        <v>210.55199999999999</v>
      </c>
    </row>
    <row r="19" spans="1:53" x14ac:dyDescent="0.35">
      <c r="A19" s="36" t="s">
        <v>49</v>
      </c>
      <c r="B19" s="37">
        <v>45219</v>
      </c>
      <c r="C19" s="36">
        <v>0</v>
      </c>
      <c r="D19" s="36">
        <v>0</v>
      </c>
      <c r="E19" s="36">
        <v>-1</v>
      </c>
      <c r="F19" s="36">
        <v>0</v>
      </c>
      <c r="G19" s="36">
        <v>0</v>
      </c>
      <c r="H19" s="36">
        <v>-1</v>
      </c>
      <c r="I19" s="36">
        <v>-1</v>
      </c>
      <c r="J19" s="36">
        <v>-1</v>
      </c>
      <c r="K19" s="36">
        <v>0</v>
      </c>
      <c r="L19" s="36">
        <v>0</v>
      </c>
      <c r="M19" s="36">
        <v>0</v>
      </c>
      <c r="N19" s="36">
        <v>0</v>
      </c>
      <c r="O19" s="47">
        <v>64244028</v>
      </c>
      <c r="P19" s="38">
        <v>175.31</v>
      </c>
      <c r="Q19" s="38">
        <v>175.42</v>
      </c>
      <c r="R19" s="38">
        <v>172.64</v>
      </c>
      <c r="S19" s="38">
        <v>172.88</v>
      </c>
      <c r="T19" s="38">
        <v>3.2021553168610701</v>
      </c>
      <c r="U19" s="38">
        <v>175.06353713687801</v>
      </c>
      <c r="V19" s="38">
        <v>176.32883969690499</v>
      </c>
      <c r="W19" s="38">
        <v>180.42646595058301</v>
      </c>
      <c r="X19" s="38">
        <v>172.73353404941699</v>
      </c>
      <c r="Y19" s="48">
        <v>-63.130296933112</v>
      </c>
      <c r="Z19" s="48">
        <v>40.311736353520097</v>
      </c>
      <c r="AA19" s="49">
        <v>-3.1899950747429399E-2</v>
      </c>
      <c r="AB19" s="36">
        <v>1</v>
      </c>
      <c r="AC19" s="36">
        <v>0</v>
      </c>
      <c r="AD19" s="50">
        <v>-1.47042060868575E-2</v>
      </c>
      <c r="AE19" s="50">
        <v>-2.41038667795654E-2</v>
      </c>
      <c r="AF19" s="50">
        <v>-3.3379927313391101E-2</v>
      </c>
      <c r="AG19" s="36">
        <v>0</v>
      </c>
      <c r="AH19" s="36">
        <v>0</v>
      </c>
      <c r="AI19" s="38">
        <v>176.08215531686099</v>
      </c>
      <c r="AJ19" s="38">
        <v>179.28431063372199</v>
      </c>
      <c r="AK19" s="38">
        <v>182.48646595058301</v>
      </c>
      <c r="AL19" s="38">
        <v>178.06639999999999</v>
      </c>
      <c r="AM19" s="38">
        <v>190.16800000000001</v>
      </c>
      <c r="AN19" s="38">
        <v>207.45599999999999</v>
      </c>
      <c r="AO19" s="38">
        <v>166.475689366278</v>
      </c>
      <c r="AP19" s="38">
        <v>168.99689624060699</v>
      </c>
      <c r="AQ19" s="50">
        <v>-3.7044832448647202E-2</v>
      </c>
      <c r="AR19" s="50">
        <v>5.5567248672970901E-2</v>
      </c>
      <c r="AS19" s="36" t="s">
        <v>50</v>
      </c>
      <c r="AT19" s="36" t="s">
        <v>50</v>
      </c>
      <c r="AU19" s="36" t="s">
        <v>50</v>
      </c>
      <c r="AV19" s="36" t="s">
        <v>50</v>
      </c>
      <c r="AW19" s="36" t="s">
        <v>50</v>
      </c>
      <c r="AX19" s="38">
        <v>168.99689624060699</v>
      </c>
      <c r="AY19" s="38">
        <v>176.08215531686099</v>
      </c>
      <c r="AZ19" s="38">
        <v>182.48646595058301</v>
      </c>
      <c r="BA19" s="38">
        <v>207.45599999999999</v>
      </c>
    </row>
    <row r="20" spans="1:53" x14ac:dyDescent="0.35">
      <c r="A20" s="36" t="s">
        <v>49</v>
      </c>
      <c r="B20" s="37">
        <v>45222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-1</v>
      </c>
      <c r="I20" s="36">
        <v>-1</v>
      </c>
      <c r="J20" s="36">
        <v>-1</v>
      </c>
      <c r="K20" s="36">
        <v>0</v>
      </c>
      <c r="L20" s="36">
        <v>0</v>
      </c>
      <c r="M20" s="36">
        <v>0</v>
      </c>
      <c r="N20" s="36">
        <v>0</v>
      </c>
      <c r="O20" s="47">
        <v>55980109</v>
      </c>
      <c r="P20" s="38">
        <v>170.91</v>
      </c>
      <c r="Q20" s="38">
        <v>174.01</v>
      </c>
      <c r="R20" s="38">
        <v>169.93</v>
      </c>
      <c r="S20" s="38">
        <v>173</v>
      </c>
      <c r="T20" s="38">
        <v>3.26485850851385</v>
      </c>
      <c r="U20" s="38">
        <v>173.63653038471901</v>
      </c>
      <c r="V20" s="38">
        <v>175.986164552048</v>
      </c>
      <c r="W20" s="38">
        <v>179.72457552554201</v>
      </c>
      <c r="X20" s="38">
        <v>172.545424474458</v>
      </c>
      <c r="Y20" s="48">
        <v>-54.609803574586799</v>
      </c>
      <c r="Z20" s="48">
        <v>40.666105398686497</v>
      </c>
      <c r="AA20" s="49">
        <v>-0.131214380427355</v>
      </c>
      <c r="AB20" s="36">
        <v>1</v>
      </c>
      <c r="AC20" s="36">
        <v>0</v>
      </c>
      <c r="AD20" s="50">
        <v>6.9412309116152597E-4</v>
      </c>
      <c r="AE20" s="50">
        <v>-1.6151046405823499E-2</v>
      </c>
      <c r="AF20" s="50">
        <v>-3.2005371530886298E-2</v>
      </c>
      <c r="AG20" s="36">
        <v>0</v>
      </c>
      <c r="AH20" s="36">
        <v>0</v>
      </c>
      <c r="AI20" s="38">
        <v>176.26485850851401</v>
      </c>
      <c r="AJ20" s="38">
        <v>179.52971701702799</v>
      </c>
      <c r="AK20" s="38">
        <v>182.794575525542</v>
      </c>
      <c r="AL20" s="38">
        <v>178.19</v>
      </c>
      <c r="AM20" s="38">
        <v>190.3</v>
      </c>
      <c r="AN20" s="38">
        <v>207.6</v>
      </c>
      <c r="AO20" s="38">
        <v>166.47028298297201</v>
      </c>
      <c r="AP20" s="38">
        <v>166.475689366278</v>
      </c>
      <c r="AQ20" s="50">
        <v>-3.7744029000160197E-2</v>
      </c>
      <c r="AR20" s="50">
        <v>5.6616043500240201E-2</v>
      </c>
      <c r="AS20" s="36" t="s">
        <v>50</v>
      </c>
      <c r="AT20" s="36" t="s">
        <v>50</v>
      </c>
      <c r="AU20" s="36" t="s">
        <v>50</v>
      </c>
      <c r="AV20" s="36" t="s">
        <v>50</v>
      </c>
      <c r="AW20" s="36" t="s">
        <v>50</v>
      </c>
      <c r="AX20" s="38">
        <v>166.475689366278</v>
      </c>
      <c r="AY20" s="38">
        <v>176.26485850851401</v>
      </c>
      <c r="AZ20" s="38">
        <v>182.794575525542</v>
      </c>
      <c r="BA20" s="38">
        <v>207.6</v>
      </c>
    </row>
    <row r="21" spans="1:53" x14ac:dyDescent="0.35">
      <c r="A21" s="36" t="s">
        <v>49</v>
      </c>
      <c r="B21" s="37">
        <v>45223</v>
      </c>
      <c r="C21" s="36">
        <v>1</v>
      </c>
      <c r="D21" s="36">
        <v>0</v>
      </c>
      <c r="E21" s="36">
        <v>0</v>
      </c>
      <c r="F21" s="36">
        <v>0</v>
      </c>
      <c r="G21" s="36">
        <v>0</v>
      </c>
      <c r="H21" s="36">
        <v>-1</v>
      </c>
      <c r="I21" s="36">
        <v>0</v>
      </c>
      <c r="J21" s="36">
        <v>-1</v>
      </c>
      <c r="K21" s="36">
        <v>0</v>
      </c>
      <c r="L21" s="36">
        <v>0</v>
      </c>
      <c r="M21" s="36">
        <v>0</v>
      </c>
      <c r="N21" s="36">
        <v>0</v>
      </c>
      <c r="O21" s="47">
        <v>43582612</v>
      </c>
      <c r="P21" s="38">
        <v>173</v>
      </c>
      <c r="Q21" s="38">
        <v>173.67</v>
      </c>
      <c r="R21" s="38">
        <v>171.46</v>
      </c>
      <c r="S21" s="38">
        <v>173.44</v>
      </c>
      <c r="T21" s="38">
        <v>3.1895114721914299</v>
      </c>
      <c r="U21" s="38">
        <v>172.78352486022399</v>
      </c>
      <c r="V21" s="38">
        <v>175.782062259903</v>
      </c>
      <c r="W21" s="38">
        <v>179.49853441657399</v>
      </c>
      <c r="X21" s="38">
        <v>172.77146558342599</v>
      </c>
      <c r="Y21" s="48">
        <v>-47.210612393238598</v>
      </c>
      <c r="Z21" s="48">
        <v>42.025238279462997</v>
      </c>
      <c r="AA21" s="49">
        <v>-0.168724790828294</v>
      </c>
      <c r="AB21" s="36">
        <v>1</v>
      </c>
      <c r="AC21" s="36">
        <v>0</v>
      </c>
      <c r="AD21" s="50">
        <v>2.5433526011560599E-3</v>
      </c>
      <c r="AE21" s="50">
        <v>-1.15125954633535E-2</v>
      </c>
      <c r="AF21" s="50">
        <v>-2.09427039232289E-2</v>
      </c>
      <c r="AG21" s="36">
        <v>0</v>
      </c>
      <c r="AH21" s="36">
        <v>0</v>
      </c>
      <c r="AI21" s="38">
        <v>176.62951147219101</v>
      </c>
      <c r="AJ21" s="38">
        <v>179.81902294438299</v>
      </c>
      <c r="AK21" s="38">
        <v>183.00853441657401</v>
      </c>
      <c r="AL21" s="38">
        <v>178.64320000000001</v>
      </c>
      <c r="AM21" s="38">
        <v>190.78399999999999</v>
      </c>
      <c r="AN21" s="38">
        <v>208.12799999999999</v>
      </c>
      <c r="AO21" s="38">
        <v>167.060977055617</v>
      </c>
      <c r="AP21" s="38">
        <v>166.47028298297201</v>
      </c>
      <c r="AQ21" s="50">
        <v>-3.6779421957927001E-2</v>
      </c>
      <c r="AR21" s="50">
        <v>5.5169132936890498E-2</v>
      </c>
      <c r="AS21" s="36" t="s">
        <v>50</v>
      </c>
      <c r="AT21" s="36" t="s">
        <v>50</v>
      </c>
      <c r="AU21" s="36" t="s">
        <v>50</v>
      </c>
      <c r="AV21" s="36" t="s">
        <v>50</v>
      </c>
      <c r="AW21" s="36" t="s">
        <v>50</v>
      </c>
      <c r="AX21" s="38">
        <v>166.47028298297201</v>
      </c>
      <c r="AY21" s="38">
        <v>176.62951147219101</v>
      </c>
      <c r="AZ21" s="38">
        <v>183.00853441657401</v>
      </c>
      <c r="BA21" s="38">
        <v>208.12799999999999</v>
      </c>
    </row>
    <row r="22" spans="1:53" x14ac:dyDescent="0.35">
      <c r="A22" s="36" t="s">
        <v>51</v>
      </c>
      <c r="B22" s="37">
        <v>45196</v>
      </c>
      <c r="C22" s="36">
        <v>0</v>
      </c>
      <c r="D22" s="36">
        <v>0</v>
      </c>
      <c r="E22" s="36">
        <v>0</v>
      </c>
      <c r="F22" s="36">
        <v>0</v>
      </c>
      <c r="G22" s="36">
        <v>1</v>
      </c>
      <c r="H22" s="36">
        <v>0</v>
      </c>
      <c r="I22" s="36">
        <v>0</v>
      </c>
      <c r="J22" s="36">
        <v>1</v>
      </c>
      <c r="K22" s="36">
        <v>0</v>
      </c>
      <c r="L22" s="36">
        <v>0</v>
      </c>
      <c r="M22" s="36">
        <v>0</v>
      </c>
      <c r="N22" s="36">
        <v>1</v>
      </c>
      <c r="O22" s="47">
        <v>51261502</v>
      </c>
      <c r="P22" s="38">
        <v>96.82</v>
      </c>
      <c r="Q22" s="38">
        <v>99.23</v>
      </c>
      <c r="R22" s="38">
        <v>96.35</v>
      </c>
      <c r="S22" s="38">
        <v>98.07</v>
      </c>
      <c r="T22" s="38">
        <v>3.8351716713378399</v>
      </c>
      <c r="U22" s="38">
        <v>94.682671969551507</v>
      </c>
      <c r="V22" s="38">
        <v>101.720953655052</v>
      </c>
      <c r="W22" s="38">
        <v>105.965515014014</v>
      </c>
      <c r="X22" s="38">
        <v>98.231484985986498</v>
      </c>
      <c r="Y22" s="48">
        <v>-86.384071933203003</v>
      </c>
      <c r="Z22" s="48">
        <v>39.358984663972102</v>
      </c>
      <c r="AA22" s="49">
        <v>-0.64317598305456403</v>
      </c>
      <c r="AB22" s="36">
        <v>0</v>
      </c>
      <c r="AC22" s="36">
        <v>0</v>
      </c>
      <c r="AD22" s="50">
        <v>2.1988328470195901E-2</v>
      </c>
      <c r="AE22" s="50">
        <v>1.9438669438669301E-2</v>
      </c>
      <c r="AF22" s="50">
        <v>-2.26230815228225E-2</v>
      </c>
      <c r="AG22" s="36">
        <v>0</v>
      </c>
      <c r="AH22" s="36">
        <v>0</v>
      </c>
      <c r="AI22" s="38">
        <v>101.905171671338</v>
      </c>
      <c r="AJ22" s="38">
        <v>105.740343342676</v>
      </c>
      <c r="AK22" s="38">
        <v>109.575515014014</v>
      </c>
      <c r="AL22" s="38">
        <v>101.0121</v>
      </c>
      <c r="AM22" s="38">
        <v>107.877</v>
      </c>
      <c r="AN22" s="38">
        <v>117.684</v>
      </c>
      <c r="AO22" s="38">
        <v>90.3996566573243</v>
      </c>
      <c r="AP22" s="38">
        <v>88.202707169426205</v>
      </c>
      <c r="AQ22" s="50">
        <v>-7.8212943231117396E-2</v>
      </c>
      <c r="AR22" s="50">
        <v>0.117319414846676</v>
      </c>
      <c r="AS22" s="36" t="s">
        <v>50</v>
      </c>
      <c r="AT22" s="36" t="s">
        <v>50</v>
      </c>
      <c r="AU22" s="36" t="s">
        <v>50</v>
      </c>
      <c r="AV22" s="36" t="s">
        <v>50</v>
      </c>
      <c r="AW22" s="36" t="s">
        <v>50</v>
      </c>
      <c r="AX22" s="38">
        <v>88.202707169426205</v>
      </c>
      <c r="AY22" s="38">
        <v>101.0121</v>
      </c>
      <c r="AZ22" s="38">
        <v>109.575515014014</v>
      </c>
      <c r="BA22" s="38">
        <v>117.684</v>
      </c>
    </row>
    <row r="23" spans="1:53" x14ac:dyDescent="0.35">
      <c r="A23" s="36" t="s">
        <v>51</v>
      </c>
      <c r="B23" s="37">
        <v>45197</v>
      </c>
      <c r="C23" s="36">
        <v>0</v>
      </c>
      <c r="D23" s="36">
        <v>0</v>
      </c>
      <c r="E23" s="36">
        <v>0</v>
      </c>
      <c r="F23" s="36">
        <v>0</v>
      </c>
      <c r="G23" s="36">
        <v>1</v>
      </c>
      <c r="H23" s="36">
        <v>0</v>
      </c>
      <c r="I23" s="36">
        <v>1</v>
      </c>
      <c r="J23" s="36">
        <v>1</v>
      </c>
      <c r="K23" s="36">
        <v>0</v>
      </c>
      <c r="L23" s="36">
        <v>0</v>
      </c>
      <c r="M23" s="36">
        <v>0</v>
      </c>
      <c r="N23" s="36">
        <v>1</v>
      </c>
      <c r="O23" s="47">
        <v>72542056</v>
      </c>
      <c r="P23" s="38">
        <v>97.94</v>
      </c>
      <c r="Q23" s="38">
        <v>104.2</v>
      </c>
      <c r="R23" s="38">
        <v>97.76</v>
      </c>
      <c r="S23" s="38">
        <v>102.76</v>
      </c>
      <c r="T23" s="38">
        <v>4.0212308376708501</v>
      </c>
      <c r="U23" s="38">
        <v>96.975822520542096</v>
      </c>
      <c r="V23" s="38">
        <v>101.86084260230901</v>
      </c>
      <c r="W23" s="38">
        <v>106.523692513013</v>
      </c>
      <c r="X23" s="38">
        <v>97.085707486987502</v>
      </c>
      <c r="Y23" s="48">
        <v>-8.2475079621107508</v>
      </c>
      <c r="Z23" s="48">
        <v>49.130534187793302</v>
      </c>
      <c r="AA23" s="49">
        <v>-0.16955088837997401</v>
      </c>
      <c r="AB23" s="36">
        <v>0</v>
      </c>
      <c r="AC23" s="36">
        <v>0</v>
      </c>
      <c r="AD23" s="50">
        <v>4.7822983583155003E-2</v>
      </c>
      <c r="AE23" s="50">
        <v>5.5247484082974002E-2</v>
      </c>
      <c r="AF23" s="50">
        <v>6.9191551347414504E-2</v>
      </c>
      <c r="AG23" s="36">
        <v>0</v>
      </c>
      <c r="AH23" s="36">
        <v>0</v>
      </c>
      <c r="AI23" s="38">
        <v>106.781230837671</v>
      </c>
      <c r="AJ23" s="38">
        <v>110.802461675342</v>
      </c>
      <c r="AK23" s="38">
        <v>114.823692513013</v>
      </c>
      <c r="AL23" s="38">
        <v>105.8428</v>
      </c>
      <c r="AM23" s="38">
        <v>113.036</v>
      </c>
      <c r="AN23" s="38">
        <v>123.312</v>
      </c>
      <c r="AO23" s="38">
        <v>94.717538324658307</v>
      </c>
      <c r="AP23" s="38">
        <v>90.3996566573243</v>
      </c>
      <c r="AQ23" s="50">
        <v>-7.82645161088137E-2</v>
      </c>
      <c r="AR23" s="50">
        <v>0.117396774163221</v>
      </c>
      <c r="AS23" s="36" t="s">
        <v>50</v>
      </c>
      <c r="AT23" s="36" t="s">
        <v>50</v>
      </c>
      <c r="AU23" s="36" t="s">
        <v>50</v>
      </c>
      <c r="AV23" s="36" t="s">
        <v>50</v>
      </c>
      <c r="AW23" s="36" t="s">
        <v>50</v>
      </c>
      <c r="AX23" s="38">
        <v>90.3996566573243</v>
      </c>
      <c r="AY23" s="38">
        <v>105.8428</v>
      </c>
      <c r="AZ23" s="38">
        <v>114.823692513013</v>
      </c>
      <c r="BA23" s="38">
        <v>123.312</v>
      </c>
    </row>
    <row r="24" spans="1:53" x14ac:dyDescent="0.35">
      <c r="A24" s="36" t="s">
        <v>51</v>
      </c>
      <c r="B24" s="37">
        <v>45198</v>
      </c>
      <c r="C24" s="36">
        <v>0</v>
      </c>
      <c r="D24" s="36">
        <v>-1</v>
      </c>
      <c r="E24" s="36">
        <v>0</v>
      </c>
      <c r="F24" s="36">
        <v>0</v>
      </c>
      <c r="G24" s="36">
        <v>0</v>
      </c>
      <c r="H24" s="36">
        <v>1</v>
      </c>
      <c r="I24" s="36">
        <v>1</v>
      </c>
      <c r="J24" s="36">
        <v>1</v>
      </c>
      <c r="K24" s="36">
        <v>0</v>
      </c>
      <c r="L24" s="36">
        <v>0</v>
      </c>
      <c r="M24" s="36">
        <v>0</v>
      </c>
      <c r="N24" s="36">
        <v>1</v>
      </c>
      <c r="O24" s="47">
        <v>56078641</v>
      </c>
      <c r="P24" s="38">
        <v>104.69</v>
      </c>
      <c r="Q24" s="38">
        <v>104.94</v>
      </c>
      <c r="R24" s="38">
        <v>102.56</v>
      </c>
      <c r="S24" s="38">
        <v>102.82</v>
      </c>
      <c r="T24" s="38">
        <v>3.9040000635515</v>
      </c>
      <c r="U24" s="38">
        <v>99.250218425898098</v>
      </c>
      <c r="V24" s="38">
        <v>101.963532657917</v>
      </c>
      <c r="W24" s="38">
        <v>106.172000190655</v>
      </c>
      <c r="X24" s="38">
        <v>97.437399809345493</v>
      </c>
      <c r="Y24" s="48">
        <v>-4.99933995085674</v>
      </c>
      <c r="Z24" s="48">
        <v>49.243216087577501</v>
      </c>
      <c r="AA24" s="49">
        <v>0.16172969044687499</v>
      </c>
      <c r="AB24" s="36">
        <v>0</v>
      </c>
      <c r="AC24" s="36">
        <v>1</v>
      </c>
      <c r="AD24" s="50">
        <v>5.8388478006995005E-4</v>
      </c>
      <c r="AE24" s="50">
        <v>7.1488120050020795E-2</v>
      </c>
      <c r="AF24" s="50">
        <v>6.8814968814968694E-2</v>
      </c>
      <c r="AG24" s="36">
        <v>0</v>
      </c>
      <c r="AH24" s="36">
        <v>0</v>
      </c>
      <c r="AI24" s="38">
        <v>106.724000063552</v>
      </c>
      <c r="AJ24" s="38">
        <v>110.62800012710299</v>
      </c>
      <c r="AK24" s="38">
        <v>114.532000190655</v>
      </c>
      <c r="AL24" s="38">
        <v>105.9046</v>
      </c>
      <c r="AM24" s="38">
        <v>113.102</v>
      </c>
      <c r="AN24" s="38">
        <v>123.384</v>
      </c>
      <c r="AO24" s="38">
        <v>95.011999872896993</v>
      </c>
      <c r="AP24" s="38">
        <v>94.717538324658307</v>
      </c>
      <c r="AQ24" s="50">
        <v>-7.5938534595438603E-2</v>
      </c>
      <c r="AR24" s="50">
        <v>0.11390780189315799</v>
      </c>
      <c r="AS24" s="36" t="s">
        <v>50</v>
      </c>
      <c r="AT24" s="36" t="s">
        <v>50</v>
      </c>
      <c r="AU24" s="36" t="s">
        <v>50</v>
      </c>
      <c r="AV24" s="36" t="s">
        <v>50</v>
      </c>
      <c r="AW24" s="36" t="s">
        <v>50</v>
      </c>
      <c r="AX24" s="38">
        <v>94.717538324658307</v>
      </c>
      <c r="AY24" s="38">
        <v>105.9046</v>
      </c>
      <c r="AZ24" s="38">
        <v>114.532000190655</v>
      </c>
      <c r="BA24" s="38">
        <v>123.384</v>
      </c>
    </row>
    <row r="25" spans="1:53" x14ac:dyDescent="0.35">
      <c r="A25" s="36" t="s">
        <v>51</v>
      </c>
      <c r="B25" s="37">
        <v>45201</v>
      </c>
      <c r="C25" s="36">
        <v>0</v>
      </c>
      <c r="D25" s="36">
        <v>0</v>
      </c>
      <c r="E25" s="36">
        <v>1</v>
      </c>
      <c r="F25" s="36">
        <v>0</v>
      </c>
      <c r="G25" s="36">
        <v>0</v>
      </c>
      <c r="H25" s="36">
        <v>1</v>
      </c>
      <c r="I25" s="36">
        <v>1</v>
      </c>
      <c r="J25" s="36">
        <v>1</v>
      </c>
      <c r="K25" s="36">
        <v>0</v>
      </c>
      <c r="L25" s="36">
        <v>0</v>
      </c>
      <c r="M25" s="36">
        <v>0</v>
      </c>
      <c r="N25" s="36">
        <v>1</v>
      </c>
      <c r="O25" s="47">
        <v>45118574</v>
      </c>
      <c r="P25" s="38">
        <v>102.21</v>
      </c>
      <c r="Q25" s="38">
        <v>103.71</v>
      </c>
      <c r="R25" s="38">
        <v>101.7</v>
      </c>
      <c r="S25" s="38">
        <v>103.27</v>
      </c>
      <c r="T25" s="38">
        <v>3.7687143447263902</v>
      </c>
      <c r="U25" s="38">
        <v>101.159269621189</v>
      </c>
      <c r="V25" s="38">
        <v>102.076923081526</v>
      </c>
      <c r="W25" s="38">
        <v>105.766143034179</v>
      </c>
      <c r="X25" s="38">
        <v>97.8432569658208</v>
      </c>
      <c r="Y25" s="48">
        <v>8.6794387731334002</v>
      </c>
      <c r="Z25" s="48">
        <v>50.135361416178299</v>
      </c>
      <c r="AA25" s="49">
        <v>0.41058736897810599</v>
      </c>
      <c r="AB25" s="36">
        <v>0</v>
      </c>
      <c r="AC25" s="36">
        <v>1</v>
      </c>
      <c r="AD25" s="50">
        <v>4.3765804318226303E-3</v>
      </c>
      <c r="AE25" s="50">
        <v>5.3023350667890302E-2</v>
      </c>
      <c r="AF25" s="50">
        <v>6.0484699116861801E-2</v>
      </c>
      <c r="AG25" s="36">
        <v>0</v>
      </c>
      <c r="AH25" s="36">
        <v>0</v>
      </c>
      <c r="AI25" s="38">
        <v>107.038714344726</v>
      </c>
      <c r="AJ25" s="38">
        <v>110.807428689453</v>
      </c>
      <c r="AK25" s="38">
        <v>114.576143034179</v>
      </c>
      <c r="AL25" s="38">
        <v>106.3681</v>
      </c>
      <c r="AM25" s="38">
        <v>113.59699999999999</v>
      </c>
      <c r="AN25" s="38">
        <v>123.92400000000001</v>
      </c>
      <c r="AO25" s="38">
        <v>95.7325713105472</v>
      </c>
      <c r="AP25" s="38">
        <v>95.011999872896993</v>
      </c>
      <c r="AQ25" s="50">
        <v>-7.29875926159851E-2</v>
      </c>
      <c r="AR25" s="50">
        <v>0.109481388923978</v>
      </c>
      <c r="AS25" s="36" t="s">
        <v>50</v>
      </c>
      <c r="AT25" s="36" t="s">
        <v>50</v>
      </c>
      <c r="AU25" s="36" t="s">
        <v>50</v>
      </c>
      <c r="AV25" s="36" t="s">
        <v>50</v>
      </c>
      <c r="AW25" s="36" t="s">
        <v>50</v>
      </c>
      <c r="AX25" s="38">
        <v>95.011999872896993</v>
      </c>
      <c r="AY25" s="38">
        <v>106.3681</v>
      </c>
      <c r="AZ25" s="38">
        <v>114.576143034179</v>
      </c>
      <c r="BA25" s="38">
        <v>123.92400000000001</v>
      </c>
    </row>
    <row r="26" spans="1:53" x14ac:dyDescent="0.35">
      <c r="A26" s="36" t="s">
        <v>51</v>
      </c>
      <c r="B26" s="37">
        <v>45202</v>
      </c>
      <c r="C26" s="36">
        <v>0</v>
      </c>
      <c r="D26" s="36">
        <v>-1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-1</v>
      </c>
      <c r="K26" s="36">
        <v>0</v>
      </c>
      <c r="L26" s="36">
        <v>0</v>
      </c>
      <c r="M26" s="36">
        <v>0</v>
      </c>
      <c r="N26" s="36">
        <v>1</v>
      </c>
      <c r="O26" s="47">
        <v>48116980</v>
      </c>
      <c r="P26" s="38">
        <v>101.7963</v>
      </c>
      <c r="Q26" s="38">
        <v>103.29</v>
      </c>
      <c r="R26" s="38">
        <v>99.17</v>
      </c>
      <c r="S26" s="38">
        <v>100.08</v>
      </c>
      <c r="T26" s="38">
        <v>3.7938061772459402</v>
      </c>
      <c r="U26" s="38">
        <v>101.583038780973</v>
      </c>
      <c r="V26" s="38">
        <v>101.894341289485</v>
      </c>
      <c r="W26" s="38">
        <v>105.841418531738</v>
      </c>
      <c r="X26" s="38">
        <v>97.767981468262207</v>
      </c>
      <c r="Y26" s="48">
        <v>-43.985073802311298</v>
      </c>
      <c r="Z26" s="48">
        <v>44.2038609805306</v>
      </c>
      <c r="AA26" s="49">
        <v>0.36464042165911797</v>
      </c>
      <c r="AB26" s="36">
        <v>0</v>
      </c>
      <c r="AC26" s="36">
        <v>0</v>
      </c>
      <c r="AD26" s="50">
        <v>-3.0889900261450502E-2</v>
      </c>
      <c r="AE26" s="50">
        <v>-2.60801868431297E-2</v>
      </c>
      <c r="AF26" s="50">
        <v>4.29345560650271E-2</v>
      </c>
      <c r="AG26" s="36">
        <v>0</v>
      </c>
      <c r="AH26" s="36">
        <v>0</v>
      </c>
      <c r="AI26" s="38">
        <v>103.873806177246</v>
      </c>
      <c r="AJ26" s="38">
        <v>107.66761235449199</v>
      </c>
      <c r="AK26" s="38">
        <v>111.461418531738</v>
      </c>
      <c r="AL26" s="38">
        <v>103.08240000000001</v>
      </c>
      <c r="AM26" s="38">
        <v>110.08799999999999</v>
      </c>
      <c r="AN26" s="38">
        <v>120.096</v>
      </c>
      <c r="AO26" s="38">
        <v>92.492387645508103</v>
      </c>
      <c r="AP26" s="38">
        <v>95.7325713105472</v>
      </c>
      <c r="AQ26" s="50">
        <v>-7.5815471167984302E-2</v>
      </c>
      <c r="AR26" s="50">
        <v>0.113723206751977</v>
      </c>
      <c r="AS26" s="36" t="s">
        <v>50</v>
      </c>
      <c r="AT26" s="36" t="s">
        <v>50</v>
      </c>
      <c r="AU26" s="36" t="s">
        <v>50</v>
      </c>
      <c r="AV26" s="36" t="s">
        <v>50</v>
      </c>
      <c r="AW26" s="36" t="s">
        <v>50</v>
      </c>
      <c r="AX26" s="38">
        <v>95.7325713105472</v>
      </c>
      <c r="AY26" s="38">
        <v>103.08240000000001</v>
      </c>
      <c r="AZ26" s="38">
        <v>111.461418531738</v>
      </c>
      <c r="BA26" s="38">
        <v>120.096</v>
      </c>
    </row>
    <row r="27" spans="1:53" x14ac:dyDescent="0.35">
      <c r="A27" s="36" t="s">
        <v>51</v>
      </c>
      <c r="B27" s="37">
        <v>45203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1</v>
      </c>
      <c r="K27" s="36">
        <v>0</v>
      </c>
      <c r="L27" s="36">
        <v>0</v>
      </c>
      <c r="M27" s="36">
        <v>0</v>
      </c>
      <c r="N27" s="36">
        <v>1</v>
      </c>
      <c r="O27" s="47">
        <v>51023246</v>
      </c>
      <c r="P27" s="38">
        <v>100.65</v>
      </c>
      <c r="Q27" s="38">
        <v>104.4</v>
      </c>
      <c r="R27" s="38">
        <v>100.34</v>
      </c>
      <c r="S27" s="38">
        <v>104.07</v>
      </c>
      <c r="T27" s="38">
        <v>3.8313914502998001</v>
      </c>
      <c r="U27" s="38">
        <v>103.317940820796</v>
      </c>
      <c r="V27" s="38">
        <v>102.106959791091</v>
      </c>
      <c r="W27" s="38">
        <v>105.954174350899</v>
      </c>
      <c r="X27" s="38">
        <v>95.265825649100606</v>
      </c>
      <c r="Y27" s="48">
        <v>44.551084595183298</v>
      </c>
      <c r="Z27" s="48">
        <v>51.873449237990698</v>
      </c>
      <c r="AA27" s="49">
        <v>0.58730021665361298</v>
      </c>
      <c r="AB27" s="36">
        <v>0</v>
      </c>
      <c r="AC27" s="36">
        <v>0</v>
      </c>
      <c r="AD27" s="50">
        <v>3.9868105515587497E-2</v>
      </c>
      <c r="AE27" s="50">
        <v>1.21571678661739E-2</v>
      </c>
      <c r="AF27" s="50">
        <v>6.11807892321811E-2</v>
      </c>
      <c r="AG27" s="36">
        <v>0</v>
      </c>
      <c r="AH27" s="36">
        <v>0</v>
      </c>
      <c r="AI27" s="38">
        <v>107.9013914503</v>
      </c>
      <c r="AJ27" s="38">
        <v>111.7327829006</v>
      </c>
      <c r="AK27" s="38">
        <v>115.56417435089899</v>
      </c>
      <c r="AL27" s="38">
        <v>107.1921</v>
      </c>
      <c r="AM27" s="38">
        <v>114.477</v>
      </c>
      <c r="AN27" s="38">
        <v>124.884</v>
      </c>
      <c r="AO27" s="38">
        <v>96.407217099400398</v>
      </c>
      <c r="AP27" s="38">
        <v>92.492387645508103</v>
      </c>
      <c r="AQ27" s="50">
        <v>-7.3631045455939195E-2</v>
      </c>
      <c r="AR27" s="50">
        <v>0.11044656818390899</v>
      </c>
      <c r="AS27" s="36" t="s">
        <v>50</v>
      </c>
      <c r="AT27" s="36" t="s">
        <v>50</v>
      </c>
      <c r="AU27" s="36" t="s">
        <v>50</v>
      </c>
      <c r="AV27" s="36" t="s">
        <v>50</v>
      </c>
      <c r="AW27" s="36" t="s">
        <v>50</v>
      </c>
      <c r="AX27" s="38">
        <v>92.492387645508103</v>
      </c>
      <c r="AY27" s="38">
        <v>107.1921</v>
      </c>
      <c r="AZ27" s="38">
        <v>115.56417435089899</v>
      </c>
      <c r="BA27" s="38">
        <v>124.884</v>
      </c>
    </row>
    <row r="28" spans="1:53" x14ac:dyDescent="0.35">
      <c r="A28" s="36" t="s">
        <v>51</v>
      </c>
      <c r="B28" s="37">
        <v>45204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1</v>
      </c>
      <c r="K28" s="36">
        <v>0</v>
      </c>
      <c r="L28" s="36">
        <v>0</v>
      </c>
      <c r="M28" s="36">
        <v>0</v>
      </c>
      <c r="N28" s="36">
        <v>1</v>
      </c>
      <c r="O28" s="47">
        <v>51789731</v>
      </c>
      <c r="P28" s="38">
        <v>103.405</v>
      </c>
      <c r="Q28" s="38">
        <v>103.74</v>
      </c>
      <c r="R28" s="38">
        <v>100.27</v>
      </c>
      <c r="S28" s="38">
        <v>102.91</v>
      </c>
      <c r="T28" s="38">
        <v>3.8291492038498101</v>
      </c>
      <c r="U28" s="38">
        <v>103.697406126106</v>
      </c>
      <c r="V28" s="38">
        <v>102.187842751449</v>
      </c>
      <c r="W28" s="38">
        <v>105.94744761154899</v>
      </c>
      <c r="X28" s="38">
        <v>93.452552388450599</v>
      </c>
      <c r="Y28" s="48">
        <v>24.784421220948602</v>
      </c>
      <c r="Z28" s="48">
        <v>49.733106770343099</v>
      </c>
      <c r="AA28" s="49">
        <v>0.64136586663502604</v>
      </c>
      <c r="AB28" s="36">
        <v>0</v>
      </c>
      <c r="AC28" s="36">
        <v>0</v>
      </c>
      <c r="AD28" s="50">
        <v>-1.11463438070529E-2</v>
      </c>
      <c r="AE28" s="50">
        <v>-3.4860075530163599E-3</v>
      </c>
      <c r="AF28" s="50">
        <v>1.4597119501750799E-3</v>
      </c>
      <c r="AG28" s="36">
        <v>0</v>
      </c>
      <c r="AH28" s="36">
        <v>0</v>
      </c>
      <c r="AI28" s="38">
        <v>106.73914920385</v>
      </c>
      <c r="AJ28" s="38">
        <v>110.5682984077</v>
      </c>
      <c r="AK28" s="38">
        <v>114.397447611549</v>
      </c>
      <c r="AL28" s="38">
        <v>105.9973</v>
      </c>
      <c r="AM28" s="38">
        <v>113.20099999999999</v>
      </c>
      <c r="AN28" s="38">
        <v>123.492</v>
      </c>
      <c r="AO28" s="38">
        <v>95.251701592300407</v>
      </c>
      <c r="AP28" s="38">
        <v>96.407217099400398</v>
      </c>
      <c r="AQ28" s="50">
        <v>-7.4417436669902207E-2</v>
      </c>
      <c r="AR28" s="50">
        <v>0.111626155004853</v>
      </c>
      <c r="AS28" s="36" t="s">
        <v>50</v>
      </c>
      <c r="AT28" s="36" t="s">
        <v>50</v>
      </c>
      <c r="AU28" s="36" t="s">
        <v>50</v>
      </c>
      <c r="AV28" s="36" t="s">
        <v>50</v>
      </c>
      <c r="AW28" s="36" t="s">
        <v>50</v>
      </c>
      <c r="AX28" s="38">
        <v>96.407217099400398</v>
      </c>
      <c r="AY28" s="38">
        <v>105.9973</v>
      </c>
      <c r="AZ28" s="38">
        <v>114.397447611549</v>
      </c>
      <c r="BA28" s="38">
        <v>123.492</v>
      </c>
    </row>
    <row r="29" spans="1:53" x14ac:dyDescent="0.35">
      <c r="A29" s="36" t="s">
        <v>51</v>
      </c>
      <c r="B29" s="37">
        <v>45205</v>
      </c>
      <c r="C29" s="36">
        <v>0</v>
      </c>
      <c r="D29" s="36">
        <v>1</v>
      </c>
      <c r="E29" s="36">
        <v>1</v>
      </c>
      <c r="F29" s="36">
        <v>0</v>
      </c>
      <c r="G29" s="36">
        <v>0</v>
      </c>
      <c r="H29" s="36">
        <v>0</v>
      </c>
      <c r="I29" s="36">
        <v>0</v>
      </c>
      <c r="J29" s="36">
        <v>1</v>
      </c>
      <c r="K29" s="36">
        <v>1</v>
      </c>
      <c r="L29" s="36">
        <v>0</v>
      </c>
      <c r="M29" s="36">
        <v>0</v>
      </c>
      <c r="N29" s="36">
        <v>0</v>
      </c>
      <c r="O29" s="47">
        <v>64864077</v>
      </c>
      <c r="P29" s="38">
        <v>102.16</v>
      </c>
      <c r="Q29" s="38">
        <v>107.87</v>
      </c>
      <c r="R29" s="38">
        <v>102.03</v>
      </c>
      <c r="S29" s="38">
        <v>107.24</v>
      </c>
      <c r="T29" s="38">
        <v>3.9727814035748299</v>
      </c>
      <c r="U29" s="38">
        <v>105.150605012269</v>
      </c>
      <c r="V29" s="38">
        <v>102.809806760359</v>
      </c>
      <c r="W29" s="38">
        <v>106.37834421072399</v>
      </c>
      <c r="X29" s="38">
        <v>95.951655789275506</v>
      </c>
      <c r="Y29" s="48">
        <v>120.248015038017</v>
      </c>
      <c r="Z29" s="48">
        <v>56.884436447372401</v>
      </c>
      <c r="AA29" s="49">
        <v>0.92851089615597304</v>
      </c>
      <c r="AB29" s="36">
        <v>0</v>
      </c>
      <c r="AC29" s="36">
        <v>0</v>
      </c>
      <c r="AD29" s="50">
        <v>4.2075600038868899E-2</v>
      </c>
      <c r="AE29" s="50">
        <v>7.1542765787370094E-2</v>
      </c>
      <c r="AF29" s="50">
        <v>4.2987745574790903E-2</v>
      </c>
      <c r="AG29" s="36">
        <v>0</v>
      </c>
      <c r="AH29" s="36">
        <v>0</v>
      </c>
      <c r="AI29" s="38">
        <v>111.21278140357499</v>
      </c>
      <c r="AJ29" s="38">
        <v>115.18556280715001</v>
      </c>
      <c r="AK29" s="38">
        <v>119.158344210724</v>
      </c>
      <c r="AL29" s="38">
        <v>110.4572</v>
      </c>
      <c r="AM29" s="38">
        <v>117.964</v>
      </c>
      <c r="AN29" s="38">
        <v>128.68799999999999</v>
      </c>
      <c r="AO29" s="38">
        <v>99.294437192850296</v>
      </c>
      <c r="AP29" s="38">
        <v>95.251701592300407</v>
      </c>
      <c r="AQ29" s="50">
        <v>-7.4091409988340698E-2</v>
      </c>
      <c r="AR29" s="50">
        <v>0.111137114982511</v>
      </c>
      <c r="AS29" s="36" t="s">
        <v>50</v>
      </c>
      <c r="AT29" s="36" t="s">
        <v>50</v>
      </c>
      <c r="AU29" s="36" t="s">
        <v>50</v>
      </c>
      <c r="AV29" s="36" t="s">
        <v>50</v>
      </c>
      <c r="AW29" s="36" t="s">
        <v>50</v>
      </c>
      <c r="AX29" s="38">
        <v>95.251701592300407</v>
      </c>
      <c r="AY29" s="38">
        <v>110.4572</v>
      </c>
      <c r="AZ29" s="38">
        <v>119.158344210724</v>
      </c>
      <c r="BA29" s="38">
        <v>128.68799999999999</v>
      </c>
    </row>
    <row r="30" spans="1:53" x14ac:dyDescent="0.35">
      <c r="A30" s="36" t="s">
        <v>51</v>
      </c>
      <c r="B30" s="37">
        <v>45208</v>
      </c>
      <c r="C30" s="36">
        <v>0</v>
      </c>
      <c r="D30" s="36">
        <v>1</v>
      </c>
      <c r="E30" s="36">
        <v>1</v>
      </c>
      <c r="F30" s="36">
        <v>0</v>
      </c>
      <c r="G30" s="36">
        <v>0</v>
      </c>
      <c r="H30" s="36">
        <v>0</v>
      </c>
      <c r="I30" s="36">
        <v>1</v>
      </c>
      <c r="J30" s="36">
        <v>1</v>
      </c>
      <c r="K30" s="36">
        <v>1</v>
      </c>
      <c r="L30" s="36">
        <v>0</v>
      </c>
      <c r="M30" s="36">
        <v>0</v>
      </c>
      <c r="N30" s="36">
        <v>0</v>
      </c>
      <c r="O30" s="47">
        <v>39593192</v>
      </c>
      <c r="P30" s="38">
        <v>106.01</v>
      </c>
      <c r="Q30" s="38">
        <v>107.31</v>
      </c>
      <c r="R30" s="38">
        <v>104.79</v>
      </c>
      <c r="S30" s="38">
        <v>106.97</v>
      </c>
      <c r="T30" s="38">
        <v>3.8690113033194802</v>
      </c>
      <c r="U30" s="38">
        <v>106.195040464583</v>
      </c>
      <c r="V30" s="38">
        <v>103.124596872247</v>
      </c>
      <c r="W30" s="38">
        <v>106.067033909958</v>
      </c>
      <c r="X30" s="38">
        <v>96.262966090041601</v>
      </c>
      <c r="Y30" s="48">
        <v>109.596540209121</v>
      </c>
      <c r="Z30" s="48">
        <v>56.346130223579401</v>
      </c>
      <c r="AA30" s="49">
        <v>1.05605001994898</v>
      </c>
      <c r="AB30" s="36">
        <v>0</v>
      </c>
      <c r="AC30" s="36">
        <v>0</v>
      </c>
      <c r="AD30" s="50">
        <v>-2.51771726967546E-3</v>
      </c>
      <c r="AE30" s="50">
        <v>2.7865859517632399E-2</v>
      </c>
      <c r="AF30" s="50">
        <v>3.5828410961557103E-2</v>
      </c>
      <c r="AG30" s="36">
        <v>1</v>
      </c>
      <c r="AH30" s="36">
        <v>1</v>
      </c>
      <c r="AI30" s="38">
        <v>110.839011303319</v>
      </c>
      <c r="AJ30" s="38">
        <v>114.70802260663901</v>
      </c>
      <c r="AK30" s="38">
        <v>118.577033909958</v>
      </c>
      <c r="AL30" s="38">
        <v>110.17910000000001</v>
      </c>
      <c r="AM30" s="38">
        <v>117.667</v>
      </c>
      <c r="AN30" s="38">
        <v>128.364</v>
      </c>
      <c r="AO30" s="38">
        <v>99.231977393361007</v>
      </c>
      <c r="AP30" s="38">
        <v>99.294437192850296</v>
      </c>
      <c r="AQ30" s="50">
        <v>-7.2338250038692806E-2</v>
      </c>
      <c r="AR30" s="50">
        <v>0.10850737505803899</v>
      </c>
      <c r="AS30" s="36" t="s">
        <v>52</v>
      </c>
      <c r="AT30" s="36" t="s">
        <v>52</v>
      </c>
      <c r="AU30" s="36" t="s">
        <v>52</v>
      </c>
      <c r="AV30" s="36" t="s">
        <v>52</v>
      </c>
      <c r="AW30" s="36" t="s">
        <v>52</v>
      </c>
      <c r="AX30" s="38">
        <v>99.294437192850296</v>
      </c>
      <c r="AY30" s="38">
        <v>110.17910000000001</v>
      </c>
      <c r="AZ30" s="38">
        <v>118.577033909958</v>
      </c>
      <c r="BA30" s="38">
        <v>128.364</v>
      </c>
    </row>
    <row r="31" spans="1:53" x14ac:dyDescent="0.35">
      <c r="A31" s="36" t="s">
        <v>51</v>
      </c>
      <c r="B31" s="37">
        <v>45209</v>
      </c>
      <c r="C31" s="36">
        <v>0</v>
      </c>
      <c r="D31" s="36">
        <v>1</v>
      </c>
      <c r="E31" s="36">
        <v>1</v>
      </c>
      <c r="F31" s="36">
        <v>0</v>
      </c>
      <c r="G31" s="36">
        <v>0</v>
      </c>
      <c r="H31" s="36">
        <v>0</v>
      </c>
      <c r="I31" s="36">
        <v>0</v>
      </c>
      <c r="J31" s="36">
        <v>1</v>
      </c>
      <c r="K31" s="36">
        <v>0</v>
      </c>
      <c r="L31" s="36">
        <v>0</v>
      </c>
      <c r="M31" s="36">
        <v>0</v>
      </c>
      <c r="N31" s="36">
        <v>0</v>
      </c>
      <c r="O31" s="47">
        <v>57105529</v>
      </c>
      <c r="P31" s="38">
        <v>107.49</v>
      </c>
      <c r="Q31" s="38">
        <v>110.12</v>
      </c>
      <c r="R31" s="38">
        <v>106.4</v>
      </c>
      <c r="S31" s="38">
        <v>109.01</v>
      </c>
      <c r="T31" s="38">
        <v>3.8583676387966599</v>
      </c>
      <c r="U31" s="38">
        <v>108.04048765284099</v>
      </c>
      <c r="V31" s="38">
        <v>103.74988637152499</v>
      </c>
      <c r="W31" s="38">
        <v>106.03510291639</v>
      </c>
      <c r="X31" s="38">
        <v>98.544897083609996</v>
      </c>
      <c r="Y31" s="48">
        <v>142.42707360116401</v>
      </c>
      <c r="Z31" s="48">
        <v>59.467134310903397</v>
      </c>
      <c r="AA31" s="49">
        <v>1.2169051331901</v>
      </c>
      <c r="AB31" s="36">
        <v>0</v>
      </c>
      <c r="AC31" s="36">
        <v>1</v>
      </c>
      <c r="AD31" s="50">
        <v>1.9070767504908E-2</v>
      </c>
      <c r="AE31" s="50">
        <v>5.9275094742979401E-2</v>
      </c>
      <c r="AF31" s="50">
        <v>8.9228617106314995E-2</v>
      </c>
      <c r="AG31" s="36">
        <v>1</v>
      </c>
      <c r="AH31" s="36">
        <v>0</v>
      </c>
      <c r="AI31" s="38">
        <v>110.839011303319</v>
      </c>
      <c r="AJ31" s="38">
        <v>114.70802260663901</v>
      </c>
      <c r="AK31" s="38">
        <v>118.577033909958</v>
      </c>
      <c r="AL31" s="38">
        <v>110.17910000000001</v>
      </c>
      <c r="AM31" s="38">
        <v>117.667</v>
      </c>
      <c r="AN31" s="38">
        <v>128.364</v>
      </c>
      <c r="AO31" s="38">
        <v>99.231977393361007</v>
      </c>
      <c r="AP31" s="38">
        <v>99.231977393361007</v>
      </c>
      <c r="AQ31" s="50">
        <v>-8.96984002076779E-2</v>
      </c>
      <c r="AR31" s="50">
        <v>8.7762901660016907E-2</v>
      </c>
      <c r="AS31" s="36" t="s">
        <v>50</v>
      </c>
      <c r="AT31" s="36" t="s">
        <v>50</v>
      </c>
      <c r="AU31" s="36" t="s">
        <v>50</v>
      </c>
      <c r="AV31" s="36" t="s">
        <v>50</v>
      </c>
      <c r="AW31" s="36" t="s">
        <v>50</v>
      </c>
      <c r="AX31" s="38">
        <v>99.231977393361007</v>
      </c>
      <c r="AY31" s="38">
        <v>110.17910000000001</v>
      </c>
      <c r="AZ31" s="38">
        <v>118.577033909958</v>
      </c>
      <c r="BA31" s="38">
        <v>128.364</v>
      </c>
    </row>
    <row r="32" spans="1:53" x14ac:dyDescent="0.35">
      <c r="A32" s="36" t="s">
        <v>51</v>
      </c>
      <c r="B32" s="37">
        <v>45210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1</v>
      </c>
      <c r="K32" s="36">
        <v>0</v>
      </c>
      <c r="L32" s="36">
        <v>0</v>
      </c>
      <c r="M32" s="36">
        <v>0</v>
      </c>
      <c r="N32" s="36">
        <v>0</v>
      </c>
      <c r="O32" s="47">
        <v>51085635</v>
      </c>
      <c r="P32" s="38">
        <v>109.14</v>
      </c>
      <c r="Q32" s="38">
        <v>110.1</v>
      </c>
      <c r="R32" s="38">
        <v>106.93</v>
      </c>
      <c r="S32" s="38">
        <v>108.31</v>
      </c>
      <c r="T32" s="38">
        <v>3.8091985217397601</v>
      </c>
      <c r="U32" s="38">
        <v>109.223126261415</v>
      </c>
      <c r="V32" s="38">
        <v>104.183440518897</v>
      </c>
      <c r="W32" s="38">
        <v>105.887595565219</v>
      </c>
      <c r="X32" s="38">
        <v>98.692404434780698</v>
      </c>
      <c r="Y32" s="48">
        <v>126.209594399837</v>
      </c>
      <c r="Z32" s="48">
        <v>57.936482982419101</v>
      </c>
      <c r="AA32" s="49">
        <v>1.21849314331349</v>
      </c>
      <c r="AB32" s="36">
        <v>0</v>
      </c>
      <c r="AC32" s="36">
        <v>1</v>
      </c>
      <c r="AD32" s="50">
        <v>-6.4214292266764799E-3</v>
      </c>
      <c r="AE32" s="50">
        <v>9.9776202909362902E-3</v>
      </c>
      <c r="AF32" s="50">
        <v>4.0741808398193601E-2</v>
      </c>
      <c r="AG32" s="36">
        <v>1</v>
      </c>
      <c r="AH32" s="36">
        <v>0</v>
      </c>
      <c r="AI32" s="38">
        <v>110.839011303319</v>
      </c>
      <c r="AJ32" s="38">
        <v>114.70802260663901</v>
      </c>
      <c r="AK32" s="38">
        <v>118.577033909958</v>
      </c>
      <c r="AL32" s="38">
        <v>110.17910000000001</v>
      </c>
      <c r="AM32" s="38">
        <v>117.667</v>
      </c>
      <c r="AN32" s="38">
        <v>128.364</v>
      </c>
      <c r="AO32" s="38">
        <v>99.231977393361007</v>
      </c>
      <c r="AP32" s="38">
        <v>101.293264722407</v>
      </c>
      <c r="AQ32" s="50">
        <v>-8.3815184254814601E-2</v>
      </c>
      <c r="AR32" s="50">
        <v>9.4793037669268193E-2</v>
      </c>
      <c r="AS32" s="36" t="s">
        <v>50</v>
      </c>
      <c r="AT32" s="36" t="s">
        <v>50</v>
      </c>
      <c r="AU32" s="36" t="s">
        <v>50</v>
      </c>
      <c r="AV32" s="36" t="s">
        <v>50</v>
      </c>
      <c r="AW32" s="36" t="s">
        <v>50</v>
      </c>
      <c r="AX32" s="38">
        <v>101.293264722407</v>
      </c>
      <c r="AY32" s="38">
        <v>110.17910000000001</v>
      </c>
      <c r="AZ32" s="38">
        <v>118.577033909958</v>
      </c>
      <c r="BA32" s="38">
        <v>128.364</v>
      </c>
    </row>
    <row r="33" spans="1:53" x14ac:dyDescent="0.35">
      <c r="A33" s="36" t="s">
        <v>51</v>
      </c>
      <c r="B33" s="37">
        <v>45211</v>
      </c>
      <c r="C33" s="36">
        <v>0</v>
      </c>
      <c r="D33" s="36">
        <v>1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1</v>
      </c>
      <c r="K33" s="36">
        <v>0</v>
      </c>
      <c r="L33" s="36">
        <v>0</v>
      </c>
      <c r="M33" s="36">
        <v>0</v>
      </c>
      <c r="N33" s="36">
        <v>0</v>
      </c>
      <c r="O33" s="47">
        <v>60959430</v>
      </c>
      <c r="P33" s="38">
        <v>108.4</v>
      </c>
      <c r="Q33" s="38">
        <v>111.31</v>
      </c>
      <c r="R33" s="38">
        <v>107.51009999999999</v>
      </c>
      <c r="S33" s="38">
        <v>108.79</v>
      </c>
      <c r="T33" s="38">
        <v>3.80853434161549</v>
      </c>
      <c r="U33" s="38">
        <v>110.108012395703</v>
      </c>
      <c r="V33" s="38">
        <v>104.71757505727599</v>
      </c>
      <c r="W33" s="38">
        <v>105.88560302484601</v>
      </c>
      <c r="X33" s="38">
        <v>99.884396975153507</v>
      </c>
      <c r="Y33" s="48">
        <v>129.96721835772101</v>
      </c>
      <c r="Z33" s="48">
        <v>58.7210956301953</v>
      </c>
      <c r="AA33" s="49">
        <v>1.19007062726154</v>
      </c>
      <c r="AB33" s="36">
        <v>0</v>
      </c>
      <c r="AC33" s="36">
        <v>1</v>
      </c>
      <c r="AD33" s="50">
        <v>4.4317237558859201E-3</v>
      </c>
      <c r="AE33" s="50">
        <v>1.7014116107319899E-2</v>
      </c>
      <c r="AF33" s="50">
        <v>5.7137304440773598E-2</v>
      </c>
      <c r="AG33" s="36">
        <v>1</v>
      </c>
      <c r="AH33" s="36">
        <v>0</v>
      </c>
      <c r="AI33" s="38">
        <v>110.839011303319</v>
      </c>
      <c r="AJ33" s="38">
        <v>114.70802260663901</v>
      </c>
      <c r="AK33" s="38">
        <v>118.577033909958</v>
      </c>
      <c r="AL33" s="38">
        <v>110.17910000000001</v>
      </c>
      <c r="AM33" s="38">
        <v>117.667</v>
      </c>
      <c r="AN33" s="38">
        <v>128.364</v>
      </c>
      <c r="AO33" s="38">
        <v>99.231977393361007</v>
      </c>
      <c r="AP33" s="38">
        <v>100.69160295652</v>
      </c>
      <c r="AQ33" s="50">
        <v>-8.7857547629735896E-2</v>
      </c>
      <c r="AR33" s="50">
        <v>8.9962624413626596E-2</v>
      </c>
      <c r="AS33" s="36" t="s">
        <v>50</v>
      </c>
      <c r="AT33" s="36" t="s">
        <v>50</v>
      </c>
      <c r="AU33" s="36" t="s">
        <v>58</v>
      </c>
      <c r="AV33" s="36" t="s">
        <v>50</v>
      </c>
      <c r="AW33" s="36" t="s">
        <v>50</v>
      </c>
      <c r="AX33" s="38">
        <v>100.69160295652</v>
      </c>
      <c r="AY33" s="38">
        <v>110.17910000000001</v>
      </c>
      <c r="AZ33" s="38">
        <v>118.577033909958</v>
      </c>
      <c r="BA33" s="38">
        <v>128.364</v>
      </c>
    </row>
    <row r="34" spans="1:53" x14ac:dyDescent="0.35">
      <c r="A34" s="36" t="s">
        <v>51</v>
      </c>
      <c r="B34" s="37">
        <v>45212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-1</v>
      </c>
      <c r="K34" s="36">
        <v>0</v>
      </c>
      <c r="L34" s="36">
        <v>0</v>
      </c>
      <c r="M34" s="36">
        <v>0</v>
      </c>
      <c r="N34" s="36">
        <v>0</v>
      </c>
      <c r="O34" s="47">
        <v>52925932</v>
      </c>
      <c r="P34" s="38">
        <v>108.65</v>
      </c>
      <c r="Q34" s="38">
        <v>108.97</v>
      </c>
      <c r="R34" s="38">
        <v>104.75</v>
      </c>
      <c r="S34" s="38">
        <v>105.09</v>
      </c>
      <c r="T34" s="38">
        <v>3.8379247457858101</v>
      </c>
      <c r="U34" s="38">
        <v>109.19837377830299</v>
      </c>
      <c r="V34" s="38">
        <v>104.75529339601999</v>
      </c>
      <c r="W34" s="38">
        <v>106.78377423735699</v>
      </c>
      <c r="X34" s="38">
        <v>99.796225762642607</v>
      </c>
      <c r="Y34" s="48">
        <v>51.273025929838198</v>
      </c>
      <c r="Z34" s="48">
        <v>50.847635151762198</v>
      </c>
      <c r="AA34" s="49">
        <v>0.88887243512671699</v>
      </c>
      <c r="AB34" s="36">
        <v>0</v>
      </c>
      <c r="AC34" s="36">
        <v>0</v>
      </c>
      <c r="AD34" s="50">
        <v>-3.4010478904311102E-2</v>
      </c>
      <c r="AE34" s="50">
        <v>-3.5960003669388098E-2</v>
      </c>
      <c r="AF34" s="50">
        <v>-2.0048489369638101E-2</v>
      </c>
      <c r="AG34" s="36">
        <v>1</v>
      </c>
      <c r="AH34" s="36">
        <v>0</v>
      </c>
      <c r="AI34" s="38">
        <v>110.839011303319</v>
      </c>
      <c r="AJ34" s="38">
        <v>114.70802260663901</v>
      </c>
      <c r="AK34" s="38">
        <v>118.577033909958</v>
      </c>
      <c r="AL34" s="38">
        <v>110.17910000000001</v>
      </c>
      <c r="AM34" s="38">
        <v>117.667</v>
      </c>
      <c r="AN34" s="38">
        <v>128.364</v>
      </c>
      <c r="AO34" s="38">
        <v>99.231977393361007</v>
      </c>
      <c r="AP34" s="38">
        <v>101.172931316769</v>
      </c>
      <c r="AQ34" s="50">
        <v>-5.5742911853068497E-2</v>
      </c>
      <c r="AR34" s="50">
        <v>0.12833793805270199</v>
      </c>
      <c r="AS34" s="36" t="s">
        <v>50</v>
      </c>
      <c r="AT34" s="36" t="s">
        <v>50</v>
      </c>
      <c r="AU34" s="36" t="s">
        <v>50</v>
      </c>
      <c r="AV34" s="36" t="s">
        <v>50</v>
      </c>
      <c r="AW34" s="36" t="s">
        <v>50</v>
      </c>
      <c r="AX34" s="38">
        <v>101.172931316769</v>
      </c>
      <c r="AY34" s="38">
        <v>110.17910000000001</v>
      </c>
      <c r="AZ34" s="38">
        <v>118.577033909958</v>
      </c>
      <c r="BA34" s="38">
        <v>128.364</v>
      </c>
    </row>
    <row r="35" spans="1:53" x14ac:dyDescent="0.35">
      <c r="A35" s="36" t="s">
        <v>51</v>
      </c>
      <c r="B35" s="37">
        <v>45215</v>
      </c>
      <c r="C35" s="36">
        <v>0</v>
      </c>
      <c r="D35" s="36">
        <v>1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-1</v>
      </c>
      <c r="K35" s="36">
        <v>0</v>
      </c>
      <c r="L35" s="36">
        <v>0</v>
      </c>
      <c r="M35" s="36">
        <v>0</v>
      </c>
      <c r="N35" s="36">
        <v>0</v>
      </c>
      <c r="O35" s="47">
        <v>42464511</v>
      </c>
      <c r="P35" s="38">
        <v>105.42</v>
      </c>
      <c r="Q35" s="38">
        <v>107.48</v>
      </c>
      <c r="R35" s="38">
        <v>105.03</v>
      </c>
      <c r="S35" s="38">
        <v>106.46</v>
      </c>
      <c r="T35" s="38">
        <v>3.7387872639439701</v>
      </c>
      <c r="U35" s="38">
        <v>108.58321490952</v>
      </c>
      <c r="V35" s="38">
        <v>104.894523242689</v>
      </c>
      <c r="W35" s="38">
        <v>107.56636179183199</v>
      </c>
      <c r="X35" s="38">
        <v>100.093638208168</v>
      </c>
      <c r="Y35" s="48">
        <v>70.867246702217997</v>
      </c>
      <c r="Z35" s="48">
        <v>53.342224465601603</v>
      </c>
      <c r="AA35" s="49">
        <v>0.73841159487049002</v>
      </c>
      <c r="AB35" s="36">
        <v>0</v>
      </c>
      <c r="AC35" s="36">
        <v>0</v>
      </c>
      <c r="AD35" s="50">
        <v>1.30364449519459E-2</v>
      </c>
      <c r="AE35" s="50">
        <v>-1.7080601975810301E-2</v>
      </c>
      <c r="AF35" s="50">
        <v>-4.7676918762270303E-3</v>
      </c>
      <c r="AG35" s="36">
        <v>1</v>
      </c>
      <c r="AH35" s="36">
        <v>0</v>
      </c>
      <c r="AI35" s="38">
        <v>110.839011303319</v>
      </c>
      <c r="AJ35" s="38">
        <v>114.70802260663901</v>
      </c>
      <c r="AK35" s="38">
        <v>118.577033909958</v>
      </c>
      <c r="AL35" s="38">
        <v>110.17910000000001</v>
      </c>
      <c r="AM35" s="38">
        <v>117.667</v>
      </c>
      <c r="AN35" s="38">
        <v>128.364</v>
      </c>
      <c r="AO35" s="38">
        <v>99.231977393361007</v>
      </c>
      <c r="AP35" s="38">
        <v>97.414150508428406</v>
      </c>
      <c r="AQ35" s="50">
        <v>-6.7894257060294602E-2</v>
      </c>
      <c r="AR35" s="50">
        <v>0.113817714728146</v>
      </c>
      <c r="AS35" s="36" t="s">
        <v>50</v>
      </c>
      <c r="AT35" s="36" t="s">
        <v>50</v>
      </c>
      <c r="AU35" s="36" t="s">
        <v>50</v>
      </c>
      <c r="AV35" s="36" t="s">
        <v>50</v>
      </c>
      <c r="AW35" s="36" t="s">
        <v>50</v>
      </c>
      <c r="AX35" s="38">
        <v>99.231977393361007</v>
      </c>
      <c r="AY35" s="38">
        <v>110.17910000000001</v>
      </c>
      <c r="AZ35" s="38">
        <v>118.577033909958</v>
      </c>
      <c r="BA35" s="38">
        <v>128.364</v>
      </c>
    </row>
    <row r="36" spans="1:53" x14ac:dyDescent="0.35">
      <c r="A36" s="36" t="s">
        <v>51</v>
      </c>
      <c r="B36" s="37">
        <v>45216</v>
      </c>
      <c r="C36" s="36">
        <v>0</v>
      </c>
      <c r="D36" s="36">
        <v>1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-1</v>
      </c>
      <c r="K36" s="36">
        <v>0</v>
      </c>
      <c r="L36" s="36">
        <v>0</v>
      </c>
      <c r="M36" s="36">
        <v>0</v>
      </c>
      <c r="N36" s="36">
        <v>0</v>
      </c>
      <c r="O36" s="47">
        <v>49642114</v>
      </c>
      <c r="P36" s="38">
        <v>103.54</v>
      </c>
      <c r="Q36" s="38">
        <v>106.29</v>
      </c>
      <c r="R36" s="38">
        <v>101.6601</v>
      </c>
      <c r="S36" s="38">
        <v>105.14</v>
      </c>
      <c r="T36" s="38">
        <v>3.81458103080511</v>
      </c>
      <c r="U36" s="38">
        <v>107.43899401688</v>
      </c>
      <c r="V36" s="38">
        <v>104.91789251258101</v>
      </c>
      <c r="W36" s="38">
        <v>109.203743092415</v>
      </c>
      <c r="X36" s="38">
        <v>99.866256907584699</v>
      </c>
      <c r="Y36" s="48">
        <v>42.519232018411898</v>
      </c>
      <c r="Z36" s="48">
        <v>50.673675983483903</v>
      </c>
      <c r="AA36" s="49">
        <v>0.52565781600900696</v>
      </c>
      <c r="AB36" s="36">
        <v>1</v>
      </c>
      <c r="AC36" s="36">
        <v>0</v>
      </c>
      <c r="AD36" s="50">
        <v>-1.2399023107270301E-2</v>
      </c>
      <c r="AE36" s="50">
        <v>-3.3550877838036598E-2</v>
      </c>
      <c r="AF36" s="50">
        <v>-3.5501330153197001E-2</v>
      </c>
      <c r="AG36" s="36">
        <v>1</v>
      </c>
      <c r="AH36" s="36">
        <v>0</v>
      </c>
      <c r="AI36" s="38">
        <v>110.839011303319</v>
      </c>
      <c r="AJ36" s="38">
        <v>114.70802260663901</v>
      </c>
      <c r="AK36" s="38">
        <v>118.577033909958</v>
      </c>
      <c r="AL36" s="38">
        <v>110.17910000000001</v>
      </c>
      <c r="AM36" s="38">
        <v>117.667</v>
      </c>
      <c r="AN36" s="38">
        <v>128.364</v>
      </c>
      <c r="AO36" s="38">
        <v>99.231977393361007</v>
      </c>
      <c r="AP36" s="38">
        <v>98.982425472112098</v>
      </c>
      <c r="AQ36" s="50">
        <v>-5.6191959355516102E-2</v>
      </c>
      <c r="AR36" s="50">
        <v>0.12780134972378199</v>
      </c>
      <c r="AS36" s="36" t="s">
        <v>50</v>
      </c>
      <c r="AT36" s="36" t="s">
        <v>50</v>
      </c>
      <c r="AU36" s="36" t="s">
        <v>69</v>
      </c>
      <c r="AV36" s="36" t="s">
        <v>92</v>
      </c>
      <c r="AW36" s="36" t="s">
        <v>93</v>
      </c>
      <c r="AX36" s="38">
        <v>99.231977393361007</v>
      </c>
      <c r="AY36" s="38">
        <v>110.17910000000001</v>
      </c>
      <c r="AZ36" s="38">
        <v>118.577033909958</v>
      </c>
      <c r="BA36" s="38">
        <v>128.364</v>
      </c>
    </row>
    <row r="37" spans="1:53" x14ac:dyDescent="0.35">
      <c r="A37" s="36" t="s">
        <v>51</v>
      </c>
      <c r="B37" s="37">
        <v>45217</v>
      </c>
      <c r="C37" s="36">
        <v>0</v>
      </c>
      <c r="D37" s="36">
        <v>0</v>
      </c>
      <c r="E37" s="36">
        <v>-1</v>
      </c>
      <c r="F37" s="36">
        <v>0</v>
      </c>
      <c r="G37" s="36">
        <v>0</v>
      </c>
      <c r="H37" s="36">
        <v>0</v>
      </c>
      <c r="I37" s="36">
        <v>-1</v>
      </c>
      <c r="J37" s="36">
        <v>-1</v>
      </c>
      <c r="K37" s="36">
        <v>0</v>
      </c>
      <c r="L37" s="36">
        <v>0</v>
      </c>
      <c r="M37" s="36">
        <v>0</v>
      </c>
      <c r="N37" s="36">
        <v>0</v>
      </c>
      <c r="O37" s="47">
        <v>50449952</v>
      </c>
      <c r="P37" s="38">
        <v>103.38</v>
      </c>
      <c r="Q37" s="38">
        <v>104.78</v>
      </c>
      <c r="R37" s="38">
        <v>101.74</v>
      </c>
      <c r="S37" s="38">
        <v>102.17</v>
      </c>
      <c r="T37" s="38">
        <v>3.78496810003332</v>
      </c>
      <c r="U37" s="38">
        <v>105.30099510472</v>
      </c>
      <c r="V37" s="38">
        <v>104.651744804957</v>
      </c>
      <c r="W37" s="38">
        <v>110.5249043001</v>
      </c>
      <c r="X37" s="38">
        <v>99.955095699899999</v>
      </c>
      <c r="Y37" s="48">
        <v>-14.699289359468301</v>
      </c>
      <c r="Z37" s="48">
        <v>45.195158069916801</v>
      </c>
      <c r="AA37" s="49">
        <v>0.18355303702032999</v>
      </c>
      <c r="AB37" s="36">
        <v>1</v>
      </c>
      <c r="AC37" s="36">
        <v>0</v>
      </c>
      <c r="AD37" s="50">
        <v>-2.8248050218755899E-2</v>
      </c>
      <c r="AE37" s="50">
        <v>-2.77857074888191E-2</v>
      </c>
      <c r="AF37" s="50">
        <v>-5.6689133044040302E-2</v>
      </c>
      <c r="AG37" s="36">
        <v>1</v>
      </c>
      <c r="AH37" s="36">
        <v>0</v>
      </c>
      <c r="AI37" s="38">
        <v>110.839011303319</v>
      </c>
      <c r="AJ37" s="38">
        <v>114.70802260663901</v>
      </c>
      <c r="AK37" s="38">
        <v>118.577033909958</v>
      </c>
      <c r="AL37" s="38">
        <v>110.17910000000001</v>
      </c>
      <c r="AM37" s="38">
        <v>117.667</v>
      </c>
      <c r="AN37" s="38">
        <v>128.364</v>
      </c>
      <c r="AO37" s="38">
        <v>99.231977393361007</v>
      </c>
      <c r="AP37" s="38">
        <v>97.510837938389798</v>
      </c>
      <c r="AQ37" s="50">
        <v>-2.8756216175383799E-2</v>
      </c>
      <c r="AR37" s="50">
        <v>0.16058563090886199</v>
      </c>
      <c r="AS37" s="36" t="s">
        <v>50</v>
      </c>
      <c r="AT37" s="36" t="s">
        <v>50</v>
      </c>
      <c r="AU37" s="36" t="s">
        <v>69</v>
      </c>
      <c r="AV37" s="36" t="s">
        <v>92</v>
      </c>
      <c r="AW37" s="36" t="s">
        <v>93</v>
      </c>
      <c r="AX37" s="38">
        <v>99.231977393361007</v>
      </c>
      <c r="AY37" s="38">
        <v>110.17910000000001</v>
      </c>
      <c r="AZ37" s="38">
        <v>118.577033909958</v>
      </c>
      <c r="BA37" s="38">
        <v>128.364</v>
      </c>
    </row>
    <row r="38" spans="1:53" x14ac:dyDescent="0.35">
      <c r="A38" s="36" t="s">
        <v>51</v>
      </c>
      <c r="B38" s="37">
        <v>45218</v>
      </c>
      <c r="C38" s="36">
        <v>0</v>
      </c>
      <c r="D38" s="36">
        <v>0</v>
      </c>
      <c r="E38" s="36">
        <v>-1</v>
      </c>
      <c r="F38" s="36">
        <v>0</v>
      </c>
      <c r="G38" s="36">
        <v>0</v>
      </c>
      <c r="H38" s="36">
        <v>-1</v>
      </c>
      <c r="I38" s="36">
        <v>-1</v>
      </c>
      <c r="J38" s="36">
        <v>-1</v>
      </c>
      <c r="K38" s="36">
        <v>0</v>
      </c>
      <c r="L38" s="36">
        <v>0</v>
      </c>
      <c r="M38" s="36">
        <v>0</v>
      </c>
      <c r="N38" s="36">
        <v>0</v>
      </c>
      <c r="O38" s="47">
        <v>52734201</v>
      </c>
      <c r="P38" s="38">
        <v>103.81</v>
      </c>
      <c r="Q38" s="38">
        <v>105.6</v>
      </c>
      <c r="R38" s="38">
        <v>101.84</v>
      </c>
      <c r="S38" s="38">
        <v>102.4</v>
      </c>
      <c r="T38" s="38">
        <v>3.78318466431665</v>
      </c>
      <c r="U38" s="38">
        <v>103.655359631135</v>
      </c>
      <c r="V38" s="38">
        <v>104.424189474508</v>
      </c>
      <c r="W38" s="38">
        <v>110.51955399294999</v>
      </c>
      <c r="X38" s="38">
        <v>99.960446007049995</v>
      </c>
      <c r="Y38" s="48">
        <v>-17.9245283018851</v>
      </c>
      <c r="Z38" s="48">
        <v>45.6848888699447</v>
      </c>
      <c r="AA38" s="49">
        <v>-2.8419717048272199E-2</v>
      </c>
      <c r="AB38" s="36">
        <v>1</v>
      </c>
      <c r="AC38" s="36">
        <v>0</v>
      </c>
      <c r="AD38" s="50">
        <v>2.2511500440442799E-3</v>
      </c>
      <c r="AE38" s="50">
        <v>-3.8136389254179899E-2</v>
      </c>
      <c r="AF38" s="50">
        <v>-5.87370162698777E-2</v>
      </c>
      <c r="AG38" s="36">
        <v>1</v>
      </c>
      <c r="AH38" s="36">
        <v>0</v>
      </c>
      <c r="AI38" s="38">
        <v>110.839011303319</v>
      </c>
      <c r="AJ38" s="38">
        <v>114.70802260663901</v>
      </c>
      <c r="AK38" s="38">
        <v>118.577033909958</v>
      </c>
      <c r="AL38" s="38">
        <v>110.17910000000001</v>
      </c>
      <c r="AM38" s="38">
        <v>117.667</v>
      </c>
      <c r="AN38" s="38">
        <v>128.364</v>
      </c>
      <c r="AO38" s="38">
        <v>99.231977393361007</v>
      </c>
      <c r="AP38" s="38">
        <v>94.600063799933395</v>
      </c>
      <c r="AQ38" s="50">
        <v>-3.0937720767958699E-2</v>
      </c>
      <c r="AR38" s="50">
        <v>0.15797884677693799</v>
      </c>
      <c r="AS38" s="36" t="s">
        <v>50</v>
      </c>
      <c r="AT38" s="36" t="s">
        <v>50</v>
      </c>
      <c r="AU38" s="36" t="s">
        <v>69</v>
      </c>
      <c r="AV38" s="36" t="s">
        <v>92</v>
      </c>
      <c r="AW38" s="36" t="s">
        <v>93</v>
      </c>
      <c r="AX38" s="38">
        <v>99.231977393361007</v>
      </c>
      <c r="AY38" s="38">
        <v>110.17910000000001</v>
      </c>
      <c r="AZ38" s="38">
        <v>118.577033909958</v>
      </c>
      <c r="BA38" s="38">
        <v>128.364</v>
      </c>
    </row>
    <row r="39" spans="1:53" x14ac:dyDescent="0.35">
      <c r="A39" s="36" t="s">
        <v>51</v>
      </c>
      <c r="B39" s="37">
        <v>45219</v>
      </c>
      <c r="C39" s="36">
        <v>0</v>
      </c>
      <c r="D39" s="36">
        <v>0</v>
      </c>
      <c r="E39" s="36">
        <v>-1</v>
      </c>
      <c r="F39" s="36">
        <v>0</v>
      </c>
      <c r="G39" s="36">
        <v>0</v>
      </c>
      <c r="H39" s="36">
        <v>-1</v>
      </c>
      <c r="I39" s="36">
        <v>-1</v>
      </c>
      <c r="J39" s="36">
        <v>-1</v>
      </c>
      <c r="K39" s="36">
        <v>0</v>
      </c>
      <c r="L39" s="36">
        <v>0</v>
      </c>
      <c r="M39" s="36">
        <v>0</v>
      </c>
      <c r="N39" s="36">
        <v>0</v>
      </c>
      <c r="O39" s="47">
        <v>61317927</v>
      </c>
      <c r="P39" s="38">
        <v>102.28</v>
      </c>
      <c r="Q39" s="38">
        <v>104.34</v>
      </c>
      <c r="R39" s="38">
        <v>101.44</v>
      </c>
      <c r="S39" s="38">
        <v>101.81</v>
      </c>
      <c r="T39" s="38">
        <v>3.7201000454368902</v>
      </c>
      <c r="U39" s="38">
        <v>102.387112425474</v>
      </c>
      <c r="V39" s="38">
        <v>104.114902666012</v>
      </c>
      <c r="W39" s="38">
        <v>110.330300136311</v>
      </c>
      <c r="X39" s="38">
        <v>100.14969986368899</v>
      </c>
      <c r="Y39" s="48">
        <v>-39.313522780994397</v>
      </c>
      <c r="Z39" s="48">
        <v>44.584289652975798</v>
      </c>
      <c r="AA39" s="49">
        <v>-0.19762625440374601</v>
      </c>
      <c r="AB39" s="36">
        <v>1</v>
      </c>
      <c r="AC39" s="36">
        <v>0</v>
      </c>
      <c r="AD39" s="50">
        <v>-5.7617187500000298E-3</v>
      </c>
      <c r="AE39" s="50">
        <v>-3.1672056305877903E-2</v>
      </c>
      <c r="AF39" s="50">
        <v>-3.1211342658673501E-2</v>
      </c>
      <c r="AG39" s="36">
        <v>1</v>
      </c>
      <c r="AH39" s="36">
        <v>0</v>
      </c>
      <c r="AI39" s="38">
        <v>110.839011303319</v>
      </c>
      <c r="AJ39" s="38">
        <v>114.70802260663901</v>
      </c>
      <c r="AK39" s="38">
        <v>118.577033909958</v>
      </c>
      <c r="AL39" s="38">
        <v>110.17910000000001</v>
      </c>
      <c r="AM39" s="38">
        <v>117.667</v>
      </c>
      <c r="AN39" s="38">
        <v>128.364</v>
      </c>
      <c r="AO39" s="38">
        <v>99.231977393361007</v>
      </c>
      <c r="AP39" s="38">
        <v>94.833630671366706</v>
      </c>
      <c r="AQ39" s="50">
        <v>-2.53218996821429E-2</v>
      </c>
      <c r="AR39" s="50">
        <v>0.164689459875832</v>
      </c>
      <c r="AS39" s="36" t="s">
        <v>50</v>
      </c>
      <c r="AT39" s="36" t="s">
        <v>50</v>
      </c>
      <c r="AU39" s="36" t="s">
        <v>69</v>
      </c>
      <c r="AV39" s="36" t="s">
        <v>92</v>
      </c>
      <c r="AW39" s="36" t="s">
        <v>93</v>
      </c>
      <c r="AX39" s="38">
        <v>99.231977393361007</v>
      </c>
      <c r="AY39" s="38">
        <v>110.17910000000001</v>
      </c>
      <c r="AZ39" s="38">
        <v>118.577033909958</v>
      </c>
      <c r="BA39" s="38">
        <v>128.364</v>
      </c>
    </row>
    <row r="40" spans="1:53" x14ac:dyDescent="0.35">
      <c r="A40" s="36" t="s">
        <v>51</v>
      </c>
      <c r="B40" s="37">
        <v>45222</v>
      </c>
      <c r="C40" s="36">
        <v>0</v>
      </c>
      <c r="D40" s="36">
        <v>-1</v>
      </c>
      <c r="E40" s="36">
        <v>-1</v>
      </c>
      <c r="F40" s="36">
        <v>0</v>
      </c>
      <c r="G40" s="36">
        <v>0</v>
      </c>
      <c r="H40" s="36">
        <v>-1</v>
      </c>
      <c r="I40" s="36">
        <v>-1</v>
      </c>
      <c r="J40" s="36">
        <v>-1</v>
      </c>
      <c r="K40" s="36">
        <v>0</v>
      </c>
      <c r="L40" s="36">
        <v>1</v>
      </c>
      <c r="M40" s="36">
        <v>0</v>
      </c>
      <c r="N40" s="36">
        <v>0</v>
      </c>
      <c r="O40" s="47">
        <v>50817440</v>
      </c>
      <c r="P40" s="38">
        <v>100.812</v>
      </c>
      <c r="Q40" s="38">
        <v>102.42</v>
      </c>
      <c r="R40" s="38">
        <v>99.314999999999998</v>
      </c>
      <c r="S40" s="38">
        <v>100.01</v>
      </c>
      <c r="T40" s="38">
        <v>3.6761643279056901</v>
      </c>
      <c r="U40" s="38">
        <v>100.906728348115</v>
      </c>
      <c r="V40" s="38">
        <v>103.720946872471</v>
      </c>
      <c r="W40" s="38">
        <v>110.343492983717</v>
      </c>
      <c r="X40" s="38">
        <v>100.281507016283</v>
      </c>
      <c r="Y40" s="48">
        <v>-86.832638814686902</v>
      </c>
      <c r="Z40" s="48">
        <v>41.314189592329598</v>
      </c>
      <c r="AA40" s="49">
        <v>-0.40549715501563999</v>
      </c>
      <c r="AB40" s="36">
        <v>1</v>
      </c>
      <c r="AC40" s="36">
        <v>0</v>
      </c>
      <c r="AD40" s="50">
        <v>-1.7679992142225699E-2</v>
      </c>
      <c r="AE40" s="50">
        <v>-2.11412351962415E-2</v>
      </c>
      <c r="AF40" s="50">
        <v>-6.0586135637798098E-2</v>
      </c>
      <c r="AG40" s="36">
        <v>1</v>
      </c>
      <c r="AH40" s="36">
        <v>0</v>
      </c>
      <c r="AI40" s="38">
        <v>110.839011303319</v>
      </c>
      <c r="AJ40" s="38">
        <v>114.70802260663901</v>
      </c>
      <c r="AK40" s="38">
        <v>118.577033909958</v>
      </c>
      <c r="AL40" s="38">
        <v>110.17910000000001</v>
      </c>
      <c r="AM40" s="38">
        <v>117.667</v>
      </c>
      <c r="AN40" s="38">
        <v>128.364</v>
      </c>
      <c r="AO40" s="38">
        <v>99.231977393361007</v>
      </c>
      <c r="AP40" s="38">
        <v>94.369799909126201</v>
      </c>
      <c r="AQ40" s="50">
        <v>-7.7794481215775401E-3</v>
      </c>
      <c r="AR40" s="50">
        <v>0.18565177392219201</v>
      </c>
      <c r="AS40" s="36" t="s">
        <v>50</v>
      </c>
      <c r="AT40" s="36" t="s">
        <v>90</v>
      </c>
      <c r="AU40" s="36" t="s">
        <v>69</v>
      </c>
      <c r="AV40" s="36" t="s">
        <v>92</v>
      </c>
      <c r="AW40" s="36" t="s">
        <v>93</v>
      </c>
      <c r="AX40" s="38">
        <v>99.231977393361007</v>
      </c>
      <c r="AY40" s="38">
        <v>110.17910000000001</v>
      </c>
      <c r="AZ40" s="38">
        <v>118.577033909958</v>
      </c>
      <c r="BA40" s="38">
        <v>128.364</v>
      </c>
    </row>
    <row r="41" spans="1:53" x14ac:dyDescent="0.35">
      <c r="A41" s="36" t="s">
        <v>51</v>
      </c>
      <c r="B41" s="37">
        <v>45223</v>
      </c>
      <c r="C41" s="36">
        <v>1</v>
      </c>
      <c r="D41" s="36">
        <v>0</v>
      </c>
      <c r="E41" s="36">
        <v>0</v>
      </c>
      <c r="F41" s="36">
        <v>0</v>
      </c>
      <c r="G41" s="36">
        <v>0</v>
      </c>
      <c r="H41" s="36">
        <v>-1</v>
      </c>
      <c r="I41" s="36">
        <v>0</v>
      </c>
      <c r="J41" s="36">
        <v>-1</v>
      </c>
      <c r="K41" s="36">
        <v>0</v>
      </c>
      <c r="L41" s="36">
        <v>0</v>
      </c>
      <c r="M41" s="36">
        <v>0</v>
      </c>
      <c r="N41" s="36">
        <v>0</v>
      </c>
      <c r="O41" s="47">
        <v>50563389</v>
      </c>
      <c r="P41" s="38">
        <v>101</v>
      </c>
      <c r="Q41" s="38">
        <v>101.7899</v>
      </c>
      <c r="R41" s="38">
        <v>99.38</v>
      </c>
      <c r="S41" s="38">
        <v>101.67</v>
      </c>
      <c r="T41" s="38">
        <v>3.5857168759124201</v>
      </c>
      <c r="U41" s="38">
        <v>100.29459592118501</v>
      </c>
      <c r="V41" s="38">
        <v>103.522647348159</v>
      </c>
      <c r="W41" s="38">
        <v>110.072150627737</v>
      </c>
      <c r="X41" s="38">
        <v>100.552849372263</v>
      </c>
      <c r="Y41" s="48">
        <v>-59.655656832956197</v>
      </c>
      <c r="Z41" s="48">
        <v>45.298889327468601</v>
      </c>
      <c r="AA41" s="49">
        <v>-0.41300503631550001</v>
      </c>
      <c r="AB41" s="36">
        <v>1</v>
      </c>
      <c r="AC41" s="36">
        <v>0</v>
      </c>
      <c r="AD41" s="50">
        <v>1.65983401659834E-2</v>
      </c>
      <c r="AE41" s="50">
        <v>-7.1289062500000397E-3</v>
      </c>
      <c r="AF41" s="50">
        <v>-3.3003614228647497E-2</v>
      </c>
      <c r="AG41" s="36">
        <v>0</v>
      </c>
      <c r="AH41" s="36">
        <v>0</v>
      </c>
      <c r="AI41" s="38">
        <v>105.255716875912</v>
      </c>
      <c r="AJ41" s="38">
        <v>108.84143375182499</v>
      </c>
      <c r="AK41" s="38">
        <v>112.42715062773701</v>
      </c>
      <c r="AL41" s="38">
        <v>104.7201</v>
      </c>
      <c r="AM41" s="38">
        <v>111.837</v>
      </c>
      <c r="AN41" s="38">
        <v>122.004</v>
      </c>
      <c r="AO41" s="38">
        <v>94.498566248175194</v>
      </c>
      <c r="AP41" s="38">
        <v>92.6576713441886</v>
      </c>
      <c r="AQ41" s="50">
        <v>-7.0536379972704302E-2</v>
      </c>
      <c r="AR41" s="50">
        <v>0.105804569959057</v>
      </c>
      <c r="AS41" s="36" t="s">
        <v>50</v>
      </c>
      <c r="AT41" s="36" t="s">
        <v>50</v>
      </c>
      <c r="AU41" s="36" t="s">
        <v>50</v>
      </c>
      <c r="AV41" s="36" t="s">
        <v>50</v>
      </c>
      <c r="AW41" s="36" t="s">
        <v>50</v>
      </c>
      <c r="AX41" s="38">
        <v>92.6576713441886</v>
      </c>
      <c r="AY41" s="38">
        <v>104.7201</v>
      </c>
      <c r="AZ41" s="38">
        <v>112.42715062773701</v>
      </c>
      <c r="BA41" s="38">
        <v>122.004</v>
      </c>
    </row>
    <row r="42" spans="1:53" x14ac:dyDescent="0.35">
      <c r="A42" s="36" t="s">
        <v>70</v>
      </c>
      <c r="B42" s="37">
        <v>45196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1</v>
      </c>
      <c r="K42" s="36">
        <v>0</v>
      </c>
      <c r="L42" s="36">
        <v>0</v>
      </c>
      <c r="M42" s="36">
        <v>0</v>
      </c>
      <c r="N42" s="36">
        <v>1</v>
      </c>
      <c r="O42" s="47">
        <v>2169353</v>
      </c>
      <c r="P42" s="38">
        <v>179.73</v>
      </c>
      <c r="Q42" s="38">
        <v>183</v>
      </c>
      <c r="R42" s="38">
        <v>179.01</v>
      </c>
      <c r="S42" s="38">
        <v>181.6</v>
      </c>
      <c r="T42" s="38">
        <v>5.1619559451316803</v>
      </c>
      <c r="U42" s="38">
        <v>177.55699363328301</v>
      </c>
      <c r="V42" s="38">
        <v>184.02206768988901</v>
      </c>
      <c r="W42" s="38">
        <v>192.50586783539501</v>
      </c>
      <c r="X42" s="38">
        <v>183.13413216460501</v>
      </c>
      <c r="Y42" s="48">
        <v>-75.761688366647903</v>
      </c>
      <c r="Z42" s="48">
        <v>46.668921604128599</v>
      </c>
      <c r="AA42" s="49">
        <v>-0.90586804288734601</v>
      </c>
      <c r="AB42" s="36">
        <v>0</v>
      </c>
      <c r="AC42" s="36">
        <v>0</v>
      </c>
      <c r="AD42" s="50">
        <v>2.0683453237410099E-2</v>
      </c>
      <c r="AE42" s="50">
        <v>6.9868027059997303E-3</v>
      </c>
      <c r="AF42" s="50">
        <v>-6.2927496580027697E-3</v>
      </c>
      <c r="AG42" s="36">
        <v>0</v>
      </c>
      <c r="AH42" s="36">
        <v>0</v>
      </c>
      <c r="AI42" s="38">
        <v>186.761955945132</v>
      </c>
      <c r="AJ42" s="38">
        <v>191.92391189026301</v>
      </c>
      <c r="AK42" s="38">
        <v>197.08586783539499</v>
      </c>
      <c r="AL42" s="38">
        <v>187.048</v>
      </c>
      <c r="AM42" s="38">
        <v>199.76</v>
      </c>
      <c r="AN42" s="38">
        <v>217.92</v>
      </c>
      <c r="AO42" s="38">
        <v>171.276088109737</v>
      </c>
      <c r="AP42" s="38">
        <v>167.58347950279301</v>
      </c>
      <c r="AQ42" s="50">
        <v>-5.6849735078542699E-2</v>
      </c>
      <c r="AR42" s="50">
        <v>8.5274602617814194E-2</v>
      </c>
      <c r="AS42" s="36" t="s">
        <v>50</v>
      </c>
      <c r="AT42" s="36" t="s">
        <v>50</v>
      </c>
      <c r="AU42" s="36" t="s">
        <v>50</v>
      </c>
      <c r="AV42" s="36" t="s">
        <v>50</v>
      </c>
      <c r="AW42" s="36" t="s">
        <v>50</v>
      </c>
      <c r="AX42" s="38">
        <v>167.58347950279301</v>
      </c>
      <c r="AY42" s="38">
        <v>186.761955945132</v>
      </c>
      <c r="AZ42" s="38">
        <v>197.08586783539499</v>
      </c>
      <c r="BA42" s="38">
        <v>217.92</v>
      </c>
    </row>
    <row r="43" spans="1:53" x14ac:dyDescent="0.35">
      <c r="A43" s="36" t="s">
        <v>70</v>
      </c>
      <c r="B43" s="37">
        <v>45197</v>
      </c>
      <c r="C43" s="36">
        <v>0</v>
      </c>
      <c r="D43" s="36">
        <v>0</v>
      </c>
      <c r="E43" s="36">
        <v>0</v>
      </c>
      <c r="F43" s="36">
        <v>0</v>
      </c>
      <c r="G43" s="36">
        <v>1</v>
      </c>
      <c r="H43" s="36">
        <v>0</v>
      </c>
      <c r="I43" s="36">
        <v>1</v>
      </c>
      <c r="J43" s="36">
        <v>1</v>
      </c>
      <c r="K43" s="36">
        <v>0</v>
      </c>
      <c r="L43" s="36">
        <v>0</v>
      </c>
      <c r="M43" s="36">
        <v>0</v>
      </c>
      <c r="N43" s="36">
        <v>1</v>
      </c>
      <c r="O43" s="47">
        <v>1714594</v>
      </c>
      <c r="P43" s="38">
        <v>181.51</v>
      </c>
      <c r="Q43" s="38">
        <v>184.91499999999999</v>
      </c>
      <c r="R43" s="38">
        <v>180.46</v>
      </c>
      <c r="S43" s="38">
        <v>184.43</v>
      </c>
      <c r="T43" s="38">
        <v>5.1114590919079896</v>
      </c>
      <c r="U43" s="38">
        <v>179.556631154504</v>
      </c>
      <c r="V43" s="38">
        <v>184.06570497963099</v>
      </c>
      <c r="W43" s="38">
        <v>192.354377275724</v>
      </c>
      <c r="X43" s="38">
        <v>183.28562272427601</v>
      </c>
      <c r="Y43" s="48">
        <v>-40.316033798692501</v>
      </c>
      <c r="Z43" s="48">
        <v>50.738671124059103</v>
      </c>
      <c r="AA43" s="49">
        <v>-0.65755798486222095</v>
      </c>
      <c r="AB43" s="36">
        <v>0</v>
      </c>
      <c r="AC43" s="36">
        <v>1</v>
      </c>
      <c r="AD43" s="50">
        <v>1.5583700440528699E-2</v>
      </c>
      <c r="AE43" s="50">
        <v>1.7937962247488701E-2</v>
      </c>
      <c r="AF43" s="50">
        <v>3.6939165635893403E-2</v>
      </c>
      <c r="AG43" s="36">
        <v>0</v>
      </c>
      <c r="AH43" s="36">
        <v>0</v>
      </c>
      <c r="AI43" s="38">
        <v>189.541459091908</v>
      </c>
      <c r="AJ43" s="38">
        <v>194.65291818381601</v>
      </c>
      <c r="AK43" s="38">
        <v>199.764377275724</v>
      </c>
      <c r="AL43" s="38">
        <v>189.96289999999999</v>
      </c>
      <c r="AM43" s="38">
        <v>202.87299999999999</v>
      </c>
      <c r="AN43" s="38">
        <v>221.316</v>
      </c>
      <c r="AO43" s="38">
        <v>174.207081816184</v>
      </c>
      <c r="AP43" s="38">
        <v>171.276088109737</v>
      </c>
      <c r="AQ43" s="50">
        <v>-5.5429800920761101E-2</v>
      </c>
      <c r="AR43" s="50">
        <v>8.3144701381141703E-2</v>
      </c>
      <c r="AS43" s="36" t="s">
        <v>50</v>
      </c>
      <c r="AT43" s="36" t="s">
        <v>50</v>
      </c>
      <c r="AU43" s="36" t="s">
        <v>50</v>
      </c>
      <c r="AV43" s="36" t="s">
        <v>50</v>
      </c>
      <c r="AW43" s="36" t="s">
        <v>50</v>
      </c>
      <c r="AX43" s="38">
        <v>171.276088109737</v>
      </c>
      <c r="AY43" s="38">
        <v>189.541459091908</v>
      </c>
      <c r="AZ43" s="38">
        <v>199.764377275724</v>
      </c>
      <c r="BA43" s="38">
        <v>221.316</v>
      </c>
    </row>
    <row r="44" spans="1:53" x14ac:dyDescent="0.35">
      <c r="A44" s="36" t="s">
        <v>70</v>
      </c>
      <c r="B44" s="37">
        <v>45198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1</v>
      </c>
      <c r="K44" s="36">
        <v>0</v>
      </c>
      <c r="L44" s="36">
        <v>0</v>
      </c>
      <c r="M44" s="36">
        <v>0</v>
      </c>
      <c r="N44" s="36">
        <v>1</v>
      </c>
      <c r="O44" s="47">
        <v>1728181</v>
      </c>
      <c r="P44" s="38">
        <v>186.04</v>
      </c>
      <c r="Q44" s="38">
        <v>188.55</v>
      </c>
      <c r="R44" s="38">
        <v>182.96</v>
      </c>
      <c r="S44" s="38">
        <v>183.93</v>
      </c>
      <c r="T44" s="38">
        <v>5.1456405853431404</v>
      </c>
      <c r="U44" s="38">
        <v>181.22997094459399</v>
      </c>
      <c r="V44" s="38">
        <v>184.050721269566</v>
      </c>
      <c r="W44" s="38">
        <v>192.456921756029</v>
      </c>
      <c r="X44" s="38">
        <v>177.31307824397101</v>
      </c>
      <c r="Y44" s="48">
        <v>-41.4086849362577</v>
      </c>
      <c r="Z44" s="48">
        <v>50.0125079830771</v>
      </c>
      <c r="AA44" s="49">
        <v>-0.487817475508184</v>
      </c>
      <c r="AB44" s="36">
        <v>0</v>
      </c>
      <c r="AC44" s="36">
        <v>1</v>
      </c>
      <c r="AD44" s="50">
        <v>-2.7110556850837701E-3</v>
      </c>
      <c r="AE44" s="50">
        <v>3.3779226618705097E-2</v>
      </c>
      <c r="AF44" s="50">
        <v>1.9906842630586698E-2</v>
      </c>
      <c r="AG44" s="36">
        <v>0</v>
      </c>
      <c r="AH44" s="36">
        <v>0</v>
      </c>
      <c r="AI44" s="38">
        <v>189.075640585343</v>
      </c>
      <c r="AJ44" s="38">
        <v>194.22128117068601</v>
      </c>
      <c r="AK44" s="38">
        <v>199.366921756029</v>
      </c>
      <c r="AL44" s="38">
        <v>189.4479</v>
      </c>
      <c r="AM44" s="38">
        <v>202.32300000000001</v>
      </c>
      <c r="AN44" s="38">
        <v>220.71600000000001</v>
      </c>
      <c r="AO44" s="38">
        <v>173.638718829314</v>
      </c>
      <c r="AP44" s="38">
        <v>174.207081816184</v>
      </c>
      <c r="AQ44" s="50">
        <v>-5.59521620762587E-2</v>
      </c>
      <c r="AR44" s="50">
        <v>8.3928243114387999E-2</v>
      </c>
      <c r="AS44" s="36" t="s">
        <v>50</v>
      </c>
      <c r="AT44" s="36" t="s">
        <v>50</v>
      </c>
      <c r="AU44" s="36" t="s">
        <v>50</v>
      </c>
      <c r="AV44" s="36" t="s">
        <v>50</v>
      </c>
      <c r="AW44" s="36" t="s">
        <v>50</v>
      </c>
      <c r="AX44" s="38">
        <v>174.207081816184</v>
      </c>
      <c r="AY44" s="38">
        <v>189.075640585343</v>
      </c>
      <c r="AZ44" s="38">
        <v>199.366921756029</v>
      </c>
      <c r="BA44" s="38">
        <v>220.71600000000001</v>
      </c>
    </row>
    <row r="45" spans="1:53" x14ac:dyDescent="0.35">
      <c r="A45" s="36" t="s">
        <v>70</v>
      </c>
      <c r="B45" s="37">
        <v>45201</v>
      </c>
      <c r="C45" s="36">
        <v>0</v>
      </c>
      <c r="D45" s="36">
        <v>0</v>
      </c>
      <c r="E45" s="36">
        <v>1</v>
      </c>
      <c r="F45" s="36">
        <v>0</v>
      </c>
      <c r="G45" s="36">
        <v>0</v>
      </c>
      <c r="H45" s="36">
        <v>0</v>
      </c>
      <c r="I45" s="36">
        <v>0</v>
      </c>
      <c r="J45" s="36">
        <v>1</v>
      </c>
      <c r="K45" s="36">
        <v>0</v>
      </c>
      <c r="L45" s="36">
        <v>0</v>
      </c>
      <c r="M45" s="36">
        <v>0</v>
      </c>
      <c r="N45" s="36">
        <v>1</v>
      </c>
      <c r="O45" s="47">
        <v>1671444</v>
      </c>
      <c r="P45" s="38">
        <v>184.52</v>
      </c>
      <c r="Q45" s="38">
        <v>189.9</v>
      </c>
      <c r="R45" s="38">
        <v>184.03</v>
      </c>
      <c r="S45" s="38">
        <v>187.81</v>
      </c>
      <c r="T45" s="38">
        <v>5.2045234006757699</v>
      </c>
      <c r="U45" s="38">
        <v>183.70815804557699</v>
      </c>
      <c r="V45" s="38">
        <v>184.447811719904</v>
      </c>
      <c r="W45" s="38">
        <v>192.63357020202699</v>
      </c>
      <c r="X45" s="38">
        <v>176.74642979797301</v>
      </c>
      <c r="Y45" s="48">
        <v>11.842370323405399</v>
      </c>
      <c r="Z45" s="48">
        <v>55.352478641206297</v>
      </c>
      <c r="AA45" s="49">
        <v>-0.22304209016093901</v>
      </c>
      <c r="AB45" s="36">
        <v>0</v>
      </c>
      <c r="AC45" s="36">
        <v>1</v>
      </c>
      <c r="AD45" s="50">
        <v>2.10949817865492E-2</v>
      </c>
      <c r="AE45" s="50">
        <v>3.4196035242290798E-2</v>
      </c>
      <c r="AF45" s="50">
        <v>3.6593442984876899E-2</v>
      </c>
      <c r="AG45" s="36">
        <v>0</v>
      </c>
      <c r="AH45" s="36">
        <v>0</v>
      </c>
      <c r="AI45" s="38">
        <v>193.01452340067601</v>
      </c>
      <c r="AJ45" s="38">
        <v>198.21904680135199</v>
      </c>
      <c r="AK45" s="38">
        <v>203.42357020202701</v>
      </c>
      <c r="AL45" s="38">
        <v>193.4443</v>
      </c>
      <c r="AM45" s="38">
        <v>206.59100000000001</v>
      </c>
      <c r="AN45" s="38">
        <v>225.37200000000001</v>
      </c>
      <c r="AO45" s="38">
        <v>177.40095319864801</v>
      </c>
      <c r="AP45" s="38">
        <v>173.638718829314</v>
      </c>
      <c r="AQ45" s="50">
        <v>-5.54232831124623E-2</v>
      </c>
      <c r="AR45" s="50">
        <v>8.3134924668693502E-2</v>
      </c>
      <c r="AS45" s="36" t="s">
        <v>50</v>
      </c>
      <c r="AT45" s="36" t="s">
        <v>50</v>
      </c>
      <c r="AU45" s="36" t="s">
        <v>50</v>
      </c>
      <c r="AV45" s="36" t="s">
        <v>50</v>
      </c>
      <c r="AW45" s="36" t="s">
        <v>50</v>
      </c>
      <c r="AX45" s="38">
        <v>173.638718829314</v>
      </c>
      <c r="AY45" s="38">
        <v>193.01452340067601</v>
      </c>
      <c r="AZ45" s="38">
        <v>203.42357020202701</v>
      </c>
      <c r="BA45" s="38">
        <v>225.37200000000001</v>
      </c>
    </row>
    <row r="46" spans="1:53" x14ac:dyDescent="0.35">
      <c r="A46" s="36" t="s">
        <v>70</v>
      </c>
      <c r="B46" s="37">
        <v>45202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1</v>
      </c>
      <c r="K46" s="36">
        <v>0</v>
      </c>
      <c r="L46" s="36">
        <v>0</v>
      </c>
      <c r="M46" s="36">
        <v>0</v>
      </c>
      <c r="N46" s="36">
        <v>1</v>
      </c>
      <c r="O46" s="47">
        <v>1312701</v>
      </c>
      <c r="P46" s="38">
        <v>187.14</v>
      </c>
      <c r="Q46" s="38">
        <v>188.315</v>
      </c>
      <c r="R46" s="38">
        <v>183.16</v>
      </c>
      <c r="S46" s="38">
        <v>184.89</v>
      </c>
      <c r="T46" s="38">
        <v>5.2009860149132097</v>
      </c>
      <c r="U46" s="38">
        <v>184.893947491836</v>
      </c>
      <c r="V46" s="38">
        <v>184.483863650686</v>
      </c>
      <c r="W46" s="38">
        <v>192.62295804473999</v>
      </c>
      <c r="X46" s="38">
        <v>175.38704195526</v>
      </c>
      <c r="Y46" s="48">
        <v>-20.6896551724112</v>
      </c>
      <c r="Z46" s="48">
        <v>50.941966349450297</v>
      </c>
      <c r="AA46" s="49">
        <v>-0.14812939086534599</v>
      </c>
      <c r="AB46" s="36">
        <v>0</v>
      </c>
      <c r="AC46" s="36">
        <v>1</v>
      </c>
      <c r="AD46" s="50">
        <v>-1.5547627921836E-2</v>
      </c>
      <c r="AE46" s="50">
        <v>2.4941712302769601E-3</v>
      </c>
      <c r="AF46" s="50">
        <v>3.9174910071942397E-2</v>
      </c>
      <c r="AG46" s="36">
        <v>0</v>
      </c>
      <c r="AH46" s="36">
        <v>0</v>
      </c>
      <c r="AI46" s="38">
        <v>190.090986014913</v>
      </c>
      <c r="AJ46" s="38">
        <v>195.29197202982601</v>
      </c>
      <c r="AK46" s="38">
        <v>200.49295804473999</v>
      </c>
      <c r="AL46" s="38">
        <v>190.4367</v>
      </c>
      <c r="AM46" s="38">
        <v>203.37899999999999</v>
      </c>
      <c r="AN46" s="38">
        <v>221.86799999999999</v>
      </c>
      <c r="AO46" s="38">
        <v>174.48802797017399</v>
      </c>
      <c r="AP46" s="38">
        <v>177.40095319864801</v>
      </c>
      <c r="AQ46" s="50">
        <v>-5.6260327923773203E-2</v>
      </c>
      <c r="AR46" s="50">
        <v>8.4390491885659794E-2</v>
      </c>
      <c r="AS46" s="36" t="s">
        <v>50</v>
      </c>
      <c r="AT46" s="36" t="s">
        <v>50</v>
      </c>
      <c r="AU46" s="36" t="s">
        <v>50</v>
      </c>
      <c r="AV46" s="36" t="s">
        <v>50</v>
      </c>
      <c r="AW46" s="36" t="s">
        <v>50</v>
      </c>
      <c r="AX46" s="38">
        <v>177.40095319864801</v>
      </c>
      <c r="AY46" s="38">
        <v>190.090986014913</v>
      </c>
      <c r="AZ46" s="38">
        <v>200.49295804473999</v>
      </c>
      <c r="BA46" s="38">
        <v>221.86799999999999</v>
      </c>
    </row>
    <row r="47" spans="1:53" x14ac:dyDescent="0.35">
      <c r="A47" s="36" t="s">
        <v>70</v>
      </c>
      <c r="B47" s="37">
        <v>45203</v>
      </c>
      <c r="C47" s="36">
        <v>0</v>
      </c>
      <c r="D47" s="36">
        <v>0</v>
      </c>
      <c r="E47" s="36">
        <v>1</v>
      </c>
      <c r="F47" s="36">
        <v>0</v>
      </c>
      <c r="G47" s="36">
        <v>0</v>
      </c>
      <c r="H47" s="36">
        <v>0</v>
      </c>
      <c r="I47" s="36">
        <v>0</v>
      </c>
      <c r="J47" s="36">
        <v>1</v>
      </c>
      <c r="K47" s="36">
        <v>0</v>
      </c>
      <c r="L47" s="36">
        <v>0</v>
      </c>
      <c r="M47" s="36">
        <v>0</v>
      </c>
      <c r="N47" s="36">
        <v>1</v>
      </c>
      <c r="O47" s="47">
        <v>1958772</v>
      </c>
      <c r="P47" s="38">
        <v>184.9</v>
      </c>
      <c r="Q47" s="38">
        <v>187.56</v>
      </c>
      <c r="R47" s="38">
        <v>183.65389999999999</v>
      </c>
      <c r="S47" s="38">
        <v>186.03</v>
      </c>
      <c r="T47" s="38">
        <v>5.1084941567051301</v>
      </c>
      <c r="U47" s="38">
        <v>186.24050249332001</v>
      </c>
      <c r="V47" s="38">
        <v>184.66428133463401</v>
      </c>
      <c r="W47" s="38">
        <v>192.345482470115</v>
      </c>
      <c r="X47" s="38">
        <v>174.57451752988499</v>
      </c>
      <c r="Y47" s="48">
        <v>5.5708369726313203</v>
      </c>
      <c r="Z47" s="48">
        <v>52.532188703778999</v>
      </c>
      <c r="AA47" s="49">
        <v>-5.4987521588694799E-2</v>
      </c>
      <c r="AB47" s="36">
        <v>0</v>
      </c>
      <c r="AC47" s="36">
        <v>1</v>
      </c>
      <c r="AD47" s="50">
        <v>6.16582833035867E-3</v>
      </c>
      <c r="AE47" s="50">
        <v>1.1417387049420901E-2</v>
      </c>
      <c r="AF47" s="50">
        <v>2.4394273127753299E-2</v>
      </c>
      <c r="AG47" s="36">
        <v>0</v>
      </c>
      <c r="AH47" s="36">
        <v>0</v>
      </c>
      <c r="AI47" s="38">
        <v>191.13849415670501</v>
      </c>
      <c r="AJ47" s="38">
        <v>196.24698831340999</v>
      </c>
      <c r="AK47" s="38">
        <v>201.35548247011499</v>
      </c>
      <c r="AL47" s="38">
        <v>191.61089999999999</v>
      </c>
      <c r="AM47" s="38">
        <v>204.63300000000001</v>
      </c>
      <c r="AN47" s="38">
        <v>223.23599999999999</v>
      </c>
      <c r="AO47" s="38">
        <v>175.81301168658999</v>
      </c>
      <c r="AP47" s="38">
        <v>174.48802797017399</v>
      </c>
      <c r="AQ47" s="50">
        <v>-5.4921186439876701E-2</v>
      </c>
      <c r="AR47" s="50">
        <v>8.2381779659814997E-2</v>
      </c>
      <c r="AS47" s="36" t="s">
        <v>50</v>
      </c>
      <c r="AT47" s="36" t="s">
        <v>50</v>
      </c>
      <c r="AU47" s="36" t="s">
        <v>50</v>
      </c>
      <c r="AV47" s="36" t="s">
        <v>50</v>
      </c>
      <c r="AW47" s="36" t="s">
        <v>50</v>
      </c>
      <c r="AX47" s="38">
        <v>174.48802797017399</v>
      </c>
      <c r="AY47" s="38">
        <v>191.13849415670501</v>
      </c>
      <c r="AZ47" s="38">
        <v>201.35548247011499</v>
      </c>
      <c r="BA47" s="38">
        <v>223.23599999999999</v>
      </c>
    </row>
    <row r="48" spans="1:53" x14ac:dyDescent="0.35">
      <c r="A48" s="36" t="s">
        <v>70</v>
      </c>
      <c r="B48" s="37">
        <v>45204</v>
      </c>
      <c r="C48" s="36">
        <v>0</v>
      </c>
      <c r="D48" s="36">
        <v>0</v>
      </c>
      <c r="E48" s="36">
        <v>1</v>
      </c>
      <c r="F48" s="36">
        <v>0</v>
      </c>
      <c r="G48" s="36">
        <v>0</v>
      </c>
      <c r="H48" s="36">
        <v>1</v>
      </c>
      <c r="I48" s="36">
        <v>1</v>
      </c>
      <c r="J48" s="36">
        <v>1</v>
      </c>
      <c r="K48" s="36">
        <v>0</v>
      </c>
      <c r="L48" s="36">
        <v>0</v>
      </c>
      <c r="M48" s="36">
        <v>0</v>
      </c>
      <c r="N48" s="36">
        <v>1</v>
      </c>
      <c r="O48" s="47">
        <v>1676731</v>
      </c>
      <c r="P48" s="38">
        <v>185.61</v>
      </c>
      <c r="Q48" s="38">
        <v>188.95</v>
      </c>
      <c r="R48" s="38">
        <v>183.26</v>
      </c>
      <c r="S48" s="38">
        <v>188.03</v>
      </c>
      <c r="T48" s="38">
        <v>5.1500302883690496</v>
      </c>
      <c r="U48" s="38">
        <v>187.47768385817099</v>
      </c>
      <c r="V48" s="38">
        <v>185.003464868115</v>
      </c>
      <c r="W48" s="38">
        <v>192.47009086510701</v>
      </c>
      <c r="X48" s="38">
        <v>174.44990913489301</v>
      </c>
      <c r="Y48" s="48">
        <v>52.516752376503497</v>
      </c>
      <c r="Z48" s="48">
        <v>55.271502916808899</v>
      </c>
      <c r="AA48" s="49">
        <v>7.4350444324769199E-2</v>
      </c>
      <c r="AB48" s="36">
        <v>0</v>
      </c>
      <c r="AC48" s="36">
        <v>1</v>
      </c>
      <c r="AD48" s="50">
        <v>1.0750954147180599E-2</v>
      </c>
      <c r="AE48" s="50">
        <v>1.1713966242479E-3</v>
      </c>
      <c r="AF48" s="50">
        <v>1.95196009326031E-2</v>
      </c>
      <c r="AG48" s="36">
        <v>0</v>
      </c>
      <c r="AH48" s="36">
        <v>0</v>
      </c>
      <c r="AI48" s="38">
        <v>193.18003028836901</v>
      </c>
      <c r="AJ48" s="38">
        <v>198.33006057673799</v>
      </c>
      <c r="AK48" s="38">
        <v>203.480090865107</v>
      </c>
      <c r="AL48" s="38">
        <v>193.67089999999999</v>
      </c>
      <c r="AM48" s="38">
        <v>206.833</v>
      </c>
      <c r="AN48" s="38">
        <v>225.636</v>
      </c>
      <c r="AO48" s="38">
        <v>177.72993942326201</v>
      </c>
      <c r="AP48" s="38">
        <v>175.81301168658999</v>
      </c>
      <c r="AQ48" s="50">
        <v>-5.4778814958985803E-2</v>
      </c>
      <c r="AR48" s="50">
        <v>8.2168222438478697E-2</v>
      </c>
      <c r="AS48" s="36" t="s">
        <v>50</v>
      </c>
      <c r="AT48" s="36" t="s">
        <v>50</v>
      </c>
      <c r="AU48" s="36" t="s">
        <v>50</v>
      </c>
      <c r="AV48" s="36" t="s">
        <v>50</v>
      </c>
      <c r="AW48" s="36" t="s">
        <v>50</v>
      </c>
      <c r="AX48" s="38">
        <v>175.81301168658999</v>
      </c>
      <c r="AY48" s="38">
        <v>193.18003028836901</v>
      </c>
      <c r="AZ48" s="38">
        <v>203.480090865107</v>
      </c>
      <c r="BA48" s="38">
        <v>225.636</v>
      </c>
    </row>
    <row r="49" spans="1:53" x14ac:dyDescent="0.35">
      <c r="A49" s="36" t="s">
        <v>70</v>
      </c>
      <c r="B49" s="37">
        <v>45205</v>
      </c>
      <c r="C49" s="36">
        <v>0</v>
      </c>
      <c r="D49" s="36">
        <v>1</v>
      </c>
      <c r="E49" s="36">
        <v>1</v>
      </c>
      <c r="F49" s="36">
        <v>0</v>
      </c>
      <c r="G49" s="36">
        <v>0</v>
      </c>
      <c r="H49" s="36">
        <v>1</v>
      </c>
      <c r="I49" s="36">
        <v>0</v>
      </c>
      <c r="J49" s="36">
        <v>1</v>
      </c>
      <c r="K49" s="36">
        <v>1</v>
      </c>
      <c r="L49" s="36">
        <v>0</v>
      </c>
      <c r="M49" s="36">
        <v>0</v>
      </c>
      <c r="N49" s="36">
        <v>0</v>
      </c>
      <c r="O49" s="47">
        <v>2041217</v>
      </c>
      <c r="P49" s="38">
        <v>188.43</v>
      </c>
      <c r="Q49" s="38">
        <v>195.464</v>
      </c>
      <c r="R49" s="38">
        <v>185.63</v>
      </c>
      <c r="S49" s="38">
        <v>194.02</v>
      </c>
      <c r="T49" s="38">
        <v>5.4845995534855501</v>
      </c>
      <c r="U49" s="38">
        <v>190.456286793049</v>
      </c>
      <c r="V49" s="38">
        <v>186.06921928102301</v>
      </c>
      <c r="W49" s="38">
        <v>193.47379866045699</v>
      </c>
      <c r="X49" s="38">
        <v>179.01020133954299</v>
      </c>
      <c r="Y49" s="48">
        <v>178.61795912987901</v>
      </c>
      <c r="Z49" s="48">
        <v>62.2904981719742</v>
      </c>
      <c r="AA49" s="49">
        <v>0.35577561505815303</v>
      </c>
      <c r="AB49" s="36">
        <v>0</v>
      </c>
      <c r="AC49" s="36">
        <v>1</v>
      </c>
      <c r="AD49" s="50">
        <v>3.1856618624687597E-2</v>
      </c>
      <c r="AE49" s="50">
        <v>4.9380712856293099E-2</v>
      </c>
      <c r="AF49" s="50">
        <v>5.4857826346979797E-2</v>
      </c>
      <c r="AG49" s="36">
        <v>1</v>
      </c>
      <c r="AH49" s="36">
        <v>1</v>
      </c>
      <c r="AI49" s="38">
        <v>199.504599553486</v>
      </c>
      <c r="AJ49" s="38">
        <v>204.989199106971</v>
      </c>
      <c r="AK49" s="38">
        <v>210.47379866045699</v>
      </c>
      <c r="AL49" s="38">
        <v>199.84059999999999</v>
      </c>
      <c r="AM49" s="38">
        <v>213.422</v>
      </c>
      <c r="AN49" s="38">
        <v>232.82400000000001</v>
      </c>
      <c r="AO49" s="38">
        <v>183.05080089302899</v>
      </c>
      <c r="AP49" s="38">
        <v>177.72993942326201</v>
      </c>
      <c r="AQ49" s="50">
        <v>-5.6536434939547998E-2</v>
      </c>
      <c r="AR49" s="50">
        <v>8.4804652409321904E-2</v>
      </c>
      <c r="AS49" s="36" t="s">
        <v>61</v>
      </c>
      <c r="AT49" s="36" t="s">
        <v>61</v>
      </c>
      <c r="AU49" s="36" t="s">
        <v>61</v>
      </c>
      <c r="AV49" s="36" t="s">
        <v>61</v>
      </c>
      <c r="AW49" s="36" t="s">
        <v>61</v>
      </c>
      <c r="AX49" s="38">
        <v>183.05080089302899</v>
      </c>
      <c r="AY49" s="38">
        <v>199.504599553486</v>
      </c>
      <c r="AZ49" s="38">
        <v>210.47379866045699</v>
      </c>
      <c r="BA49" s="38">
        <v>232.82400000000001</v>
      </c>
    </row>
    <row r="50" spans="1:53" x14ac:dyDescent="0.35">
      <c r="A50" s="36" t="s">
        <v>70</v>
      </c>
      <c r="B50" s="37">
        <v>45208</v>
      </c>
      <c r="C50" s="36">
        <v>0</v>
      </c>
      <c r="D50" s="36">
        <v>1</v>
      </c>
      <c r="E50" s="36">
        <v>1</v>
      </c>
      <c r="F50" s="36">
        <v>0</v>
      </c>
      <c r="G50" s="36">
        <v>0</v>
      </c>
      <c r="H50" s="36">
        <v>1</v>
      </c>
      <c r="I50" s="36">
        <v>0</v>
      </c>
      <c r="J50" s="36">
        <v>1</v>
      </c>
      <c r="K50" s="36">
        <v>1</v>
      </c>
      <c r="L50" s="36">
        <v>0</v>
      </c>
      <c r="M50" s="36">
        <v>0</v>
      </c>
      <c r="N50" s="36">
        <v>0</v>
      </c>
      <c r="O50" s="47">
        <v>1456381</v>
      </c>
      <c r="P50" s="38">
        <v>192.56</v>
      </c>
      <c r="Q50" s="38">
        <v>196.87</v>
      </c>
      <c r="R50" s="38">
        <v>191.06100000000001</v>
      </c>
      <c r="S50" s="38">
        <v>196.4</v>
      </c>
      <c r="T50" s="38">
        <v>5.50777101395086</v>
      </c>
      <c r="U50" s="38">
        <v>193.45150737613099</v>
      </c>
      <c r="V50" s="38">
        <v>186.94308456866301</v>
      </c>
      <c r="W50" s="38">
        <v>193.543313041853</v>
      </c>
      <c r="X50" s="38">
        <v>180.34668695814699</v>
      </c>
      <c r="Y50" s="48">
        <v>212.22793141273999</v>
      </c>
      <c r="Z50" s="48">
        <v>64.663248712081895</v>
      </c>
      <c r="AA50" s="49">
        <v>0.59070003993321596</v>
      </c>
      <c r="AB50" s="36">
        <v>0</v>
      </c>
      <c r="AC50" s="36">
        <v>1</v>
      </c>
      <c r="AD50" s="50">
        <v>1.2266776620966899E-2</v>
      </c>
      <c r="AE50" s="50">
        <v>5.5743697253131198E-2</v>
      </c>
      <c r="AF50" s="50">
        <v>4.5737713646770699E-2</v>
      </c>
      <c r="AG50" s="36">
        <v>1</v>
      </c>
      <c r="AH50" s="36">
        <v>0</v>
      </c>
      <c r="AI50" s="38">
        <v>201.90777101395099</v>
      </c>
      <c r="AJ50" s="38">
        <v>207.41554202790201</v>
      </c>
      <c r="AK50" s="38">
        <v>212.92331304185299</v>
      </c>
      <c r="AL50" s="38">
        <v>202.292</v>
      </c>
      <c r="AM50" s="38">
        <v>216.04</v>
      </c>
      <c r="AN50" s="38">
        <v>235.68</v>
      </c>
      <c r="AO50" s="38">
        <v>185.38445797209801</v>
      </c>
      <c r="AP50" s="38">
        <v>183.05080089302899</v>
      </c>
      <c r="AQ50" s="50">
        <v>-5.6087281201128901E-2</v>
      </c>
      <c r="AR50" s="50">
        <v>8.4130921801693404E-2</v>
      </c>
      <c r="AS50" s="36" t="s">
        <v>61</v>
      </c>
      <c r="AT50" s="36" t="s">
        <v>61</v>
      </c>
      <c r="AU50" s="36" t="s">
        <v>61</v>
      </c>
      <c r="AV50" s="36" t="s">
        <v>61</v>
      </c>
      <c r="AW50" s="36" t="s">
        <v>61</v>
      </c>
      <c r="AX50" s="38">
        <v>185.38445797209801</v>
      </c>
      <c r="AY50" s="38">
        <v>201.90777101395099</v>
      </c>
      <c r="AZ50" s="38">
        <v>212.92331304185299</v>
      </c>
      <c r="BA50" s="38">
        <v>235.68</v>
      </c>
    </row>
    <row r="51" spans="1:53" x14ac:dyDescent="0.35">
      <c r="A51" s="36" t="s">
        <v>70</v>
      </c>
      <c r="B51" s="37">
        <v>45209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1</v>
      </c>
      <c r="I51" s="36">
        <v>0</v>
      </c>
      <c r="J51" s="36">
        <v>1</v>
      </c>
      <c r="K51" s="36">
        <v>0</v>
      </c>
      <c r="L51" s="36">
        <v>0</v>
      </c>
      <c r="M51" s="36">
        <v>0</v>
      </c>
      <c r="N51" s="36">
        <v>0</v>
      </c>
      <c r="O51" s="47">
        <v>1624915</v>
      </c>
      <c r="P51" s="38">
        <v>196.4</v>
      </c>
      <c r="Q51" s="38">
        <v>198.46</v>
      </c>
      <c r="R51" s="38">
        <v>194.42</v>
      </c>
      <c r="S51" s="38">
        <v>194.73</v>
      </c>
      <c r="T51" s="38">
        <v>5.4029302272400903</v>
      </c>
      <c r="U51" s="38">
        <v>195.207596944107</v>
      </c>
      <c r="V51" s="38">
        <v>187.67218823220699</v>
      </c>
      <c r="W51" s="38">
        <v>193.22879068172</v>
      </c>
      <c r="X51" s="38">
        <v>182.25120931827999</v>
      </c>
      <c r="Y51" s="48">
        <v>160.11506119244001</v>
      </c>
      <c r="Z51" s="48">
        <v>61.728240108978198</v>
      </c>
      <c r="AA51" s="49">
        <v>0.64493635778508995</v>
      </c>
      <c r="AB51" s="36">
        <v>0</v>
      </c>
      <c r="AC51" s="36">
        <v>1</v>
      </c>
      <c r="AD51" s="50">
        <v>-8.5030549898167801E-3</v>
      </c>
      <c r="AE51" s="50">
        <v>3.5632611817263099E-2</v>
      </c>
      <c r="AF51" s="50">
        <v>5.3220834009411001E-2</v>
      </c>
      <c r="AG51" s="36">
        <v>1</v>
      </c>
      <c r="AH51" s="36">
        <v>0</v>
      </c>
      <c r="AI51" s="38">
        <v>201.90777101395099</v>
      </c>
      <c r="AJ51" s="38">
        <v>207.41554202790201</v>
      </c>
      <c r="AK51" s="38">
        <v>212.92331304185299</v>
      </c>
      <c r="AL51" s="38">
        <v>202.292</v>
      </c>
      <c r="AM51" s="38">
        <v>216.04</v>
      </c>
      <c r="AN51" s="38">
        <v>235.68</v>
      </c>
      <c r="AO51" s="38">
        <v>185.38445797209801</v>
      </c>
      <c r="AP51" s="38">
        <v>185.38445797209801</v>
      </c>
      <c r="AQ51" s="50">
        <v>-4.7992307440567497E-2</v>
      </c>
      <c r="AR51" s="50">
        <v>9.3428403645317099E-2</v>
      </c>
      <c r="AS51" s="36" t="s">
        <v>50</v>
      </c>
      <c r="AT51" s="36" t="s">
        <v>50</v>
      </c>
      <c r="AU51" s="36" t="s">
        <v>50</v>
      </c>
      <c r="AV51" s="36" t="s">
        <v>50</v>
      </c>
      <c r="AW51" s="36" t="s">
        <v>50</v>
      </c>
      <c r="AX51" s="38">
        <v>185.38445797209801</v>
      </c>
      <c r="AY51" s="38">
        <v>201.90777101395099</v>
      </c>
      <c r="AZ51" s="38">
        <v>212.92331304185299</v>
      </c>
      <c r="BA51" s="38">
        <v>235.68</v>
      </c>
    </row>
    <row r="52" spans="1:53" x14ac:dyDescent="0.35">
      <c r="A52" s="36" t="s">
        <v>70</v>
      </c>
      <c r="B52" s="37">
        <v>45210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-1</v>
      </c>
      <c r="K52" s="36">
        <v>0</v>
      </c>
      <c r="L52" s="36">
        <v>0</v>
      </c>
      <c r="M52" s="36">
        <v>0</v>
      </c>
      <c r="N52" s="36">
        <v>0</v>
      </c>
      <c r="O52" s="47">
        <v>3024515</v>
      </c>
      <c r="P52" s="38">
        <v>192.75</v>
      </c>
      <c r="Q52" s="38">
        <v>194.43989999999999</v>
      </c>
      <c r="R52" s="38">
        <v>186.09</v>
      </c>
      <c r="S52" s="38">
        <v>191.86</v>
      </c>
      <c r="T52" s="38">
        <v>5.63414949672294</v>
      </c>
      <c r="U52" s="38">
        <v>195.76257931790599</v>
      </c>
      <c r="V52" s="38">
        <v>188.36776656177199</v>
      </c>
      <c r="W52" s="38">
        <v>194.01244849016899</v>
      </c>
      <c r="X52" s="38">
        <v>181.557551509831</v>
      </c>
      <c r="Y52" s="48">
        <v>100.61772541541001</v>
      </c>
      <c r="Z52" s="48">
        <v>56.944640485969401</v>
      </c>
      <c r="AA52" s="49">
        <v>0.54251747036012699</v>
      </c>
      <c r="AB52" s="36">
        <v>0</v>
      </c>
      <c r="AC52" s="36">
        <v>0</v>
      </c>
      <c r="AD52" s="50">
        <v>-1.4738355671955901E-2</v>
      </c>
      <c r="AE52" s="50">
        <v>-1.1132872899701E-2</v>
      </c>
      <c r="AF52" s="50">
        <v>3.1339031339031397E-2</v>
      </c>
      <c r="AG52" s="36">
        <v>1</v>
      </c>
      <c r="AH52" s="36">
        <v>0</v>
      </c>
      <c r="AI52" s="38">
        <v>201.90777101395099</v>
      </c>
      <c r="AJ52" s="38">
        <v>207.41554202790201</v>
      </c>
      <c r="AK52" s="38">
        <v>212.92331304185299</v>
      </c>
      <c r="AL52" s="38">
        <v>202.292</v>
      </c>
      <c r="AM52" s="38">
        <v>216.04</v>
      </c>
      <c r="AN52" s="38">
        <v>235.68</v>
      </c>
      <c r="AO52" s="38">
        <v>185.38445797209801</v>
      </c>
      <c r="AP52" s="38">
        <v>183.92413954552001</v>
      </c>
      <c r="AQ52" s="50">
        <v>-3.37513917851648E-2</v>
      </c>
      <c r="AR52" s="50">
        <v>0.10978480684797499</v>
      </c>
      <c r="AS52" s="36" t="s">
        <v>50</v>
      </c>
      <c r="AT52" s="36" t="s">
        <v>50</v>
      </c>
      <c r="AU52" s="36" t="s">
        <v>50</v>
      </c>
      <c r="AV52" s="36" t="s">
        <v>50</v>
      </c>
      <c r="AW52" s="36" t="s">
        <v>50</v>
      </c>
      <c r="AX52" s="38">
        <v>185.38445797209801</v>
      </c>
      <c r="AY52" s="38">
        <v>201.90777101395099</v>
      </c>
      <c r="AZ52" s="38">
        <v>212.92331304185299</v>
      </c>
      <c r="BA52" s="38">
        <v>235.68</v>
      </c>
    </row>
    <row r="53" spans="1:53" x14ac:dyDescent="0.35">
      <c r="A53" s="36" t="s">
        <v>70</v>
      </c>
      <c r="B53" s="37">
        <v>45211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1</v>
      </c>
      <c r="K53" s="36">
        <v>0</v>
      </c>
      <c r="L53" s="36">
        <v>0</v>
      </c>
      <c r="M53" s="36">
        <v>0</v>
      </c>
      <c r="N53" s="36">
        <v>0</v>
      </c>
      <c r="O53" s="47">
        <v>1893718</v>
      </c>
      <c r="P53" s="38">
        <v>193.35</v>
      </c>
      <c r="Q53" s="38">
        <v>197.47499999999999</v>
      </c>
      <c r="R53" s="38">
        <v>191.5635</v>
      </c>
      <c r="S53" s="38">
        <v>193.01</v>
      </c>
      <c r="T53" s="38">
        <v>5.65396024695701</v>
      </c>
      <c r="U53" s="38">
        <v>196.34938307828699</v>
      </c>
      <c r="V53" s="38">
        <v>188.84583955123301</v>
      </c>
      <c r="W53" s="38">
        <v>194.07188074087099</v>
      </c>
      <c r="X53" s="38">
        <v>181.498119259129</v>
      </c>
      <c r="Y53" s="48">
        <v>106.76829173831899</v>
      </c>
      <c r="Z53" s="48">
        <v>58.337840070971303</v>
      </c>
      <c r="AA53" s="49">
        <v>0.482308953511348</v>
      </c>
      <c r="AB53" s="36">
        <v>0</v>
      </c>
      <c r="AC53" s="36">
        <v>0</v>
      </c>
      <c r="AD53" s="50">
        <v>5.9939539247366698E-3</v>
      </c>
      <c r="AE53" s="50">
        <v>-1.7260692464358501E-2</v>
      </c>
      <c r="AF53" s="50">
        <v>2.64851353507418E-2</v>
      </c>
      <c r="AG53" s="36">
        <v>1</v>
      </c>
      <c r="AH53" s="36">
        <v>0</v>
      </c>
      <c r="AI53" s="38">
        <v>201.90777101395099</v>
      </c>
      <c r="AJ53" s="38">
        <v>207.41554202790201</v>
      </c>
      <c r="AK53" s="38">
        <v>212.92331304185299</v>
      </c>
      <c r="AL53" s="38">
        <v>202.292</v>
      </c>
      <c r="AM53" s="38">
        <v>216.04</v>
      </c>
      <c r="AN53" s="38">
        <v>235.68</v>
      </c>
      <c r="AO53" s="38">
        <v>185.38445797209801</v>
      </c>
      <c r="AP53" s="38">
        <v>180.59170100655399</v>
      </c>
      <c r="AQ53" s="50">
        <v>-3.9508533381180801E-2</v>
      </c>
      <c r="AR53" s="50">
        <v>0.103172442059233</v>
      </c>
      <c r="AS53" s="36" t="s">
        <v>50</v>
      </c>
      <c r="AT53" s="36" t="s">
        <v>50</v>
      </c>
      <c r="AU53" s="36" t="s">
        <v>50</v>
      </c>
      <c r="AV53" s="36" t="s">
        <v>50</v>
      </c>
      <c r="AW53" s="36" t="s">
        <v>50</v>
      </c>
      <c r="AX53" s="38">
        <v>185.38445797209801</v>
      </c>
      <c r="AY53" s="38">
        <v>201.90777101395099</v>
      </c>
      <c r="AZ53" s="38">
        <v>212.92331304185299</v>
      </c>
      <c r="BA53" s="38">
        <v>235.68</v>
      </c>
    </row>
    <row r="54" spans="1:53" x14ac:dyDescent="0.35">
      <c r="A54" s="36" t="s">
        <v>70</v>
      </c>
      <c r="B54" s="37">
        <v>45212</v>
      </c>
      <c r="C54" s="36">
        <v>0</v>
      </c>
      <c r="D54" s="36">
        <v>0</v>
      </c>
      <c r="E54" s="36">
        <v>-1</v>
      </c>
      <c r="F54" s="36">
        <v>0</v>
      </c>
      <c r="G54" s="36">
        <v>0</v>
      </c>
      <c r="H54" s="36">
        <v>0</v>
      </c>
      <c r="I54" s="36">
        <v>0</v>
      </c>
      <c r="J54" s="36">
        <v>-1</v>
      </c>
      <c r="K54" s="36">
        <v>0</v>
      </c>
      <c r="L54" s="36">
        <v>0</v>
      </c>
      <c r="M54" s="36">
        <v>0</v>
      </c>
      <c r="N54" s="36">
        <v>0</v>
      </c>
      <c r="O54" s="47">
        <v>1273976</v>
      </c>
      <c r="P54" s="38">
        <v>193.53</v>
      </c>
      <c r="Q54" s="38">
        <v>194.02</v>
      </c>
      <c r="R54" s="38">
        <v>189.34</v>
      </c>
      <c r="S54" s="38">
        <v>189.85</v>
      </c>
      <c r="T54" s="38">
        <v>5.5843916578886601</v>
      </c>
      <c r="U54" s="38">
        <v>194.95404070041599</v>
      </c>
      <c r="V54" s="38">
        <v>188.91717053815199</v>
      </c>
      <c r="W54" s="38">
        <v>193.86317497366599</v>
      </c>
      <c r="X54" s="38">
        <v>181.706825026334</v>
      </c>
      <c r="Y54" s="48">
        <v>51.818222480657496</v>
      </c>
      <c r="Z54" s="48">
        <v>53.239872710799702</v>
      </c>
      <c r="AA54" s="49">
        <v>0.30570866251866802</v>
      </c>
      <c r="AB54" s="36">
        <v>1</v>
      </c>
      <c r="AC54" s="36">
        <v>0</v>
      </c>
      <c r="AD54" s="50">
        <v>-1.6372208693850001E-2</v>
      </c>
      <c r="AE54" s="50">
        <v>-2.50603399578904E-2</v>
      </c>
      <c r="AF54" s="50">
        <v>-2.1492629625811902E-2</v>
      </c>
      <c r="AG54" s="36">
        <v>1</v>
      </c>
      <c r="AH54" s="36">
        <v>0</v>
      </c>
      <c r="AI54" s="38">
        <v>201.90777101395099</v>
      </c>
      <c r="AJ54" s="38">
        <v>207.41554202790201</v>
      </c>
      <c r="AK54" s="38">
        <v>212.92331304185299</v>
      </c>
      <c r="AL54" s="38">
        <v>202.292</v>
      </c>
      <c r="AM54" s="38">
        <v>216.04</v>
      </c>
      <c r="AN54" s="38">
        <v>235.68</v>
      </c>
      <c r="AO54" s="38">
        <v>185.38445797209801</v>
      </c>
      <c r="AP54" s="38">
        <v>181.70207950608599</v>
      </c>
      <c r="AQ54" s="50">
        <v>-2.3521422322368701E-2</v>
      </c>
      <c r="AR54" s="50">
        <v>0.121534437934436</v>
      </c>
      <c r="AS54" s="36" t="s">
        <v>50</v>
      </c>
      <c r="AT54" s="36" t="s">
        <v>50</v>
      </c>
      <c r="AU54" s="36" t="s">
        <v>69</v>
      </c>
      <c r="AV54" s="36" t="s">
        <v>92</v>
      </c>
      <c r="AW54" s="36" t="s">
        <v>93</v>
      </c>
      <c r="AX54" s="38">
        <v>185.38445797209801</v>
      </c>
      <c r="AY54" s="38">
        <v>201.90777101395099</v>
      </c>
      <c r="AZ54" s="38">
        <v>212.92331304185299</v>
      </c>
      <c r="BA54" s="38">
        <v>235.68</v>
      </c>
    </row>
    <row r="55" spans="1:53" x14ac:dyDescent="0.35">
      <c r="A55" s="36" t="s">
        <v>70</v>
      </c>
      <c r="B55" s="37">
        <v>45215</v>
      </c>
      <c r="C55" s="36">
        <v>0</v>
      </c>
      <c r="D55" s="36">
        <v>1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1</v>
      </c>
      <c r="K55" s="36">
        <v>0</v>
      </c>
      <c r="L55" s="36">
        <v>0</v>
      </c>
      <c r="M55" s="36">
        <v>0</v>
      </c>
      <c r="N55" s="36">
        <v>0</v>
      </c>
      <c r="O55" s="47">
        <v>2151140</v>
      </c>
      <c r="P55" s="38">
        <v>190.85</v>
      </c>
      <c r="Q55" s="38">
        <v>198.32</v>
      </c>
      <c r="R55" s="38">
        <v>190.85</v>
      </c>
      <c r="S55" s="38">
        <v>196.84</v>
      </c>
      <c r="T55" s="38">
        <v>5.7905065394680397</v>
      </c>
      <c r="U55" s="38">
        <v>195.59330602761301</v>
      </c>
      <c r="V55" s="38">
        <v>189.842719266421</v>
      </c>
      <c r="W55" s="38">
        <v>196.38151961840401</v>
      </c>
      <c r="X55" s="38">
        <v>181.08848038159601</v>
      </c>
      <c r="Y55" s="48">
        <v>131.50998963105999</v>
      </c>
      <c r="Z55" s="48">
        <v>61.2967832841234</v>
      </c>
      <c r="AA55" s="49">
        <v>0.40561866654966899</v>
      </c>
      <c r="AB55" s="36">
        <v>0</v>
      </c>
      <c r="AC55" s="36">
        <v>0</v>
      </c>
      <c r="AD55" s="50">
        <v>3.6818540953384299E-2</v>
      </c>
      <c r="AE55" s="50">
        <v>2.5956426561034002E-2</v>
      </c>
      <c r="AF55" s="50">
        <v>2.2403258655804398E-3</v>
      </c>
      <c r="AG55" s="36">
        <v>1</v>
      </c>
      <c r="AH55" s="36">
        <v>0</v>
      </c>
      <c r="AI55" s="38">
        <v>201.90777101395099</v>
      </c>
      <c r="AJ55" s="38">
        <v>207.41554202790201</v>
      </c>
      <c r="AK55" s="38">
        <v>212.92331304185299</v>
      </c>
      <c r="AL55" s="38">
        <v>202.292</v>
      </c>
      <c r="AM55" s="38">
        <v>216.04</v>
      </c>
      <c r="AN55" s="38">
        <v>235.68</v>
      </c>
      <c r="AO55" s="38">
        <v>185.38445797209801</v>
      </c>
      <c r="AP55" s="38">
        <v>178.68121668422299</v>
      </c>
      <c r="AQ55" s="50">
        <v>-5.8197226315290201E-2</v>
      </c>
      <c r="AR55" s="50">
        <v>8.1707544410956096E-2</v>
      </c>
      <c r="AS55" s="36" t="s">
        <v>50</v>
      </c>
      <c r="AT55" s="36" t="s">
        <v>50</v>
      </c>
      <c r="AU55" s="36" t="s">
        <v>50</v>
      </c>
      <c r="AV55" s="36" t="s">
        <v>50</v>
      </c>
      <c r="AW55" s="36" t="s">
        <v>50</v>
      </c>
      <c r="AX55" s="38">
        <v>185.38445797209801</v>
      </c>
      <c r="AY55" s="38">
        <v>201.90777101395099</v>
      </c>
      <c r="AZ55" s="38">
        <v>212.92331304185299</v>
      </c>
      <c r="BA55" s="38">
        <v>235.68</v>
      </c>
    </row>
    <row r="56" spans="1:53" x14ac:dyDescent="0.35">
      <c r="A56" s="36" t="s">
        <v>70</v>
      </c>
      <c r="B56" s="37">
        <v>45216</v>
      </c>
      <c r="C56" s="36">
        <v>0</v>
      </c>
      <c r="D56" s="36">
        <v>1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1</v>
      </c>
      <c r="K56" s="36">
        <v>0</v>
      </c>
      <c r="L56" s="36">
        <v>0</v>
      </c>
      <c r="M56" s="36">
        <v>0</v>
      </c>
      <c r="N56" s="36">
        <v>0</v>
      </c>
      <c r="O56" s="47">
        <v>1829845</v>
      </c>
      <c r="P56" s="38">
        <v>193.75</v>
      </c>
      <c r="Q56" s="38">
        <v>198.26990000000001</v>
      </c>
      <c r="R56" s="38">
        <v>191.8</v>
      </c>
      <c r="S56" s="38">
        <v>195.41</v>
      </c>
      <c r="T56" s="38">
        <v>5.8390346437917504</v>
      </c>
      <c r="U56" s="38">
        <v>195.531795840775</v>
      </c>
      <c r="V56" s="38">
        <v>190.38083916546299</v>
      </c>
      <c r="W56" s="38">
        <v>197.97710393137501</v>
      </c>
      <c r="X56" s="38">
        <v>180.942896068625</v>
      </c>
      <c r="Y56" s="48">
        <v>99.230745273912703</v>
      </c>
      <c r="Z56" s="48">
        <v>59.055002730370198</v>
      </c>
      <c r="AA56" s="49">
        <v>0.38935657134589002</v>
      </c>
      <c r="AB56" s="36">
        <v>0</v>
      </c>
      <c r="AC56" s="36">
        <v>0</v>
      </c>
      <c r="AD56" s="50">
        <v>-7.26478358057309E-3</v>
      </c>
      <c r="AE56" s="50">
        <v>1.24345888814051E-2</v>
      </c>
      <c r="AF56" s="50">
        <v>3.4920145842962402E-3</v>
      </c>
      <c r="AG56" s="36">
        <v>1</v>
      </c>
      <c r="AH56" s="36">
        <v>0</v>
      </c>
      <c r="AI56" s="38">
        <v>201.90777101395099</v>
      </c>
      <c r="AJ56" s="38">
        <v>207.41554202790201</v>
      </c>
      <c r="AK56" s="38">
        <v>212.92331304185299</v>
      </c>
      <c r="AL56" s="38">
        <v>202.292</v>
      </c>
      <c r="AM56" s="38">
        <v>216.04</v>
      </c>
      <c r="AN56" s="38">
        <v>235.68</v>
      </c>
      <c r="AO56" s="38">
        <v>185.38445797209801</v>
      </c>
      <c r="AP56" s="38">
        <v>185.25898692106401</v>
      </c>
      <c r="AQ56" s="50">
        <v>-5.1305163645165103E-2</v>
      </c>
      <c r="AR56" s="50">
        <v>8.9623422761642701E-2</v>
      </c>
      <c r="AS56" s="36" t="s">
        <v>50</v>
      </c>
      <c r="AT56" s="36" t="s">
        <v>50</v>
      </c>
      <c r="AU56" s="36" t="s">
        <v>50</v>
      </c>
      <c r="AV56" s="36" t="s">
        <v>50</v>
      </c>
      <c r="AW56" s="36" t="s">
        <v>50</v>
      </c>
      <c r="AX56" s="38">
        <v>185.38445797209801</v>
      </c>
      <c r="AY56" s="38">
        <v>201.90777101395099</v>
      </c>
      <c r="AZ56" s="38">
        <v>212.92331304185299</v>
      </c>
      <c r="BA56" s="38">
        <v>235.68</v>
      </c>
    </row>
    <row r="57" spans="1:53" x14ac:dyDescent="0.35">
      <c r="A57" s="36" t="s">
        <v>70</v>
      </c>
      <c r="B57" s="37">
        <v>45217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1</v>
      </c>
      <c r="K57" s="36">
        <v>0</v>
      </c>
      <c r="L57" s="36">
        <v>0</v>
      </c>
      <c r="M57" s="36">
        <v>0</v>
      </c>
      <c r="N57" s="36">
        <v>0</v>
      </c>
      <c r="O57" s="47">
        <v>1886892</v>
      </c>
      <c r="P57" s="38">
        <v>194.67</v>
      </c>
      <c r="Q57" s="38">
        <v>197.73</v>
      </c>
      <c r="R57" s="38">
        <v>192.78</v>
      </c>
      <c r="S57" s="38">
        <v>194.2</v>
      </c>
      <c r="T57" s="38">
        <v>5.7755321692352002</v>
      </c>
      <c r="U57" s="38">
        <v>195.45419659699701</v>
      </c>
      <c r="V57" s="38">
        <v>190.76294945386601</v>
      </c>
      <c r="W57" s="38">
        <v>200.28659650770601</v>
      </c>
      <c r="X57" s="38">
        <v>181.13340349229401</v>
      </c>
      <c r="Y57" s="48">
        <v>76.079734219271103</v>
      </c>
      <c r="Z57" s="48">
        <v>57.150381744955098</v>
      </c>
      <c r="AA57" s="49">
        <v>0.30833686638855501</v>
      </c>
      <c r="AB57" s="36">
        <v>0</v>
      </c>
      <c r="AC57" s="36">
        <v>1</v>
      </c>
      <c r="AD57" s="50">
        <v>-6.1921088992375403E-3</v>
      </c>
      <c r="AE57" s="50">
        <v>2.2912825915196201E-2</v>
      </c>
      <c r="AF57" s="50">
        <v>1.2196393203377299E-2</v>
      </c>
      <c r="AG57" s="36">
        <v>1</v>
      </c>
      <c r="AH57" s="36">
        <v>0</v>
      </c>
      <c r="AI57" s="38">
        <v>201.90777101395099</v>
      </c>
      <c r="AJ57" s="38">
        <v>207.41554202790201</v>
      </c>
      <c r="AK57" s="38">
        <v>212.92331304185299</v>
      </c>
      <c r="AL57" s="38">
        <v>202.292</v>
      </c>
      <c r="AM57" s="38">
        <v>216.04</v>
      </c>
      <c r="AN57" s="38">
        <v>235.68</v>
      </c>
      <c r="AO57" s="38">
        <v>185.38445797209801</v>
      </c>
      <c r="AP57" s="38">
        <v>183.73193071241599</v>
      </c>
      <c r="AQ57" s="50">
        <v>-4.5394140205466997E-2</v>
      </c>
      <c r="AR57" s="50">
        <v>9.6412528536831105E-2</v>
      </c>
      <c r="AS57" s="36" t="s">
        <v>50</v>
      </c>
      <c r="AT57" s="36" t="s">
        <v>50</v>
      </c>
      <c r="AU57" s="36" t="s">
        <v>58</v>
      </c>
      <c r="AV57" s="36" t="s">
        <v>50</v>
      </c>
      <c r="AW57" s="36" t="s">
        <v>50</v>
      </c>
      <c r="AX57" s="38">
        <v>185.38445797209801</v>
      </c>
      <c r="AY57" s="38">
        <v>201.90777101395099</v>
      </c>
      <c r="AZ57" s="38">
        <v>212.92331304185299</v>
      </c>
      <c r="BA57" s="38">
        <v>235.68</v>
      </c>
    </row>
    <row r="58" spans="1:53" x14ac:dyDescent="0.35">
      <c r="A58" s="36" t="s">
        <v>70</v>
      </c>
      <c r="B58" s="37">
        <v>45218</v>
      </c>
      <c r="C58" s="36">
        <v>0</v>
      </c>
      <c r="D58" s="36">
        <v>0</v>
      </c>
      <c r="E58" s="36">
        <v>-1</v>
      </c>
      <c r="F58" s="36">
        <v>0</v>
      </c>
      <c r="G58" s="36">
        <v>0</v>
      </c>
      <c r="H58" s="36">
        <v>0</v>
      </c>
      <c r="I58" s="36">
        <v>0</v>
      </c>
      <c r="J58" s="36">
        <v>-1</v>
      </c>
      <c r="K58" s="36">
        <v>0</v>
      </c>
      <c r="L58" s="36">
        <v>0</v>
      </c>
      <c r="M58" s="36">
        <v>0</v>
      </c>
      <c r="N58" s="36">
        <v>0</v>
      </c>
      <c r="O58" s="47">
        <v>1645980</v>
      </c>
      <c r="P58" s="38">
        <v>195</v>
      </c>
      <c r="Q58" s="38">
        <v>197.31</v>
      </c>
      <c r="R58" s="38">
        <v>190.67</v>
      </c>
      <c r="S58" s="38">
        <v>191.48</v>
      </c>
      <c r="T58" s="38">
        <v>5.8372798714326803</v>
      </c>
      <c r="U58" s="38">
        <v>194.557979033907</v>
      </c>
      <c r="V58" s="38">
        <v>190.82563346512001</v>
      </c>
      <c r="W58" s="38">
        <v>200.67183961429799</v>
      </c>
      <c r="X58" s="38">
        <v>180.94816038570201</v>
      </c>
      <c r="Y58" s="48">
        <v>36.494818313002497</v>
      </c>
      <c r="Z58" s="48">
        <v>53.011436675769097</v>
      </c>
      <c r="AA58" s="49">
        <v>0.140481018841389</v>
      </c>
      <c r="AB58" s="36">
        <v>0</v>
      </c>
      <c r="AC58" s="36">
        <v>0</v>
      </c>
      <c r="AD58" s="50">
        <v>-1.40061791967044E-2</v>
      </c>
      <c r="AE58" s="50">
        <v>-2.7230237756553598E-2</v>
      </c>
      <c r="AF58" s="50">
        <v>-7.9270504118957603E-3</v>
      </c>
      <c r="AG58" s="36">
        <v>1</v>
      </c>
      <c r="AH58" s="36">
        <v>0</v>
      </c>
      <c r="AI58" s="38">
        <v>201.90777101395099</v>
      </c>
      <c r="AJ58" s="38">
        <v>207.41554202790201</v>
      </c>
      <c r="AK58" s="38">
        <v>212.92331304185299</v>
      </c>
      <c r="AL58" s="38">
        <v>202.292</v>
      </c>
      <c r="AM58" s="38">
        <v>216.04</v>
      </c>
      <c r="AN58" s="38">
        <v>235.68</v>
      </c>
      <c r="AO58" s="38">
        <v>185.38445797209801</v>
      </c>
      <c r="AP58" s="38">
        <v>182.64893566153</v>
      </c>
      <c r="AQ58" s="50">
        <v>-3.1833831355241801E-2</v>
      </c>
      <c r="AR58" s="50">
        <v>0.111987220816026</v>
      </c>
      <c r="AS58" s="36" t="s">
        <v>50</v>
      </c>
      <c r="AT58" s="36" t="s">
        <v>50</v>
      </c>
      <c r="AU58" s="36" t="s">
        <v>50</v>
      </c>
      <c r="AV58" s="36" t="s">
        <v>50</v>
      </c>
      <c r="AW58" s="36" t="s">
        <v>50</v>
      </c>
      <c r="AX58" s="38">
        <v>185.38445797209801</v>
      </c>
      <c r="AY58" s="38">
        <v>201.90777101395099</v>
      </c>
      <c r="AZ58" s="38">
        <v>212.92331304185299</v>
      </c>
      <c r="BA58" s="38">
        <v>235.68</v>
      </c>
    </row>
    <row r="59" spans="1:53" x14ac:dyDescent="0.35">
      <c r="A59" s="36" t="s">
        <v>70</v>
      </c>
      <c r="B59" s="37">
        <v>45219</v>
      </c>
      <c r="C59" s="36">
        <v>0</v>
      </c>
      <c r="D59" s="36">
        <v>0</v>
      </c>
      <c r="E59" s="36">
        <v>-1</v>
      </c>
      <c r="F59" s="36">
        <v>0</v>
      </c>
      <c r="G59" s="36">
        <v>0</v>
      </c>
      <c r="H59" s="36">
        <v>-1</v>
      </c>
      <c r="I59" s="36">
        <v>-1</v>
      </c>
      <c r="J59" s="36">
        <v>-1</v>
      </c>
      <c r="K59" s="36">
        <v>0</v>
      </c>
      <c r="L59" s="36">
        <v>0</v>
      </c>
      <c r="M59" s="36">
        <v>0</v>
      </c>
      <c r="N59" s="36">
        <v>0</v>
      </c>
      <c r="O59" s="47">
        <v>1587734</v>
      </c>
      <c r="P59" s="38">
        <v>192.65</v>
      </c>
      <c r="Q59" s="38">
        <v>192.76499999999999</v>
      </c>
      <c r="R59" s="38">
        <v>184.14</v>
      </c>
      <c r="S59" s="38">
        <v>186.11</v>
      </c>
      <c r="T59" s="38">
        <v>6.0364027377589196</v>
      </c>
      <c r="U59" s="38">
        <v>192.054710118651</v>
      </c>
      <c r="V59" s="38">
        <v>190.41817047368301</v>
      </c>
      <c r="W59" s="38">
        <v>201.26920821327701</v>
      </c>
      <c r="X59" s="38">
        <v>180.35079178672299</v>
      </c>
      <c r="Y59" s="48">
        <v>-40.005563088902299</v>
      </c>
      <c r="Z59" s="48">
        <v>45.937968871831401</v>
      </c>
      <c r="AA59" s="49">
        <v>-0.16169329426384399</v>
      </c>
      <c r="AB59" s="36">
        <v>0</v>
      </c>
      <c r="AC59" s="36">
        <v>0</v>
      </c>
      <c r="AD59" s="50">
        <v>-2.8044704407770901E-2</v>
      </c>
      <c r="AE59" s="50">
        <v>-4.7592241952817103E-2</v>
      </c>
      <c r="AF59" s="50">
        <v>-1.96997629707663E-2</v>
      </c>
      <c r="AG59" s="36">
        <v>1</v>
      </c>
      <c r="AH59" s="36">
        <v>0</v>
      </c>
      <c r="AI59" s="38">
        <v>201.90777101395099</v>
      </c>
      <c r="AJ59" s="38">
        <v>207.41554202790201</v>
      </c>
      <c r="AK59" s="38">
        <v>212.92331304185299</v>
      </c>
      <c r="AL59" s="38">
        <v>202.292</v>
      </c>
      <c r="AM59" s="38">
        <v>216.04</v>
      </c>
      <c r="AN59" s="38">
        <v>235.68</v>
      </c>
      <c r="AO59" s="38">
        <v>185.38445797209801</v>
      </c>
      <c r="AP59" s="38">
        <v>179.80544025713499</v>
      </c>
      <c r="AQ59" s="50">
        <v>-3.8984580511618101E-3</v>
      </c>
      <c r="AR59" s="50">
        <v>0.144072392895882</v>
      </c>
      <c r="AS59" s="36" t="s">
        <v>50</v>
      </c>
      <c r="AT59" s="36" t="s">
        <v>50</v>
      </c>
      <c r="AU59" s="36" t="s">
        <v>50</v>
      </c>
      <c r="AV59" s="36" t="s">
        <v>50</v>
      </c>
      <c r="AW59" s="36" t="s">
        <v>50</v>
      </c>
      <c r="AX59" s="38">
        <v>185.38445797209801</v>
      </c>
      <c r="AY59" s="38">
        <v>201.90777101395099</v>
      </c>
      <c r="AZ59" s="38">
        <v>212.92331304185299</v>
      </c>
      <c r="BA59" s="38">
        <v>235.68</v>
      </c>
    </row>
    <row r="60" spans="1:53" x14ac:dyDescent="0.35">
      <c r="A60" s="36" t="s">
        <v>70</v>
      </c>
      <c r="B60" s="37">
        <v>45222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-1</v>
      </c>
      <c r="I60" s="36">
        <v>-1</v>
      </c>
      <c r="J60" s="36">
        <v>-1</v>
      </c>
      <c r="K60" s="36">
        <v>0</v>
      </c>
      <c r="L60" s="36">
        <v>0</v>
      </c>
      <c r="M60" s="36">
        <v>0</v>
      </c>
      <c r="N60" s="36">
        <v>0</v>
      </c>
      <c r="O60" s="47">
        <v>1680646</v>
      </c>
      <c r="P60" s="38">
        <v>184.71</v>
      </c>
      <c r="Q60" s="38">
        <v>188.67500000000001</v>
      </c>
      <c r="R60" s="38">
        <v>180.42</v>
      </c>
      <c r="S60" s="38">
        <v>186.52</v>
      </c>
      <c r="T60" s="38">
        <v>6.1948739707761398</v>
      </c>
      <c r="U60" s="38">
        <v>189.80749009707799</v>
      </c>
      <c r="V60" s="38">
        <v>190.06593016747499</v>
      </c>
      <c r="W60" s="38">
        <v>199.00462191232799</v>
      </c>
      <c r="X60" s="38">
        <v>179.875378087672</v>
      </c>
      <c r="Y60" s="48">
        <v>-40.259214256781497</v>
      </c>
      <c r="Z60" s="48">
        <v>46.524661462886897</v>
      </c>
      <c r="AA60" s="49">
        <v>-0.33946428634581499</v>
      </c>
      <c r="AB60" s="36">
        <v>1</v>
      </c>
      <c r="AC60" s="36">
        <v>0</v>
      </c>
      <c r="AD60" s="50">
        <v>2.2029982268550702E-3</v>
      </c>
      <c r="AE60" s="50">
        <v>-3.9546858908341802E-2</v>
      </c>
      <c r="AF60" s="50">
        <v>-5.24283682178419E-2</v>
      </c>
      <c r="AG60" s="36">
        <v>1</v>
      </c>
      <c r="AH60" s="36">
        <v>0</v>
      </c>
      <c r="AI60" s="38">
        <v>201.90777101395099</v>
      </c>
      <c r="AJ60" s="38">
        <v>207.41554202790201</v>
      </c>
      <c r="AK60" s="38">
        <v>212.92331304185299</v>
      </c>
      <c r="AL60" s="38">
        <v>202.292</v>
      </c>
      <c r="AM60" s="38">
        <v>216.04</v>
      </c>
      <c r="AN60" s="38">
        <v>235.68</v>
      </c>
      <c r="AO60" s="38">
        <v>185.38445797209801</v>
      </c>
      <c r="AP60" s="38">
        <v>174.037194524482</v>
      </c>
      <c r="AQ60" s="50">
        <v>-6.0880443271591296E-3</v>
      </c>
      <c r="AR60" s="50">
        <v>0.141557543651365</v>
      </c>
      <c r="AS60" s="36" t="s">
        <v>50</v>
      </c>
      <c r="AT60" s="36" t="s">
        <v>50</v>
      </c>
      <c r="AU60" s="36" t="s">
        <v>69</v>
      </c>
      <c r="AV60" s="36" t="s">
        <v>92</v>
      </c>
      <c r="AW60" s="36" t="s">
        <v>50</v>
      </c>
      <c r="AX60" s="38">
        <v>185.38445797209801</v>
      </c>
      <c r="AY60" s="38">
        <v>201.90777101395099</v>
      </c>
      <c r="AZ60" s="38">
        <v>212.92331304185299</v>
      </c>
      <c r="BA60" s="38">
        <v>235.68</v>
      </c>
    </row>
    <row r="61" spans="1:53" x14ac:dyDescent="0.35">
      <c r="A61" s="36" t="s">
        <v>70</v>
      </c>
      <c r="B61" s="37">
        <v>45223</v>
      </c>
      <c r="C61" s="36">
        <v>1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1</v>
      </c>
      <c r="K61" s="36">
        <v>0</v>
      </c>
      <c r="L61" s="36">
        <v>0</v>
      </c>
      <c r="M61" s="36">
        <v>0</v>
      </c>
      <c r="N61" s="36">
        <v>0</v>
      </c>
      <c r="O61" s="47">
        <v>1587927</v>
      </c>
      <c r="P61" s="38">
        <v>189.19</v>
      </c>
      <c r="Q61" s="38">
        <v>191.25</v>
      </c>
      <c r="R61" s="38">
        <v>187.905</v>
      </c>
      <c r="S61" s="38">
        <v>190.5</v>
      </c>
      <c r="T61" s="38">
        <v>6.0902401157207002</v>
      </c>
      <c r="U61" s="38">
        <v>188.91067371579101</v>
      </c>
      <c r="V61" s="38">
        <v>190.103062877121</v>
      </c>
      <c r="W61" s="38">
        <v>198.690720347162</v>
      </c>
      <c r="X61" s="38">
        <v>180.189279652838</v>
      </c>
      <c r="Y61" s="48">
        <v>10.3890641430103</v>
      </c>
      <c r="Z61" s="48">
        <v>51.973264992451199</v>
      </c>
      <c r="AA61" s="49">
        <v>-0.30910328652010999</v>
      </c>
      <c r="AB61" s="36">
        <v>1</v>
      </c>
      <c r="AC61" s="36">
        <v>0</v>
      </c>
      <c r="AD61" s="50">
        <v>2.13381942955179E-2</v>
      </c>
      <c r="AE61" s="50">
        <v>-5.1180279924795801E-3</v>
      </c>
      <c r="AF61" s="50">
        <v>-2.5126656772938901E-2</v>
      </c>
      <c r="AG61" s="36">
        <v>1</v>
      </c>
      <c r="AH61" s="36">
        <v>0</v>
      </c>
      <c r="AI61" s="38">
        <v>201.90777101395099</v>
      </c>
      <c r="AJ61" s="38">
        <v>207.41554202790201</v>
      </c>
      <c r="AK61" s="38">
        <v>212.92331304185299</v>
      </c>
      <c r="AL61" s="38">
        <v>202.292</v>
      </c>
      <c r="AM61" s="38">
        <v>216.04</v>
      </c>
      <c r="AN61" s="38">
        <v>235.68</v>
      </c>
      <c r="AO61" s="38">
        <v>185.38445797209801</v>
      </c>
      <c r="AP61" s="38">
        <v>174.13025205844801</v>
      </c>
      <c r="AQ61" s="50">
        <v>-2.685323899161E-2</v>
      </c>
      <c r="AR61" s="50">
        <v>0.11770768000972499</v>
      </c>
      <c r="AS61" s="36" t="s">
        <v>50</v>
      </c>
      <c r="AT61" s="36" t="s">
        <v>50</v>
      </c>
      <c r="AU61" s="36" t="s">
        <v>69</v>
      </c>
      <c r="AV61" s="36" t="s">
        <v>50</v>
      </c>
      <c r="AW61" s="36" t="s">
        <v>50</v>
      </c>
      <c r="AX61" s="38">
        <v>185.38445797209801</v>
      </c>
      <c r="AY61" s="38">
        <v>201.90777101395099</v>
      </c>
      <c r="AZ61" s="38">
        <v>212.92331304185299</v>
      </c>
      <c r="BA61" s="38">
        <v>235.68</v>
      </c>
    </row>
    <row r="62" spans="1:53" x14ac:dyDescent="0.35">
      <c r="A62" s="36" t="s">
        <v>53</v>
      </c>
      <c r="B62" s="37">
        <v>45196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-1</v>
      </c>
      <c r="J62" s="36">
        <v>1</v>
      </c>
      <c r="K62" s="36">
        <v>0</v>
      </c>
      <c r="L62" s="36">
        <v>0</v>
      </c>
      <c r="M62" s="36">
        <v>0</v>
      </c>
      <c r="N62" s="36">
        <v>0</v>
      </c>
      <c r="O62" s="47">
        <v>11718380997</v>
      </c>
      <c r="P62" s="38">
        <v>26209.498046875</v>
      </c>
      <c r="Q62" s="38">
        <v>26817.841796875</v>
      </c>
      <c r="R62" s="38">
        <v>26111.46484375</v>
      </c>
      <c r="S62" s="38">
        <v>26352.716796875</v>
      </c>
      <c r="T62" s="38">
        <v>550.57465915258001</v>
      </c>
      <c r="U62" s="38">
        <v>26245.666662931901</v>
      </c>
      <c r="V62" s="38">
        <v>26453.3330853675</v>
      </c>
      <c r="W62" s="38">
        <v>27663.192727457699</v>
      </c>
      <c r="X62" s="38">
        <v>25837.039694417301</v>
      </c>
      <c r="Y62" s="48">
        <v>-3.4334543304672303E-2</v>
      </c>
      <c r="Z62" s="48">
        <v>47.410287825793098</v>
      </c>
      <c r="AA62" s="49">
        <v>5.0725506814296398E-2</v>
      </c>
      <c r="AB62" s="36">
        <v>1</v>
      </c>
      <c r="AC62" s="36">
        <v>0</v>
      </c>
      <c r="AD62" s="50">
        <v>5.1670864364111403E-3</v>
      </c>
      <c r="AE62" s="50">
        <v>-8.5348098747429907E-3</v>
      </c>
      <c r="AF62" s="50">
        <v>-2.8722202242105099E-2</v>
      </c>
      <c r="AG62" s="36">
        <v>0</v>
      </c>
      <c r="AH62" s="36">
        <v>0</v>
      </c>
      <c r="AI62" s="38">
        <v>26903.2914560276</v>
      </c>
      <c r="AJ62" s="38">
        <v>27453.866115180201</v>
      </c>
      <c r="AK62" s="38">
        <v>28004.440774332699</v>
      </c>
      <c r="AL62" s="38">
        <v>27143.298300781302</v>
      </c>
      <c r="AM62" s="38">
        <v>28987.988476562499</v>
      </c>
      <c r="AN62" s="38">
        <v>31623.260156249999</v>
      </c>
      <c r="AO62" s="38">
        <v>25251.567478569799</v>
      </c>
      <c r="AP62" s="38">
        <v>25140.070265382899</v>
      </c>
      <c r="AQ62" s="50">
        <v>-4.1785039728265902E-2</v>
      </c>
      <c r="AR62" s="50">
        <v>6.2677559592398693E-2</v>
      </c>
      <c r="AS62" s="36" t="s">
        <v>50</v>
      </c>
      <c r="AT62" s="36" t="s">
        <v>50</v>
      </c>
      <c r="AU62" s="36" t="s">
        <v>50</v>
      </c>
      <c r="AV62" s="36" t="s">
        <v>50</v>
      </c>
      <c r="AW62" s="36" t="s">
        <v>50</v>
      </c>
      <c r="AX62" s="38">
        <v>25140.070265382899</v>
      </c>
      <c r="AY62" s="38">
        <v>26903.2914560276</v>
      </c>
      <c r="AZ62" s="38">
        <v>28004.440774332699</v>
      </c>
      <c r="BA62" s="38">
        <v>31623.260156249999</v>
      </c>
    </row>
    <row r="63" spans="1:53" x14ac:dyDescent="0.35">
      <c r="A63" s="36" t="s">
        <v>53</v>
      </c>
      <c r="B63" s="37">
        <v>45197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1</v>
      </c>
      <c r="J63" s="36">
        <v>1</v>
      </c>
      <c r="K63" s="36">
        <v>0</v>
      </c>
      <c r="L63" s="36">
        <v>0</v>
      </c>
      <c r="M63" s="36">
        <v>0</v>
      </c>
      <c r="N63" s="36">
        <v>0</v>
      </c>
      <c r="O63" s="47">
        <v>14079002707</v>
      </c>
      <c r="P63" s="38">
        <v>26355.8125</v>
      </c>
      <c r="Q63" s="38">
        <v>27259.5</v>
      </c>
      <c r="R63" s="38">
        <v>26327.322265625</v>
      </c>
      <c r="S63" s="38">
        <v>27021.546875</v>
      </c>
      <c r="T63" s="38">
        <v>577.83202166846695</v>
      </c>
      <c r="U63" s="38">
        <v>26467.111680182901</v>
      </c>
      <c r="V63" s="38">
        <v>26523.251575256902</v>
      </c>
      <c r="W63" s="38">
        <v>27744.964815005402</v>
      </c>
      <c r="X63" s="38">
        <v>25755.267606869598</v>
      </c>
      <c r="Y63" s="48">
        <v>113.46773996482899</v>
      </c>
      <c r="Z63" s="48">
        <v>57.281501517828602</v>
      </c>
      <c r="AA63" s="49">
        <v>0.19624591836805599</v>
      </c>
      <c r="AB63" s="36">
        <v>0</v>
      </c>
      <c r="AC63" s="36">
        <v>0</v>
      </c>
      <c r="AD63" s="50">
        <v>2.5379928880968801E-2</v>
      </c>
      <c r="AE63" s="50">
        <v>2.7494607800979499E-2</v>
      </c>
      <c r="AF63" s="50">
        <v>1.7085227942718099E-2</v>
      </c>
      <c r="AG63" s="36">
        <v>0</v>
      </c>
      <c r="AH63" s="36">
        <v>0</v>
      </c>
      <c r="AI63" s="38">
        <v>27599.378896668499</v>
      </c>
      <c r="AJ63" s="38">
        <v>28177.210918336899</v>
      </c>
      <c r="AK63" s="38">
        <v>28755.042940005402</v>
      </c>
      <c r="AL63" s="38">
        <v>27832.193281250002</v>
      </c>
      <c r="AM63" s="38">
        <v>29723.701562499999</v>
      </c>
      <c r="AN63" s="38">
        <v>32425.856250000001</v>
      </c>
      <c r="AO63" s="38">
        <v>25865.882831663101</v>
      </c>
      <c r="AP63" s="38">
        <v>25251.567478569799</v>
      </c>
      <c r="AQ63" s="50">
        <v>-4.2768241532691098E-2</v>
      </c>
      <c r="AR63" s="50">
        <v>6.4152362299036703E-2</v>
      </c>
      <c r="AS63" s="36" t="s">
        <v>50</v>
      </c>
      <c r="AT63" s="36" t="s">
        <v>50</v>
      </c>
      <c r="AU63" s="36" t="s">
        <v>50</v>
      </c>
      <c r="AV63" s="36" t="s">
        <v>50</v>
      </c>
      <c r="AW63" s="36" t="s">
        <v>50</v>
      </c>
      <c r="AX63" s="38">
        <v>25251.567478569799</v>
      </c>
      <c r="AY63" s="38">
        <v>27599.378896668499</v>
      </c>
      <c r="AZ63" s="38">
        <v>28755.042940005402</v>
      </c>
      <c r="BA63" s="38">
        <v>32425.856250000001</v>
      </c>
    </row>
    <row r="64" spans="1:53" x14ac:dyDescent="0.35">
      <c r="A64" s="36" t="s">
        <v>53</v>
      </c>
      <c r="B64" s="37">
        <v>45198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0</v>
      </c>
      <c r="O64" s="47">
        <v>10396435377</v>
      </c>
      <c r="P64" s="38">
        <v>27024.841796875</v>
      </c>
      <c r="Q64" s="38">
        <v>27225.9375</v>
      </c>
      <c r="R64" s="38">
        <v>26721.763671875</v>
      </c>
      <c r="S64" s="38">
        <v>26911.720703125</v>
      </c>
      <c r="T64" s="38">
        <v>572.57072212964795</v>
      </c>
      <c r="U64" s="38">
        <v>26637.697376115499</v>
      </c>
      <c r="V64" s="38">
        <v>26559.6342325531</v>
      </c>
      <c r="W64" s="38">
        <v>27729.180916388901</v>
      </c>
      <c r="X64" s="38">
        <v>25771.051505486099</v>
      </c>
      <c r="Y64" s="48">
        <v>86.2822843153901</v>
      </c>
      <c r="Z64" s="48">
        <v>55.441248678075098</v>
      </c>
      <c r="AA64" s="49">
        <v>0.25253405058845402</v>
      </c>
      <c r="AB64" s="36">
        <v>0</v>
      </c>
      <c r="AC64" s="36">
        <v>0</v>
      </c>
      <c r="AD64" s="50">
        <v>-4.0643924784561402E-3</v>
      </c>
      <c r="AE64" s="50">
        <v>2.64890750603133E-2</v>
      </c>
      <c r="AF64" s="50">
        <v>1.2496528884858501E-2</v>
      </c>
      <c r="AG64" s="36">
        <v>0</v>
      </c>
      <c r="AH64" s="36">
        <v>0</v>
      </c>
      <c r="AI64" s="38">
        <v>27484.2914252546</v>
      </c>
      <c r="AJ64" s="38">
        <v>28056.862147384301</v>
      </c>
      <c r="AK64" s="38">
        <v>28629.432869513901</v>
      </c>
      <c r="AL64" s="38">
        <v>27719.072324218701</v>
      </c>
      <c r="AM64" s="38">
        <v>29602.892773437499</v>
      </c>
      <c r="AN64" s="38">
        <v>32294.064843749999</v>
      </c>
      <c r="AO64" s="38">
        <v>25766.579258865699</v>
      </c>
      <c r="AP64" s="38">
        <v>25865.882831663101</v>
      </c>
      <c r="AQ64" s="50">
        <v>-4.2551773515036598E-2</v>
      </c>
      <c r="AR64" s="50">
        <v>6.3827660272554904E-2</v>
      </c>
      <c r="AS64" s="36" t="s">
        <v>50</v>
      </c>
      <c r="AT64" s="36" t="s">
        <v>50</v>
      </c>
      <c r="AU64" s="36" t="s">
        <v>50</v>
      </c>
      <c r="AV64" s="36" t="s">
        <v>50</v>
      </c>
      <c r="AW64" s="36" t="s">
        <v>50</v>
      </c>
      <c r="AX64" s="38">
        <v>25865.882831663101</v>
      </c>
      <c r="AY64" s="38">
        <v>27484.2914252546</v>
      </c>
      <c r="AZ64" s="38">
        <v>28629.432869513901</v>
      </c>
      <c r="BA64" s="38">
        <v>32294.064843749999</v>
      </c>
    </row>
    <row r="65" spans="1:53" x14ac:dyDescent="0.35">
      <c r="A65" s="36" t="s">
        <v>53</v>
      </c>
      <c r="B65" s="37">
        <v>45201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1</v>
      </c>
      <c r="K65" s="36">
        <v>0</v>
      </c>
      <c r="L65" s="36">
        <v>0</v>
      </c>
      <c r="M65" s="36">
        <v>0</v>
      </c>
      <c r="N65" s="36">
        <v>0</v>
      </c>
      <c r="O65" s="47">
        <v>19793041322</v>
      </c>
      <c r="P65" s="38">
        <v>27976.798828125</v>
      </c>
      <c r="Q65" s="38">
        <v>28494.458984375</v>
      </c>
      <c r="R65" s="38">
        <v>27347.787109375</v>
      </c>
      <c r="S65" s="38">
        <v>27530.78515625</v>
      </c>
      <c r="T65" s="38">
        <v>624.60404218411497</v>
      </c>
      <c r="U65" s="38">
        <v>27607.774646999998</v>
      </c>
      <c r="V65" s="38">
        <v>26864.103900435701</v>
      </c>
      <c r="W65" s="38">
        <v>27885.2808765523</v>
      </c>
      <c r="X65" s="38">
        <v>26620.6468578227</v>
      </c>
      <c r="Y65" s="48">
        <v>147.03498634537999</v>
      </c>
      <c r="Z65" s="48">
        <v>60.003240056002298</v>
      </c>
      <c r="AA65" s="49">
        <v>0.55948873251982001</v>
      </c>
      <c r="AB65" s="36">
        <v>0</v>
      </c>
      <c r="AC65" s="36">
        <v>1</v>
      </c>
      <c r="AD65" s="50">
        <v>2.3003525488175601E-2</v>
      </c>
      <c r="AE65" s="50">
        <v>4.4703867478084802E-2</v>
      </c>
      <c r="AF65" s="50">
        <v>4.6858398870776002E-2</v>
      </c>
      <c r="AG65" s="36">
        <v>0</v>
      </c>
      <c r="AH65" s="36">
        <v>0</v>
      </c>
      <c r="AI65" s="38">
        <v>28155.389198434099</v>
      </c>
      <c r="AJ65" s="38">
        <v>28779.993240618202</v>
      </c>
      <c r="AK65" s="38">
        <v>29404.5972828023</v>
      </c>
      <c r="AL65" s="38">
        <v>28356.708710937499</v>
      </c>
      <c r="AM65" s="38">
        <v>30283.863671874999</v>
      </c>
      <c r="AN65" s="38">
        <v>33036.942187499997</v>
      </c>
      <c r="AO65" s="38">
        <v>26281.577071881798</v>
      </c>
      <c r="AP65" s="38">
        <v>25766.579258865699</v>
      </c>
      <c r="AQ65" s="50">
        <v>-4.5374953067207999E-2</v>
      </c>
      <c r="AR65" s="50">
        <v>6.8062429600811894E-2</v>
      </c>
      <c r="AS65" s="36" t="s">
        <v>50</v>
      </c>
      <c r="AT65" s="36" t="s">
        <v>50</v>
      </c>
      <c r="AU65" s="36" t="s">
        <v>50</v>
      </c>
      <c r="AV65" s="36" t="s">
        <v>50</v>
      </c>
      <c r="AW65" s="36" t="s">
        <v>50</v>
      </c>
      <c r="AX65" s="38">
        <v>25766.579258865699</v>
      </c>
      <c r="AY65" s="38">
        <v>28155.389198434099</v>
      </c>
      <c r="AZ65" s="38">
        <v>29404.5972828023</v>
      </c>
      <c r="BA65" s="38">
        <v>33036.942187499997</v>
      </c>
    </row>
    <row r="66" spans="1:53" x14ac:dyDescent="0.35">
      <c r="A66" s="36" t="s">
        <v>53</v>
      </c>
      <c r="B66" s="37">
        <v>45202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-1</v>
      </c>
      <c r="K66" s="36">
        <v>0</v>
      </c>
      <c r="L66" s="36">
        <v>0</v>
      </c>
      <c r="M66" s="36">
        <v>0</v>
      </c>
      <c r="N66" s="36">
        <v>0</v>
      </c>
      <c r="O66" s="47">
        <v>11407814187</v>
      </c>
      <c r="P66" s="38">
        <v>27508.251953125</v>
      </c>
      <c r="Q66" s="38">
        <v>27667.19140625</v>
      </c>
      <c r="R66" s="38">
        <v>27216.001953125</v>
      </c>
      <c r="S66" s="38">
        <v>27429.978515625</v>
      </c>
      <c r="T66" s="38">
        <v>612.21728582275</v>
      </c>
      <c r="U66" s="38">
        <v>27710.511110329498</v>
      </c>
      <c r="V66" s="38">
        <v>26921.533170534702</v>
      </c>
      <c r="W66" s="38">
        <v>27848.120607468201</v>
      </c>
      <c r="X66" s="38">
        <v>26657.807126906799</v>
      </c>
      <c r="Y66" s="48">
        <v>110.982312906564</v>
      </c>
      <c r="Z66" s="48">
        <v>58.484943455128402</v>
      </c>
      <c r="AA66" s="49">
        <v>0.51614416547848496</v>
      </c>
      <c r="AB66" s="36">
        <v>0</v>
      </c>
      <c r="AC66" s="36">
        <v>1</v>
      </c>
      <c r="AD66" s="50">
        <v>-3.66159701050571E-3</v>
      </c>
      <c r="AE66" s="50">
        <v>1.51150355127476E-2</v>
      </c>
      <c r="AF66" s="50">
        <v>4.6256892527820399E-2</v>
      </c>
      <c r="AG66" s="36">
        <v>0</v>
      </c>
      <c r="AH66" s="36">
        <v>0</v>
      </c>
      <c r="AI66" s="38">
        <v>28042.195801447699</v>
      </c>
      <c r="AJ66" s="38">
        <v>28654.413087270499</v>
      </c>
      <c r="AK66" s="38">
        <v>29266.630373093201</v>
      </c>
      <c r="AL66" s="38">
        <v>28252.877871093799</v>
      </c>
      <c r="AM66" s="38">
        <v>30172.976367187501</v>
      </c>
      <c r="AN66" s="38">
        <v>32915.974218750001</v>
      </c>
      <c r="AO66" s="38">
        <v>26205.543943979501</v>
      </c>
      <c r="AP66" s="38">
        <v>26281.577071881798</v>
      </c>
      <c r="AQ66" s="50">
        <v>-4.4638553797919402E-2</v>
      </c>
      <c r="AR66" s="50">
        <v>6.6957830696879106E-2</v>
      </c>
      <c r="AS66" s="36" t="s">
        <v>50</v>
      </c>
      <c r="AT66" s="36" t="s">
        <v>50</v>
      </c>
      <c r="AU66" s="36" t="s">
        <v>50</v>
      </c>
      <c r="AV66" s="36" t="s">
        <v>50</v>
      </c>
      <c r="AW66" s="36" t="s">
        <v>50</v>
      </c>
      <c r="AX66" s="38">
        <v>26281.577071881798</v>
      </c>
      <c r="AY66" s="38">
        <v>28042.195801447699</v>
      </c>
      <c r="AZ66" s="38">
        <v>29266.630373093201</v>
      </c>
      <c r="BA66" s="38">
        <v>32915.974218750001</v>
      </c>
    </row>
    <row r="67" spans="1:53" x14ac:dyDescent="0.35">
      <c r="A67" s="36" t="s">
        <v>53</v>
      </c>
      <c r="B67" s="37">
        <v>45203</v>
      </c>
      <c r="C67" s="36">
        <v>0</v>
      </c>
      <c r="D67" s="36">
        <v>1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1</v>
      </c>
      <c r="K67" s="36">
        <v>0</v>
      </c>
      <c r="L67" s="36">
        <v>0</v>
      </c>
      <c r="M67" s="36">
        <v>0</v>
      </c>
      <c r="N67" s="36">
        <v>0</v>
      </c>
      <c r="O67" s="47">
        <v>11143355314</v>
      </c>
      <c r="P67" s="38">
        <v>27429.07421875</v>
      </c>
      <c r="Q67" s="38">
        <v>27826.658203125</v>
      </c>
      <c r="R67" s="38">
        <v>27248.10546875</v>
      </c>
      <c r="S67" s="38">
        <v>27799.39453125</v>
      </c>
      <c r="T67" s="38">
        <v>609.81267500505396</v>
      </c>
      <c r="U67" s="38">
        <v>27878.082776349202</v>
      </c>
      <c r="V67" s="38">
        <v>27006.333985112899</v>
      </c>
      <c r="W67" s="38">
        <v>27840.906775015199</v>
      </c>
      <c r="X67" s="38">
        <v>26665.020959359801</v>
      </c>
      <c r="Y67" s="48">
        <v>148.246960123355</v>
      </c>
      <c r="Z67" s="48">
        <v>62.254248258692897</v>
      </c>
      <c r="AA67" s="49">
        <v>0.54570659217892004</v>
      </c>
      <c r="AB67" s="36">
        <v>0</v>
      </c>
      <c r="AC67" s="36">
        <v>1</v>
      </c>
      <c r="AD67" s="50">
        <v>1.3467601347721399E-2</v>
      </c>
      <c r="AE67" s="50">
        <v>3.2984655196050802E-2</v>
      </c>
      <c r="AF67" s="50">
        <v>5.4896720726211899E-2</v>
      </c>
      <c r="AG67" s="36">
        <v>0</v>
      </c>
      <c r="AH67" s="36">
        <v>0</v>
      </c>
      <c r="AI67" s="38">
        <v>28409.207206255101</v>
      </c>
      <c r="AJ67" s="38">
        <v>29019.019881260101</v>
      </c>
      <c r="AK67" s="38">
        <v>29628.832556265199</v>
      </c>
      <c r="AL67" s="38">
        <v>28633.376367187499</v>
      </c>
      <c r="AM67" s="38">
        <v>30579.333984375</v>
      </c>
      <c r="AN67" s="38">
        <v>33359.2734375</v>
      </c>
      <c r="AO67" s="38">
        <v>26579.769181239899</v>
      </c>
      <c r="AP67" s="38">
        <v>26205.543943979501</v>
      </c>
      <c r="AQ67" s="50">
        <v>-4.3872370984162898E-2</v>
      </c>
      <c r="AR67" s="50">
        <v>6.5808556476244201E-2</v>
      </c>
      <c r="AS67" s="36" t="s">
        <v>50</v>
      </c>
      <c r="AT67" s="36" t="s">
        <v>50</v>
      </c>
      <c r="AU67" s="36" t="s">
        <v>50</v>
      </c>
      <c r="AV67" s="36" t="s">
        <v>50</v>
      </c>
      <c r="AW67" s="36" t="s">
        <v>50</v>
      </c>
      <c r="AX67" s="38">
        <v>26205.543943979501</v>
      </c>
      <c r="AY67" s="38">
        <v>28409.207206255101</v>
      </c>
      <c r="AZ67" s="38">
        <v>29628.832556265199</v>
      </c>
      <c r="BA67" s="38">
        <v>33359.2734375</v>
      </c>
    </row>
    <row r="68" spans="1:53" x14ac:dyDescent="0.35">
      <c r="A68" s="36" t="s">
        <v>53</v>
      </c>
      <c r="B68" s="37">
        <v>45204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1</v>
      </c>
      <c r="K68" s="36">
        <v>0</v>
      </c>
      <c r="L68" s="36">
        <v>0</v>
      </c>
      <c r="M68" s="36">
        <v>0</v>
      </c>
      <c r="N68" s="36">
        <v>0</v>
      </c>
      <c r="O68" s="47">
        <v>11877253670</v>
      </c>
      <c r="P68" s="38">
        <v>27798.646484375</v>
      </c>
      <c r="Q68" s="38">
        <v>28091.861328125</v>
      </c>
      <c r="R68" s="38">
        <v>27375.6015625</v>
      </c>
      <c r="S68" s="38">
        <v>27415.912109375</v>
      </c>
      <c r="T68" s="38">
        <v>617.41603862076397</v>
      </c>
      <c r="U68" s="38">
        <v>27880.6142459902</v>
      </c>
      <c r="V68" s="38">
        <v>27048.548819750598</v>
      </c>
      <c r="W68" s="38">
        <v>27863.716865862301</v>
      </c>
      <c r="X68" s="38">
        <v>26642.210868512699</v>
      </c>
      <c r="Y68" s="48">
        <v>78.243397932767195</v>
      </c>
      <c r="Z68" s="48">
        <v>56.517653501418998</v>
      </c>
      <c r="AA68" s="49">
        <v>0.44072313879327901</v>
      </c>
      <c r="AB68" s="36">
        <v>0</v>
      </c>
      <c r="AC68" s="36">
        <v>0</v>
      </c>
      <c r="AD68" s="50">
        <v>-1.3794632161643601E-2</v>
      </c>
      <c r="AE68" s="50">
        <v>-4.1725307223547002E-3</v>
      </c>
      <c r="AF68" s="50">
        <v>1.4594472929300099E-2</v>
      </c>
      <c r="AG68" s="36">
        <v>0</v>
      </c>
      <c r="AH68" s="36">
        <v>0</v>
      </c>
      <c r="AI68" s="38">
        <v>28033.328147995799</v>
      </c>
      <c r="AJ68" s="38">
        <v>28650.744186616499</v>
      </c>
      <c r="AK68" s="38">
        <v>29268.160225237301</v>
      </c>
      <c r="AL68" s="38">
        <v>28238.389472656301</v>
      </c>
      <c r="AM68" s="38">
        <v>30157.503320312499</v>
      </c>
      <c r="AN68" s="38">
        <v>32899.094531249997</v>
      </c>
      <c r="AO68" s="38">
        <v>26181.080032133501</v>
      </c>
      <c r="AP68" s="38">
        <v>26579.769181239899</v>
      </c>
      <c r="AQ68" s="50">
        <v>-4.5040707466350201E-2</v>
      </c>
      <c r="AR68" s="50">
        <v>6.7561061199525305E-2</v>
      </c>
      <c r="AS68" s="36" t="s">
        <v>50</v>
      </c>
      <c r="AT68" s="36" t="s">
        <v>50</v>
      </c>
      <c r="AU68" s="36" t="s">
        <v>50</v>
      </c>
      <c r="AV68" s="36" t="s">
        <v>50</v>
      </c>
      <c r="AW68" s="36" t="s">
        <v>50</v>
      </c>
      <c r="AX68" s="38">
        <v>26579.769181239899</v>
      </c>
      <c r="AY68" s="38">
        <v>28033.328147995799</v>
      </c>
      <c r="AZ68" s="38">
        <v>29268.160225237301</v>
      </c>
      <c r="BA68" s="38">
        <v>32899.094531249997</v>
      </c>
    </row>
    <row r="69" spans="1:53" x14ac:dyDescent="0.35">
      <c r="A69" s="36" t="s">
        <v>53</v>
      </c>
      <c r="B69" s="37">
        <v>45205</v>
      </c>
      <c r="C69" s="36">
        <v>0</v>
      </c>
      <c r="D69" s="36">
        <v>1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1</v>
      </c>
      <c r="K69" s="36">
        <v>0</v>
      </c>
      <c r="L69" s="36">
        <v>0</v>
      </c>
      <c r="M69" s="36">
        <v>0</v>
      </c>
      <c r="N69" s="36">
        <v>0</v>
      </c>
      <c r="O69" s="47">
        <v>13492391599</v>
      </c>
      <c r="P69" s="38">
        <v>27412.123046875</v>
      </c>
      <c r="Q69" s="38">
        <v>28252.537109375</v>
      </c>
      <c r="R69" s="38">
        <v>27215.552734375</v>
      </c>
      <c r="S69" s="38">
        <v>27946.59765625</v>
      </c>
      <c r="T69" s="38">
        <v>647.38520550499504</v>
      </c>
      <c r="U69" s="38">
        <v>27978.204802117001</v>
      </c>
      <c r="V69" s="38">
        <v>27150.591470816002</v>
      </c>
      <c r="W69" s="38">
        <v>27953.624366515</v>
      </c>
      <c r="X69" s="38">
        <v>26552.30336786</v>
      </c>
      <c r="Y69" s="48">
        <v>137.87536769381001</v>
      </c>
      <c r="Z69" s="48">
        <v>61.7680075673914</v>
      </c>
      <c r="AA69" s="49">
        <v>0.470862458222155</v>
      </c>
      <c r="AB69" s="36">
        <v>0</v>
      </c>
      <c r="AC69" s="36">
        <v>0</v>
      </c>
      <c r="AD69" s="50">
        <v>1.93568444762241E-2</v>
      </c>
      <c r="AE69" s="50">
        <v>1.8834106644696001E-2</v>
      </c>
      <c r="AF69" s="50">
        <v>3.8454507035844403E-2</v>
      </c>
      <c r="AG69" s="36">
        <v>0</v>
      </c>
      <c r="AH69" s="36">
        <v>0</v>
      </c>
      <c r="AI69" s="38">
        <v>28593.982861755001</v>
      </c>
      <c r="AJ69" s="38">
        <v>29241.368067259998</v>
      </c>
      <c r="AK69" s="38">
        <v>29888.753272765</v>
      </c>
      <c r="AL69" s="38">
        <v>28784.9955859375</v>
      </c>
      <c r="AM69" s="38">
        <v>30741.257421875001</v>
      </c>
      <c r="AN69" s="38">
        <v>33535.917187500003</v>
      </c>
      <c r="AO69" s="38">
        <v>26651.827245240002</v>
      </c>
      <c r="AP69" s="38">
        <v>26181.080032133501</v>
      </c>
      <c r="AQ69" s="50">
        <v>-4.6330162509797601E-2</v>
      </c>
      <c r="AR69" s="50">
        <v>6.9495243764696304E-2</v>
      </c>
      <c r="AS69" s="36" t="s">
        <v>50</v>
      </c>
      <c r="AT69" s="36" t="s">
        <v>50</v>
      </c>
      <c r="AU69" s="36" t="s">
        <v>50</v>
      </c>
      <c r="AV69" s="36" t="s">
        <v>50</v>
      </c>
      <c r="AW69" s="36" t="s">
        <v>50</v>
      </c>
      <c r="AX69" s="38">
        <v>26181.080032133501</v>
      </c>
      <c r="AY69" s="38">
        <v>28593.982861755001</v>
      </c>
      <c r="AZ69" s="38">
        <v>29888.753272765</v>
      </c>
      <c r="BA69" s="38">
        <v>33535.917187500003</v>
      </c>
    </row>
    <row r="70" spans="1:53" x14ac:dyDescent="0.35">
      <c r="A70" s="36" t="s">
        <v>53</v>
      </c>
      <c r="B70" s="37">
        <v>45208</v>
      </c>
      <c r="C70" s="36">
        <v>0</v>
      </c>
      <c r="D70" s="36">
        <v>0</v>
      </c>
      <c r="E70" s="36">
        <v>-1</v>
      </c>
      <c r="F70" s="36">
        <v>0</v>
      </c>
      <c r="G70" s="36">
        <v>0</v>
      </c>
      <c r="H70" s="36">
        <v>0</v>
      </c>
      <c r="I70" s="36">
        <v>0</v>
      </c>
      <c r="J70" s="36">
        <v>-1</v>
      </c>
      <c r="K70" s="36">
        <v>0</v>
      </c>
      <c r="L70" s="36">
        <v>0</v>
      </c>
      <c r="M70" s="36">
        <v>0</v>
      </c>
      <c r="N70" s="36">
        <v>0</v>
      </c>
      <c r="O70" s="47">
        <v>12007668568</v>
      </c>
      <c r="P70" s="38">
        <v>27934.47265625</v>
      </c>
      <c r="Q70" s="38">
        <v>27989.470703125</v>
      </c>
      <c r="R70" s="38">
        <v>27302.5625</v>
      </c>
      <c r="S70" s="38">
        <v>27583.677734375</v>
      </c>
      <c r="T70" s="38">
        <v>601.08586475973902</v>
      </c>
      <c r="U70" s="38">
        <v>27986.674621966202</v>
      </c>
      <c r="V70" s="38">
        <v>27288.656112863198</v>
      </c>
      <c r="W70" s="38">
        <v>27893.970484904199</v>
      </c>
      <c r="X70" s="38">
        <v>26691.201390095801</v>
      </c>
      <c r="Y70" s="48">
        <v>55.861270079499199</v>
      </c>
      <c r="Z70" s="48">
        <v>55.925229231369897</v>
      </c>
      <c r="AA70" s="49">
        <v>0.27817636391641498</v>
      </c>
      <c r="AB70" s="36">
        <v>0</v>
      </c>
      <c r="AC70" s="36">
        <v>0</v>
      </c>
      <c r="AD70" s="50">
        <v>-1.2986193394237301E-2</v>
      </c>
      <c r="AE70" s="50">
        <v>-7.7597660133391496E-3</v>
      </c>
      <c r="AF70" s="50">
        <v>1.9212157526496299E-3</v>
      </c>
      <c r="AG70" s="36">
        <v>0</v>
      </c>
      <c r="AH70" s="36">
        <v>0</v>
      </c>
      <c r="AI70" s="38">
        <v>28184.763599134702</v>
      </c>
      <c r="AJ70" s="38">
        <v>28785.849463894501</v>
      </c>
      <c r="AK70" s="38">
        <v>29386.935328654199</v>
      </c>
      <c r="AL70" s="38">
        <v>28411.188066406201</v>
      </c>
      <c r="AM70" s="38">
        <v>30342.045507812501</v>
      </c>
      <c r="AN70" s="38">
        <v>33100.413281250003</v>
      </c>
      <c r="AO70" s="38">
        <v>26381.506004855499</v>
      </c>
      <c r="AP70" s="38">
        <v>26651.827245240002</v>
      </c>
      <c r="AQ70" s="50">
        <v>-4.3582720951721499E-2</v>
      </c>
      <c r="AR70" s="50">
        <v>6.5374081427582206E-2</v>
      </c>
      <c r="AS70" s="36" t="s">
        <v>50</v>
      </c>
      <c r="AT70" s="36" t="s">
        <v>50</v>
      </c>
      <c r="AU70" s="36" t="s">
        <v>50</v>
      </c>
      <c r="AV70" s="36" t="s">
        <v>50</v>
      </c>
      <c r="AW70" s="36" t="s">
        <v>50</v>
      </c>
      <c r="AX70" s="38">
        <v>26651.827245240002</v>
      </c>
      <c r="AY70" s="38">
        <v>28184.763599134702</v>
      </c>
      <c r="AZ70" s="38">
        <v>29386.935328654199</v>
      </c>
      <c r="BA70" s="38">
        <v>33100.413281250003</v>
      </c>
    </row>
    <row r="71" spans="1:53" x14ac:dyDescent="0.35">
      <c r="A71" s="36" t="s">
        <v>53</v>
      </c>
      <c r="B71" s="37">
        <v>45209</v>
      </c>
      <c r="C71" s="36">
        <v>0</v>
      </c>
      <c r="D71" s="36">
        <v>0</v>
      </c>
      <c r="E71" s="36">
        <v>-1</v>
      </c>
      <c r="F71" s="36">
        <v>0</v>
      </c>
      <c r="G71" s="36">
        <v>0</v>
      </c>
      <c r="H71" s="36">
        <v>0</v>
      </c>
      <c r="I71" s="36">
        <v>0</v>
      </c>
      <c r="J71" s="36">
        <v>-1</v>
      </c>
      <c r="K71" s="36">
        <v>0</v>
      </c>
      <c r="L71" s="36">
        <v>0</v>
      </c>
      <c r="M71" s="36">
        <v>0</v>
      </c>
      <c r="N71" s="36">
        <v>0</v>
      </c>
      <c r="O71" s="47">
        <v>9973350678</v>
      </c>
      <c r="P71" s="38">
        <v>27589.201171875</v>
      </c>
      <c r="Q71" s="38">
        <v>27715.84765625</v>
      </c>
      <c r="R71" s="38">
        <v>27301.654296875</v>
      </c>
      <c r="S71" s="38">
        <v>27391.01953125</v>
      </c>
      <c r="T71" s="38">
        <v>587.73640008940095</v>
      </c>
      <c r="U71" s="38">
        <v>27838.985734733698</v>
      </c>
      <c r="V71" s="38">
        <v>27297.637531292399</v>
      </c>
      <c r="W71" s="38">
        <v>27874.6740440182</v>
      </c>
      <c r="X71" s="38">
        <v>26731.2497841068</v>
      </c>
      <c r="Y71" s="48">
        <v>30.165590233351601</v>
      </c>
      <c r="Z71" s="48">
        <v>53.114575542262401</v>
      </c>
      <c r="AA71" s="49">
        <v>0.122086656851534</v>
      </c>
      <c r="AB71" s="36">
        <v>0</v>
      </c>
      <c r="AC71" s="36">
        <v>0</v>
      </c>
      <c r="AD71" s="50">
        <v>-6.9845002171304996E-3</v>
      </c>
      <c r="AE71" s="50">
        <v>-9.0796096900558202E-4</v>
      </c>
      <c r="AF71" s="50">
        <v>-1.42030677686487E-3</v>
      </c>
      <c r="AG71" s="36">
        <v>0</v>
      </c>
      <c r="AH71" s="36">
        <v>0</v>
      </c>
      <c r="AI71" s="38">
        <v>27978.755931339401</v>
      </c>
      <c r="AJ71" s="38">
        <v>28566.492331428799</v>
      </c>
      <c r="AK71" s="38">
        <v>29154.2287315182</v>
      </c>
      <c r="AL71" s="38">
        <v>28212.750117187501</v>
      </c>
      <c r="AM71" s="38">
        <v>30130.121484374999</v>
      </c>
      <c r="AN71" s="38">
        <v>32869.223437499997</v>
      </c>
      <c r="AO71" s="38">
        <v>26215.546731071201</v>
      </c>
      <c r="AP71" s="38">
        <v>26381.506004855499</v>
      </c>
      <c r="AQ71" s="50">
        <v>-4.29145325838537E-2</v>
      </c>
      <c r="AR71" s="50">
        <v>6.4371798875780595E-2</v>
      </c>
      <c r="AS71" s="36" t="s">
        <v>50</v>
      </c>
      <c r="AT71" s="36" t="s">
        <v>50</v>
      </c>
      <c r="AU71" s="36" t="s">
        <v>50</v>
      </c>
      <c r="AV71" s="36" t="s">
        <v>50</v>
      </c>
      <c r="AW71" s="36" t="s">
        <v>50</v>
      </c>
      <c r="AX71" s="38">
        <v>26381.506004855499</v>
      </c>
      <c r="AY71" s="38">
        <v>27978.755931339401</v>
      </c>
      <c r="AZ71" s="38">
        <v>29154.2287315182</v>
      </c>
      <c r="BA71" s="38">
        <v>32869.223437499997</v>
      </c>
    </row>
    <row r="72" spans="1:53" x14ac:dyDescent="0.35">
      <c r="A72" s="36" t="s">
        <v>53</v>
      </c>
      <c r="B72" s="37">
        <v>45210</v>
      </c>
      <c r="C72" s="36">
        <v>0</v>
      </c>
      <c r="D72" s="36">
        <v>0</v>
      </c>
      <c r="E72" s="36">
        <v>-1</v>
      </c>
      <c r="F72" s="36">
        <v>0</v>
      </c>
      <c r="G72" s="36">
        <v>0</v>
      </c>
      <c r="H72" s="36">
        <v>-1</v>
      </c>
      <c r="I72" s="36">
        <v>-1</v>
      </c>
      <c r="J72" s="36">
        <v>-1</v>
      </c>
      <c r="K72" s="36">
        <v>0</v>
      </c>
      <c r="L72" s="36">
        <v>0</v>
      </c>
      <c r="M72" s="36">
        <v>0</v>
      </c>
      <c r="N72" s="36">
        <v>0</v>
      </c>
      <c r="O72" s="47">
        <v>13648094333</v>
      </c>
      <c r="P72" s="38">
        <v>27392.076171875</v>
      </c>
      <c r="Q72" s="38">
        <v>27474.115234375</v>
      </c>
      <c r="R72" s="38">
        <v>26561.099609375</v>
      </c>
      <c r="S72" s="38">
        <v>26873.3203125</v>
      </c>
      <c r="T72" s="38">
        <v>610.97063044015795</v>
      </c>
      <c r="U72" s="38">
        <v>27516.5130088162</v>
      </c>
      <c r="V72" s="38">
        <v>27248.482286355</v>
      </c>
      <c r="W72" s="38">
        <v>28160.234156945498</v>
      </c>
      <c r="X72" s="38">
        <v>26661.547093054502</v>
      </c>
      <c r="Y72" s="48">
        <v>-34.030248808155697</v>
      </c>
      <c r="Z72" s="48">
        <v>46.370586696332502</v>
      </c>
      <c r="AA72" s="49">
        <v>-0.111730924332787</v>
      </c>
      <c r="AB72" s="36">
        <v>1</v>
      </c>
      <c r="AC72" s="36">
        <v>0</v>
      </c>
      <c r="AD72" s="50">
        <v>-1.8900326735168199E-2</v>
      </c>
      <c r="AE72" s="50">
        <v>-3.8404579940341001E-2</v>
      </c>
      <c r="AF72" s="50">
        <v>-3.3312747790566997E-2</v>
      </c>
      <c r="AG72" s="36">
        <v>0</v>
      </c>
      <c r="AH72" s="36">
        <v>0</v>
      </c>
      <c r="AI72" s="38">
        <v>27484.290942940199</v>
      </c>
      <c r="AJ72" s="38">
        <v>28095.2615733803</v>
      </c>
      <c r="AK72" s="38">
        <v>28706.232203820498</v>
      </c>
      <c r="AL72" s="38">
        <v>27679.519921874999</v>
      </c>
      <c r="AM72" s="38">
        <v>29560.65234375</v>
      </c>
      <c r="AN72" s="38">
        <v>32247.984375</v>
      </c>
      <c r="AO72" s="38">
        <v>25651.3790516197</v>
      </c>
      <c r="AP72" s="38">
        <v>26215.546731071201</v>
      </c>
      <c r="AQ72" s="50">
        <v>-4.54704237016791E-2</v>
      </c>
      <c r="AR72" s="50">
        <v>6.8205635552518698E-2</v>
      </c>
      <c r="AS72" s="36" t="s">
        <v>50</v>
      </c>
      <c r="AT72" s="36" t="s">
        <v>50</v>
      </c>
      <c r="AU72" s="36" t="s">
        <v>50</v>
      </c>
      <c r="AV72" s="36" t="s">
        <v>50</v>
      </c>
      <c r="AW72" s="36" t="s">
        <v>50</v>
      </c>
      <c r="AX72" s="38">
        <v>26215.546731071201</v>
      </c>
      <c r="AY72" s="38">
        <v>27484.290942940199</v>
      </c>
      <c r="AZ72" s="38">
        <v>28706.232203820498</v>
      </c>
      <c r="BA72" s="38">
        <v>32247.984375</v>
      </c>
    </row>
    <row r="73" spans="1:53" x14ac:dyDescent="0.35">
      <c r="A73" s="36" t="s">
        <v>53</v>
      </c>
      <c r="B73" s="37">
        <v>45211</v>
      </c>
      <c r="C73" s="36">
        <v>0</v>
      </c>
      <c r="D73" s="36">
        <v>0</v>
      </c>
      <c r="E73" s="36">
        <v>-1</v>
      </c>
      <c r="F73" s="36">
        <v>0</v>
      </c>
      <c r="G73" s="36">
        <v>0</v>
      </c>
      <c r="H73" s="36">
        <v>-1</v>
      </c>
      <c r="I73" s="36">
        <v>-1</v>
      </c>
      <c r="J73" s="36">
        <v>-1</v>
      </c>
      <c r="K73" s="36">
        <v>0</v>
      </c>
      <c r="L73" s="36">
        <v>0</v>
      </c>
      <c r="M73" s="36">
        <v>0</v>
      </c>
      <c r="N73" s="36">
        <v>0</v>
      </c>
      <c r="O73" s="47">
        <v>9392909295</v>
      </c>
      <c r="P73" s="38">
        <v>26873.29296875</v>
      </c>
      <c r="Q73" s="38">
        <v>26921.439453125</v>
      </c>
      <c r="R73" s="38">
        <v>26558.3203125</v>
      </c>
      <c r="S73" s="38">
        <v>26756.798828125</v>
      </c>
      <c r="T73" s="38">
        <v>593.26695259621795</v>
      </c>
      <c r="U73" s="38">
        <v>27160.034081076901</v>
      </c>
      <c r="V73" s="38">
        <v>27205.486107472301</v>
      </c>
      <c r="W73" s="38">
        <v>28338.121170288701</v>
      </c>
      <c r="X73" s="38">
        <v>26714.658126586299</v>
      </c>
      <c r="Y73" s="48">
        <v>-50.1440530510611</v>
      </c>
      <c r="Z73" s="48">
        <v>44.986081852553298</v>
      </c>
      <c r="AA73" s="49">
        <v>-0.28869942858801101</v>
      </c>
      <c r="AB73" s="36">
        <v>1</v>
      </c>
      <c r="AC73" s="36">
        <v>0</v>
      </c>
      <c r="AD73" s="50">
        <v>-4.3359541366684304E-3</v>
      </c>
      <c r="AE73" s="50">
        <v>-2.9977108716708101E-2</v>
      </c>
      <c r="AF73" s="50">
        <v>-2.4041267663117899E-2</v>
      </c>
      <c r="AG73" s="36">
        <v>0</v>
      </c>
      <c r="AH73" s="36">
        <v>0</v>
      </c>
      <c r="AI73" s="38">
        <v>27350.065780721201</v>
      </c>
      <c r="AJ73" s="38">
        <v>27943.332733317398</v>
      </c>
      <c r="AK73" s="38">
        <v>28536.599685913701</v>
      </c>
      <c r="AL73" s="38">
        <v>27559.502792968698</v>
      </c>
      <c r="AM73" s="38">
        <v>29432.478710937499</v>
      </c>
      <c r="AN73" s="38">
        <v>32108.158593749999</v>
      </c>
      <c r="AO73" s="38">
        <v>25570.264922932602</v>
      </c>
      <c r="AP73" s="38">
        <v>25651.3790516197</v>
      </c>
      <c r="AQ73" s="50">
        <v>-4.4345136830988501E-2</v>
      </c>
      <c r="AR73" s="50">
        <v>6.6517705246482803E-2</v>
      </c>
      <c r="AS73" s="36" t="s">
        <v>50</v>
      </c>
      <c r="AT73" s="36" t="s">
        <v>50</v>
      </c>
      <c r="AU73" s="36" t="s">
        <v>50</v>
      </c>
      <c r="AV73" s="36" t="s">
        <v>50</v>
      </c>
      <c r="AW73" s="36" t="s">
        <v>50</v>
      </c>
      <c r="AX73" s="38">
        <v>25651.3790516197</v>
      </c>
      <c r="AY73" s="38">
        <v>27350.065780721201</v>
      </c>
      <c r="AZ73" s="38">
        <v>28536.599685913701</v>
      </c>
      <c r="BA73" s="38">
        <v>32108.158593749999</v>
      </c>
    </row>
    <row r="74" spans="1:53" x14ac:dyDescent="0.35">
      <c r="A74" s="36" t="s">
        <v>53</v>
      </c>
      <c r="B74" s="37">
        <v>45212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-1</v>
      </c>
      <c r="I74" s="36">
        <v>-1</v>
      </c>
      <c r="J74" s="36">
        <v>-1</v>
      </c>
      <c r="K74" s="36">
        <v>0</v>
      </c>
      <c r="L74" s="36">
        <v>0</v>
      </c>
      <c r="M74" s="36">
        <v>0</v>
      </c>
      <c r="N74" s="36">
        <v>0</v>
      </c>
      <c r="O74" s="47">
        <v>15165312851</v>
      </c>
      <c r="P74" s="38">
        <v>26752.87890625</v>
      </c>
      <c r="Q74" s="38">
        <v>27092.697265625</v>
      </c>
      <c r="R74" s="38">
        <v>26686.322265625</v>
      </c>
      <c r="S74" s="38">
        <v>26862.375</v>
      </c>
      <c r="T74" s="38">
        <v>579.91752741077403</v>
      </c>
      <c r="U74" s="38">
        <v>26907.8070038357</v>
      </c>
      <c r="V74" s="38">
        <v>27158.680536641401</v>
      </c>
      <c r="W74" s="38">
        <v>28298.0728947323</v>
      </c>
      <c r="X74" s="38">
        <v>26754.7064021427</v>
      </c>
      <c r="Y74" s="48">
        <v>-39.852475006096299</v>
      </c>
      <c r="Z74" s="48">
        <v>46.543471300809003</v>
      </c>
      <c r="AA74" s="49">
        <v>-0.36816343326255202</v>
      </c>
      <c r="AB74" s="36">
        <v>1</v>
      </c>
      <c r="AC74" s="36">
        <v>0</v>
      </c>
      <c r="AD74" s="50">
        <v>3.9457699163931801E-3</v>
      </c>
      <c r="AE74" s="50">
        <v>-1.9299921663992001E-2</v>
      </c>
      <c r="AF74" s="50">
        <v>-3.8796230925359998E-2</v>
      </c>
      <c r="AG74" s="36">
        <v>0</v>
      </c>
      <c r="AH74" s="36">
        <v>0</v>
      </c>
      <c r="AI74" s="38">
        <v>27442.292527410798</v>
      </c>
      <c r="AJ74" s="38">
        <v>28022.210054821498</v>
      </c>
      <c r="AK74" s="38">
        <v>28602.1275822323</v>
      </c>
      <c r="AL74" s="38">
        <v>27668.24625</v>
      </c>
      <c r="AM74" s="38">
        <v>29548.612499999999</v>
      </c>
      <c r="AN74" s="38">
        <v>32234.85</v>
      </c>
      <c r="AO74" s="38">
        <v>25702.539945178502</v>
      </c>
      <c r="AP74" s="38">
        <v>25570.264922932602</v>
      </c>
      <c r="AQ74" s="50">
        <v>-4.3176936321585299E-2</v>
      </c>
      <c r="AR74" s="50">
        <v>6.4765404482378094E-2</v>
      </c>
      <c r="AS74" s="36" t="s">
        <v>50</v>
      </c>
      <c r="AT74" s="36" t="s">
        <v>50</v>
      </c>
      <c r="AU74" s="36" t="s">
        <v>50</v>
      </c>
      <c r="AV74" s="36" t="s">
        <v>50</v>
      </c>
      <c r="AW74" s="36" t="s">
        <v>50</v>
      </c>
      <c r="AX74" s="38">
        <v>25570.264922932602</v>
      </c>
      <c r="AY74" s="38">
        <v>27442.292527410798</v>
      </c>
      <c r="AZ74" s="38">
        <v>28602.1275822323</v>
      </c>
      <c r="BA74" s="38">
        <v>32234.85</v>
      </c>
    </row>
    <row r="75" spans="1:53" x14ac:dyDescent="0.35">
      <c r="A75" s="36" t="s">
        <v>53</v>
      </c>
      <c r="B75" s="37">
        <v>45215</v>
      </c>
      <c r="C75" s="36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1</v>
      </c>
      <c r="J75" s="36">
        <v>1</v>
      </c>
      <c r="K75" s="36">
        <v>0</v>
      </c>
      <c r="L75" s="36">
        <v>0</v>
      </c>
      <c r="M75" s="36">
        <v>0</v>
      </c>
      <c r="N75" s="36">
        <v>0</v>
      </c>
      <c r="O75" s="47">
        <v>27833876539</v>
      </c>
      <c r="P75" s="38">
        <v>27162.62890625</v>
      </c>
      <c r="Q75" s="38">
        <v>29448.138671875</v>
      </c>
      <c r="R75" s="38">
        <v>27130.47265625</v>
      </c>
      <c r="S75" s="38">
        <v>28519.466796875</v>
      </c>
      <c r="T75" s="38">
        <v>670.630264008827</v>
      </c>
      <c r="U75" s="38">
        <v>27326.9183452404</v>
      </c>
      <c r="V75" s="38">
        <v>27477.4600028518</v>
      </c>
      <c r="W75" s="38">
        <v>28570.211104526501</v>
      </c>
      <c r="X75" s="38">
        <v>27436.247879848499</v>
      </c>
      <c r="Y75" s="48">
        <v>171.056404386558</v>
      </c>
      <c r="Z75" s="48">
        <v>65.460395723487693</v>
      </c>
      <c r="AA75" s="49">
        <v>2.3646590279877901E-2</v>
      </c>
      <c r="AB75" s="36">
        <v>0</v>
      </c>
      <c r="AC75" s="36">
        <v>0</v>
      </c>
      <c r="AD75" s="50">
        <v>6.1688208763186397E-2</v>
      </c>
      <c r="AE75" s="50">
        <v>6.1255790696220801E-2</v>
      </c>
      <c r="AF75" s="50">
        <v>3.3925463874377101E-2</v>
      </c>
      <c r="AG75" s="36">
        <v>0</v>
      </c>
      <c r="AH75" s="36">
        <v>0</v>
      </c>
      <c r="AI75" s="38">
        <v>29190.0970608838</v>
      </c>
      <c r="AJ75" s="38">
        <v>29860.727324892701</v>
      </c>
      <c r="AK75" s="38">
        <v>30531.357588901501</v>
      </c>
      <c r="AL75" s="38">
        <v>29375.050800781199</v>
      </c>
      <c r="AM75" s="38">
        <v>31371.413476562499</v>
      </c>
      <c r="AN75" s="38">
        <v>34223.360156249997</v>
      </c>
      <c r="AO75" s="38">
        <v>27178.206268857299</v>
      </c>
      <c r="AP75" s="38">
        <v>25702.539945178502</v>
      </c>
      <c r="AQ75" s="50">
        <v>-4.7029649522221099E-2</v>
      </c>
      <c r="AR75" s="50">
        <v>7.0544474283331604E-2</v>
      </c>
      <c r="AS75" s="36" t="s">
        <v>50</v>
      </c>
      <c r="AT75" s="36" t="s">
        <v>50</v>
      </c>
      <c r="AU75" s="36" t="s">
        <v>50</v>
      </c>
      <c r="AV75" s="36" t="s">
        <v>50</v>
      </c>
      <c r="AW75" s="36" t="s">
        <v>50</v>
      </c>
      <c r="AX75" s="38">
        <v>25702.539945178502</v>
      </c>
      <c r="AY75" s="38">
        <v>29190.0970608838</v>
      </c>
      <c r="AZ75" s="38">
        <v>30531.357588901501</v>
      </c>
      <c r="BA75" s="38">
        <v>34223.360156249997</v>
      </c>
    </row>
    <row r="76" spans="1:53" x14ac:dyDescent="0.35">
      <c r="A76" s="36" t="s">
        <v>53</v>
      </c>
      <c r="B76" s="37">
        <v>45216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1</v>
      </c>
      <c r="I76" s="36">
        <v>1</v>
      </c>
      <c r="J76" s="36">
        <v>1</v>
      </c>
      <c r="K76" s="36">
        <v>0</v>
      </c>
      <c r="L76" s="36">
        <v>0</v>
      </c>
      <c r="M76" s="36">
        <v>0</v>
      </c>
      <c r="N76" s="36">
        <v>0</v>
      </c>
      <c r="O76" s="47">
        <v>14872527508</v>
      </c>
      <c r="P76" s="38">
        <v>28522.09765625</v>
      </c>
      <c r="Q76" s="38">
        <v>28618.751953125</v>
      </c>
      <c r="R76" s="38">
        <v>28110.185546875</v>
      </c>
      <c r="S76" s="38">
        <v>28415.748046875</v>
      </c>
      <c r="T76" s="38">
        <v>659.05427416890996</v>
      </c>
      <c r="U76" s="38">
        <v>27815.921650367101</v>
      </c>
      <c r="V76" s="38">
        <v>27590.639741490599</v>
      </c>
      <c r="W76" s="38">
        <v>28535.4831350067</v>
      </c>
      <c r="X76" s="38">
        <v>27470.9758493683</v>
      </c>
      <c r="Y76" s="48">
        <v>141.14004803264299</v>
      </c>
      <c r="Z76" s="48">
        <v>63.916119187236902</v>
      </c>
      <c r="AA76" s="49">
        <v>0.22193789699657199</v>
      </c>
      <c r="AB76" s="36">
        <v>0</v>
      </c>
      <c r="AC76" s="36">
        <v>0</v>
      </c>
      <c r="AD76" s="50">
        <v>-3.6367703063566702E-3</v>
      </c>
      <c r="AE76" s="50">
        <v>6.2001034929717397E-2</v>
      </c>
      <c r="AF76" s="50">
        <v>3.74111125895078E-2</v>
      </c>
      <c r="AG76" s="36">
        <v>0</v>
      </c>
      <c r="AH76" s="36">
        <v>0</v>
      </c>
      <c r="AI76" s="38">
        <v>29074.802321043899</v>
      </c>
      <c r="AJ76" s="38">
        <v>29733.856595212801</v>
      </c>
      <c r="AK76" s="38">
        <v>30392.9108693817</v>
      </c>
      <c r="AL76" s="38">
        <v>29268.220488281298</v>
      </c>
      <c r="AM76" s="38">
        <v>31257.322851562501</v>
      </c>
      <c r="AN76" s="38">
        <v>34098.897656250003</v>
      </c>
      <c r="AO76" s="38">
        <v>27097.639498537199</v>
      </c>
      <c r="AP76" s="38">
        <v>27178.206268857299</v>
      </c>
      <c r="AQ76" s="50">
        <v>-4.6386551082992798E-2</v>
      </c>
      <c r="AR76" s="50">
        <v>6.9579826624489305E-2</v>
      </c>
      <c r="AS76" s="36" t="s">
        <v>50</v>
      </c>
      <c r="AT76" s="36" t="s">
        <v>50</v>
      </c>
      <c r="AU76" s="36" t="s">
        <v>50</v>
      </c>
      <c r="AV76" s="36" t="s">
        <v>50</v>
      </c>
      <c r="AW76" s="36" t="s">
        <v>50</v>
      </c>
      <c r="AX76" s="38">
        <v>27178.206268857299</v>
      </c>
      <c r="AY76" s="38">
        <v>29074.802321043899</v>
      </c>
      <c r="AZ76" s="38">
        <v>30392.9108693817</v>
      </c>
      <c r="BA76" s="38">
        <v>34098.897656250003</v>
      </c>
    </row>
    <row r="77" spans="1:53" x14ac:dyDescent="0.35">
      <c r="A77" s="36" t="s">
        <v>53</v>
      </c>
      <c r="B77" s="37">
        <v>45217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1</v>
      </c>
      <c r="I77" s="36">
        <v>1</v>
      </c>
      <c r="J77" s="36">
        <v>1</v>
      </c>
      <c r="K77" s="36">
        <v>0</v>
      </c>
      <c r="L77" s="36">
        <v>0</v>
      </c>
      <c r="M77" s="36">
        <v>0</v>
      </c>
      <c r="N77" s="36">
        <v>0</v>
      </c>
      <c r="O77" s="47">
        <v>12724128586</v>
      </c>
      <c r="P77" s="38">
        <v>28413.53125</v>
      </c>
      <c r="Q77" s="38">
        <v>28889.009765625</v>
      </c>
      <c r="R77" s="38">
        <v>28174.251953125</v>
      </c>
      <c r="S77" s="38">
        <v>28328.341796875</v>
      </c>
      <c r="T77" s="38">
        <v>663.03309833541698</v>
      </c>
      <c r="U77" s="38">
        <v>28185.2262011526</v>
      </c>
      <c r="V77" s="38">
        <v>27663.9130358449</v>
      </c>
      <c r="W77" s="38">
        <v>28547.419607506301</v>
      </c>
      <c r="X77" s="38">
        <v>27459.039376868699</v>
      </c>
      <c r="Y77" s="48">
        <v>113.134861687266</v>
      </c>
      <c r="Z77" s="48">
        <v>62.576360311038599</v>
      </c>
      <c r="AA77" s="49">
        <v>0.30690720478429701</v>
      </c>
      <c r="AB77" s="36">
        <v>0</v>
      </c>
      <c r="AC77" s="36">
        <v>1</v>
      </c>
      <c r="AD77" s="50">
        <v>-3.0759792019486301E-3</v>
      </c>
      <c r="AE77" s="50">
        <v>5.4573238474818403E-2</v>
      </c>
      <c r="AF77" s="50">
        <v>5.4143718284718402E-2</v>
      </c>
      <c r="AG77" s="36">
        <v>0</v>
      </c>
      <c r="AH77" s="36">
        <v>0</v>
      </c>
      <c r="AI77" s="38">
        <v>28991.3748952104</v>
      </c>
      <c r="AJ77" s="38">
        <v>29654.407993545799</v>
      </c>
      <c r="AK77" s="38">
        <v>30317.441091881301</v>
      </c>
      <c r="AL77" s="38">
        <v>29178.192050781301</v>
      </c>
      <c r="AM77" s="38">
        <v>31161.175976562499</v>
      </c>
      <c r="AN77" s="38">
        <v>33994.010156249999</v>
      </c>
      <c r="AO77" s="38">
        <v>27002.275600204201</v>
      </c>
      <c r="AP77" s="38">
        <v>27097.639498537199</v>
      </c>
      <c r="AQ77" s="50">
        <v>-4.6810583061275897E-2</v>
      </c>
      <c r="AR77" s="50">
        <v>7.0215874591914001E-2</v>
      </c>
      <c r="AS77" s="36" t="s">
        <v>50</v>
      </c>
      <c r="AT77" s="36" t="s">
        <v>50</v>
      </c>
      <c r="AU77" s="36" t="s">
        <v>50</v>
      </c>
      <c r="AV77" s="36" t="s">
        <v>50</v>
      </c>
      <c r="AW77" s="36" t="s">
        <v>50</v>
      </c>
      <c r="AX77" s="38">
        <v>27097.639498537199</v>
      </c>
      <c r="AY77" s="38">
        <v>28991.3748952104</v>
      </c>
      <c r="AZ77" s="38">
        <v>30317.441091881301</v>
      </c>
      <c r="BA77" s="38">
        <v>33994.010156249999</v>
      </c>
    </row>
    <row r="78" spans="1:53" x14ac:dyDescent="0.35">
      <c r="A78" s="36" t="s">
        <v>53</v>
      </c>
      <c r="B78" s="37">
        <v>45218</v>
      </c>
      <c r="C78" s="36">
        <v>0</v>
      </c>
      <c r="D78" s="36">
        <v>1</v>
      </c>
      <c r="E78" s="36">
        <v>1</v>
      </c>
      <c r="F78" s="36">
        <v>0</v>
      </c>
      <c r="G78" s="36">
        <v>0</v>
      </c>
      <c r="H78" s="36">
        <v>1</v>
      </c>
      <c r="I78" s="36">
        <v>0</v>
      </c>
      <c r="J78" s="36">
        <v>1</v>
      </c>
      <c r="K78" s="36">
        <v>1</v>
      </c>
      <c r="L78" s="36">
        <v>0</v>
      </c>
      <c r="M78" s="36">
        <v>0</v>
      </c>
      <c r="N78" s="36">
        <v>0</v>
      </c>
      <c r="O78" s="47">
        <v>14448058195</v>
      </c>
      <c r="P78" s="38">
        <v>28332.416015625</v>
      </c>
      <c r="Q78" s="38">
        <v>28892.474609375</v>
      </c>
      <c r="R78" s="38">
        <v>28177.98828125</v>
      </c>
      <c r="S78" s="38">
        <v>28719.806640625</v>
      </c>
      <c r="T78" s="38">
        <v>666.70832903467306</v>
      </c>
      <c r="U78" s="38">
        <v>28620.1982128749</v>
      </c>
      <c r="V78" s="38">
        <v>27780.774361146501</v>
      </c>
      <c r="W78" s="38">
        <v>28558.445299604002</v>
      </c>
      <c r="X78" s="38">
        <v>27448.013684770998</v>
      </c>
      <c r="Y78" s="48">
        <v>145.88460965223899</v>
      </c>
      <c r="Z78" s="48">
        <v>66.012497238375104</v>
      </c>
      <c r="AA78" s="49">
        <v>0.426287584024309</v>
      </c>
      <c r="AB78" s="36">
        <v>0</v>
      </c>
      <c r="AC78" s="36">
        <v>1</v>
      </c>
      <c r="AD78" s="50">
        <v>1.38188407410837E-2</v>
      </c>
      <c r="AE78" s="50">
        <v>7.0246700324689097E-3</v>
      </c>
      <c r="AF78" s="50">
        <v>7.3364823090743395E-2</v>
      </c>
      <c r="AG78" s="36">
        <v>1</v>
      </c>
      <c r="AH78" s="36">
        <v>1</v>
      </c>
      <c r="AI78" s="38">
        <v>29386.5149696597</v>
      </c>
      <c r="AJ78" s="38">
        <v>30053.223298694302</v>
      </c>
      <c r="AK78" s="38">
        <v>30719.931627729002</v>
      </c>
      <c r="AL78" s="38">
        <v>29581.400839843802</v>
      </c>
      <c r="AM78" s="38">
        <v>31591.787304687499</v>
      </c>
      <c r="AN78" s="38">
        <v>34463.767968749999</v>
      </c>
      <c r="AO78" s="38">
        <v>27386.389982555698</v>
      </c>
      <c r="AP78" s="38">
        <v>27002.275600204201</v>
      </c>
      <c r="AQ78" s="50">
        <v>-4.6428469200875101E-2</v>
      </c>
      <c r="AR78" s="50">
        <v>6.9642703801312697E-2</v>
      </c>
      <c r="AS78" s="36" t="s">
        <v>61</v>
      </c>
      <c r="AT78" s="36" t="s">
        <v>61</v>
      </c>
      <c r="AU78" s="36" t="s">
        <v>61</v>
      </c>
      <c r="AV78" s="36" t="s">
        <v>61</v>
      </c>
      <c r="AW78" s="36" t="s">
        <v>61</v>
      </c>
      <c r="AX78" s="38">
        <v>27386.389982555698</v>
      </c>
      <c r="AY78" s="38">
        <v>29386.5149696597</v>
      </c>
      <c r="AZ78" s="38">
        <v>30719.931627729002</v>
      </c>
      <c r="BA78" s="38">
        <v>34463.767968749999</v>
      </c>
    </row>
    <row r="79" spans="1:53" x14ac:dyDescent="0.35">
      <c r="A79" s="36" t="s">
        <v>53</v>
      </c>
      <c r="B79" s="37">
        <v>45219</v>
      </c>
      <c r="C79" s="36">
        <v>0</v>
      </c>
      <c r="D79" s="36">
        <v>1</v>
      </c>
      <c r="E79" s="36">
        <v>1</v>
      </c>
      <c r="F79" s="36">
        <v>0</v>
      </c>
      <c r="G79" s="36">
        <v>0</v>
      </c>
      <c r="H79" s="36">
        <v>0</v>
      </c>
      <c r="I79" s="36">
        <v>0</v>
      </c>
      <c r="J79" s="36">
        <v>1</v>
      </c>
      <c r="K79" s="36">
        <v>1</v>
      </c>
      <c r="L79" s="36">
        <v>0</v>
      </c>
      <c r="M79" s="36">
        <v>0</v>
      </c>
      <c r="N79" s="36">
        <v>0</v>
      </c>
      <c r="O79" s="47">
        <v>21536125230</v>
      </c>
      <c r="P79" s="38">
        <v>28732.8125</v>
      </c>
      <c r="Q79" s="38">
        <v>30104.0859375</v>
      </c>
      <c r="R79" s="38">
        <v>28601.669921875</v>
      </c>
      <c r="S79" s="38">
        <v>29682.94921875</v>
      </c>
      <c r="T79" s="38">
        <v>726.40173521969598</v>
      </c>
      <c r="U79" s="38">
        <v>29299.2928559885</v>
      </c>
      <c r="V79" s="38">
        <v>28069.045696642101</v>
      </c>
      <c r="W79" s="38">
        <v>28737.525518159098</v>
      </c>
      <c r="X79" s="38">
        <v>27924.880731840902</v>
      </c>
      <c r="Y79" s="48">
        <v>224.42552825165001</v>
      </c>
      <c r="Z79" s="48">
        <v>72.663040812432001</v>
      </c>
      <c r="AA79" s="49">
        <v>0.68887461180541798</v>
      </c>
      <c r="AB79" s="36">
        <v>0</v>
      </c>
      <c r="AC79" s="36">
        <v>1</v>
      </c>
      <c r="AD79" s="50">
        <v>3.3535830870205299E-2</v>
      </c>
      <c r="AE79" s="50">
        <v>4.45950312405856E-2</v>
      </c>
      <c r="AF79" s="50">
        <v>0.105000924853071</v>
      </c>
      <c r="AG79" s="36">
        <v>1</v>
      </c>
      <c r="AH79" s="36">
        <v>0</v>
      </c>
      <c r="AI79" s="38">
        <v>30409.350953969701</v>
      </c>
      <c r="AJ79" s="38">
        <v>31135.752689189401</v>
      </c>
      <c r="AK79" s="38">
        <v>31862.154424409098</v>
      </c>
      <c r="AL79" s="38">
        <v>30573.437695312499</v>
      </c>
      <c r="AM79" s="38">
        <v>32651.244140625</v>
      </c>
      <c r="AN79" s="38">
        <v>35619.5390625</v>
      </c>
      <c r="AO79" s="38">
        <v>28230.145748310599</v>
      </c>
      <c r="AP79" s="38">
        <v>27386.389982555698</v>
      </c>
      <c r="AQ79" s="50">
        <v>-4.8944040557859801E-2</v>
      </c>
      <c r="AR79" s="50">
        <v>7.3416060836789601E-2</v>
      </c>
      <c r="AS79" s="36" t="s">
        <v>116</v>
      </c>
      <c r="AT79" s="36" t="s">
        <v>116</v>
      </c>
      <c r="AU79" s="36" t="s">
        <v>116</v>
      </c>
      <c r="AV79" s="36" t="s">
        <v>116</v>
      </c>
      <c r="AW79" s="36" t="s">
        <v>116</v>
      </c>
      <c r="AX79" s="38">
        <v>28230.145748310599</v>
      </c>
      <c r="AY79" s="38">
        <v>30409.350953969701</v>
      </c>
      <c r="AZ79" s="38">
        <v>31862.154424409098</v>
      </c>
      <c r="BA79" s="38">
        <v>35619.5390625</v>
      </c>
    </row>
    <row r="80" spans="1:53" x14ac:dyDescent="0.35">
      <c r="A80" s="36" t="s">
        <v>53</v>
      </c>
      <c r="B80" s="37">
        <v>45222</v>
      </c>
      <c r="C80" s="36">
        <v>0</v>
      </c>
      <c r="D80" s="36">
        <v>1</v>
      </c>
      <c r="E80" s="36">
        <v>1</v>
      </c>
      <c r="F80" s="36">
        <v>0</v>
      </c>
      <c r="G80" s="36">
        <v>0</v>
      </c>
      <c r="H80" s="36">
        <v>0</v>
      </c>
      <c r="I80" s="36">
        <v>0</v>
      </c>
      <c r="J80" s="36">
        <v>1</v>
      </c>
      <c r="K80" s="36">
        <v>0</v>
      </c>
      <c r="L80" s="36">
        <v>0</v>
      </c>
      <c r="M80" s="36">
        <v>0</v>
      </c>
      <c r="N80" s="36">
        <v>0</v>
      </c>
      <c r="O80" s="47">
        <v>38363572311</v>
      </c>
      <c r="P80" s="38">
        <v>30140.685546875</v>
      </c>
      <c r="Q80" s="38">
        <v>34370.4375</v>
      </c>
      <c r="R80" s="38">
        <v>30097.828125</v>
      </c>
      <c r="S80" s="38">
        <v>33086.234375</v>
      </c>
      <c r="T80" s="38">
        <v>975.61047362296699</v>
      </c>
      <c r="U80" s="38">
        <v>31503.711998309602</v>
      </c>
      <c r="V80" s="38">
        <v>29458.337787375502</v>
      </c>
      <c r="W80" s="38">
        <v>29485.151733368901</v>
      </c>
      <c r="X80" s="38">
        <v>31443.606079131099</v>
      </c>
      <c r="Y80" s="48">
        <v>304.13158468527803</v>
      </c>
      <c r="Z80" s="48">
        <v>85.254951465578301</v>
      </c>
      <c r="AA80" s="49">
        <v>1.57146080553735</v>
      </c>
      <c r="AB80" s="36">
        <v>0</v>
      </c>
      <c r="AC80" s="36">
        <v>1</v>
      </c>
      <c r="AD80" s="50">
        <v>0.114654549019685</v>
      </c>
      <c r="AE80" s="50">
        <v>0.16795520938856601</v>
      </c>
      <c r="AF80" s="50">
        <v>0.160128084113599</v>
      </c>
      <c r="AG80" s="36">
        <v>1</v>
      </c>
      <c r="AH80" s="36">
        <v>0</v>
      </c>
      <c r="AI80" s="38">
        <v>30409.350953969701</v>
      </c>
      <c r="AJ80" s="38">
        <v>31135.752689189401</v>
      </c>
      <c r="AK80" s="38">
        <v>31862.154424409098</v>
      </c>
      <c r="AL80" s="38">
        <v>30573.437695312499</v>
      </c>
      <c r="AM80" s="38">
        <v>32651.244140625</v>
      </c>
      <c r="AN80" s="38">
        <v>35619.5390625</v>
      </c>
      <c r="AO80" s="38">
        <v>28230.145748310599</v>
      </c>
      <c r="AP80" s="38">
        <v>28230.145748310599</v>
      </c>
      <c r="AQ80" s="50">
        <v>-0.14677066515489201</v>
      </c>
      <c r="AR80" s="50">
        <v>-3.6996653554380601E-2</v>
      </c>
      <c r="AS80" s="36" t="s">
        <v>50</v>
      </c>
      <c r="AT80" s="36" t="s">
        <v>50</v>
      </c>
      <c r="AU80" s="36" t="s">
        <v>82</v>
      </c>
      <c r="AV80" s="36" t="s">
        <v>117</v>
      </c>
      <c r="AW80" s="36" t="s">
        <v>50</v>
      </c>
      <c r="AX80" s="38">
        <v>29386.5149696597</v>
      </c>
      <c r="AY80" s="38">
        <v>30409.350953969701</v>
      </c>
      <c r="AZ80" s="38">
        <v>31862.154424409098</v>
      </c>
      <c r="BA80" s="38">
        <v>35619.5390625</v>
      </c>
    </row>
    <row r="81" spans="1:53" x14ac:dyDescent="0.35">
      <c r="A81" s="36" t="s">
        <v>53</v>
      </c>
      <c r="B81" s="37">
        <v>45223</v>
      </c>
      <c r="C81" s="36">
        <v>1</v>
      </c>
      <c r="D81" s="36">
        <v>1</v>
      </c>
      <c r="E81" s="36">
        <v>1</v>
      </c>
      <c r="F81" s="36">
        <v>0</v>
      </c>
      <c r="G81" s="36">
        <v>0</v>
      </c>
      <c r="H81" s="36">
        <v>0</v>
      </c>
      <c r="I81" s="36">
        <v>0</v>
      </c>
      <c r="J81" s="36">
        <v>1</v>
      </c>
      <c r="K81" s="36">
        <v>0</v>
      </c>
      <c r="L81" s="36">
        <v>0</v>
      </c>
      <c r="M81" s="36">
        <v>0</v>
      </c>
      <c r="N81" s="36">
        <v>0</v>
      </c>
      <c r="O81" s="47">
        <v>53615374336</v>
      </c>
      <c r="P81" s="38">
        <v>33117.9140625</v>
      </c>
      <c r="Q81" s="38">
        <v>34996.28125</v>
      </c>
      <c r="R81" s="38">
        <v>32880.76171875</v>
      </c>
      <c r="S81" s="38">
        <v>33902.265625</v>
      </c>
      <c r="T81" s="38">
        <v>1057.03254916776</v>
      </c>
      <c r="U81" s="38">
        <v>32917.665640662402</v>
      </c>
      <c r="V81" s="38">
        <v>30579.682759319701</v>
      </c>
      <c r="W81" s="38">
        <v>29729.417960003299</v>
      </c>
      <c r="X81" s="38">
        <v>31825.183602496701</v>
      </c>
      <c r="Y81" s="48">
        <v>255.80338502242199</v>
      </c>
      <c r="Z81" s="48">
        <v>86.838053646823695</v>
      </c>
      <c r="AA81" s="49">
        <v>2.0338914361260301</v>
      </c>
      <c r="AB81" s="36">
        <v>0</v>
      </c>
      <c r="AC81" s="36">
        <v>1</v>
      </c>
      <c r="AD81" s="50">
        <v>2.4663769250712699E-2</v>
      </c>
      <c r="AE81" s="50">
        <v>0.180448951109729</v>
      </c>
      <c r="AF81" s="50">
        <v>0.19308017403146899</v>
      </c>
      <c r="AG81" s="36">
        <v>1</v>
      </c>
      <c r="AH81" s="36">
        <v>0</v>
      </c>
      <c r="AI81" s="38">
        <v>30409.350953969701</v>
      </c>
      <c r="AJ81" s="38">
        <v>31135.752689189401</v>
      </c>
      <c r="AK81" s="38">
        <v>31862.154424409098</v>
      </c>
      <c r="AL81" s="38">
        <v>30573.437695312499</v>
      </c>
      <c r="AM81" s="38">
        <v>32651.244140625</v>
      </c>
      <c r="AN81" s="38">
        <v>35619.5390625</v>
      </c>
      <c r="AO81" s="38">
        <v>28230.145748310599</v>
      </c>
      <c r="AP81" s="38">
        <v>31135.0134277541</v>
      </c>
      <c r="AQ81" s="50">
        <v>-0.16730798877661701</v>
      </c>
      <c r="AR81" s="50">
        <v>-6.01762496688866E-2</v>
      </c>
      <c r="AS81" s="36" t="s">
        <v>50</v>
      </c>
      <c r="AT81" s="36" t="s">
        <v>50</v>
      </c>
      <c r="AU81" s="36" t="s">
        <v>82</v>
      </c>
      <c r="AV81" s="36" t="s">
        <v>117</v>
      </c>
      <c r="AW81" s="36" t="s">
        <v>50</v>
      </c>
      <c r="AX81" s="38">
        <v>31862.154424409098</v>
      </c>
      <c r="AY81" s="38">
        <v>30409.350953969701</v>
      </c>
      <c r="AZ81" s="38">
        <v>31862.154424409098</v>
      </c>
      <c r="BA81" s="38">
        <v>35619.5390625</v>
      </c>
    </row>
    <row r="82" spans="1:53" x14ac:dyDescent="0.35">
      <c r="A82" s="36" t="s">
        <v>71</v>
      </c>
      <c r="B82" s="37">
        <v>45196</v>
      </c>
      <c r="C82" s="36">
        <v>0</v>
      </c>
      <c r="D82" s="36">
        <v>0</v>
      </c>
      <c r="E82" s="36">
        <v>0</v>
      </c>
      <c r="F82" s="36">
        <v>0</v>
      </c>
      <c r="G82" s="36">
        <v>1</v>
      </c>
      <c r="H82" s="36">
        <v>0</v>
      </c>
      <c r="I82" s="36">
        <v>0</v>
      </c>
      <c r="J82" s="36">
        <v>-1</v>
      </c>
      <c r="K82" s="36">
        <v>0</v>
      </c>
      <c r="L82" s="36">
        <v>0</v>
      </c>
      <c r="M82" s="36">
        <v>0</v>
      </c>
      <c r="N82" s="36">
        <v>1</v>
      </c>
      <c r="O82" s="47">
        <v>2583246</v>
      </c>
      <c r="P82" s="38">
        <v>45.87</v>
      </c>
      <c r="Q82" s="38">
        <v>46.84</v>
      </c>
      <c r="R82" s="38">
        <v>45.23</v>
      </c>
      <c r="S82" s="38">
        <v>45.98</v>
      </c>
      <c r="T82" s="38">
        <v>1.7151470207021</v>
      </c>
      <c r="U82" s="38">
        <v>44.406570818509401</v>
      </c>
      <c r="V82" s="38">
        <v>49.893616653515203</v>
      </c>
      <c r="W82" s="38">
        <v>50.375441062106297</v>
      </c>
      <c r="X82" s="38">
        <v>50.5645589378937</v>
      </c>
      <c r="Y82" s="48">
        <v>-124.560806981753</v>
      </c>
      <c r="Z82" s="48">
        <v>29.821375938780701</v>
      </c>
      <c r="AA82" s="49">
        <v>-1.50661584056977</v>
      </c>
      <c r="AB82" s="36">
        <v>1</v>
      </c>
      <c r="AC82" s="36">
        <v>0</v>
      </c>
      <c r="AD82" s="50">
        <v>3.4919249236140702E-3</v>
      </c>
      <c r="AE82" s="50">
        <v>-4.3478260869572001E-4</v>
      </c>
      <c r="AF82" s="50">
        <v>-8.3516045445485396E-2</v>
      </c>
      <c r="AG82" s="36">
        <v>0</v>
      </c>
      <c r="AH82" s="36">
        <v>0</v>
      </c>
      <c r="AI82" s="38">
        <v>47.695147020702102</v>
      </c>
      <c r="AJ82" s="38">
        <v>49.4102940414042</v>
      </c>
      <c r="AK82" s="38">
        <v>51.125441062106297</v>
      </c>
      <c r="AL82" s="38">
        <v>47.359400000000001</v>
      </c>
      <c r="AM82" s="38">
        <v>50.578000000000003</v>
      </c>
      <c r="AN82" s="38">
        <v>55.176000000000002</v>
      </c>
      <c r="AO82" s="38">
        <v>42.549705958595801</v>
      </c>
      <c r="AP82" s="38">
        <v>42.373529493872397</v>
      </c>
      <c r="AQ82" s="50">
        <v>-7.4604046137542498E-2</v>
      </c>
      <c r="AR82" s="50">
        <v>0.111906069206314</v>
      </c>
      <c r="AS82" s="36" t="s">
        <v>50</v>
      </c>
      <c r="AT82" s="36" t="s">
        <v>50</v>
      </c>
      <c r="AU82" s="36" t="s">
        <v>50</v>
      </c>
      <c r="AV82" s="36" t="s">
        <v>50</v>
      </c>
      <c r="AW82" s="36" t="s">
        <v>50</v>
      </c>
      <c r="AX82" s="38">
        <v>42.373529493872397</v>
      </c>
      <c r="AY82" s="38">
        <v>47.359400000000001</v>
      </c>
      <c r="AZ82" s="38">
        <v>51.125441062106297</v>
      </c>
      <c r="BA82" s="38">
        <v>55.176000000000002</v>
      </c>
    </row>
    <row r="83" spans="1:53" x14ac:dyDescent="0.35">
      <c r="A83" s="36" t="s">
        <v>71</v>
      </c>
      <c r="B83" s="37">
        <v>45197</v>
      </c>
      <c r="C83" s="36">
        <v>0</v>
      </c>
      <c r="D83" s="36">
        <v>0</v>
      </c>
      <c r="E83" s="36">
        <v>0</v>
      </c>
      <c r="F83" s="36">
        <v>1</v>
      </c>
      <c r="G83" s="36">
        <v>1</v>
      </c>
      <c r="H83" s="36">
        <v>0</v>
      </c>
      <c r="I83" s="36">
        <v>0</v>
      </c>
      <c r="J83" s="36">
        <v>1</v>
      </c>
      <c r="K83" s="36">
        <v>0</v>
      </c>
      <c r="L83" s="36">
        <v>0</v>
      </c>
      <c r="M83" s="36">
        <v>1</v>
      </c>
      <c r="N83" s="36">
        <v>1</v>
      </c>
      <c r="O83" s="47">
        <v>2556545</v>
      </c>
      <c r="P83" s="38">
        <v>46.13</v>
      </c>
      <c r="Q83" s="38">
        <v>47.91</v>
      </c>
      <c r="R83" s="38">
        <v>45.82</v>
      </c>
      <c r="S83" s="38">
        <v>46.78</v>
      </c>
      <c r="T83" s="38">
        <v>1.74192223350909</v>
      </c>
      <c r="U83" s="38">
        <v>44.463557942416799</v>
      </c>
      <c r="V83" s="38">
        <v>49.586385323131303</v>
      </c>
      <c r="W83" s="38">
        <v>50.455766700527299</v>
      </c>
      <c r="X83" s="38">
        <v>50.484233299472699</v>
      </c>
      <c r="Y83" s="48">
        <v>-93.6164702835691</v>
      </c>
      <c r="Z83" s="48">
        <v>34.1492691482132</v>
      </c>
      <c r="AA83" s="49">
        <v>-1.24439709072659</v>
      </c>
      <c r="AB83" s="36">
        <v>0</v>
      </c>
      <c r="AC83" s="36">
        <v>0</v>
      </c>
      <c r="AD83" s="50">
        <v>1.7398869073510299E-2</v>
      </c>
      <c r="AE83" s="50">
        <v>1.4310494362532599E-2</v>
      </c>
      <c r="AF83" s="50">
        <v>-1.53651862765733E-2</v>
      </c>
      <c r="AG83" s="36">
        <v>0</v>
      </c>
      <c r="AH83" s="36">
        <v>0</v>
      </c>
      <c r="AI83" s="38">
        <v>48.521922233509102</v>
      </c>
      <c r="AJ83" s="38">
        <v>50.263844467018203</v>
      </c>
      <c r="AK83" s="38">
        <v>52.005766700527303</v>
      </c>
      <c r="AL83" s="38">
        <v>48.183399999999999</v>
      </c>
      <c r="AM83" s="38">
        <v>51.457999999999998</v>
      </c>
      <c r="AN83" s="38">
        <v>56.136000000000003</v>
      </c>
      <c r="AO83" s="38">
        <v>43.2961555329818</v>
      </c>
      <c r="AP83" s="38">
        <v>42.549705958595801</v>
      </c>
      <c r="AQ83" s="50">
        <v>-7.4472947135916803E-2</v>
      </c>
      <c r="AR83" s="50">
        <v>0.111709420703875</v>
      </c>
      <c r="AS83" s="36" t="s">
        <v>50</v>
      </c>
      <c r="AT83" s="36" t="s">
        <v>50</v>
      </c>
      <c r="AU83" s="36" t="s">
        <v>50</v>
      </c>
      <c r="AV83" s="36" t="s">
        <v>50</v>
      </c>
      <c r="AW83" s="36" t="s">
        <v>50</v>
      </c>
      <c r="AX83" s="38">
        <v>42.549705958595801</v>
      </c>
      <c r="AY83" s="38">
        <v>48.183399999999999</v>
      </c>
      <c r="AZ83" s="38">
        <v>52.005766700527303</v>
      </c>
      <c r="BA83" s="38">
        <v>56.136000000000003</v>
      </c>
    </row>
    <row r="84" spans="1:53" x14ac:dyDescent="0.35">
      <c r="A84" s="36" t="s">
        <v>71</v>
      </c>
      <c r="B84" s="37">
        <v>45198</v>
      </c>
      <c r="C84" s="36">
        <v>0</v>
      </c>
      <c r="D84" s="36">
        <v>-1</v>
      </c>
      <c r="E84" s="36">
        <v>0</v>
      </c>
      <c r="F84" s="36">
        <v>0</v>
      </c>
      <c r="G84" s="36">
        <v>1</v>
      </c>
      <c r="H84" s="36">
        <v>0</v>
      </c>
      <c r="I84" s="36">
        <v>0</v>
      </c>
      <c r="J84" s="36">
        <v>1</v>
      </c>
      <c r="K84" s="36">
        <v>0</v>
      </c>
      <c r="L84" s="36">
        <v>0</v>
      </c>
      <c r="M84" s="36">
        <v>1</v>
      </c>
      <c r="N84" s="36">
        <v>1</v>
      </c>
      <c r="O84" s="47">
        <v>2259721</v>
      </c>
      <c r="P84" s="38">
        <v>47.25</v>
      </c>
      <c r="Q84" s="38">
        <v>48.18</v>
      </c>
      <c r="R84" s="38">
        <v>46.2</v>
      </c>
      <c r="S84" s="38">
        <v>46.35</v>
      </c>
      <c r="T84" s="38">
        <v>1.75892778825844</v>
      </c>
      <c r="U84" s="38">
        <v>44.732911043795497</v>
      </c>
      <c r="V84" s="38">
        <v>49.297865393256203</v>
      </c>
      <c r="W84" s="38">
        <v>50.506783364775302</v>
      </c>
      <c r="X84" s="38">
        <v>49.363216635224703</v>
      </c>
      <c r="Y84" s="48">
        <v>-91.445193706201906</v>
      </c>
      <c r="Z84" s="48">
        <v>32.972250275288097</v>
      </c>
      <c r="AA84" s="49">
        <v>-1.0492491538564701</v>
      </c>
      <c r="AB84" s="36">
        <v>0</v>
      </c>
      <c r="AC84" s="36">
        <v>0</v>
      </c>
      <c r="AD84" s="50">
        <v>-9.1919623770842195E-3</v>
      </c>
      <c r="AE84" s="50">
        <v>1.15670013094719E-2</v>
      </c>
      <c r="AF84" s="50">
        <v>7.6086956521739402E-3</v>
      </c>
      <c r="AG84" s="36">
        <v>0</v>
      </c>
      <c r="AH84" s="36">
        <v>0</v>
      </c>
      <c r="AI84" s="38">
        <v>48.108927788258399</v>
      </c>
      <c r="AJ84" s="38">
        <v>49.867855576516902</v>
      </c>
      <c r="AK84" s="38">
        <v>51.626783364775299</v>
      </c>
      <c r="AL84" s="38">
        <v>47.740499999999997</v>
      </c>
      <c r="AM84" s="38">
        <v>50.984999999999999</v>
      </c>
      <c r="AN84" s="38">
        <v>55.62</v>
      </c>
      <c r="AO84" s="38">
        <v>42.832144423483101</v>
      </c>
      <c r="AP84" s="38">
        <v>43.2961555329818</v>
      </c>
      <c r="AQ84" s="50">
        <v>-7.5897639191302796E-2</v>
      </c>
      <c r="AR84" s="50">
        <v>0.113846458786954</v>
      </c>
      <c r="AS84" s="36" t="s">
        <v>50</v>
      </c>
      <c r="AT84" s="36" t="s">
        <v>50</v>
      </c>
      <c r="AU84" s="36" t="s">
        <v>50</v>
      </c>
      <c r="AV84" s="36" t="s">
        <v>50</v>
      </c>
      <c r="AW84" s="36" t="s">
        <v>50</v>
      </c>
      <c r="AX84" s="38">
        <v>43.2961555329818</v>
      </c>
      <c r="AY84" s="38">
        <v>47.740499999999997</v>
      </c>
      <c r="AZ84" s="38">
        <v>51.626783364775299</v>
      </c>
      <c r="BA84" s="38">
        <v>55.62</v>
      </c>
    </row>
    <row r="85" spans="1:53" x14ac:dyDescent="0.35">
      <c r="A85" s="36" t="s">
        <v>71</v>
      </c>
      <c r="B85" s="37">
        <v>45201</v>
      </c>
      <c r="C85" s="36">
        <v>0</v>
      </c>
      <c r="D85" s="36">
        <v>0</v>
      </c>
      <c r="E85" s="36">
        <v>1</v>
      </c>
      <c r="F85" s="36">
        <v>0</v>
      </c>
      <c r="G85" s="36">
        <v>0</v>
      </c>
      <c r="H85" s="36">
        <v>0</v>
      </c>
      <c r="I85" s="36">
        <v>0</v>
      </c>
      <c r="J85" s="36">
        <v>1</v>
      </c>
      <c r="K85" s="36">
        <v>0</v>
      </c>
      <c r="L85" s="36">
        <v>0</v>
      </c>
      <c r="M85" s="36">
        <v>1</v>
      </c>
      <c r="N85" s="36">
        <v>1</v>
      </c>
      <c r="O85" s="47">
        <v>2825506</v>
      </c>
      <c r="P85" s="38">
        <v>46.82</v>
      </c>
      <c r="Q85" s="38">
        <v>47.74</v>
      </c>
      <c r="R85" s="38">
        <v>46.284999999999997</v>
      </c>
      <c r="S85" s="38">
        <v>46.86</v>
      </c>
      <c r="T85" s="38">
        <v>1.7372186605257001</v>
      </c>
      <c r="U85" s="38">
        <v>45.265109035832701</v>
      </c>
      <c r="V85" s="38">
        <v>49.031127367657298</v>
      </c>
      <c r="W85" s="38">
        <v>50.4416559815771</v>
      </c>
      <c r="X85" s="38">
        <v>48.948344018422901</v>
      </c>
      <c r="Y85" s="48">
        <v>-72.711571675302693</v>
      </c>
      <c r="Z85" s="48">
        <v>35.798643736558702</v>
      </c>
      <c r="AA85" s="49">
        <v>-0.7799680820082</v>
      </c>
      <c r="AB85" s="36">
        <v>0</v>
      </c>
      <c r="AC85" s="36">
        <v>1</v>
      </c>
      <c r="AD85" s="50">
        <v>1.10032362459546E-2</v>
      </c>
      <c r="AE85" s="50">
        <v>1.9138755980861299E-2</v>
      </c>
      <c r="AF85" s="50">
        <v>1.60450997398092E-2</v>
      </c>
      <c r="AG85" s="36">
        <v>0</v>
      </c>
      <c r="AH85" s="36">
        <v>0</v>
      </c>
      <c r="AI85" s="38">
        <v>48.597218660525698</v>
      </c>
      <c r="AJ85" s="38">
        <v>50.334437321051396</v>
      </c>
      <c r="AK85" s="38">
        <v>52.071655981577102</v>
      </c>
      <c r="AL85" s="38">
        <v>48.265799999999999</v>
      </c>
      <c r="AM85" s="38">
        <v>51.545999999999999</v>
      </c>
      <c r="AN85" s="38">
        <v>56.231999999999999</v>
      </c>
      <c r="AO85" s="38">
        <v>43.385562678948602</v>
      </c>
      <c r="AP85" s="38">
        <v>42.832144423483101</v>
      </c>
      <c r="AQ85" s="50">
        <v>-7.4145055933661899E-2</v>
      </c>
      <c r="AR85" s="50">
        <v>0.11121758390049299</v>
      </c>
      <c r="AS85" s="36" t="s">
        <v>50</v>
      </c>
      <c r="AT85" s="36" t="s">
        <v>50</v>
      </c>
      <c r="AU85" s="36" t="s">
        <v>50</v>
      </c>
      <c r="AV85" s="36" t="s">
        <v>50</v>
      </c>
      <c r="AW85" s="36" t="s">
        <v>50</v>
      </c>
      <c r="AX85" s="38">
        <v>42.832144423483101</v>
      </c>
      <c r="AY85" s="38">
        <v>48.265799999999999</v>
      </c>
      <c r="AZ85" s="38">
        <v>52.071655981577102</v>
      </c>
      <c r="BA85" s="38">
        <v>56.231999999999999</v>
      </c>
    </row>
    <row r="86" spans="1:53" x14ac:dyDescent="0.35">
      <c r="A86" s="36" t="s">
        <v>71</v>
      </c>
      <c r="B86" s="37">
        <v>45202</v>
      </c>
      <c r="C86" s="36">
        <v>0</v>
      </c>
      <c r="D86" s="36">
        <v>-1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-1</v>
      </c>
      <c r="K86" s="36">
        <v>0</v>
      </c>
      <c r="L86" s="36">
        <v>0</v>
      </c>
      <c r="M86" s="36">
        <v>1</v>
      </c>
      <c r="N86" s="36">
        <v>1</v>
      </c>
      <c r="O86" s="47">
        <v>2619051</v>
      </c>
      <c r="P86" s="38">
        <v>46</v>
      </c>
      <c r="Q86" s="38">
        <v>47.05</v>
      </c>
      <c r="R86" s="38">
        <v>44.91</v>
      </c>
      <c r="S86" s="38">
        <v>45.09</v>
      </c>
      <c r="T86" s="38">
        <v>1.7659887562024299</v>
      </c>
      <c r="U86" s="38">
        <v>45.073271029317702</v>
      </c>
      <c r="V86" s="38">
        <v>48.623714291901798</v>
      </c>
      <c r="W86" s="38">
        <v>50.207966268607301</v>
      </c>
      <c r="X86" s="38">
        <v>48.8620337313927</v>
      </c>
      <c r="Y86" s="48">
        <v>-99.234944922383605</v>
      </c>
      <c r="Z86" s="48">
        <v>30.9247897946696</v>
      </c>
      <c r="AA86" s="49">
        <v>-0.77865455913016901</v>
      </c>
      <c r="AB86" s="36">
        <v>0</v>
      </c>
      <c r="AC86" s="36">
        <v>0</v>
      </c>
      <c r="AD86" s="50">
        <v>-3.7772087067861601E-2</v>
      </c>
      <c r="AE86" s="50">
        <v>-3.6126549807610001E-2</v>
      </c>
      <c r="AF86" s="50">
        <v>-1.5931907463989502E-2</v>
      </c>
      <c r="AG86" s="36">
        <v>0</v>
      </c>
      <c r="AH86" s="36">
        <v>0</v>
      </c>
      <c r="AI86" s="38">
        <v>46.8559887562024</v>
      </c>
      <c r="AJ86" s="38">
        <v>48.621977512404897</v>
      </c>
      <c r="AK86" s="38">
        <v>50.3879662686073</v>
      </c>
      <c r="AL86" s="38">
        <v>46.442700000000002</v>
      </c>
      <c r="AM86" s="38">
        <v>49.598999999999997</v>
      </c>
      <c r="AN86" s="38">
        <v>54.107999999999997</v>
      </c>
      <c r="AO86" s="38">
        <v>41.558022487595103</v>
      </c>
      <c r="AP86" s="38">
        <v>43.385562678948602</v>
      </c>
      <c r="AQ86" s="50">
        <v>-7.8331725713126493E-2</v>
      </c>
      <c r="AR86" s="50">
        <v>0.11749758856969</v>
      </c>
      <c r="AS86" s="36" t="s">
        <v>50</v>
      </c>
      <c r="AT86" s="36" t="s">
        <v>50</v>
      </c>
      <c r="AU86" s="36" t="s">
        <v>50</v>
      </c>
      <c r="AV86" s="36" t="s">
        <v>50</v>
      </c>
      <c r="AW86" s="36" t="s">
        <v>50</v>
      </c>
      <c r="AX86" s="38">
        <v>43.385562678948602</v>
      </c>
      <c r="AY86" s="38">
        <v>46.442700000000002</v>
      </c>
      <c r="AZ86" s="38">
        <v>50.3879662686073</v>
      </c>
      <c r="BA86" s="38">
        <v>54.107999999999997</v>
      </c>
    </row>
    <row r="87" spans="1:53" x14ac:dyDescent="0.35">
      <c r="A87" s="36" t="s">
        <v>71</v>
      </c>
      <c r="B87" s="37">
        <v>45203</v>
      </c>
      <c r="C87" s="36">
        <v>0</v>
      </c>
      <c r="D87" s="36">
        <v>-1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-1</v>
      </c>
      <c r="K87" s="36">
        <v>0</v>
      </c>
      <c r="L87" s="36">
        <v>0</v>
      </c>
      <c r="M87" s="36">
        <v>1</v>
      </c>
      <c r="N87" s="36">
        <v>1</v>
      </c>
      <c r="O87" s="47">
        <v>3591127</v>
      </c>
      <c r="P87" s="38">
        <v>45.07</v>
      </c>
      <c r="Q87" s="38">
        <v>45.51</v>
      </c>
      <c r="R87" s="38">
        <v>43.9</v>
      </c>
      <c r="S87" s="38">
        <v>44.34</v>
      </c>
      <c r="T87" s="38">
        <v>1.7548467021879799</v>
      </c>
      <c r="U87" s="38">
        <v>44.6563126603508</v>
      </c>
      <c r="V87" s="38">
        <v>48.052244483563697</v>
      </c>
      <c r="W87" s="38">
        <v>49.164540106563898</v>
      </c>
      <c r="X87" s="38">
        <v>48.895459893436097</v>
      </c>
      <c r="Y87" s="48">
        <v>-102.750206782465</v>
      </c>
      <c r="Z87" s="48">
        <v>29.115912831683701</v>
      </c>
      <c r="AA87" s="49">
        <v>-0.812049587410553</v>
      </c>
      <c r="AB87" s="36">
        <v>0</v>
      </c>
      <c r="AC87" s="36">
        <v>0</v>
      </c>
      <c r="AD87" s="50">
        <v>-1.66333998669328E-2</v>
      </c>
      <c r="AE87" s="50">
        <v>-4.3365695792880202E-2</v>
      </c>
      <c r="AF87" s="50">
        <v>-3.5667681600695798E-2</v>
      </c>
      <c r="AG87" s="36">
        <v>0</v>
      </c>
      <c r="AH87" s="36">
        <v>0</v>
      </c>
      <c r="AI87" s="38">
        <v>46.094846702188001</v>
      </c>
      <c r="AJ87" s="38">
        <v>47.849693404375998</v>
      </c>
      <c r="AK87" s="38">
        <v>49.604540106563903</v>
      </c>
      <c r="AL87" s="38">
        <v>45.670200000000001</v>
      </c>
      <c r="AM87" s="38">
        <v>48.774000000000001</v>
      </c>
      <c r="AN87" s="38">
        <v>53.207999999999998</v>
      </c>
      <c r="AO87" s="38">
        <v>40.830306595624101</v>
      </c>
      <c r="AP87" s="38">
        <v>41.558022487595103</v>
      </c>
      <c r="AQ87" s="50">
        <v>-7.9154113765808595E-2</v>
      </c>
      <c r="AR87" s="50">
        <v>0.118731170648713</v>
      </c>
      <c r="AS87" s="36" t="s">
        <v>50</v>
      </c>
      <c r="AT87" s="36" t="s">
        <v>50</v>
      </c>
      <c r="AU87" s="36" t="s">
        <v>50</v>
      </c>
      <c r="AV87" s="36" t="s">
        <v>50</v>
      </c>
      <c r="AW87" s="36" t="s">
        <v>50</v>
      </c>
      <c r="AX87" s="38">
        <v>41.558022487595103</v>
      </c>
      <c r="AY87" s="38">
        <v>45.670200000000001</v>
      </c>
      <c r="AZ87" s="38">
        <v>49.604540106563903</v>
      </c>
      <c r="BA87" s="38">
        <v>53.207999999999998</v>
      </c>
    </row>
    <row r="88" spans="1:53" x14ac:dyDescent="0.35">
      <c r="A88" s="36" t="s">
        <v>71</v>
      </c>
      <c r="B88" s="37">
        <v>45204</v>
      </c>
      <c r="C88" s="36">
        <v>0</v>
      </c>
      <c r="D88" s="36">
        <v>-1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-1</v>
      </c>
      <c r="K88" s="36">
        <v>0</v>
      </c>
      <c r="L88" s="36">
        <v>0</v>
      </c>
      <c r="M88" s="36">
        <v>1</v>
      </c>
      <c r="N88" s="36">
        <v>1</v>
      </c>
      <c r="O88" s="47">
        <v>2253900</v>
      </c>
      <c r="P88" s="38">
        <v>44.23</v>
      </c>
      <c r="Q88" s="38">
        <v>44.83</v>
      </c>
      <c r="R88" s="38">
        <v>43.05</v>
      </c>
      <c r="S88" s="38">
        <v>43.68</v>
      </c>
      <c r="T88" s="38">
        <v>1.7566433663174099</v>
      </c>
      <c r="U88" s="38">
        <v>43.987892176650703</v>
      </c>
      <c r="V88" s="38">
        <v>47.675405134336202</v>
      </c>
      <c r="W88" s="38">
        <v>48.319930098952199</v>
      </c>
      <c r="X88" s="38">
        <v>47.365069901047796</v>
      </c>
      <c r="Y88" s="48">
        <v>-105.40010346399499</v>
      </c>
      <c r="Z88" s="48">
        <v>27.586695177296999</v>
      </c>
      <c r="AA88" s="49">
        <v>-0.85347618799545999</v>
      </c>
      <c r="AB88" s="36">
        <v>1</v>
      </c>
      <c r="AC88" s="36">
        <v>0</v>
      </c>
      <c r="AD88" s="50">
        <v>-1.48849797023005E-2</v>
      </c>
      <c r="AE88" s="50">
        <v>-6.7861715749039694E-2</v>
      </c>
      <c r="AF88" s="50">
        <v>-6.6267635741769998E-2</v>
      </c>
      <c r="AG88" s="36">
        <v>0</v>
      </c>
      <c r="AH88" s="36">
        <v>0</v>
      </c>
      <c r="AI88" s="38">
        <v>45.436643366317398</v>
      </c>
      <c r="AJ88" s="38">
        <v>47.193286732634803</v>
      </c>
      <c r="AK88" s="38">
        <v>48.949930098952201</v>
      </c>
      <c r="AL88" s="38">
        <v>44.990400000000001</v>
      </c>
      <c r="AM88" s="38">
        <v>48.048000000000002</v>
      </c>
      <c r="AN88" s="38">
        <v>52.415999999999997</v>
      </c>
      <c r="AO88" s="38">
        <v>40.166713267365203</v>
      </c>
      <c r="AP88" s="38">
        <v>40.830306595624101</v>
      </c>
      <c r="AQ88" s="50">
        <v>-8.0432388567646798E-2</v>
      </c>
      <c r="AR88" s="50">
        <v>0.12064858285147</v>
      </c>
      <c r="AS88" s="36" t="s">
        <v>50</v>
      </c>
      <c r="AT88" s="36" t="s">
        <v>50</v>
      </c>
      <c r="AU88" s="36" t="s">
        <v>50</v>
      </c>
      <c r="AV88" s="36" t="s">
        <v>50</v>
      </c>
      <c r="AW88" s="36" t="s">
        <v>50</v>
      </c>
      <c r="AX88" s="38">
        <v>40.830306595624101</v>
      </c>
      <c r="AY88" s="38">
        <v>44.990400000000001</v>
      </c>
      <c r="AZ88" s="38">
        <v>48.949930098952201</v>
      </c>
      <c r="BA88" s="38">
        <v>52.415999999999997</v>
      </c>
    </row>
    <row r="89" spans="1:53" x14ac:dyDescent="0.35">
      <c r="A89" s="36" t="s">
        <v>71</v>
      </c>
      <c r="B89" s="37">
        <v>45205</v>
      </c>
      <c r="C89" s="36">
        <v>0</v>
      </c>
      <c r="D89" s="36">
        <v>0</v>
      </c>
      <c r="E89" s="36">
        <v>0</v>
      </c>
      <c r="F89" s="36">
        <v>1</v>
      </c>
      <c r="G89" s="36">
        <v>1</v>
      </c>
      <c r="H89" s="36">
        <v>0</v>
      </c>
      <c r="I89" s="36">
        <v>0</v>
      </c>
      <c r="J89" s="36">
        <v>-1</v>
      </c>
      <c r="K89" s="36">
        <v>0</v>
      </c>
      <c r="L89" s="36">
        <v>0</v>
      </c>
      <c r="M89" s="36">
        <v>1</v>
      </c>
      <c r="N89" s="36">
        <v>1</v>
      </c>
      <c r="O89" s="47">
        <v>2566222</v>
      </c>
      <c r="P89" s="38">
        <v>43.09</v>
      </c>
      <c r="Q89" s="38">
        <v>45.094999999999999</v>
      </c>
      <c r="R89" s="38">
        <v>42.92</v>
      </c>
      <c r="S89" s="38">
        <v>44.6</v>
      </c>
      <c r="T89" s="38">
        <v>1.7865259830090201</v>
      </c>
      <c r="U89" s="38">
        <v>43.741911780895997</v>
      </c>
      <c r="V89" s="38">
        <v>47.365158417922601</v>
      </c>
      <c r="W89" s="38">
        <v>48.2795779490271</v>
      </c>
      <c r="X89" s="38">
        <v>45.875422050972901</v>
      </c>
      <c r="Y89" s="48">
        <v>-80.884117736903207</v>
      </c>
      <c r="Z89" s="48">
        <v>32.878785794036098</v>
      </c>
      <c r="AA89" s="49">
        <v>-0.68010642178710201</v>
      </c>
      <c r="AB89" s="36">
        <v>1</v>
      </c>
      <c r="AC89" s="36">
        <v>0</v>
      </c>
      <c r="AD89" s="50">
        <v>2.1062271062271098E-2</v>
      </c>
      <c r="AE89" s="50">
        <v>-1.0867154579729499E-2</v>
      </c>
      <c r="AF89" s="50">
        <v>-3.7756202804746501E-2</v>
      </c>
      <c r="AG89" s="36">
        <v>0</v>
      </c>
      <c r="AH89" s="36">
        <v>0</v>
      </c>
      <c r="AI89" s="38">
        <v>46.386525983009001</v>
      </c>
      <c r="AJ89" s="38">
        <v>48.173051966018001</v>
      </c>
      <c r="AK89" s="38">
        <v>49.9595779490271</v>
      </c>
      <c r="AL89" s="38">
        <v>45.938000000000002</v>
      </c>
      <c r="AM89" s="38">
        <v>49.06</v>
      </c>
      <c r="AN89" s="38">
        <v>53.52</v>
      </c>
      <c r="AO89" s="38">
        <v>41.026948033982002</v>
      </c>
      <c r="AP89" s="38">
        <v>40.166713267365203</v>
      </c>
      <c r="AQ89" s="50">
        <v>-8.01132727806734E-2</v>
      </c>
      <c r="AR89" s="50">
        <v>0.12016990917101</v>
      </c>
      <c r="AS89" s="36" t="s">
        <v>50</v>
      </c>
      <c r="AT89" s="36" t="s">
        <v>50</v>
      </c>
      <c r="AU89" s="36" t="s">
        <v>50</v>
      </c>
      <c r="AV89" s="36" t="s">
        <v>50</v>
      </c>
      <c r="AW89" s="36" t="s">
        <v>50</v>
      </c>
      <c r="AX89" s="38">
        <v>40.166713267365203</v>
      </c>
      <c r="AY89" s="38">
        <v>45.938000000000002</v>
      </c>
      <c r="AZ89" s="38">
        <v>49.9595779490271</v>
      </c>
      <c r="BA89" s="38">
        <v>53.52</v>
      </c>
    </row>
    <row r="90" spans="1:53" x14ac:dyDescent="0.35">
      <c r="A90" s="36" t="s">
        <v>71</v>
      </c>
      <c r="B90" s="37">
        <v>45208</v>
      </c>
      <c r="C90" s="36">
        <v>0</v>
      </c>
      <c r="D90" s="36">
        <v>0</v>
      </c>
      <c r="E90" s="36">
        <v>0</v>
      </c>
      <c r="F90" s="36">
        <v>1</v>
      </c>
      <c r="G90" s="36">
        <v>1</v>
      </c>
      <c r="H90" s="36">
        <v>0</v>
      </c>
      <c r="I90" s="36">
        <v>0</v>
      </c>
      <c r="J90" s="36">
        <v>-1</v>
      </c>
      <c r="K90" s="36">
        <v>0</v>
      </c>
      <c r="L90" s="36">
        <v>0</v>
      </c>
      <c r="M90" s="36">
        <v>1</v>
      </c>
      <c r="N90" s="36">
        <v>1</v>
      </c>
      <c r="O90" s="47">
        <v>2317974</v>
      </c>
      <c r="P90" s="38">
        <v>43.66</v>
      </c>
      <c r="Q90" s="38">
        <v>45</v>
      </c>
      <c r="R90" s="38">
        <v>42.32</v>
      </c>
      <c r="S90" s="38">
        <v>44.72</v>
      </c>
      <c r="T90" s="38">
        <v>1.85034555565123</v>
      </c>
      <c r="U90" s="38">
        <v>43.577018729823997</v>
      </c>
      <c r="V90" s="38">
        <v>47.126509588696202</v>
      </c>
      <c r="W90" s="38">
        <v>47.8710366669537</v>
      </c>
      <c r="X90" s="38">
        <v>45.6839633330463</v>
      </c>
      <c r="Y90" s="48">
        <v>-73.777496809843498</v>
      </c>
      <c r="Z90" s="48">
        <v>33.560827948243798</v>
      </c>
      <c r="AA90" s="49">
        <v>-0.48597999530748398</v>
      </c>
      <c r="AB90" s="36">
        <v>0</v>
      </c>
      <c r="AC90" s="36">
        <v>0</v>
      </c>
      <c r="AD90" s="50">
        <v>2.6905829596411998E-3</v>
      </c>
      <c r="AE90" s="50">
        <v>8.5701398285970998E-3</v>
      </c>
      <c r="AF90" s="50">
        <v>-4.5667947076397798E-2</v>
      </c>
      <c r="AG90" s="36">
        <v>0</v>
      </c>
      <c r="AH90" s="36">
        <v>0</v>
      </c>
      <c r="AI90" s="38">
        <v>46.570345555651201</v>
      </c>
      <c r="AJ90" s="38">
        <v>48.420691111302503</v>
      </c>
      <c r="AK90" s="38">
        <v>50.271036666953698</v>
      </c>
      <c r="AL90" s="38">
        <v>46.061599999999999</v>
      </c>
      <c r="AM90" s="38">
        <v>49.192</v>
      </c>
      <c r="AN90" s="38">
        <v>53.664000000000001</v>
      </c>
      <c r="AO90" s="38">
        <v>41.019308888697502</v>
      </c>
      <c r="AP90" s="38">
        <v>41.026948033982002</v>
      </c>
      <c r="AQ90" s="50">
        <v>-8.2752484599786694E-2</v>
      </c>
      <c r="AR90" s="50">
        <v>0.12412872689968001</v>
      </c>
      <c r="AS90" s="36" t="s">
        <v>50</v>
      </c>
      <c r="AT90" s="36" t="s">
        <v>50</v>
      </c>
      <c r="AU90" s="36" t="s">
        <v>50</v>
      </c>
      <c r="AV90" s="36" t="s">
        <v>50</v>
      </c>
      <c r="AW90" s="36" t="s">
        <v>50</v>
      </c>
      <c r="AX90" s="38">
        <v>41.026948033982002</v>
      </c>
      <c r="AY90" s="38">
        <v>46.061599999999999</v>
      </c>
      <c r="AZ90" s="38">
        <v>50.271036666953698</v>
      </c>
      <c r="BA90" s="38">
        <v>53.664000000000001</v>
      </c>
    </row>
    <row r="91" spans="1:53" x14ac:dyDescent="0.35">
      <c r="A91" s="36" t="s">
        <v>71</v>
      </c>
      <c r="B91" s="37">
        <v>45209</v>
      </c>
      <c r="C91" s="36">
        <v>0</v>
      </c>
      <c r="D91" s="36">
        <v>0</v>
      </c>
      <c r="E91" s="36">
        <v>1</v>
      </c>
      <c r="F91" s="36">
        <v>0</v>
      </c>
      <c r="G91" s="36">
        <v>0</v>
      </c>
      <c r="H91" s="36">
        <v>0</v>
      </c>
      <c r="I91" s="36">
        <v>0</v>
      </c>
      <c r="J91" s="36">
        <v>1</v>
      </c>
      <c r="K91" s="36">
        <v>0</v>
      </c>
      <c r="L91" s="36">
        <v>0</v>
      </c>
      <c r="M91" s="36">
        <v>1</v>
      </c>
      <c r="N91" s="36">
        <v>1</v>
      </c>
      <c r="O91" s="47">
        <v>2032403</v>
      </c>
      <c r="P91" s="38">
        <v>45.1</v>
      </c>
      <c r="Q91" s="38">
        <v>46.49</v>
      </c>
      <c r="R91" s="38">
        <v>45.1</v>
      </c>
      <c r="S91" s="38">
        <v>45.76</v>
      </c>
      <c r="T91" s="38">
        <v>1.84460658739043</v>
      </c>
      <c r="U91" s="38">
        <v>43.934833506219597</v>
      </c>
      <c r="V91" s="38">
        <v>47.018045507264503</v>
      </c>
      <c r="W91" s="38">
        <v>47.853819762171298</v>
      </c>
      <c r="X91" s="38">
        <v>44.200780237828702</v>
      </c>
      <c r="Y91" s="48">
        <v>-45.575835201195702</v>
      </c>
      <c r="Z91" s="48">
        <v>39.316049361024298</v>
      </c>
      <c r="AA91" s="49">
        <v>-0.159677809420087</v>
      </c>
      <c r="AB91" s="36">
        <v>0</v>
      </c>
      <c r="AC91" s="36">
        <v>0</v>
      </c>
      <c r="AD91" s="50">
        <v>2.32558139534884E-2</v>
      </c>
      <c r="AE91" s="50">
        <v>4.7619047619047603E-2</v>
      </c>
      <c r="AF91" s="50">
        <v>1.4859170547793199E-2</v>
      </c>
      <c r="AG91" s="36">
        <v>0</v>
      </c>
      <c r="AH91" s="36">
        <v>0</v>
      </c>
      <c r="AI91" s="38">
        <v>47.6046065873904</v>
      </c>
      <c r="AJ91" s="38">
        <v>49.449213174780901</v>
      </c>
      <c r="AK91" s="38">
        <v>51.293819762171303</v>
      </c>
      <c r="AL91" s="38">
        <v>47.132800000000003</v>
      </c>
      <c r="AM91" s="38">
        <v>50.335999999999999</v>
      </c>
      <c r="AN91" s="38">
        <v>54.911999999999999</v>
      </c>
      <c r="AO91" s="38">
        <v>42.070786825219102</v>
      </c>
      <c r="AP91" s="38">
        <v>41.019308888697502</v>
      </c>
      <c r="AQ91" s="50">
        <v>-8.0620917281050294E-2</v>
      </c>
      <c r="AR91" s="50">
        <v>0.120931375921575</v>
      </c>
      <c r="AS91" s="36" t="s">
        <v>50</v>
      </c>
      <c r="AT91" s="36" t="s">
        <v>50</v>
      </c>
      <c r="AU91" s="36" t="s">
        <v>50</v>
      </c>
      <c r="AV91" s="36" t="s">
        <v>50</v>
      </c>
      <c r="AW91" s="36" t="s">
        <v>50</v>
      </c>
      <c r="AX91" s="38">
        <v>41.019308888697502</v>
      </c>
      <c r="AY91" s="38">
        <v>47.132800000000003</v>
      </c>
      <c r="AZ91" s="38">
        <v>51.293819762171303</v>
      </c>
      <c r="BA91" s="38">
        <v>54.911999999999999</v>
      </c>
    </row>
    <row r="92" spans="1:53" x14ac:dyDescent="0.35">
      <c r="A92" s="36" t="s">
        <v>71</v>
      </c>
      <c r="B92" s="37">
        <v>45210</v>
      </c>
      <c r="C92" s="36">
        <v>0</v>
      </c>
      <c r="D92" s="36">
        <v>0</v>
      </c>
      <c r="E92" s="36">
        <v>1</v>
      </c>
      <c r="F92" s="36">
        <v>0</v>
      </c>
      <c r="G92" s="36">
        <v>0</v>
      </c>
      <c r="H92" s="36">
        <v>1</v>
      </c>
      <c r="I92" s="36">
        <v>0</v>
      </c>
      <c r="J92" s="36">
        <v>1</v>
      </c>
      <c r="K92" s="36">
        <v>0</v>
      </c>
      <c r="L92" s="36">
        <v>0</v>
      </c>
      <c r="M92" s="36">
        <v>1</v>
      </c>
      <c r="N92" s="36">
        <v>1</v>
      </c>
      <c r="O92" s="47">
        <v>3479546</v>
      </c>
      <c r="P92" s="38">
        <v>46.37</v>
      </c>
      <c r="Q92" s="38">
        <v>47.76</v>
      </c>
      <c r="R92" s="38">
        <v>46.35</v>
      </c>
      <c r="S92" s="38">
        <v>47.01</v>
      </c>
      <c r="T92" s="38">
        <v>1.8557061168625399</v>
      </c>
      <c r="U92" s="38">
        <v>44.911227414179699</v>
      </c>
      <c r="V92" s="38">
        <v>47.016989182537998</v>
      </c>
      <c r="W92" s="38">
        <v>47.887118350587599</v>
      </c>
      <c r="X92" s="38">
        <v>42.612881649412401</v>
      </c>
      <c r="Y92" s="48">
        <v>-5.8668141049271796</v>
      </c>
      <c r="Z92" s="48">
        <v>45.434194206983797</v>
      </c>
      <c r="AA92" s="49">
        <v>0.263268854340037</v>
      </c>
      <c r="AB92" s="36">
        <v>0</v>
      </c>
      <c r="AC92" s="36">
        <v>1</v>
      </c>
      <c r="AD92" s="50">
        <v>2.7316433566433599E-2</v>
      </c>
      <c r="AE92" s="50">
        <v>5.4035874439461798E-2</v>
      </c>
      <c r="AF92" s="50">
        <v>6.0216508795669699E-2</v>
      </c>
      <c r="AG92" s="36">
        <v>0</v>
      </c>
      <c r="AH92" s="36">
        <v>0</v>
      </c>
      <c r="AI92" s="38">
        <v>48.865706116862498</v>
      </c>
      <c r="AJ92" s="38">
        <v>50.721412233725097</v>
      </c>
      <c r="AK92" s="38">
        <v>52.577118350587597</v>
      </c>
      <c r="AL92" s="38">
        <v>48.420299999999997</v>
      </c>
      <c r="AM92" s="38">
        <v>51.710999999999999</v>
      </c>
      <c r="AN92" s="38">
        <v>56.411999999999999</v>
      </c>
      <c r="AO92" s="38">
        <v>43.298587766274899</v>
      </c>
      <c r="AP92" s="38">
        <v>42.070786825219102</v>
      </c>
      <c r="AQ92" s="50">
        <v>-7.8949419989897601E-2</v>
      </c>
      <c r="AR92" s="50">
        <v>0.118424129984846</v>
      </c>
      <c r="AS92" s="36" t="s">
        <v>50</v>
      </c>
      <c r="AT92" s="36" t="s">
        <v>50</v>
      </c>
      <c r="AU92" s="36" t="s">
        <v>50</v>
      </c>
      <c r="AV92" s="36" t="s">
        <v>50</v>
      </c>
      <c r="AW92" s="36" t="s">
        <v>50</v>
      </c>
      <c r="AX92" s="38">
        <v>42.070786825219102</v>
      </c>
      <c r="AY92" s="38">
        <v>48.420299999999997</v>
      </c>
      <c r="AZ92" s="38">
        <v>52.577118350587597</v>
      </c>
      <c r="BA92" s="38">
        <v>56.411999999999999</v>
      </c>
    </row>
    <row r="93" spans="1:53" x14ac:dyDescent="0.35">
      <c r="A93" s="36" t="s">
        <v>71</v>
      </c>
      <c r="B93" s="37">
        <v>45211</v>
      </c>
      <c r="C93" s="36">
        <v>0</v>
      </c>
      <c r="D93" s="36">
        <v>-1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-1</v>
      </c>
      <c r="K93" s="36">
        <v>0</v>
      </c>
      <c r="L93" s="36">
        <v>0</v>
      </c>
      <c r="M93" s="36">
        <v>1</v>
      </c>
      <c r="N93" s="36">
        <v>1</v>
      </c>
      <c r="O93" s="47">
        <v>3485681</v>
      </c>
      <c r="P93" s="38">
        <v>46.72</v>
      </c>
      <c r="Q93" s="38">
        <v>46.78</v>
      </c>
      <c r="R93" s="38">
        <v>43.66</v>
      </c>
      <c r="S93" s="38">
        <v>43.98</v>
      </c>
      <c r="T93" s="38">
        <v>1.9624413942295</v>
      </c>
      <c r="U93" s="38">
        <v>44.7364587934197</v>
      </c>
      <c r="V93" s="38">
        <v>46.631078171767903</v>
      </c>
      <c r="W93" s="38">
        <v>48.207324182688502</v>
      </c>
      <c r="X93" s="38">
        <v>42.292675817311498</v>
      </c>
      <c r="Y93" s="48">
        <v>-100.322025835255</v>
      </c>
      <c r="Z93" s="48">
        <v>35.9679294862256</v>
      </c>
      <c r="AA93" s="49">
        <v>0.133574195547288</v>
      </c>
      <c r="AB93" s="36">
        <v>0</v>
      </c>
      <c r="AC93" s="36">
        <v>0</v>
      </c>
      <c r="AD93" s="50">
        <v>-6.4454371410338204E-2</v>
      </c>
      <c r="AE93" s="50">
        <v>-1.6547406082289801E-2</v>
      </c>
      <c r="AF93" s="50">
        <v>6.8681318681318004E-3</v>
      </c>
      <c r="AG93" s="36">
        <v>0</v>
      </c>
      <c r="AH93" s="36">
        <v>0</v>
      </c>
      <c r="AI93" s="38">
        <v>45.942441394229498</v>
      </c>
      <c r="AJ93" s="38">
        <v>47.904882788458998</v>
      </c>
      <c r="AK93" s="38">
        <v>49.867324182688499</v>
      </c>
      <c r="AL93" s="38">
        <v>45.299399999999999</v>
      </c>
      <c r="AM93" s="38">
        <v>48.378</v>
      </c>
      <c r="AN93" s="38">
        <v>52.776000000000003</v>
      </c>
      <c r="AO93" s="38">
        <v>40.055117211541003</v>
      </c>
      <c r="AP93" s="38">
        <v>43.298587766274899</v>
      </c>
      <c r="AQ93" s="50">
        <v>-8.9242446304206705E-2</v>
      </c>
      <c r="AR93" s="50">
        <v>0.13386366945631001</v>
      </c>
      <c r="AS93" s="36" t="s">
        <v>50</v>
      </c>
      <c r="AT93" s="36" t="s">
        <v>50</v>
      </c>
      <c r="AU93" s="36" t="s">
        <v>50</v>
      </c>
      <c r="AV93" s="36" t="s">
        <v>50</v>
      </c>
      <c r="AW93" s="36" t="s">
        <v>50</v>
      </c>
      <c r="AX93" s="38">
        <v>43.298587766274899</v>
      </c>
      <c r="AY93" s="38">
        <v>45.299399999999999</v>
      </c>
      <c r="AZ93" s="38">
        <v>49.867324182688499</v>
      </c>
      <c r="BA93" s="38">
        <v>52.776000000000003</v>
      </c>
    </row>
    <row r="94" spans="1:53" x14ac:dyDescent="0.35">
      <c r="A94" s="36" t="s">
        <v>71</v>
      </c>
      <c r="B94" s="37">
        <v>45212</v>
      </c>
      <c r="C94" s="36">
        <v>0</v>
      </c>
      <c r="D94" s="36">
        <v>-1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-1</v>
      </c>
      <c r="K94" s="36">
        <v>0</v>
      </c>
      <c r="L94" s="36">
        <v>0</v>
      </c>
      <c r="M94" s="36">
        <v>1</v>
      </c>
      <c r="N94" s="36">
        <v>1</v>
      </c>
      <c r="O94" s="47">
        <v>2986658</v>
      </c>
      <c r="P94" s="38">
        <v>43.64</v>
      </c>
      <c r="Q94" s="38">
        <v>44.3</v>
      </c>
      <c r="R94" s="38">
        <v>41.9</v>
      </c>
      <c r="S94" s="38">
        <v>42.38</v>
      </c>
      <c r="T94" s="38">
        <v>1.9936955803559699</v>
      </c>
      <c r="U94" s="38">
        <v>43.988011740070696</v>
      </c>
      <c r="V94" s="38">
        <v>46.1801766173595</v>
      </c>
      <c r="W94" s="38">
        <v>47.881086741067897</v>
      </c>
      <c r="X94" s="38">
        <v>42.198913258932102</v>
      </c>
      <c r="Y94" s="48">
        <v>-160.10234470030599</v>
      </c>
      <c r="Z94" s="48">
        <v>32.15776511696</v>
      </c>
      <c r="AA94" s="49">
        <v>-0.14500803408006099</v>
      </c>
      <c r="AB94" s="36">
        <v>0</v>
      </c>
      <c r="AC94" s="36">
        <v>0</v>
      </c>
      <c r="AD94" s="50">
        <v>-3.6380172805820697E-2</v>
      </c>
      <c r="AE94" s="50">
        <v>-7.3863636363636298E-2</v>
      </c>
      <c r="AF94" s="50">
        <v>-4.9775784753363202E-2</v>
      </c>
      <c r="AG94" s="36">
        <v>0</v>
      </c>
      <c r="AH94" s="36">
        <v>0</v>
      </c>
      <c r="AI94" s="38">
        <v>44.373695580355999</v>
      </c>
      <c r="AJ94" s="38">
        <v>46.367391160711897</v>
      </c>
      <c r="AK94" s="38">
        <v>48.361086741067901</v>
      </c>
      <c r="AL94" s="38">
        <v>43.651400000000002</v>
      </c>
      <c r="AM94" s="38">
        <v>46.618000000000002</v>
      </c>
      <c r="AN94" s="38">
        <v>50.856000000000002</v>
      </c>
      <c r="AO94" s="38">
        <v>38.392608839288101</v>
      </c>
      <c r="AP94" s="38">
        <v>40.055117211541003</v>
      </c>
      <c r="AQ94" s="50">
        <v>-9.4086624839828603E-2</v>
      </c>
      <c r="AR94" s="50">
        <v>0.14112993725974299</v>
      </c>
      <c r="AS94" s="36" t="s">
        <v>50</v>
      </c>
      <c r="AT94" s="36" t="s">
        <v>50</v>
      </c>
      <c r="AU94" s="36" t="s">
        <v>50</v>
      </c>
      <c r="AV94" s="36" t="s">
        <v>50</v>
      </c>
      <c r="AW94" s="36" t="s">
        <v>50</v>
      </c>
      <c r="AX94" s="38">
        <v>40.055117211541003</v>
      </c>
      <c r="AY94" s="38">
        <v>43.651400000000002</v>
      </c>
      <c r="AZ94" s="38">
        <v>48.361086741067901</v>
      </c>
      <c r="BA94" s="38">
        <v>50.856000000000002</v>
      </c>
    </row>
    <row r="95" spans="1:53" x14ac:dyDescent="0.35">
      <c r="A95" s="36" t="s">
        <v>71</v>
      </c>
      <c r="B95" s="37">
        <v>45215</v>
      </c>
      <c r="C95" s="36">
        <v>0</v>
      </c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-1</v>
      </c>
      <c r="K95" s="36">
        <v>0</v>
      </c>
      <c r="L95" s="36">
        <v>0</v>
      </c>
      <c r="M95" s="36">
        <v>1</v>
      </c>
      <c r="N95" s="36">
        <v>1</v>
      </c>
      <c r="O95" s="47">
        <v>2324990</v>
      </c>
      <c r="P95" s="38">
        <v>42.89</v>
      </c>
      <c r="Q95" s="38">
        <v>43.95</v>
      </c>
      <c r="R95" s="38">
        <v>42.4</v>
      </c>
      <c r="S95" s="38">
        <v>43.61</v>
      </c>
      <c r="T95" s="38">
        <v>1.96343161033054</v>
      </c>
      <c r="U95" s="38">
        <v>43.728373241876</v>
      </c>
      <c r="V95" s="38">
        <v>45.964118633139002</v>
      </c>
      <c r="W95" s="38">
        <v>47.790294830991598</v>
      </c>
      <c r="X95" s="38">
        <v>42.2897051690084</v>
      </c>
      <c r="Y95" s="48">
        <v>-103.390422929046</v>
      </c>
      <c r="Z95" s="48">
        <v>37.627789026469998</v>
      </c>
      <c r="AA95" s="49">
        <v>-0.10769459380186</v>
      </c>
      <c r="AB95" s="36">
        <v>1</v>
      </c>
      <c r="AC95" s="36">
        <v>0</v>
      </c>
      <c r="AD95" s="50">
        <v>2.90231241151486E-2</v>
      </c>
      <c r="AE95" s="50">
        <v>-7.2325037226122102E-2</v>
      </c>
      <c r="AF95" s="50">
        <v>-2.4821109123434701E-2</v>
      </c>
      <c r="AG95" s="36">
        <v>0</v>
      </c>
      <c r="AH95" s="36">
        <v>0</v>
      </c>
      <c r="AI95" s="38">
        <v>45.573431610330502</v>
      </c>
      <c r="AJ95" s="38">
        <v>47.536863220661097</v>
      </c>
      <c r="AK95" s="38">
        <v>49.500294830991599</v>
      </c>
      <c r="AL95" s="38">
        <v>44.918300000000002</v>
      </c>
      <c r="AM95" s="38">
        <v>47.970999999999997</v>
      </c>
      <c r="AN95" s="38">
        <v>52.332000000000001</v>
      </c>
      <c r="AO95" s="38">
        <v>39.683136779338902</v>
      </c>
      <c r="AP95" s="38">
        <v>38.392608839288101</v>
      </c>
      <c r="AQ95" s="50">
        <v>-9.0045017671659802E-2</v>
      </c>
      <c r="AR95" s="50">
        <v>0.13506752650748999</v>
      </c>
      <c r="AS95" s="36" t="s">
        <v>50</v>
      </c>
      <c r="AT95" s="36" t="s">
        <v>50</v>
      </c>
      <c r="AU95" s="36" t="s">
        <v>50</v>
      </c>
      <c r="AV95" s="36" t="s">
        <v>50</v>
      </c>
      <c r="AW95" s="36" t="s">
        <v>50</v>
      </c>
      <c r="AX95" s="38">
        <v>38.392608839288101</v>
      </c>
      <c r="AY95" s="38">
        <v>44.918300000000002</v>
      </c>
      <c r="AZ95" s="38">
        <v>49.500294830991599</v>
      </c>
      <c r="BA95" s="38">
        <v>52.332000000000001</v>
      </c>
    </row>
    <row r="96" spans="1:53" x14ac:dyDescent="0.35">
      <c r="A96" s="36" t="s">
        <v>71</v>
      </c>
      <c r="B96" s="37">
        <v>45216</v>
      </c>
      <c r="C96" s="36">
        <v>0</v>
      </c>
      <c r="D96" s="36">
        <v>0</v>
      </c>
      <c r="E96" s="36">
        <v>0</v>
      </c>
      <c r="F96" s="36">
        <v>0</v>
      </c>
      <c r="G96" s="36">
        <v>1</v>
      </c>
      <c r="H96" s="36">
        <v>0</v>
      </c>
      <c r="I96" s="36">
        <v>0</v>
      </c>
      <c r="J96" s="36">
        <v>-1</v>
      </c>
      <c r="K96" s="36">
        <v>0</v>
      </c>
      <c r="L96" s="36">
        <v>0</v>
      </c>
      <c r="M96" s="36">
        <v>1</v>
      </c>
      <c r="N96" s="36">
        <v>1</v>
      </c>
      <c r="O96" s="47">
        <v>2741331</v>
      </c>
      <c r="P96" s="38">
        <v>43.16</v>
      </c>
      <c r="Q96" s="38">
        <v>44.84</v>
      </c>
      <c r="R96" s="38">
        <v>43.16</v>
      </c>
      <c r="S96" s="38">
        <v>43.87</v>
      </c>
      <c r="T96" s="38">
        <v>1.94318649530693</v>
      </c>
      <c r="U96" s="38">
        <v>43.505032652444001</v>
      </c>
      <c r="V96" s="38">
        <v>45.757469711478798</v>
      </c>
      <c r="W96" s="38">
        <v>47.729559485920802</v>
      </c>
      <c r="X96" s="38">
        <v>42.350440514079203</v>
      </c>
      <c r="Y96" s="48">
        <v>-81.967415300749295</v>
      </c>
      <c r="Z96" s="48">
        <v>38.751964642167202</v>
      </c>
      <c r="AA96" s="49">
        <v>-6.7761166049562496E-3</v>
      </c>
      <c r="AB96" s="36">
        <v>1</v>
      </c>
      <c r="AC96" s="36">
        <v>0</v>
      </c>
      <c r="AD96" s="50">
        <v>5.9619353359320797E-3</v>
      </c>
      <c r="AE96" s="50">
        <v>-2.50113688040017E-3</v>
      </c>
      <c r="AF96" s="50">
        <v>-4.1302447552447601E-2</v>
      </c>
      <c r="AG96" s="36">
        <v>0</v>
      </c>
      <c r="AH96" s="36">
        <v>0</v>
      </c>
      <c r="AI96" s="38">
        <v>45.813186495306901</v>
      </c>
      <c r="AJ96" s="38">
        <v>47.756372990613897</v>
      </c>
      <c r="AK96" s="38">
        <v>49.699559485920801</v>
      </c>
      <c r="AL96" s="38">
        <v>45.186100000000003</v>
      </c>
      <c r="AM96" s="38">
        <v>48.256999999999998</v>
      </c>
      <c r="AN96" s="38">
        <v>52.643999999999998</v>
      </c>
      <c r="AO96" s="38">
        <v>39.983627009386097</v>
      </c>
      <c r="AP96" s="38">
        <v>39.683136779338902</v>
      </c>
      <c r="AQ96" s="50">
        <v>-8.8588397324227602E-2</v>
      </c>
      <c r="AR96" s="50">
        <v>0.132882595986341</v>
      </c>
      <c r="AS96" s="36" t="s">
        <v>50</v>
      </c>
      <c r="AT96" s="36" t="s">
        <v>50</v>
      </c>
      <c r="AU96" s="36" t="s">
        <v>50</v>
      </c>
      <c r="AV96" s="36" t="s">
        <v>50</v>
      </c>
      <c r="AW96" s="36" t="s">
        <v>50</v>
      </c>
      <c r="AX96" s="38">
        <v>39.683136779338902</v>
      </c>
      <c r="AY96" s="38">
        <v>45.186100000000003</v>
      </c>
      <c r="AZ96" s="38">
        <v>49.699559485920801</v>
      </c>
      <c r="BA96" s="38">
        <v>52.643999999999998</v>
      </c>
    </row>
    <row r="97" spans="1:53" x14ac:dyDescent="0.35">
      <c r="A97" s="36" t="s">
        <v>71</v>
      </c>
      <c r="B97" s="37">
        <v>45217</v>
      </c>
      <c r="C97" s="36">
        <v>0</v>
      </c>
      <c r="D97" s="36">
        <v>-1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-1</v>
      </c>
      <c r="K97" s="36">
        <v>0</v>
      </c>
      <c r="L97" s="36">
        <v>0</v>
      </c>
      <c r="M97" s="36">
        <v>1</v>
      </c>
      <c r="N97" s="36">
        <v>1</v>
      </c>
      <c r="O97" s="47">
        <v>2866507</v>
      </c>
      <c r="P97" s="38">
        <v>43.22</v>
      </c>
      <c r="Q97" s="38">
        <v>43.73</v>
      </c>
      <c r="R97" s="38">
        <v>42.28</v>
      </c>
      <c r="S97" s="38">
        <v>42.52</v>
      </c>
      <c r="T97" s="38">
        <v>1.91795888849929</v>
      </c>
      <c r="U97" s="38">
        <v>42.623208533817802</v>
      </c>
      <c r="V97" s="38">
        <v>45.414458923382099</v>
      </c>
      <c r="W97" s="38">
        <v>47.653876665497897</v>
      </c>
      <c r="X97" s="38">
        <v>42.426123334502101</v>
      </c>
      <c r="Y97" s="48">
        <v>-138.00524934383199</v>
      </c>
      <c r="Z97" s="48">
        <v>35.203993656808997</v>
      </c>
      <c r="AA97" s="49">
        <v>-9.9555282806909104E-2</v>
      </c>
      <c r="AB97" s="36">
        <v>0</v>
      </c>
      <c r="AC97" s="36">
        <v>0</v>
      </c>
      <c r="AD97" s="50">
        <v>-3.0772737633918301E-2</v>
      </c>
      <c r="AE97" s="50">
        <v>3.30344502123645E-3</v>
      </c>
      <c r="AF97" s="50">
        <v>-9.5511593278025803E-2</v>
      </c>
      <c r="AG97" s="36">
        <v>0</v>
      </c>
      <c r="AH97" s="36">
        <v>0</v>
      </c>
      <c r="AI97" s="38">
        <v>44.437958888499303</v>
      </c>
      <c r="AJ97" s="38">
        <v>46.355917776998602</v>
      </c>
      <c r="AK97" s="38">
        <v>48.273876665497902</v>
      </c>
      <c r="AL97" s="38">
        <v>43.7956</v>
      </c>
      <c r="AM97" s="38">
        <v>46.771999999999998</v>
      </c>
      <c r="AN97" s="38">
        <v>51.024000000000001</v>
      </c>
      <c r="AO97" s="38">
        <v>38.684082223001397</v>
      </c>
      <c r="AP97" s="38">
        <v>39.983627009386097</v>
      </c>
      <c r="AQ97" s="50">
        <v>-9.0214435018781403E-2</v>
      </c>
      <c r="AR97" s="50">
        <v>0.13532165252817199</v>
      </c>
      <c r="AS97" s="36" t="s">
        <v>50</v>
      </c>
      <c r="AT97" s="36" t="s">
        <v>50</v>
      </c>
      <c r="AU97" s="36" t="s">
        <v>50</v>
      </c>
      <c r="AV97" s="36" t="s">
        <v>50</v>
      </c>
      <c r="AW97" s="36" t="s">
        <v>50</v>
      </c>
      <c r="AX97" s="38">
        <v>39.983627009386097</v>
      </c>
      <c r="AY97" s="38">
        <v>43.7956</v>
      </c>
      <c r="AZ97" s="38">
        <v>48.273876665497902</v>
      </c>
      <c r="BA97" s="38">
        <v>51.024000000000001</v>
      </c>
    </row>
    <row r="98" spans="1:53" x14ac:dyDescent="0.35">
      <c r="A98" s="36" t="s">
        <v>71</v>
      </c>
      <c r="B98" s="37">
        <v>45218</v>
      </c>
      <c r="C98" s="36">
        <v>0</v>
      </c>
      <c r="D98" s="36">
        <v>-1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-1</v>
      </c>
      <c r="K98" s="36">
        <v>0</v>
      </c>
      <c r="L98" s="36">
        <v>1</v>
      </c>
      <c r="M98" s="36">
        <v>1</v>
      </c>
      <c r="N98" s="36">
        <v>1</v>
      </c>
      <c r="O98" s="47">
        <v>3746819</v>
      </c>
      <c r="P98" s="38">
        <v>43.15</v>
      </c>
      <c r="Q98" s="38">
        <v>43.5</v>
      </c>
      <c r="R98" s="38">
        <v>41.74</v>
      </c>
      <c r="S98" s="38">
        <v>41.91</v>
      </c>
      <c r="T98" s="38">
        <v>1.90667611074934</v>
      </c>
      <c r="U98" s="38">
        <v>41.841716073123699</v>
      </c>
      <c r="V98" s="38">
        <v>44.954513812479803</v>
      </c>
      <c r="W98" s="38">
        <v>47.460028332248001</v>
      </c>
      <c r="X98" s="38">
        <v>42.039971667751999</v>
      </c>
      <c r="Y98" s="48">
        <v>-150.815494393477</v>
      </c>
      <c r="Z98" s="48">
        <v>33.702481134292398</v>
      </c>
      <c r="AA98" s="49">
        <v>-0.20650860013616801</v>
      </c>
      <c r="AB98" s="36">
        <v>0</v>
      </c>
      <c r="AC98" s="36">
        <v>0</v>
      </c>
      <c r="AD98" s="50">
        <v>-1.4346190028222201E-2</v>
      </c>
      <c r="AE98" s="50">
        <v>-3.8981884888786997E-2</v>
      </c>
      <c r="AF98" s="50">
        <v>-4.7066848567530697E-2</v>
      </c>
      <c r="AG98" s="36">
        <v>0</v>
      </c>
      <c r="AH98" s="36">
        <v>0</v>
      </c>
      <c r="AI98" s="38">
        <v>43.816676110749299</v>
      </c>
      <c r="AJ98" s="38">
        <v>45.7233522214987</v>
      </c>
      <c r="AK98" s="38">
        <v>47.630028332248003</v>
      </c>
      <c r="AL98" s="38">
        <v>43.167299999999997</v>
      </c>
      <c r="AM98" s="38">
        <v>46.100999999999999</v>
      </c>
      <c r="AN98" s="38">
        <v>50.292000000000002</v>
      </c>
      <c r="AO98" s="38">
        <v>38.0966477785013</v>
      </c>
      <c r="AP98" s="38">
        <v>38.684082223001397</v>
      </c>
      <c r="AQ98" s="50">
        <v>-9.0989077105671404E-2</v>
      </c>
      <c r="AR98" s="50">
        <v>0.136483615658507</v>
      </c>
      <c r="AS98" s="36" t="s">
        <v>50</v>
      </c>
      <c r="AT98" s="36" t="s">
        <v>50</v>
      </c>
      <c r="AU98" s="36" t="s">
        <v>50</v>
      </c>
      <c r="AV98" s="36" t="s">
        <v>50</v>
      </c>
      <c r="AW98" s="36" t="s">
        <v>50</v>
      </c>
      <c r="AX98" s="38">
        <v>38.684082223001397</v>
      </c>
      <c r="AY98" s="38">
        <v>43.167299999999997</v>
      </c>
      <c r="AZ98" s="38">
        <v>47.630028332248003</v>
      </c>
      <c r="BA98" s="38">
        <v>50.292000000000002</v>
      </c>
    </row>
    <row r="99" spans="1:53" x14ac:dyDescent="0.35">
      <c r="A99" s="36" t="s">
        <v>71</v>
      </c>
      <c r="B99" s="37">
        <v>45219</v>
      </c>
      <c r="C99" s="36">
        <v>0</v>
      </c>
      <c r="D99" s="36">
        <v>-1</v>
      </c>
      <c r="E99" s="36">
        <v>-1</v>
      </c>
      <c r="F99" s="36">
        <v>0</v>
      </c>
      <c r="G99" s="36">
        <v>0</v>
      </c>
      <c r="H99" s="36">
        <v>0</v>
      </c>
      <c r="I99" s="36">
        <v>0</v>
      </c>
      <c r="J99" s="36">
        <v>-1</v>
      </c>
      <c r="K99" s="36">
        <v>0</v>
      </c>
      <c r="L99" s="36">
        <v>1</v>
      </c>
      <c r="M99" s="36">
        <v>1</v>
      </c>
      <c r="N99" s="36">
        <v>1</v>
      </c>
      <c r="O99" s="47">
        <v>2545360</v>
      </c>
      <c r="P99" s="38">
        <v>41.83</v>
      </c>
      <c r="Q99" s="38">
        <v>42.06</v>
      </c>
      <c r="R99" s="38">
        <v>40.79</v>
      </c>
      <c r="S99" s="38">
        <v>41.34</v>
      </c>
      <c r="T99" s="38">
        <v>1.86119924569582</v>
      </c>
      <c r="U99" s="38">
        <v>41.415949514373899</v>
      </c>
      <c r="V99" s="38">
        <v>44.632006990051998</v>
      </c>
      <c r="W99" s="38">
        <v>46.373597737087501</v>
      </c>
      <c r="X99" s="38">
        <v>42.176402262912497</v>
      </c>
      <c r="Y99" s="48">
        <v>-155.508374616655</v>
      </c>
      <c r="Z99" s="48">
        <v>32.315478397245201</v>
      </c>
      <c r="AA99" s="49">
        <v>-0.31208490115413401</v>
      </c>
      <c r="AB99" s="36">
        <v>0</v>
      </c>
      <c r="AC99" s="36">
        <v>0</v>
      </c>
      <c r="AD99" s="50">
        <v>-1.3600572655690601E-2</v>
      </c>
      <c r="AE99" s="50">
        <v>-5.7670389788009903E-2</v>
      </c>
      <c r="AF99" s="50">
        <v>-2.4539877300613501E-2</v>
      </c>
      <c r="AG99" s="36">
        <v>0</v>
      </c>
      <c r="AH99" s="36">
        <v>0</v>
      </c>
      <c r="AI99" s="38">
        <v>43.201199245695797</v>
      </c>
      <c r="AJ99" s="38">
        <v>45.062398491391598</v>
      </c>
      <c r="AK99" s="38">
        <v>46.923597737087498</v>
      </c>
      <c r="AL99" s="38">
        <v>42.580199999999998</v>
      </c>
      <c r="AM99" s="38">
        <v>45.473999999999997</v>
      </c>
      <c r="AN99" s="38">
        <v>49.607999999999997</v>
      </c>
      <c r="AO99" s="38">
        <v>37.617601508608402</v>
      </c>
      <c r="AP99" s="38">
        <v>38.0966477785013</v>
      </c>
      <c r="AQ99" s="50">
        <v>-9.00435048715926E-2</v>
      </c>
      <c r="AR99" s="50">
        <v>0.135065257307389</v>
      </c>
      <c r="AS99" s="36" t="s">
        <v>50</v>
      </c>
      <c r="AT99" s="36" t="s">
        <v>55</v>
      </c>
      <c r="AU99" s="36" t="s">
        <v>55</v>
      </c>
      <c r="AV99" s="36" t="s">
        <v>55</v>
      </c>
      <c r="AW99" s="36" t="s">
        <v>55</v>
      </c>
      <c r="AX99" s="38">
        <v>38.0966477785013</v>
      </c>
      <c r="AY99" s="38">
        <v>42.580199999999998</v>
      </c>
      <c r="AZ99" s="38">
        <v>46.923597737087498</v>
      </c>
      <c r="BA99" s="38">
        <v>49.607999999999997</v>
      </c>
    </row>
    <row r="100" spans="1:53" x14ac:dyDescent="0.35">
      <c r="A100" s="36" t="s">
        <v>71</v>
      </c>
      <c r="B100" s="37">
        <v>45222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-1</v>
      </c>
      <c r="K100" s="36">
        <v>0</v>
      </c>
      <c r="L100" s="36">
        <v>0</v>
      </c>
      <c r="M100" s="36">
        <v>0</v>
      </c>
      <c r="N100" s="36">
        <v>1</v>
      </c>
      <c r="O100" s="47">
        <v>2875016</v>
      </c>
      <c r="P100" s="38">
        <v>41.1</v>
      </c>
      <c r="Q100" s="38">
        <v>42.63</v>
      </c>
      <c r="R100" s="38">
        <v>40.86</v>
      </c>
      <c r="S100" s="38">
        <v>41.36</v>
      </c>
      <c r="T100" s="38">
        <v>1.8546850138604001</v>
      </c>
      <c r="U100" s="38">
        <v>41.108504148124098</v>
      </c>
      <c r="V100" s="38">
        <v>44.308565515075699</v>
      </c>
      <c r="W100" s="38">
        <v>46.354055041581198</v>
      </c>
      <c r="X100" s="38">
        <v>42.195944958418799</v>
      </c>
      <c r="Y100" s="48">
        <v>-135.112297086947</v>
      </c>
      <c r="Z100" s="48">
        <v>32.420570429107897</v>
      </c>
      <c r="AA100" s="49">
        <v>-0.32549322262369401</v>
      </c>
      <c r="AB100" s="36">
        <v>1</v>
      </c>
      <c r="AC100" s="36">
        <v>0</v>
      </c>
      <c r="AD100" s="50">
        <v>4.8379293662302901E-4</v>
      </c>
      <c r="AE100" s="50">
        <v>-2.72812793979305E-2</v>
      </c>
      <c r="AF100" s="50">
        <v>-5.1593671176335697E-2</v>
      </c>
      <c r="AG100" s="36">
        <v>0</v>
      </c>
      <c r="AH100" s="36">
        <v>0</v>
      </c>
      <c r="AI100" s="38">
        <v>43.214685013860397</v>
      </c>
      <c r="AJ100" s="38">
        <v>45.069370027720801</v>
      </c>
      <c r="AK100" s="38">
        <v>46.924055041581198</v>
      </c>
      <c r="AL100" s="38">
        <v>42.6008</v>
      </c>
      <c r="AM100" s="38">
        <v>45.496000000000002</v>
      </c>
      <c r="AN100" s="38">
        <v>49.631999999999998</v>
      </c>
      <c r="AO100" s="38">
        <v>37.650629972279198</v>
      </c>
      <c r="AP100" s="38">
        <v>37.617601508608402</v>
      </c>
      <c r="AQ100" s="50">
        <v>-8.9684961985512804E-2</v>
      </c>
      <c r="AR100" s="50">
        <v>0.13452744297826899</v>
      </c>
      <c r="AS100" s="36" t="s">
        <v>50</v>
      </c>
      <c r="AT100" s="36" t="s">
        <v>50</v>
      </c>
      <c r="AU100" s="36" t="s">
        <v>50</v>
      </c>
      <c r="AV100" s="36" t="s">
        <v>50</v>
      </c>
      <c r="AW100" s="36" t="s">
        <v>50</v>
      </c>
      <c r="AX100" s="38">
        <v>37.617601508608402</v>
      </c>
      <c r="AY100" s="38">
        <v>42.6008</v>
      </c>
      <c r="AZ100" s="38">
        <v>46.924055041581198</v>
      </c>
      <c r="BA100" s="38">
        <v>49.631999999999998</v>
      </c>
    </row>
    <row r="101" spans="1:53" x14ac:dyDescent="0.35">
      <c r="A101" s="36" t="s">
        <v>71</v>
      </c>
      <c r="B101" s="37">
        <v>45223</v>
      </c>
      <c r="C101" s="36">
        <v>1</v>
      </c>
      <c r="D101" s="36">
        <v>-1</v>
      </c>
      <c r="E101" s="36">
        <v>0</v>
      </c>
      <c r="F101" s="36">
        <v>0</v>
      </c>
      <c r="G101" s="36">
        <v>1</v>
      </c>
      <c r="H101" s="36">
        <v>0</v>
      </c>
      <c r="I101" s="36">
        <v>0</v>
      </c>
      <c r="J101" s="36">
        <v>1</v>
      </c>
      <c r="K101" s="36">
        <v>0</v>
      </c>
      <c r="L101" s="36">
        <v>0</v>
      </c>
      <c r="M101" s="36">
        <v>0</v>
      </c>
      <c r="N101" s="36">
        <v>1</v>
      </c>
      <c r="O101" s="47">
        <v>2437924</v>
      </c>
      <c r="P101" s="38">
        <v>41.88</v>
      </c>
      <c r="Q101" s="38">
        <v>42.41</v>
      </c>
      <c r="R101" s="38">
        <v>41.52</v>
      </c>
      <c r="S101" s="38">
        <v>41.66</v>
      </c>
      <c r="T101" s="38">
        <v>1.7972075128703799</v>
      </c>
      <c r="U101" s="38">
        <v>40.830594303010599</v>
      </c>
      <c r="V101" s="38">
        <v>44.089608640896898</v>
      </c>
      <c r="W101" s="38">
        <v>46.181622538611101</v>
      </c>
      <c r="X101" s="38">
        <v>42.368377461388903</v>
      </c>
      <c r="Y101" s="48">
        <v>-108.189010049177</v>
      </c>
      <c r="Z101" s="48">
        <v>34.074101741752401</v>
      </c>
      <c r="AA101" s="49">
        <v>-0.23726803429504001</v>
      </c>
      <c r="AB101" s="36">
        <v>1</v>
      </c>
      <c r="AC101" s="36">
        <v>0</v>
      </c>
      <c r="AD101" s="50">
        <v>7.2533849129593096E-3</v>
      </c>
      <c r="AE101" s="50">
        <v>-5.9651634454784101E-3</v>
      </c>
      <c r="AF101" s="50">
        <v>-5.0376111237747899E-2</v>
      </c>
      <c r="AG101" s="36">
        <v>0</v>
      </c>
      <c r="AH101" s="36">
        <v>0</v>
      </c>
      <c r="AI101" s="38">
        <v>43.457207512870397</v>
      </c>
      <c r="AJ101" s="38">
        <v>45.254415025740698</v>
      </c>
      <c r="AK101" s="38">
        <v>47.051622538611099</v>
      </c>
      <c r="AL101" s="38">
        <v>42.909799999999997</v>
      </c>
      <c r="AM101" s="38">
        <v>45.826000000000001</v>
      </c>
      <c r="AN101" s="38">
        <v>49.991999999999997</v>
      </c>
      <c r="AO101" s="38">
        <v>38.065584974259203</v>
      </c>
      <c r="AP101" s="38">
        <v>37.650629972279198</v>
      </c>
      <c r="AQ101" s="50">
        <v>-8.6279765380238904E-2</v>
      </c>
      <c r="AR101" s="50">
        <v>0.129419648070358</v>
      </c>
      <c r="AS101" s="36" t="s">
        <v>50</v>
      </c>
      <c r="AT101" s="36" t="s">
        <v>50</v>
      </c>
      <c r="AU101" s="36" t="s">
        <v>50</v>
      </c>
      <c r="AV101" s="36" t="s">
        <v>50</v>
      </c>
      <c r="AW101" s="36" t="s">
        <v>50</v>
      </c>
      <c r="AX101" s="38">
        <v>37.650629972279198</v>
      </c>
      <c r="AY101" s="38">
        <v>42.909799999999997</v>
      </c>
      <c r="AZ101" s="38">
        <v>47.051622538611099</v>
      </c>
      <c r="BA101" s="38">
        <v>49.991999999999997</v>
      </c>
    </row>
    <row r="102" spans="1:53" x14ac:dyDescent="0.35">
      <c r="A102" s="36" t="s">
        <v>72</v>
      </c>
      <c r="B102" s="37">
        <v>45196</v>
      </c>
      <c r="C102" s="36">
        <v>0</v>
      </c>
      <c r="D102" s="36">
        <v>0</v>
      </c>
      <c r="E102" s="36">
        <v>0</v>
      </c>
      <c r="F102" s="36">
        <v>0</v>
      </c>
      <c r="G102" s="36">
        <v>1</v>
      </c>
      <c r="H102" s="36">
        <v>0</v>
      </c>
      <c r="I102" s="36">
        <v>0</v>
      </c>
      <c r="J102" s="36">
        <v>1</v>
      </c>
      <c r="K102" s="36">
        <v>0</v>
      </c>
      <c r="L102" s="36">
        <v>0</v>
      </c>
      <c r="M102" s="36">
        <v>0</v>
      </c>
      <c r="N102" s="36">
        <v>1</v>
      </c>
      <c r="O102" s="47">
        <v>3760815</v>
      </c>
      <c r="P102" s="38">
        <v>74.94</v>
      </c>
      <c r="Q102" s="38">
        <v>78.319999999999993</v>
      </c>
      <c r="R102" s="38">
        <v>74.73</v>
      </c>
      <c r="S102" s="38">
        <v>78.150000000000006</v>
      </c>
      <c r="T102" s="38">
        <v>2.4816287587682901</v>
      </c>
      <c r="U102" s="38">
        <v>74.652968979659704</v>
      </c>
      <c r="V102" s="38">
        <v>79.2783594182103</v>
      </c>
      <c r="W102" s="38">
        <v>81.573986276304893</v>
      </c>
      <c r="X102" s="38">
        <v>76.745113723695098</v>
      </c>
      <c r="Y102" s="48">
        <v>-62.959515169939401</v>
      </c>
      <c r="Z102" s="48">
        <v>45.393786808356403</v>
      </c>
      <c r="AA102" s="49">
        <v>-0.76122387159372495</v>
      </c>
      <c r="AB102" s="36">
        <v>0</v>
      </c>
      <c r="AC102" s="36">
        <v>0</v>
      </c>
      <c r="AD102" s="50">
        <v>4.78680611423975E-2</v>
      </c>
      <c r="AE102" s="50">
        <v>2.5859805723286899E-2</v>
      </c>
      <c r="AF102" s="50">
        <v>-1.01329955668144E-2</v>
      </c>
      <c r="AG102" s="36">
        <v>0</v>
      </c>
      <c r="AH102" s="36">
        <v>0</v>
      </c>
      <c r="AI102" s="38">
        <v>80.631628758768301</v>
      </c>
      <c r="AJ102" s="38">
        <v>83.113257517536596</v>
      </c>
      <c r="AK102" s="38">
        <v>85.594886276304905</v>
      </c>
      <c r="AL102" s="38">
        <v>80.494500000000002</v>
      </c>
      <c r="AM102" s="38">
        <v>85.965000000000003</v>
      </c>
      <c r="AN102" s="38">
        <v>93.78</v>
      </c>
      <c r="AO102" s="38">
        <v>73.186742482463401</v>
      </c>
      <c r="AP102" s="38">
        <v>69.810338058037502</v>
      </c>
      <c r="AQ102" s="50">
        <v>-6.3509373225036206E-2</v>
      </c>
      <c r="AR102" s="50">
        <v>9.5264059837554302E-2</v>
      </c>
      <c r="AS102" s="36" t="s">
        <v>50</v>
      </c>
      <c r="AT102" s="36" t="s">
        <v>50</v>
      </c>
      <c r="AU102" s="36" t="s">
        <v>50</v>
      </c>
      <c r="AV102" s="36" t="s">
        <v>50</v>
      </c>
      <c r="AW102" s="36" t="s">
        <v>50</v>
      </c>
      <c r="AX102" s="38">
        <v>69.810338058037502</v>
      </c>
      <c r="AY102" s="38">
        <v>80.494500000000002</v>
      </c>
      <c r="AZ102" s="38">
        <v>85.594886276304905</v>
      </c>
      <c r="BA102" s="38">
        <v>93.78</v>
      </c>
    </row>
    <row r="103" spans="1:53" x14ac:dyDescent="0.35">
      <c r="A103" s="36" t="s">
        <v>72</v>
      </c>
      <c r="B103" s="37">
        <v>45197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1</v>
      </c>
      <c r="K103" s="36">
        <v>0</v>
      </c>
      <c r="L103" s="36">
        <v>0</v>
      </c>
      <c r="M103" s="36">
        <v>0</v>
      </c>
      <c r="N103" s="36">
        <v>1</v>
      </c>
      <c r="O103" s="47">
        <v>3055769</v>
      </c>
      <c r="P103" s="38">
        <v>77.11</v>
      </c>
      <c r="Q103" s="38">
        <v>79.739999999999995</v>
      </c>
      <c r="R103" s="38">
        <v>76.599999999999994</v>
      </c>
      <c r="S103" s="38">
        <v>77.8</v>
      </c>
      <c r="T103" s="38">
        <v>2.5286552759991299</v>
      </c>
      <c r="U103" s="38">
        <v>75.319701892448805</v>
      </c>
      <c r="V103" s="38">
        <v>79.153481306564103</v>
      </c>
      <c r="W103" s="38">
        <v>81.715065827997407</v>
      </c>
      <c r="X103" s="38">
        <v>76.604034172002599</v>
      </c>
      <c r="Y103" s="48">
        <v>-63.4979030240616</v>
      </c>
      <c r="Z103" s="48">
        <v>44.419464151605503</v>
      </c>
      <c r="AA103" s="49">
        <v>-0.55243813375337203</v>
      </c>
      <c r="AB103" s="36">
        <v>0</v>
      </c>
      <c r="AC103" s="36">
        <v>0</v>
      </c>
      <c r="AD103" s="50">
        <v>-4.4785668586053602E-3</v>
      </c>
      <c r="AE103" s="50">
        <v>3.0873194646879501E-2</v>
      </c>
      <c r="AF103" s="50">
        <v>2.8964422695410601E-2</v>
      </c>
      <c r="AG103" s="36">
        <v>0</v>
      </c>
      <c r="AH103" s="36">
        <v>0</v>
      </c>
      <c r="AI103" s="38">
        <v>80.328655275999097</v>
      </c>
      <c r="AJ103" s="38">
        <v>82.857310551998296</v>
      </c>
      <c r="AK103" s="38">
        <v>85.385965827997396</v>
      </c>
      <c r="AL103" s="38">
        <v>80.134</v>
      </c>
      <c r="AM103" s="38">
        <v>85.58</v>
      </c>
      <c r="AN103" s="38">
        <v>93.36</v>
      </c>
      <c r="AO103" s="38">
        <v>72.742689448001698</v>
      </c>
      <c r="AP103" s="38">
        <v>73.186742482463401</v>
      </c>
      <c r="AQ103" s="50">
        <v>-6.5003991670928699E-2</v>
      </c>
      <c r="AR103" s="50">
        <v>9.7505987506393096E-2</v>
      </c>
      <c r="AS103" s="36" t="s">
        <v>50</v>
      </c>
      <c r="AT103" s="36" t="s">
        <v>50</v>
      </c>
      <c r="AU103" s="36" t="s">
        <v>50</v>
      </c>
      <c r="AV103" s="36" t="s">
        <v>50</v>
      </c>
      <c r="AW103" s="36" t="s">
        <v>50</v>
      </c>
      <c r="AX103" s="38">
        <v>73.186742482463401</v>
      </c>
      <c r="AY103" s="38">
        <v>80.134</v>
      </c>
      <c r="AZ103" s="38">
        <v>85.385965827997396</v>
      </c>
      <c r="BA103" s="38">
        <v>93.36</v>
      </c>
    </row>
    <row r="104" spans="1:53" x14ac:dyDescent="0.35">
      <c r="A104" s="36" t="s">
        <v>72</v>
      </c>
      <c r="B104" s="37">
        <v>45198</v>
      </c>
      <c r="C104" s="36">
        <v>0</v>
      </c>
      <c r="D104" s="36">
        <v>0</v>
      </c>
      <c r="E104" s="36">
        <v>1</v>
      </c>
      <c r="F104" s="36">
        <v>0</v>
      </c>
      <c r="G104" s="36">
        <v>0</v>
      </c>
      <c r="H104" s="36">
        <v>0</v>
      </c>
      <c r="I104" s="36">
        <v>1</v>
      </c>
      <c r="J104" s="36">
        <v>1</v>
      </c>
      <c r="K104" s="36">
        <v>0</v>
      </c>
      <c r="L104" s="36">
        <v>0</v>
      </c>
      <c r="M104" s="36">
        <v>0</v>
      </c>
      <c r="N104" s="36">
        <v>1</v>
      </c>
      <c r="O104" s="47">
        <v>2747069</v>
      </c>
      <c r="P104" s="38">
        <v>78.650000000000006</v>
      </c>
      <c r="Q104" s="38">
        <v>80.915000000000006</v>
      </c>
      <c r="R104" s="38">
        <v>78.650000000000006</v>
      </c>
      <c r="S104" s="38">
        <v>79.47</v>
      </c>
      <c r="T104" s="38">
        <v>2.5705370419991902</v>
      </c>
      <c r="U104" s="38">
        <v>76.724301548367194</v>
      </c>
      <c r="V104" s="38">
        <v>79.180715382425404</v>
      </c>
      <c r="W104" s="38">
        <v>81.840711125997601</v>
      </c>
      <c r="X104" s="38">
        <v>76.458388874002395</v>
      </c>
      <c r="Y104" s="48">
        <v>-17.587037891608102</v>
      </c>
      <c r="Z104" s="48">
        <v>49.940562272143303</v>
      </c>
      <c r="AA104" s="49">
        <v>-0.247523728492867</v>
      </c>
      <c r="AB104" s="36">
        <v>0</v>
      </c>
      <c r="AC104" s="36">
        <v>1</v>
      </c>
      <c r="AD104" s="50">
        <v>2.1465295629820101E-2</v>
      </c>
      <c r="AE104" s="50">
        <v>6.5567176186645204E-2</v>
      </c>
      <c r="AF104" s="50">
        <v>4.3187188238382697E-2</v>
      </c>
      <c r="AG104" s="36">
        <v>0</v>
      </c>
      <c r="AH104" s="36">
        <v>0</v>
      </c>
      <c r="AI104" s="38">
        <v>82.040537041999201</v>
      </c>
      <c r="AJ104" s="38">
        <v>84.611074083998403</v>
      </c>
      <c r="AK104" s="38">
        <v>87.181611125997605</v>
      </c>
      <c r="AL104" s="38">
        <v>81.854100000000003</v>
      </c>
      <c r="AM104" s="38">
        <v>87.417000000000002</v>
      </c>
      <c r="AN104" s="38">
        <v>95.364000000000004</v>
      </c>
      <c r="AO104" s="38">
        <v>74.328925916001594</v>
      </c>
      <c r="AP104" s="38">
        <v>72.742689448001698</v>
      </c>
      <c r="AQ104" s="50">
        <v>-6.4692010620339496E-2</v>
      </c>
      <c r="AR104" s="50">
        <v>9.7038015930509203E-2</v>
      </c>
      <c r="AS104" s="36" t="s">
        <v>50</v>
      </c>
      <c r="AT104" s="36" t="s">
        <v>50</v>
      </c>
      <c r="AU104" s="36" t="s">
        <v>50</v>
      </c>
      <c r="AV104" s="36" t="s">
        <v>50</v>
      </c>
      <c r="AW104" s="36" t="s">
        <v>50</v>
      </c>
      <c r="AX104" s="38">
        <v>72.742689448001698</v>
      </c>
      <c r="AY104" s="38">
        <v>81.854100000000003</v>
      </c>
      <c r="AZ104" s="38">
        <v>87.181611125997605</v>
      </c>
      <c r="BA104" s="38">
        <v>95.364000000000004</v>
      </c>
    </row>
    <row r="105" spans="1:53" x14ac:dyDescent="0.35">
      <c r="A105" s="36" t="s">
        <v>72</v>
      </c>
      <c r="B105" s="37">
        <v>45201</v>
      </c>
      <c r="C105" s="36">
        <v>0</v>
      </c>
      <c r="D105" s="36">
        <v>0</v>
      </c>
      <c r="E105" s="36">
        <v>1</v>
      </c>
      <c r="F105" s="36">
        <v>0</v>
      </c>
      <c r="G105" s="36">
        <v>0</v>
      </c>
      <c r="H105" s="36">
        <v>0</v>
      </c>
      <c r="I105" s="36">
        <v>1</v>
      </c>
      <c r="J105" s="36">
        <v>1</v>
      </c>
      <c r="K105" s="36">
        <v>0</v>
      </c>
      <c r="L105" s="36">
        <v>0</v>
      </c>
      <c r="M105" s="36">
        <v>0</v>
      </c>
      <c r="N105" s="36">
        <v>1</v>
      </c>
      <c r="O105" s="47">
        <v>2651534</v>
      </c>
      <c r="P105" s="38">
        <v>78.58</v>
      </c>
      <c r="Q105" s="38">
        <v>79.59</v>
      </c>
      <c r="R105" s="38">
        <v>78.2</v>
      </c>
      <c r="S105" s="38">
        <v>79.44</v>
      </c>
      <c r="T105" s="38">
        <v>2.4862129675706801</v>
      </c>
      <c r="U105" s="38">
        <v>77.875337630482306</v>
      </c>
      <c r="V105" s="38">
        <v>79.203165320242604</v>
      </c>
      <c r="W105" s="38">
        <v>81.587738902712005</v>
      </c>
      <c r="X105" s="38">
        <v>76.461361097288005</v>
      </c>
      <c r="Y105" s="48">
        <v>-13.267813267815299</v>
      </c>
      <c r="Z105" s="48">
        <v>49.844774111224702</v>
      </c>
      <c r="AA105" s="49">
        <v>-3.60858142754115E-2</v>
      </c>
      <c r="AB105" s="36">
        <v>0</v>
      </c>
      <c r="AC105" s="36">
        <v>1</v>
      </c>
      <c r="AD105" s="50">
        <v>-3.7750094375237401E-4</v>
      </c>
      <c r="AE105" s="50">
        <v>1.6506717850287799E-2</v>
      </c>
      <c r="AF105" s="50">
        <v>5.2603683582880603E-2</v>
      </c>
      <c r="AG105" s="36">
        <v>0</v>
      </c>
      <c r="AH105" s="36">
        <v>0</v>
      </c>
      <c r="AI105" s="38">
        <v>81.926212967570706</v>
      </c>
      <c r="AJ105" s="38">
        <v>84.4124259351413</v>
      </c>
      <c r="AK105" s="38">
        <v>86.898638902711994</v>
      </c>
      <c r="AL105" s="38">
        <v>81.8232</v>
      </c>
      <c r="AM105" s="38">
        <v>87.384</v>
      </c>
      <c r="AN105" s="38">
        <v>95.328000000000003</v>
      </c>
      <c r="AO105" s="38">
        <v>74.467574064858695</v>
      </c>
      <c r="AP105" s="38">
        <v>74.328925916001594</v>
      </c>
      <c r="AQ105" s="50">
        <v>-6.2593478539040098E-2</v>
      </c>
      <c r="AR105" s="50">
        <v>9.3890217808560203E-2</v>
      </c>
      <c r="AS105" s="36" t="s">
        <v>50</v>
      </c>
      <c r="AT105" s="36" t="s">
        <v>50</v>
      </c>
      <c r="AU105" s="36" t="s">
        <v>50</v>
      </c>
      <c r="AV105" s="36" t="s">
        <v>50</v>
      </c>
      <c r="AW105" s="36" t="s">
        <v>50</v>
      </c>
      <c r="AX105" s="38">
        <v>74.328925916001594</v>
      </c>
      <c r="AY105" s="38">
        <v>81.8232</v>
      </c>
      <c r="AZ105" s="38">
        <v>86.898638902711994</v>
      </c>
      <c r="BA105" s="38">
        <v>95.328000000000003</v>
      </c>
    </row>
    <row r="106" spans="1:53" x14ac:dyDescent="0.35">
      <c r="A106" s="36" t="s">
        <v>72</v>
      </c>
      <c r="B106" s="37">
        <v>45202</v>
      </c>
      <c r="C106" s="36">
        <v>0</v>
      </c>
      <c r="D106" s="36">
        <v>-1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-1</v>
      </c>
      <c r="K106" s="36">
        <v>0</v>
      </c>
      <c r="L106" s="36">
        <v>0</v>
      </c>
      <c r="M106" s="36">
        <v>0</v>
      </c>
      <c r="N106" s="36">
        <v>1</v>
      </c>
      <c r="O106" s="47">
        <v>2401809</v>
      </c>
      <c r="P106" s="38">
        <v>79.16</v>
      </c>
      <c r="Q106" s="38">
        <v>79.86</v>
      </c>
      <c r="R106" s="38">
        <v>76.599999999999994</v>
      </c>
      <c r="S106" s="38">
        <v>77.25</v>
      </c>
      <c r="T106" s="38">
        <v>2.5414834698870599</v>
      </c>
      <c r="U106" s="38">
        <v>78.166185334030899</v>
      </c>
      <c r="V106" s="38">
        <v>79.037974063767905</v>
      </c>
      <c r="W106" s="38">
        <v>81.753550409661202</v>
      </c>
      <c r="X106" s="38">
        <v>76.295549590338794</v>
      </c>
      <c r="Y106" s="48">
        <v>-66.625635801553599</v>
      </c>
      <c r="Z106" s="48">
        <v>43.313613448499503</v>
      </c>
      <c r="AA106" s="49">
        <v>-6.9627382726791906E-2</v>
      </c>
      <c r="AB106" s="36">
        <v>0</v>
      </c>
      <c r="AC106" s="36">
        <v>0</v>
      </c>
      <c r="AD106" s="50">
        <v>-2.7567975830815699E-2</v>
      </c>
      <c r="AE106" s="50">
        <v>-7.0694087403598603E-3</v>
      </c>
      <c r="AF106" s="50">
        <v>3.5800482703137598E-2</v>
      </c>
      <c r="AG106" s="36">
        <v>0</v>
      </c>
      <c r="AH106" s="36">
        <v>0</v>
      </c>
      <c r="AI106" s="38">
        <v>79.791483469887098</v>
      </c>
      <c r="AJ106" s="38">
        <v>82.332966939774096</v>
      </c>
      <c r="AK106" s="38">
        <v>84.874450409661193</v>
      </c>
      <c r="AL106" s="38">
        <v>79.567499999999995</v>
      </c>
      <c r="AM106" s="38">
        <v>84.974999999999994</v>
      </c>
      <c r="AN106" s="38">
        <v>92.7</v>
      </c>
      <c r="AO106" s="38">
        <v>72.167033060225904</v>
      </c>
      <c r="AP106" s="38">
        <v>74.467574064858695</v>
      </c>
      <c r="AQ106" s="50">
        <v>-6.5798924786719906E-2</v>
      </c>
      <c r="AR106" s="50">
        <v>9.8698387180079797E-2</v>
      </c>
      <c r="AS106" s="36" t="s">
        <v>50</v>
      </c>
      <c r="AT106" s="36" t="s">
        <v>50</v>
      </c>
      <c r="AU106" s="36" t="s">
        <v>50</v>
      </c>
      <c r="AV106" s="36" t="s">
        <v>50</v>
      </c>
      <c r="AW106" s="36" t="s">
        <v>50</v>
      </c>
      <c r="AX106" s="38">
        <v>74.467574064858695</v>
      </c>
      <c r="AY106" s="38">
        <v>79.567499999999995</v>
      </c>
      <c r="AZ106" s="38">
        <v>84.874450409661193</v>
      </c>
      <c r="BA106" s="38">
        <v>92.7</v>
      </c>
    </row>
    <row r="107" spans="1:53" x14ac:dyDescent="0.35">
      <c r="A107" s="36" t="s">
        <v>72</v>
      </c>
      <c r="B107" s="37">
        <v>45203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-1</v>
      </c>
      <c r="K107" s="36">
        <v>0</v>
      </c>
      <c r="L107" s="36">
        <v>0</v>
      </c>
      <c r="M107" s="36">
        <v>0</v>
      </c>
      <c r="N107" s="36">
        <v>1</v>
      </c>
      <c r="O107" s="47">
        <v>2856850</v>
      </c>
      <c r="P107" s="38">
        <v>77.73</v>
      </c>
      <c r="Q107" s="38">
        <v>78.98</v>
      </c>
      <c r="R107" s="38">
        <v>77.260000000000005</v>
      </c>
      <c r="S107" s="38">
        <v>77.930000000000007</v>
      </c>
      <c r="T107" s="38">
        <v>2.4835203648951198</v>
      </c>
      <c r="U107" s="38">
        <v>78.407788000570804</v>
      </c>
      <c r="V107" s="38">
        <v>78.925463700550495</v>
      </c>
      <c r="W107" s="38">
        <v>81.579661094685406</v>
      </c>
      <c r="X107" s="38">
        <v>76.429438905314598</v>
      </c>
      <c r="Y107" s="48">
        <v>-42.512718425129002</v>
      </c>
      <c r="Z107" s="48">
        <v>45.6930578743032</v>
      </c>
      <c r="AA107" s="49">
        <v>-2.1941154854332501E-2</v>
      </c>
      <c r="AB107" s="36">
        <v>0</v>
      </c>
      <c r="AC107" s="36">
        <v>0</v>
      </c>
      <c r="AD107" s="50">
        <v>8.8025889967638399E-3</v>
      </c>
      <c r="AE107" s="50">
        <v>-1.93783817792877E-2</v>
      </c>
      <c r="AF107" s="50">
        <v>-2.8150991682661399E-3</v>
      </c>
      <c r="AG107" s="36">
        <v>0</v>
      </c>
      <c r="AH107" s="36">
        <v>0</v>
      </c>
      <c r="AI107" s="38">
        <v>80.413520364895106</v>
      </c>
      <c r="AJ107" s="38">
        <v>82.897040729790206</v>
      </c>
      <c r="AK107" s="38">
        <v>85.380561094685405</v>
      </c>
      <c r="AL107" s="38">
        <v>80.267899999999997</v>
      </c>
      <c r="AM107" s="38">
        <v>85.722999999999999</v>
      </c>
      <c r="AN107" s="38">
        <v>93.516000000000005</v>
      </c>
      <c r="AO107" s="38">
        <v>72.962959270209794</v>
      </c>
      <c r="AP107" s="38">
        <v>72.167033060225904</v>
      </c>
      <c r="AQ107" s="50">
        <v>-6.3737209416017501E-2</v>
      </c>
      <c r="AR107" s="50">
        <v>9.56058141240263E-2</v>
      </c>
      <c r="AS107" s="36" t="s">
        <v>50</v>
      </c>
      <c r="AT107" s="36" t="s">
        <v>50</v>
      </c>
      <c r="AU107" s="36" t="s">
        <v>50</v>
      </c>
      <c r="AV107" s="36" t="s">
        <v>50</v>
      </c>
      <c r="AW107" s="36" t="s">
        <v>50</v>
      </c>
      <c r="AX107" s="38">
        <v>72.167033060225904</v>
      </c>
      <c r="AY107" s="38">
        <v>80.267899999999997</v>
      </c>
      <c r="AZ107" s="38">
        <v>85.380561094685405</v>
      </c>
      <c r="BA107" s="38">
        <v>93.516000000000005</v>
      </c>
    </row>
    <row r="108" spans="1:53" x14ac:dyDescent="0.35">
      <c r="A108" s="36" t="s">
        <v>72</v>
      </c>
      <c r="B108" s="37">
        <v>45204</v>
      </c>
      <c r="C108" s="36">
        <v>0</v>
      </c>
      <c r="D108" s="36">
        <v>-1</v>
      </c>
      <c r="E108" s="36">
        <v>0</v>
      </c>
      <c r="F108" s="36">
        <v>0</v>
      </c>
      <c r="G108" s="36">
        <v>0</v>
      </c>
      <c r="H108" s="36">
        <v>0</v>
      </c>
      <c r="I108" s="36">
        <v>-1</v>
      </c>
      <c r="J108" s="36">
        <v>-1</v>
      </c>
      <c r="K108" s="36">
        <v>0</v>
      </c>
      <c r="L108" s="36">
        <v>1</v>
      </c>
      <c r="M108" s="36">
        <v>0</v>
      </c>
      <c r="N108" s="36">
        <v>1</v>
      </c>
      <c r="O108" s="47">
        <v>5251783</v>
      </c>
      <c r="P108" s="38">
        <v>77.180000000000007</v>
      </c>
      <c r="Q108" s="38">
        <v>77.42</v>
      </c>
      <c r="R108" s="38">
        <v>72.671700000000001</v>
      </c>
      <c r="S108" s="38">
        <v>73.81</v>
      </c>
      <c r="T108" s="38">
        <v>2.6817189102597601</v>
      </c>
      <c r="U108" s="38">
        <v>76.814553818648804</v>
      </c>
      <c r="V108" s="38">
        <v>77.974706614202304</v>
      </c>
      <c r="W108" s="38">
        <v>80.716856730779298</v>
      </c>
      <c r="X108" s="38">
        <v>75.834843269220698</v>
      </c>
      <c r="Y108" s="48">
        <v>-143.80234505862799</v>
      </c>
      <c r="Z108" s="48">
        <v>35.869033109999599</v>
      </c>
      <c r="AA108" s="49">
        <v>-0.317987380932303</v>
      </c>
      <c r="AB108" s="36">
        <v>1</v>
      </c>
      <c r="AC108" s="36">
        <v>0</v>
      </c>
      <c r="AD108" s="50">
        <v>-5.2867958424226903E-2</v>
      </c>
      <c r="AE108" s="50">
        <v>-7.0871097683786494E-2</v>
      </c>
      <c r="AF108" s="50">
        <v>-5.1285347043701697E-2</v>
      </c>
      <c r="AG108" s="36">
        <v>0</v>
      </c>
      <c r="AH108" s="36">
        <v>0</v>
      </c>
      <c r="AI108" s="38">
        <v>76.491718910259806</v>
      </c>
      <c r="AJ108" s="38">
        <v>79.173437820519496</v>
      </c>
      <c r="AK108" s="38">
        <v>81.855156730779299</v>
      </c>
      <c r="AL108" s="38">
        <v>76.024299999999997</v>
      </c>
      <c r="AM108" s="38">
        <v>81.191000000000003</v>
      </c>
      <c r="AN108" s="38">
        <v>88.572000000000003</v>
      </c>
      <c r="AO108" s="38">
        <v>68.446562179480495</v>
      </c>
      <c r="AP108" s="38">
        <v>72.962959270209794</v>
      </c>
      <c r="AQ108" s="50">
        <v>-7.2665462952439003E-2</v>
      </c>
      <c r="AR108" s="50">
        <v>0.108998194428658</v>
      </c>
      <c r="AS108" s="36" t="s">
        <v>50</v>
      </c>
      <c r="AT108" s="36" t="s">
        <v>56</v>
      </c>
      <c r="AU108" s="36" t="s">
        <v>56</v>
      </c>
      <c r="AV108" s="36" t="s">
        <v>56</v>
      </c>
      <c r="AW108" s="36" t="s">
        <v>56</v>
      </c>
      <c r="AX108" s="38">
        <v>72.962959270209794</v>
      </c>
      <c r="AY108" s="38">
        <v>76.024299999999997</v>
      </c>
      <c r="AZ108" s="38">
        <v>81.855156730779299</v>
      </c>
      <c r="BA108" s="38">
        <v>88.572000000000003</v>
      </c>
    </row>
    <row r="109" spans="1:53" x14ac:dyDescent="0.35">
      <c r="A109" s="36" t="s">
        <v>72</v>
      </c>
      <c r="B109" s="37">
        <v>45205</v>
      </c>
      <c r="C109" s="36">
        <v>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-1</v>
      </c>
      <c r="J109" s="36">
        <v>-1</v>
      </c>
      <c r="K109" s="36">
        <v>0</v>
      </c>
      <c r="L109" s="36">
        <v>0</v>
      </c>
      <c r="M109" s="36">
        <v>0</v>
      </c>
      <c r="N109" s="36">
        <v>1</v>
      </c>
      <c r="O109" s="47">
        <v>4727694</v>
      </c>
      <c r="P109" s="38">
        <v>73</v>
      </c>
      <c r="Q109" s="38">
        <v>74.75</v>
      </c>
      <c r="R109" s="38">
        <v>71.91</v>
      </c>
      <c r="S109" s="38">
        <v>74.510000000000005</v>
      </c>
      <c r="T109" s="38">
        <v>2.6930247023840601</v>
      </c>
      <c r="U109" s="38">
        <v>75.645544033439904</v>
      </c>
      <c r="V109" s="38">
        <v>77.450428947620495</v>
      </c>
      <c r="W109" s="38">
        <v>79.989074107152206</v>
      </c>
      <c r="X109" s="38">
        <v>72.835925892847797</v>
      </c>
      <c r="Y109" s="48">
        <v>-110.739077174358</v>
      </c>
      <c r="Z109" s="48">
        <v>38.296398990416598</v>
      </c>
      <c r="AA109" s="49">
        <v>-0.42130595491289202</v>
      </c>
      <c r="AB109" s="36">
        <v>1</v>
      </c>
      <c r="AC109" s="36">
        <v>0</v>
      </c>
      <c r="AD109" s="50">
        <v>9.4838097818724099E-3</v>
      </c>
      <c r="AE109" s="50">
        <v>-3.5469255663430399E-2</v>
      </c>
      <c r="AF109" s="50">
        <v>-6.24134893670567E-2</v>
      </c>
      <c r="AG109" s="36">
        <v>0</v>
      </c>
      <c r="AH109" s="36">
        <v>0</v>
      </c>
      <c r="AI109" s="38">
        <v>77.203024702384099</v>
      </c>
      <c r="AJ109" s="38">
        <v>79.896049404768107</v>
      </c>
      <c r="AK109" s="38">
        <v>82.5890741071522</v>
      </c>
      <c r="AL109" s="38">
        <v>76.7453</v>
      </c>
      <c r="AM109" s="38">
        <v>81.960999999999999</v>
      </c>
      <c r="AN109" s="38">
        <v>89.412000000000006</v>
      </c>
      <c r="AO109" s="38">
        <v>69.123950595231904</v>
      </c>
      <c r="AP109" s="38">
        <v>68.446562179480495</v>
      </c>
      <c r="AQ109" s="50">
        <v>-7.2286262310671506E-2</v>
      </c>
      <c r="AR109" s="50">
        <v>0.108429393466007</v>
      </c>
      <c r="AS109" s="36" t="s">
        <v>50</v>
      </c>
      <c r="AT109" s="36" t="s">
        <v>56</v>
      </c>
      <c r="AU109" s="36" t="s">
        <v>56</v>
      </c>
      <c r="AV109" s="36" t="s">
        <v>56</v>
      </c>
      <c r="AW109" s="36" t="s">
        <v>56</v>
      </c>
      <c r="AX109" s="38">
        <v>68.446562179480495</v>
      </c>
      <c r="AY109" s="38">
        <v>76.7453</v>
      </c>
      <c r="AZ109" s="38">
        <v>82.5890741071522</v>
      </c>
      <c r="BA109" s="38">
        <v>89.412000000000006</v>
      </c>
    </row>
    <row r="110" spans="1:53" x14ac:dyDescent="0.35">
      <c r="A110" s="36" t="s">
        <v>72</v>
      </c>
      <c r="B110" s="37">
        <v>45208</v>
      </c>
      <c r="C110" s="36">
        <v>0</v>
      </c>
      <c r="D110" s="36">
        <v>0</v>
      </c>
      <c r="E110" s="36">
        <v>0</v>
      </c>
      <c r="F110" s="36">
        <v>0</v>
      </c>
      <c r="G110" s="36">
        <v>1</v>
      </c>
      <c r="H110" s="36">
        <v>0</v>
      </c>
      <c r="I110" s="36">
        <v>0</v>
      </c>
      <c r="J110" s="36">
        <v>-1</v>
      </c>
      <c r="K110" s="36">
        <v>0</v>
      </c>
      <c r="L110" s="36">
        <v>0</v>
      </c>
      <c r="M110" s="36">
        <v>0</v>
      </c>
      <c r="N110" s="36">
        <v>1</v>
      </c>
      <c r="O110" s="47">
        <v>4041737</v>
      </c>
      <c r="P110" s="38">
        <v>73.64</v>
      </c>
      <c r="Q110" s="38">
        <v>76.899900000000002</v>
      </c>
      <c r="R110" s="38">
        <v>72.700100000000006</v>
      </c>
      <c r="S110" s="38">
        <v>76.08</v>
      </c>
      <c r="T110" s="38">
        <v>2.80065150935663</v>
      </c>
      <c r="U110" s="38">
        <v>75.1108996637236</v>
      </c>
      <c r="V110" s="38">
        <v>77.284613433168602</v>
      </c>
      <c r="W110" s="38">
        <v>80.311954528069904</v>
      </c>
      <c r="X110" s="38">
        <v>72.513045471930099</v>
      </c>
      <c r="Y110" s="48">
        <v>-61.895971332393799</v>
      </c>
      <c r="Z110" s="48">
        <v>43.464979713399302</v>
      </c>
      <c r="AA110" s="49">
        <v>-0.32378745125305403</v>
      </c>
      <c r="AB110" s="36">
        <v>1</v>
      </c>
      <c r="AC110" s="36">
        <v>0</v>
      </c>
      <c r="AD110" s="50">
        <v>2.1070997181586299E-2</v>
      </c>
      <c r="AE110" s="50">
        <v>-2.3739253175927202E-2</v>
      </c>
      <c r="AF110" s="50">
        <v>-4.22960725075529E-2</v>
      </c>
      <c r="AG110" s="36">
        <v>0</v>
      </c>
      <c r="AH110" s="36">
        <v>0</v>
      </c>
      <c r="AI110" s="38">
        <v>78.880651509356596</v>
      </c>
      <c r="AJ110" s="38">
        <v>81.681303018713294</v>
      </c>
      <c r="AK110" s="38">
        <v>84.481954528069906</v>
      </c>
      <c r="AL110" s="38">
        <v>78.362399999999994</v>
      </c>
      <c r="AM110" s="38">
        <v>83.688000000000002</v>
      </c>
      <c r="AN110" s="38">
        <v>91.296000000000006</v>
      </c>
      <c r="AO110" s="38">
        <v>70.478696981286703</v>
      </c>
      <c r="AP110" s="38">
        <v>69.123950595231904</v>
      </c>
      <c r="AQ110" s="50">
        <v>-7.3623856712845104E-2</v>
      </c>
      <c r="AR110" s="50">
        <v>0.110435785069268</v>
      </c>
      <c r="AS110" s="36" t="s">
        <v>50</v>
      </c>
      <c r="AT110" s="36" t="s">
        <v>50</v>
      </c>
      <c r="AU110" s="36" t="s">
        <v>50</v>
      </c>
      <c r="AV110" s="36" t="s">
        <v>50</v>
      </c>
      <c r="AW110" s="36" t="s">
        <v>50</v>
      </c>
      <c r="AX110" s="38">
        <v>69.123950595231904</v>
      </c>
      <c r="AY110" s="38">
        <v>78.362399999999994</v>
      </c>
      <c r="AZ110" s="38">
        <v>84.481954528069906</v>
      </c>
      <c r="BA110" s="38">
        <v>91.296000000000006</v>
      </c>
    </row>
    <row r="111" spans="1:53" x14ac:dyDescent="0.35">
      <c r="A111" s="36" t="s">
        <v>72</v>
      </c>
      <c r="B111" s="37">
        <v>45209</v>
      </c>
      <c r="C111" s="36">
        <v>0</v>
      </c>
      <c r="D111" s="36">
        <v>0</v>
      </c>
      <c r="E111" s="36">
        <v>0</v>
      </c>
      <c r="F111" s="36">
        <v>0</v>
      </c>
      <c r="G111" s="36">
        <v>1</v>
      </c>
      <c r="H111" s="36">
        <v>0</v>
      </c>
      <c r="I111" s="36">
        <v>1</v>
      </c>
      <c r="J111" s="36">
        <v>1</v>
      </c>
      <c r="K111" s="36">
        <v>1</v>
      </c>
      <c r="L111" s="36">
        <v>0</v>
      </c>
      <c r="M111" s="36">
        <v>0</v>
      </c>
      <c r="N111" s="36">
        <v>1</v>
      </c>
      <c r="O111" s="47">
        <v>5025757</v>
      </c>
      <c r="P111" s="38">
        <v>76.33</v>
      </c>
      <c r="Q111" s="38">
        <v>81.614999999999995</v>
      </c>
      <c r="R111" s="38">
        <v>76.09</v>
      </c>
      <c r="S111" s="38">
        <v>81.430000000000007</v>
      </c>
      <c r="T111" s="38">
        <v>2.9959621158311598</v>
      </c>
      <c r="U111" s="38">
        <v>76.820736088501107</v>
      </c>
      <c r="V111" s="38">
        <v>77.855074536378794</v>
      </c>
      <c r="W111" s="38">
        <v>80.897886347493497</v>
      </c>
      <c r="X111" s="38">
        <v>72.627113652506495</v>
      </c>
      <c r="Y111" s="48">
        <v>98.478374934411207</v>
      </c>
      <c r="Z111" s="48">
        <v>56.757571839691799</v>
      </c>
      <c r="AA111" s="49">
        <v>0.20796146785159</v>
      </c>
      <c r="AB111" s="36">
        <v>0</v>
      </c>
      <c r="AC111" s="36">
        <v>0</v>
      </c>
      <c r="AD111" s="50">
        <v>7.0320715036803497E-2</v>
      </c>
      <c r="AE111" s="50">
        <v>0.10323804362552499</v>
      </c>
      <c r="AF111" s="50">
        <v>5.4110032362459599E-2</v>
      </c>
      <c r="AG111" s="36">
        <v>0</v>
      </c>
      <c r="AH111" s="36">
        <v>0</v>
      </c>
      <c r="AI111" s="38">
        <v>84.425962115831197</v>
      </c>
      <c r="AJ111" s="38">
        <v>87.421924231662302</v>
      </c>
      <c r="AK111" s="38">
        <v>90.417886347493507</v>
      </c>
      <c r="AL111" s="38">
        <v>83.872900000000001</v>
      </c>
      <c r="AM111" s="38">
        <v>89.572999999999993</v>
      </c>
      <c r="AN111" s="38">
        <v>97.715999999999994</v>
      </c>
      <c r="AO111" s="38">
        <v>75.438075768337697</v>
      </c>
      <c r="AP111" s="38">
        <v>70.478696981286703</v>
      </c>
      <c r="AQ111" s="50">
        <v>-7.3583743481054995E-2</v>
      </c>
      <c r="AR111" s="50">
        <v>0.110375615221583</v>
      </c>
      <c r="AS111" s="36" t="s">
        <v>50</v>
      </c>
      <c r="AT111" s="36" t="s">
        <v>50</v>
      </c>
      <c r="AU111" s="36" t="s">
        <v>50</v>
      </c>
      <c r="AV111" s="36" t="s">
        <v>50</v>
      </c>
      <c r="AW111" s="36" t="s">
        <v>50</v>
      </c>
      <c r="AX111" s="38">
        <v>70.478696981286703</v>
      </c>
      <c r="AY111" s="38">
        <v>83.872900000000001</v>
      </c>
      <c r="AZ111" s="38">
        <v>90.417886347493507</v>
      </c>
      <c r="BA111" s="38">
        <v>97.715999999999994</v>
      </c>
    </row>
    <row r="112" spans="1:53" x14ac:dyDescent="0.35">
      <c r="A112" s="36" t="s">
        <v>72</v>
      </c>
      <c r="B112" s="37">
        <v>45210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1</v>
      </c>
      <c r="I112" s="36">
        <v>1</v>
      </c>
      <c r="J112" s="36">
        <v>1</v>
      </c>
      <c r="K112" s="36">
        <v>0</v>
      </c>
      <c r="L112" s="36">
        <v>0</v>
      </c>
      <c r="M112" s="36">
        <v>0</v>
      </c>
      <c r="N112" s="36">
        <v>1</v>
      </c>
      <c r="O112" s="47">
        <v>3329700</v>
      </c>
      <c r="P112" s="38">
        <v>81.8</v>
      </c>
      <c r="Q112" s="38">
        <v>83.84</v>
      </c>
      <c r="R112" s="38">
        <v>80.510000000000005</v>
      </c>
      <c r="S112" s="38">
        <v>80.8</v>
      </c>
      <c r="T112" s="38">
        <v>3.0198219647003599</v>
      </c>
      <c r="U112" s="38">
        <v>78.127874981500895</v>
      </c>
      <c r="V112" s="38">
        <v>78.126778589690701</v>
      </c>
      <c r="W112" s="38">
        <v>80.969465894101106</v>
      </c>
      <c r="X112" s="38">
        <v>74.780534105898894</v>
      </c>
      <c r="Y112" s="48">
        <v>84.448574969019205</v>
      </c>
      <c r="Z112" s="48">
        <v>55.114232171235301</v>
      </c>
      <c r="AA112" s="49">
        <v>0.48924580130971101</v>
      </c>
      <c r="AB112" s="36">
        <v>0</v>
      </c>
      <c r="AC112" s="36">
        <v>0</v>
      </c>
      <c r="AD112" s="50">
        <v>-7.73670637357251E-3</v>
      </c>
      <c r="AE112" s="50">
        <v>8.4418198899476493E-2</v>
      </c>
      <c r="AF112" s="50">
        <v>3.6827922494546299E-2</v>
      </c>
      <c r="AG112" s="36">
        <v>0</v>
      </c>
      <c r="AH112" s="36">
        <v>0</v>
      </c>
      <c r="AI112" s="38">
        <v>83.819821964700395</v>
      </c>
      <c r="AJ112" s="38">
        <v>86.839643929400694</v>
      </c>
      <c r="AK112" s="38">
        <v>89.859465894101106</v>
      </c>
      <c r="AL112" s="38">
        <v>83.224000000000004</v>
      </c>
      <c r="AM112" s="38">
        <v>88.88</v>
      </c>
      <c r="AN112" s="38">
        <v>96.96</v>
      </c>
      <c r="AO112" s="38">
        <v>74.7603560705993</v>
      </c>
      <c r="AP112" s="38">
        <v>75.438075768337697</v>
      </c>
      <c r="AQ112" s="50">
        <v>-7.4748068433177106E-2</v>
      </c>
      <c r="AR112" s="50">
        <v>0.11212210264976601</v>
      </c>
      <c r="AS112" s="36" t="s">
        <v>50</v>
      </c>
      <c r="AT112" s="36" t="s">
        <v>50</v>
      </c>
      <c r="AU112" s="36" t="s">
        <v>50</v>
      </c>
      <c r="AV112" s="36" t="s">
        <v>50</v>
      </c>
      <c r="AW112" s="36" t="s">
        <v>50</v>
      </c>
      <c r="AX112" s="38">
        <v>75.438075768337697</v>
      </c>
      <c r="AY112" s="38">
        <v>83.224000000000004</v>
      </c>
      <c r="AZ112" s="38">
        <v>89.859465894101106</v>
      </c>
      <c r="BA112" s="38">
        <v>96.96</v>
      </c>
    </row>
    <row r="113" spans="1:53" x14ac:dyDescent="0.35">
      <c r="A113" s="36" t="s">
        <v>72</v>
      </c>
      <c r="B113" s="37">
        <v>45211</v>
      </c>
      <c r="C113" s="36">
        <v>0</v>
      </c>
      <c r="D113" s="36">
        <v>0</v>
      </c>
      <c r="E113" s="36">
        <v>0</v>
      </c>
      <c r="F113" s="36">
        <v>0</v>
      </c>
      <c r="G113" s="36">
        <v>0</v>
      </c>
      <c r="H113" s="36">
        <v>1</v>
      </c>
      <c r="I113" s="36">
        <v>1</v>
      </c>
      <c r="J113" s="36">
        <v>1</v>
      </c>
      <c r="K113" s="36">
        <v>0</v>
      </c>
      <c r="L113" s="36">
        <v>0</v>
      </c>
      <c r="M113" s="36">
        <v>0</v>
      </c>
      <c r="N113" s="36">
        <v>1</v>
      </c>
      <c r="O113" s="47">
        <v>2739986</v>
      </c>
      <c r="P113" s="38">
        <v>80.900000000000006</v>
      </c>
      <c r="Q113" s="38">
        <v>82.3</v>
      </c>
      <c r="R113" s="38">
        <v>79.680000000000007</v>
      </c>
      <c r="S113" s="38">
        <v>80.099999999999994</v>
      </c>
      <c r="T113" s="38">
        <v>2.9912632529360499</v>
      </c>
      <c r="U113" s="38">
        <v>79.255534075773497</v>
      </c>
      <c r="V113" s="38">
        <v>78.277911012144898</v>
      </c>
      <c r="W113" s="38">
        <v>80.883789758808106</v>
      </c>
      <c r="X113" s="38">
        <v>74.866210241191894</v>
      </c>
      <c r="Y113" s="48">
        <v>72.045152722441699</v>
      </c>
      <c r="Z113" s="48">
        <v>53.268715676559701</v>
      </c>
      <c r="AA113" s="49">
        <v>0.59303652806808405</v>
      </c>
      <c r="AB113" s="36">
        <v>0</v>
      </c>
      <c r="AC113" s="36">
        <v>1</v>
      </c>
      <c r="AD113" s="50">
        <v>-8.6633663366337006E-3</v>
      </c>
      <c r="AE113" s="50">
        <v>5.28391167192429E-2</v>
      </c>
      <c r="AF113" s="50">
        <v>8.5218805039967399E-2</v>
      </c>
      <c r="AG113" s="36">
        <v>0</v>
      </c>
      <c r="AH113" s="36">
        <v>0</v>
      </c>
      <c r="AI113" s="38">
        <v>83.091263252936002</v>
      </c>
      <c r="AJ113" s="38">
        <v>86.082526505872096</v>
      </c>
      <c r="AK113" s="38">
        <v>89.073789758808104</v>
      </c>
      <c r="AL113" s="38">
        <v>82.503</v>
      </c>
      <c r="AM113" s="38">
        <v>88.11</v>
      </c>
      <c r="AN113" s="38">
        <v>96.12</v>
      </c>
      <c r="AO113" s="38">
        <v>74.117473494127907</v>
      </c>
      <c r="AP113" s="38">
        <v>74.7603560705993</v>
      </c>
      <c r="AQ113" s="50">
        <v>-7.4688221047092204E-2</v>
      </c>
      <c r="AR113" s="50">
        <v>0.11203233157063799</v>
      </c>
      <c r="AS113" s="36" t="s">
        <v>50</v>
      </c>
      <c r="AT113" s="36" t="s">
        <v>50</v>
      </c>
      <c r="AU113" s="36" t="s">
        <v>50</v>
      </c>
      <c r="AV113" s="36" t="s">
        <v>50</v>
      </c>
      <c r="AW113" s="36" t="s">
        <v>50</v>
      </c>
      <c r="AX113" s="38">
        <v>74.7603560705993</v>
      </c>
      <c r="AY113" s="38">
        <v>82.503</v>
      </c>
      <c r="AZ113" s="38">
        <v>89.073789758808104</v>
      </c>
      <c r="BA113" s="38">
        <v>96.12</v>
      </c>
    </row>
    <row r="114" spans="1:53" x14ac:dyDescent="0.35">
      <c r="A114" s="36" t="s">
        <v>72</v>
      </c>
      <c r="B114" s="37">
        <v>45212</v>
      </c>
      <c r="C114" s="36">
        <v>0</v>
      </c>
      <c r="D114" s="36">
        <v>0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-1</v>
      </c>
      <c r="K114" s="36">
        <v>0</v>
      </c>
      <c r="L114" s="36">
        <v>0</v>
      </c>
      <c r="M114" s="36">
        <v>0</v>
      </c>
      <c r="N114" s="36">
        <v>1</v>
      </c>
      <c r="O114" s="47">
        <v>4099253</v>
      </c>
      <c r="P114" s="38">
        <v>80.44</v>
      </c>
      <c r="Q114" s="38">
        <v>80.707700000000003</v>
      </c>
      <c r="R114" s="38">
        <v>74.89</v>
      </c>
      <c r="S114" s="38">
        <v>75.37</v>
      </c>
      <c r="T114" s="38">
        <v>3.1931515920120401</v>
      </c>
      <c r="U114" s="38">
        <v>78.7690733347237</v>
      </c>
      <c r="V114" s="38">
        <v>77.956836027779602</v>
      </c>
      <c r="W114" s="38">
        <v>81.489454776036098</v>
      </c>
      <c r="X114" s="38">
        <v>74.260545223963902</v>
      </c>
      <c r="Y114" s="48">
        <v>-76.036252165802395</v>
      </c>
      <c r="Z114" s="48">
        <v>42.831875261600999</v>
      </c>
      <c r="AA114" s="49">
        <v>0.25100151066722198</v>
      </c>
      <c r="AB114" s="36">
        <v>0</v>
      </c>
      <c r="AC114" s="36">
        <v>0</v>
      </c>
      <c r="AD114" s="50">
        <v>-5.9051186017477997E-2</v>
      </c>
      <c r="AE114" s="50">
        <v>-7.4419747021982105E-2</v>
      </c>
      <c r="AF114" s="50">
        <v>1.15420748892766E-2</v>
      </c>
      <c r="AG114" s="36">
        <v>0</v>
      </c>
      <c r="AH114" s="36">
        <v>0</v>
      </c>
      <c r="AI114" s="38">
        <v>78.563151592012005</v>
      </c>
      <c r="AJ114" s="38">
        <v>81.756303184024105</v>
      </c>
      <c r="AK114" s="38">
        <v>84.949454776036106</v>
      </c>
      <c r="AL114" s="38">
        <v>77.631100000000004</v>
      </c>
      <c r="AM114" s="38">
        <v>82.906999999999996</v>
      </c>
      <c r="AN114" s="38">
        <v>90.444000000000003</v>
      </c>
      <c r="AO114" s="38">
        <v>68.983696815975904</v>
      </c>
      <c r="AP114" s="38">
        <v>74.117473494127907</v>
      </c>
      <c r="AQ114" s="50">
        <v>-8.4732694494149996E-2</v>
      </c>
      <c r="AR114" s="50">
        <v>0.12709904174122499</v>
      </c>
      <c r="AS114" s="36" t="s">
        <v>50</v>
      </c>
      <c r="AT114" s="36" t="s">
        <v>50</v>
      </c>
      <c r="AU114" s="36" t="s">
        <v>50</v>
      </c>
      <c r="AV114" s="36" t="s">
        <v>50</v>
      </c>
      <c r="AW114" s="36" t="s">
        <v>50</v>
      </c>
      <c r="AX114" s="38">
        <v>74.117473494127907</v>
      </c>
      <c r="AY114" s="38">
        <v>77.631100000000004</v>
      </c>
      <c r="AZ114" s="38">
        <v>84.949454776036106</v>
      </c>
      <c r="BA114" s="38">
        <v>90.444000000000003</v>
      </c>
    </row>
    <row r="115" spans="1:53" x14ac:dyDescent="0.35">
      <c r="A115" s="36" t="s">
        <v>72</v>
      </c>
      <c r="B115" s="37">
        <v>45215</v>
      </c>
      <c r="C115" s="36">
        <v>0</v>
      </c>
      <c r="D115" s="36">
        <v>0</v>
      </c>
      <c r="E115" s="36">
        <v>0</v>
      </c>
      <c r="F115" s="36">
        <v>0</v>
      </c>
      <c r="G115" s="36">
        <v>0</v>
      </c>
      <c r="H115" s="36">
        <v>0</v>
      </c>
      <c r="I115" s="36">
        <v>-1</v>
      </c>
      <c r="J115" s="36">
        <v>-1</v>
      </c>
      <c r="K115" s="36">
        <v>0</v>
      </c>
      <c r="L115" s="36">
        <v>0</v>
      </c>
      <c r="M115" s="36">
        <v>0</v>
      </c>
      <c r="N115" s="36">
        <v>1</v>
      </c>
      <c r="O115" s="47">
        <v>3298158</v>
      </c>
      <c r="P115" s="38">
        <v>75.040000000000006</v>
      </c>
      <c r="Q115" s="38">
        <v>76.704999999999998</v>
      </c>
      <c r="R115" s="38">
        <v>73.739999999999995</v>
      </c>
      <c r="S115" s="38">
        <v>76.42</v>
      </c>
      <c r="T115" s="38">
        <v>3.1768550497254702</v>
      </c>
      <c r="U115" s="38">
        <v>78.546514546592107</v>
      </c>
      <c r="V115" s="38">
        <v>77.822645874134906</v>
      </c>
      <c r="W115" s="38">
        <v>81.440565149176393</v>
      </c>
      <c r="X115" s="38">
        <v>74.309434850823607</v>
      </c>
      <c r="Y115" s="48">
        <v>-35.351939617344101</v>
      </c>
      <c r="Z115" s="48">
        <v>45.389775602262702</v>
      </c>
      <c r="AA115" s="49">
        <v>0.117342036552956</v>
      </c>
      <c r="AB115" s="36">
        <v>0</v>
      </c>
      <c r="AC115" s="36">
        <v>0</v>
      </c>
      <c r="AD115" s="50">
        <v>1.39312723895449E-2</v>
      </c>
      <c r="AE115" s="50">
        <v>-5.4207920792079201E-2</v>
      </c>
      <c r="AF115" s="50">
        <v>4.4689800210305402E-3</v>
      </c>
      <c r="AG115" s="36">
        <v>0</v>
      </c>
      <c r="AH115" s="36">
        <v>0</v>
      </c>
      <c r="AI115" s="38">
        <v>79.596855049725505</v>
      </c>
      <c r="AJ115" s="38">
        <v>82.773710099450895</v>
      </c>
      <c r="AK115" s="38">
        <v>85.950565149176398</v>
      </c>
      <c r="AL115" s="38">
        <v>78.712599999999995</v>
      </c>
      <c r="AM115" s="38">
        <v>84.061999999999998</v>
      </c>
      <c r="AN115" s="38">
        <v>91.703999999999994</v>
      </c>
      <c r="AO115" s="38">
        <v>70.066289900549094</v>
      </c>
      <c r="AP115" s="38">
        <v>68.983696815975904</v>
      </c>
      <c r="AQ115" s="50">
        <v>-8.3141979841022506E-2</v>
      </c>
      <c r="AR115" s="50">
        <v>0.124712969761534</v>
      </c>
      <c r="AS115" s="36" t="s">
        <v>50</v>
      </c>
      <c r="AT115" s="36" t="s">
        <v>50</v>
      </c>
      <c r="AU115" s="36" t="s">
        <v>50</v>
      </c>
      <c r="AV115" s="36" t="s">
        <v>50</v>
      </c>
      <c r="AW115" s="36" t="s">
        <v>50</v>
      </c>
      <c r="AX115" s="38">
        <v>68.983696815975904</v>
      </c>
      <c r="AY115" s="38">
        <v>78.712599999999995</v>
      </c>
      <c r="AZ115" s="38">
        <v>85.950565149176398</v>
      </c>
      <c r="BA115" s="38">
        <v>91.703999999999994</v>
      </c>
    </row>
    <row r="116" spans="1:53" x14ac:dyDescent="0.35">
      <c r="A116" s="36" t="s">
        <v>72</v>
      </c>
      <c r="B116" s="37">
        <v>45216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-1</v>
      </c>
      <c r="I116" s="36">
        <v>-1</v>
      </c>
      <c r="J116" s="36">
        <v>-1</v>
      </c>
      <c r="K116" s="36">
        <v>0</v>
      </c>
      <c r="L116" s="36">
        <v>0</v>
      </c>
      <c r="M116" s="36">
        <v>0</v>
      </c>
      <c r="N116" s="36">
        <v>1</v>
      </c>
      <c r="O116" s="47">
        <v>2722437</v>
      </c>
      <c r="P116" s="38">
        <v>75.489999999999995</v>
      </c>
      <c r="Q116" s="38">
        <v>76.650000000000006</v>
      </c>
      <c r="R116" s="38">
        <v>74.58</v>
      </c>
      <c r="S116" s="38">
        <v>75.88</v>
      </c>
      <c r="T116" s="38">
        <v>3.09779397474508</v>
      </c>
      <c r="U116" s="38">
        <v>77.538966447211706</v>
      </c>
      <c r="V116" s="38">
        <v>77.683809822397194</v>
      </c>
      <c r="W116" s="38">
        <v>81.203381924235202</v>
      </c>
      <c r="X116" s="38">
        <v>74.546618075764798</v>
      </c>
      <c r="Y116" s="48">
        <v>-49.207918147091</v>
      </c>
      <c r="Z116" s="48">
        <v>44.292171330511003</v>
      </c>
      <c r="AA116" s="49">
        <v>-8.7370689886358006E-3</v>
      </c>
      <c r="AB116" s="36">
        <v>1</v>
      </c>
      <c r="AC116" s="36">
        <v>0</v>
      </c>
      <c r="AD116" s="50">
        <v>-7.0662130332374501E-3</v>
      </c>
      <c r="AE116" s="50">
        <v>-5.2684144818976299E-2</v>
      </c>
      <c r="AF116" s="50">
        <v>-6.8156699005280694E-2</v>
      </c>
      <c r="AG116" s="36">
        <v>0</v>
      </c>
      <c r="AH116" s="36">
        <v>0</v>
      </c>
      <c r="AI116" s="38">
        <v>78.977793974745097</v>
      </c>
      <c r="AJ116" s="38">
        <v>82.075587949490199</v>
      </c>
      <c r="AK116" s="38">
        <v>85.173381924235201</v>
      </c>
      <c r="AL116" s="38">
        <v>78.156400000000005</v>
      </c>
      <c r="AM116" s="38">
        <v>83.468000000000004</v>
      </c>
      <c r="AN116" s="38">
        <v>91.055999999999997</v>
      </c>
      <c r="AO116" s="38">
        <v>69.684412050509806</v>
      </c>
      <c r="AP116" s="38">
        <v>70.066289900549094</v>
      </c>
      <c r="AQ116" s="50">
        <v>-8.1649814832500806E-2</v>
      </c>
      <c r="AR116" s="50">
        <v>0.122474722248751</v>
      </c>
      <c r="AS116" s="36" t="s">
        <v>50</v>
      </c>
      <c r="AT116" s="36" t="s">
        <v>50</v>
      </c>
      <c r="AU116" s="36" t="s">
        <v>50</v>
      </c>
      <c r="AV116" s="36" t="s">
        <v>50</v>
      </c>
      <c r="AW116" s="36" t="s">
        <v>50</v>
      </c>
      <c r="AX116" s="38">
        <v>70.066289900549094</v>
      </c>
      <c r="AY116" s="38">
        <v>78.156400000000005</v>
      </c>
      <c r="AZ116" s="38">
        <v>85.173381924235201</v>
      </c>
      <c r="BA116" s="38">
        <v>91.055999999999997</v>
      </c>
    </row>
    <row r="117" spans="1:53" x14ac:dyDescent="0.35">
      <c r="A117" s="36" t="s">
        <v>72</v>
      </c>
      <c r="B117" s="37">
        <v>45217</v>
      </c>
      <c r="C117" s="36">
        <v>0</v>
      </c>
      <c r="D117" s="36">
        <v>-1</v>
      </c>
      <c r="E117" s="36">
        <v>-1</v>
      </c>
      <c r="F117" s="36">
        <v>0</v>
      </c>
      <c r="G117" s="36">
        <v>0</v>
      </c>
      <c r="H117" s="36">
        <v>-1</v>
      </c>
      <c r="I117" s="36">
        <v>-1</v>
      </c>
      <c r="J117" s="36">
        <v>-1</v>
      </c>
      <c r="K117" s="36">
        <v>0</v>
      </c>
      <c r="L117" s="36">
        <v>1</v>
      </c>
      <c r="M117" s="36">
        <v>0</v>
      </c>
      <c r="N117" s="36">
        <v>1</v>
      </c>
      <c r="O117" s="47">
        <v>2578623</v>
      </c>
      <c r="P117" s="38">
        <v>74.989999999999995</v>
      </c>
      <c r="Q117" s="38">
        <v>76.900000000000006</v>
      </c>
      <c r="R117" s="38">
        <v>74.08</v>
      </c>
      <c r="S117" s="38">
        <v>74.5</v>
      </c>
      <c r="T117" s="38">
        <v>3.0779515479775701</v>
      </c>
      <c r="U117" s="38">
        <v>75.783699820446003</v>
      </c>
      <c r="V117" s="38">
        <v>77.466705037358295</v>
      </c>
      <c r="W117" s="38">
        <v>81.143854643932698</v>
      </c>
      <c r="X117" s="38">
        <v>74.606145356067302</v>
      </c>
      <c r="Y117" s="48">
        <v>-88.998720577669303</v>
      </c>
      <c r="Z117" s="48">
        <v>41.528394901946001</v>
      </c>
      <c r="AA117" s="49">
        <v>-0.19329905586018201</v>
      </c>
      <c r="AB117" s="36">
        <v>1</v>
      </c>
      <c r="AC117" s="36">
        <v>0</v>
      </c>
      <c r="AD117" s="50">
        <v>-1.8186610437532901E-2</v>
      </c>
      <c r="AE117" s="50">
        <v>-1.1543054265623E-2</v>
      </c>
      <c r="AF117" s="50">
        <v>-7.7970297029702901E-2</v>
      </c>
      <c r="AG117" s="36">
        <v>0</v>
      </c>
      <c r="AH117" s="36">
        <v>0</v>
      </c>
      <c r="AI117" s="38">
        <v>77.577951547977605</v>
      </c>
      <c r="AJ117" s="38">
        <v>80.655903095955196</v>
      </c>
      <c r="AK117" s="38">
        <v>83.733854643932702</v>
      </c>
      <c r="AL117" s="38">
        <v>76.734999999999999</v>
      </c>
      <c r="AM117" s="38">
        <v>81.95</v>
      </c>
      <c r="AN117" s="38">
        <v>89.4</v>
      </c>
      <c r="AO117" s="38">
        <v>68.344096904044804</v>
      </c>
      <c r="AP117" s="38">
        <v>69.684412050509806</v>
      </c>
      <c r="AQ117" s="50">
        <v>-8.2629571757787304E-2</v>
      </c>
      <c r="AR117" s="50">
        <v>0.123944357636681</v>
      </c>
      <c r="AS117" s="36" t="s">
        <v>50</v>
      </c>
      <c r="AT117" s="36" t="s">
        <v>90</v>
      </c>
      <c r="AU117" s="36" t="s">
        <v>90</v>
      </c>
      <c r="AV117" s="36" t="s">
        <v>90</v>
      </c>
      <c r="AW117" s="36" t="s">
        <v>90</v>
      </c>
      <c r="AX117" s="38">
        <v>69.684412050509806</v>
      </c>
      <c r="AY117" s="38">
        <v>76.734999999999999</v>
      </c>
      <c r="AZ117" s="38">
        <v>83.733854643932702</v>
      </c>
      <c r="BA117" s="38">
        <v>89.4</v>
      </c>
    </row>
    <row r="118" spans="1:53" x14ac:dyDescent="0.35">
      <c r="A118" s="36" t="s">
        <v>72</v>
      </c>
      <c r="B118" s="37">
        <v>45218</v>
      </c>
      <c r="C118" s="36">
        <v>0</v>
      </c>
      <c r="D118" s="36">
        <v>-1</v>
      </c>
      <c r="E118" s="36">
        <v>-1</v>
      </c>
      <c r="F118" s="36">
        <v>0</v>
      </c>
      <c r="G118" s="36">
        <v>0</v>
      </c>
      <c r="H118" s="36">
        <v>-1</v>
      </c>
      <c r="I118" s="36">
        <v>0</v>
      </c>
      <c r="J118" s="36">
        <v>-1</v>
      </c>
      <c r="K118" s="36">
        <v>0</v>
      </c>
      <c r="L118" s="36">
        <v>1</v>
      </c>
      <c r="M118" s="36">
        <v>0</v>
      </c>
      <c r="N118" s="36">
        <v>1</v>
      </c>
      <c r="O118" s="47">
        <v>2037957</v>
      </c>
      <c r="P118" s="38">
        <v>75</v>
      </c>
      <c r="Q118" s="38">
        <v>75.260000000000005</v>
      </c>
      <c r="R118" s="38">
        <v>72.86</v>
      </c>
      <c r="S118" s="38">
        <v>73.37</v>
      </c>
      <c r="T118" s="38">
        <v>3.0295264374077502</v>
      </c>
      <c r="U118" s="38">
        <v>74.057572580364905</v>
      </c>
      <c r="V118" s="38">
        <v>77.225416177539699</v>
      </c>
      <c r="W118" s="38">
        <v>80.9985793122232</v>
      </c>
      <c r="X118" s="38">
        <v>74.7514206877768</v>
      </c>
      <c r="Y118" s="48">
        <v>-118.40681746309301</v>
      </c>
      <c r="Z118" s="48">
        <v>39.362475076955398</v>
      </c>
      <c r="AA118" s="49">
        <v>-0.38523137698453802</v>
      </c>
      <c r="AB118" s="36">
        <v>1</v>
      </c>
      <c r="AC118" s="36">
        <v>0</v>
      </c>
      <c r="AD118" s="50">
        <v>-1.5167785234899299E-2</v>
      </c>
      <c r="AE118" s="50">
        <v>-3.9911018058099899E-2</v>
      </c>
      <c r="AF118" s="50">
        <v>-8.4019975031210906E-2</v>
      </c>
      <c r="AG118" s="36">
        <v>0</v>
      </c>
      <c r="AH118" s="36">
        <v>0</v>
      </c>
      <c r="AI118" s="38">
        <v>76.3995264374078</v>
      </c>
      <c r="AJ118" s="38">
        <v>79.429052874815497</v>
      </c>
      <c r="AK118" s="38">
        <v>82.458579312223307</v>
      </c>
      <c r="AL118" s="38">
        <v>75.571100000000001</v>
      </c>
      <c r="AM118" s="38">
        <v>80.706999999999994</v>
      </c>
      <c r="AN118" s="38">
        <v>88.043999999999997</v>
      </c>
      <c r="AO118" s="38">
        <v>67.310947125184498</v>
      </c>
      <c r="AP118" s="38">
        <v>68.344096904044804</v>
      </c>
      <c r="AQ118" s="50">
        <v>-8.2582157214331403E-2</v>
      </c>
      <c r="AR118" s="50">
        <v>0.12387323582149699</v>
      </c>
      <c r="AS118" s="36" t="s">
        <v>50</v>
      </c>
      <c r="AT118" s="36" t="s">
        <v>90</v>
      </c>
      <c r="AU118" s="36" t="s">
        <v>90</v>
      </c>
      <c r="AV118" s="36" t="s">
        <v>90</v>
      </c>
      <c r="AW118" s="36" t="s">
        <v>90</v>
      </c>
      <c r="AX118" s="38">
        <v>68.344096904044804</v>
      </c>
      <c r="AY118" s="38">
        <v>75.571100000000001</v>
      </c>
      <c r="AZ118" s="38">
        <v>82.458579312223307</v>
      </c>
      <c r="BA118" s="38">
        <v>88.043999999999997</v>
      </c>
    </row>
    <row r="119" spans="1:53" x14ac:dyDescent="0.35">
      <c r="A119" s="36" t="s">
        <v>72</v>
      </c>
      <c r="B119" s="37">
        <v>45219</v>
      </c>
      <c r="C119" s="36">
        <v>0</v>
      </c>
      <c r="D119" s="36">
        <v>-1</v>
      </c>
      <c r="E119" s="36">
        <v>-1</v>
      </c>
      <c r="F119" s="36">
        <v>0</v>
      </c>
      <c r="G119" s="36">
        <v>0</v>
      </c>
      <c r="H119" s="36">
        <v>-1</v>
      </c>
      <c r="I119" s="36">
        <v>0</v>
      </c>
      <c r="J119" s="36">
        <v>-1</v>
      </c>
      <c r="K119" s="36">
        <v>0</v>
      </c>
      <c r="L119" s="36">
        <v>0</v>
      </c>
      <c r="M119" s="36">
        <v>0</v>
      </c>
      <c r="N119" s="36">
        <v>1</v>
      </c>
      <c r="O119" s="47">
        <v>3366901</v>
      </c>
      <c r="P119" s="38">
        <v>73.31</v>
      </c>
      <c r="Q119" s="38">
        <v>74.3</v>
      </c>
      <c r="R119" s="38">
        <v>72.010000000000005</v>
      </c>
      <c r="S119" s="38">
        <v>73.069999999999993</v>
      </c>
      <c r="T119" s="38">
        <v>2.97670312045005</v>
      </c>
      <c r="U119" s="38">
        <v>73.029832111207597</v>
      </c>
      <c r="V119" s="38">
        <v>76.8045178428128</v>
      </c>
      <c r="W119" s="38">
        <v>80.840109361350102</v>
      </c>
      <c r="X119" s="38">
        <v>74.909890638649898</v>
      </c>
      <c r="Y119" s="48">
        <v>-115.168910772487</v>
      </c>
      <c r="Z119" s="48">
        <v>38.784140843059703</v>
      </c>
      <c r="AA119" s="49">
        <v>-0.50265728977609203</v>
      </c>
      <c r="AB119" s="36">
        <v>1</v>
      </c>
      <c r="AC119" s="36">
        <v>0</v>
      </c>
      <c r="AD119" s="50">
        <v>-4.0888646585799599E-3</v>
      </c>
      <c r="AE119" s="50">
        <v>-3.70321560358461E-2</v>
      </c>
      <c r="AF119" s="50">
        <v>-3.0516120472336601E-2</v>
      </c>
      <c r="AG119" s="36">
        <v>0</v>
      </c>
      <c r="AH119" s="36">
        <v>0</v>
      </c>
      <c r="AI119" s="38">
        <v>76.046703120450005</v>
      </c>
      <c r="AJ119" s="38">
        <v>79.023406240900101</v>
      </c>
      <c r="AK119" s="38">
        <v>82.000109361350098</v>
      </c>
      <c r="AL119" s="38">
        <v>75.262100000000004</v>
      </c>
      <c r="AM119" s="38">
        <v>80.376999999999995</v>
      </c>
      <c r="AN119" s="38">
        <v>87.683999999999997</v>
      </c>
      <c r="AO119" s="38">
        <v>67.116593759099899</v>
      </c>
      <c r="AP119" s="38">
        <v>67.310947125184498</v>
      </c>
      <c r="AQ119" s="50">
        <v>-8.1475383069660706E-2</v>
      </c>
      <c r="AR119" s="50">
        <v>0.122213074604491</v>
      </c>
      <c r="AS119" s="36" t="s">
        <v>50</v>
      </c>
      <c r="AT119" s="36" t="s">
        <v>50</v>
      </c>
      <c r="AU119" s="36" t="s">
        <v>50</v>
      </c>
      <c r="AV119" s="36" t="s">
        <v>50</v>
      </c>
      <c r="AW119" s="36" t="s">
        <v>50</v>
      </c>
      <c r="AX119" s="38">
        <v>67.310947125184498</v>
      </c>
      <c r="AY119" s="38">
        <v>75.262100000000004</v>
      </c>
      <c r="AZ119" s="38">
        <v>82.000109361350098</v>
      </c>
      <c r="BA119" s="38">
        <v>87.683999999999997</v>
      </c>
    </row>
    <row r="120" spans="1:53" x14ac:dyDescent="0.35">
      <c r="A120" s="36" t="s">
        <v>72</v>
      </c>
      <c r="B120" s="37">
        <v>45222</v>
      </c>
      <c r="C120" s="36">
        <v>0</v>
      </c>
      <c r="D120" s="36">
        <v>0</v>
      </c>
      <c r="E120" s="36">
        <v>0</v>
      </c>
      <c r="F120" s="36">
        <v>0</v>
      </c>
      <c r="G120" s="36">
        <v>1</v>
      </c>
      <c r="H120" s="36">
        <v>0</v>
      </c>
      <c r="I120" s="36">
        <v>0</v>
      </c>
      <c r="J120" s="36">
        <v>-1</v>
      </c>
      <c r="K120" s="36">
        <v>0</v>
      </c>
      <c r="L120" s="36">
        <v>0</v>
      </c>
      <c r="M120" s="36">
        <v>0</v>
      </c>
      <c r="N120" s="36">
        <v>1</v>
      </c>
      <c r="O120" s="47">
        <v>2541467</v>
      </c>
      <c r="P120" s="38">
        <v>72.010000000000005</v>
      </c>
      <c r="Q120" s="38">
        <v>75.760000000000005</v>
      </c>
      <c r="R120" s="38">
        <v>72.010000000000005</v>
      </c>
      <c r="S120" s="38">
        <v>74.81</v>
      </c>
      <c r="T120" s="38">
        <v>3.0319386118464799</v>
      </c>
      <c r="U120" s="38">
        <v>73.156226272806194</v>
      </c>
      <c r="V120" s="38">
        <v>76.6448151613547</v>
      </c>
      <c r="W120" s="38">
        <v>81.005815835539394</v>
      </c>
      <c r="X120" s="38">
        <v>74.744184164460606</v>
      </c>
      <c r="Y120" s="48">
        <v>-59.183219401417503</v>
      </c>
      <c r="Z120" s="48">
        <v>43.929802914315502</v>
      </c>
      <c r="AA120" s="49">
        <v>-0.394152318713891</v>
      </c>
      <c r="AB120" s="36">
        <v>0</v>
      </c>
      <c r="AC120" s="36">
        <v>0</v>
      </c>
      <c r="AD120" s="50">
        <v>2.3812782263583E-2</v>
      </c>
      <c r="AE120" s="50">
        <v>4.16107382550339E-3</v>
      </c>
      <c r="AF120" s="50">
        <v>-2.1067783302800298E-2</v>
      </c>
      <c r="AG120" s="36">
        <v>0</v>
      </c>
      <c r="AH120" s="36">
        <v>0</v>
      </c>
      <c r="AI120" s="38">
        <v>77.841938611846501</v>
      </c>
      <c r="AJ120" s="38">
        <v>80.873877223693</v>
      </c>
      <c r="AK120" s="38">
        <v>83.9058158355394</v>
      </c>
      <c r="AL120" s="38">
        <v>77.054299999999998</v>
      </c>
      <c r="AM120" s="38">
        <v>82.290999999999997</v>
      </c>
      <c r="AN120" s="38">
        <v>89.772000000000006</v>
      </c>
      <c r="AO120" s="38">
        <v>68.746122776307004</v>
      </c>
      <c r="AP120" s="38">
        <v>67.116593759099899</v>
      </c>
      <c r="AQ120" s="50">
        <v>-8.1057040819315002E-2</v>
      </c>
      <c r="AR120" s="50">
        <v>0.121585561228972</v>
      </c>
      <c r="AS120" s="36" t="s">
        <v>50</v>
      </c>
      <c r="AT120" s="36" t="s">
        <v>50</v>
      </c>
      <c r="AU120" s="36" t="s">
        <v>50</v>
      </c>
      <c r="AV120" s="36" t="s">
        <v>50</v>
      </c>
      <c r="AW120" s="36" t="s">
        <v>50</v>
      </c>
      <c r="AX120" s="38">
        <v>67.116593759099899</v>
      </c>
      <c r="AY120" s="38">
        <v>77.054299999999998</v>
      </c>
      <c r="AZ120" s="38">
        <v>83.9058158355394</v>
      </c>
      <c r="BA120" s="38">
        <v>89.772000000000006</v>
      </c>
    </row>
    <row r="121" spans="1:53" x14ac:dyDescent="0.35">
      <c r="A121" s="36" t="s">
        <v>72</v>
      </c>
      <c r="B121" s="37">
        <v>45223</v>
      </c>
      <c r="C121" s="36">
        <v>1</v>
      </c>
      <c r="D121" s="36">
        <v>0</v>
      </c>
      <c r="E121" s="36">
        <v>0</v>
      </c>
      <c r="F121" s="36">
        <v>0</v>
      </c>
      <c r="G121" s="36">
        <v>1</v>
      </c>
      <c r="H121" s="36">
        <v>0</v>
      </c>
      <c r="I121" s="36">
        <v>0</v>
      </c>
      <c r="J121" s="36">
        <v>1</v>
      </c>
      <c r="K121" s="36">
        <v>0</v>
      </c>
      <c r="L121" s="36">
        <v>0</v>
      </c>
      <c r="M121" s="36">
        <v>0</v>
      </c>
      <c r="N121" s="36">
        <v>1</v>
      </c>
      <c r="O121" s="47">
        <v>2670275</v>
      </c>
      <c r="P121" s="38">
        <v>75.42</v>
      </c>
      <c r="Q121" s="38">
        <v>77.489999999999995</v>
      </c>
      <c r="R121" s="38">
        <v>75.349999999999994</v>
      </c>
      <c r="S121" s="38">
        <v>76.36</v>
      </c>
      <c r="T121" s="38">
        <v>3.0068001395717299</v>
      </c>
      <c r="U121" s="38">
        <v>73.776912405023296</v>
      </c>
      <c r="V121" s="38">
        <v>76.618933211574202</v>
      </c>
      <c r="W121" s="38">
        <v>80.930400418715195</v>
      </c>
      <c r="X121" s="38">
        <v>74.819599581284805</v>
      </c>
      <c r="Y121" s="48">
        <v>-14.896244075358799</v>
      </c>
      <c r="Z121" s="48">
        <v>48.1138440203217</v>
      </c>
      <c r="AA121" s="49">
        <v>-0.16332738611932701</v>
      </c>
      <c r="AB121" s="36">
        <v>0</v>
      </c>
      <c r="AC121" s="36">
        <v>0</v>
      </c>
      <c r="AD121" s="50">
        <v>2.0719155193156001E-2</v>
      </c>
      <c r="AE121" s="50">
        <v>4.0752351097178598E-2</v>
      </c>
      <c r="AF121" s="50">
        <v>6.32577754348977E-3</v>
      </c>
      <c r="AG121" s="36">
        <v>0</v>
      </c>
      <c r="AH121" s="36">
        <v>0</v>
      </c>
      <c r="AI121" s="38">
        <v>79.366800139571694</v>
      </c>
      <c r="AJ121" s="38">
        <v>82.373600279143503</v>
      </c>
      <c r="AK121" s="38">
        <v>85.380400418715197</v>
      </c>
      <c r="AL121" s="38">
        <v>78.650800000000004</v>
      </c>
      <c r="AM121" s="38">
        <v>83.995999999999995</v>
      </c>
      <c r="AN121" s="38">
        <v>91.632000000000005</v>
      </c>
      <c r="AO121" s="38">
        <v>70.346399720856496</v>
      </c>
      <c r="AP121" s="38">
        <v>68.746122776307004</v>
      </c>
      <c r="AQ121" s="50">
        <v>-7.8753277621051096E-2</v>
      </c>
      <c r="AR121" s="50">
        <v>0.118129916431577</v>
      </c>
      <c r="AS121" s="36" t="s">
        <v>50</v>
      </c>
      <c r="AT121" s="36" t="s">
        <v>50</v>
      </c>
      <c r="AU121" s="36" t="s">
        <v>50</v>
      </c>
      <c r="AV121" s="36" t="s">
        <v>50</v>
      </c>
      <c r="AW121" s="36" t="s">
        <v>50</v>
      </c>
      <c r="AX121" s="38">
        <v>68.746122776307004</v>
      </c>
      <c r="AY121" s="38">
        <v>78.650800000000004</v>
      </c>
      <c r="AZ121" s="38">
        <v>85.380400418715197</v>
      </c>
      <c r="BA121" s="38">
        <v>91.632000000000005</v>
      </c>
    </row>
    <row r="122" spans="1:53" x14ac:dyDescent="0.35">
      <c r="A122" s="36" t="s">
        <v>73</v>
      </c>
      <c r="B122" s="37">
        <v>45196</v>
      </c>
      <c r="C122" s="36">
        <v>0</v>
      </c>
      <c r="D122" s="36">
        <v>-1</v>
      </c>
      <c r="E122" s="36">
        <v>-1</v>
      </c>
      <c r="F122" s="36">
        <v>0</v>
      </c>
      <c r="G122" s="36">
        <v>0</v>
      </c>
      <c r="H122" s="36">
        <v>-1</v>
      </c>
      <c r="I122" s="36">
        <v>0</v>
      </c>
      <c r="J122" s="36">
        <v>-1</v>
      </c>
      <c r="K122" s="36">
        <v>0</v>
      </c>
      <c r="L122" s="36">
        <v>0</v>
      </c>
      <c r="M122" s="36">
        <v>0</v>
      </c>
      <c r="N122" s="36">
        <v>0</v>
      </c>
      <c r="O122" s="47">
        <v>14662506</v>
      </c>
      <c r="P122" s="38">
        <v>80.12</v>
      </c>
      <c r="Q122" s="38">
        <v>80.56</v>
      </c>
      <c r="R122" s="38">
        <v>79.215000000000003</v>
      </c>
      <c r="S122" s="38">
        <v>79.900000000000006</v>
      </c>
      <c r="T122" s="38">
        <v>1.64525923740659</v>
      </c>
      <c r="U122" s="38">
        <v>79.947085152609702</v>
      </c>
      <c r="V122" s="38">
        <v>82.6118787259973</v>
      </c>
      <c r="W122" s="38">
        <v>84.150777712219806</v>
      </c>
      <c r="X122" s="38">
        <v>81.254222287780195</v>
      </c>
      <c r="Y122" s="48">
        <v>-119.76105137395901</v>
      </c>
      <c r="Z122" s="48">
        <v>35.586040443851999</v>
      </c>
      <c r="AA122" s="49">
        <v>-0.25008011751714099</v>
      </c>
      <c r="AB122" s="36">
        <v>1</v>
      </c>
      <c r="AC122" s="36">
        <v>0</v>
      </c>
      <c r="AD122" s="50">
        <v>-1.87382885696429E-3</v>
      </c>
      <c r="AE122" s="50">
        <v>-1.6615384615384501E-2</v>
      </c>
      <c r="AF122" s="50">
        <v>-3.2218992248062003E-2</v>
      </c>
      <c r="AG122" s="36">
        <v>0</v>
      </c>
      <c r="AH122" s="36">
        <v>0</v>
      </c>
      <c r="AI122" s="38">
        <v>81.545259237406597</v>
      </c>
      <c r="AJ122" s="38">
        <v>83.190518474813203</v>
      </c>
      <c r="AK122" s="38">
        <v>84.835777712219794</v>
      </c>
      <c r="AL122" s="38">
        <v>82.296999999999997</v>
      </c>
      <c r="AM122" s="38">
        <v>87.89</v>
      </c>
      <c r="AN122" s="38">
        <v>95.88</v>
      </c>
      <c r="AO122" s="38">
        <v>76.609481525186794</v>
      </c>
      <c r="AP122" s="38">
        <v>76.713287796355004</v>
      </c>
      <c r="AQ122" s="50">
        <v>-4.1182959634708201E-2</v>
      </c>
      <c r="AR122" s="50">
        <v>6.1774439452062298E-2</v>
      </c>
      <c r="AS122" s="36" t="s">
        <v>50</v>
      </c>
      <c r="AT122" s="36" t="s">
        <v>90</v>
      </c>
      <c r="AU122" s="36" t="s">
        <v>90</v>
      </c>
      <c r="AV122" s="36" t="s">
        <v>90</v>
      </c>
      <c r="AW122" s="36" t="s">
        <v>90</v>
      </c>
      <c r="AX122" s="38">
        <v>76.713287796355004</v>
      </c>
      <c r="AY122" s="38">
        <v>81.545259237406597</v>
      </c>
      <c r="AZ122" s="38">
        <v>84.835777712219794</v>
      </c>
      <c r="BA122" s="38">
        <v>95.88</v>
      </c>
    </row>
    <row r="123" spans="1:53" x14ac:dyDescent="0.35">
      <c r="A123" s="36" t="s">
        <v>73</v>
      </c>
      <c r="B123" s="37">
        <v>45197</v>
      </c>
      <c r="C123" s="36">
        <v>0</v>
      </c>
      <c r="D123" s="36">
        <v>-1</v>
      </c>
      <c r="E123" s="36">
        <v>-1</v>
      </c>
      <c r="F123" s="36">
        <v>0</v>
      </c>
      <c r="G123" s="36">
        <v>1</v>
      </c>
      <c r="H123" s="36">
        <v>-1</v>
      </c>
      <c r="I123" s="36">
        <v>0</v>
      </c>
      <c r="J123" s="36">
        <v>-1</v>
      </c>
      <c r="K123" s="36">
        <v>0</v>
      </c>
      <c r="L123" s="36">
        <v>0</v>
      </c>
      <c r="M123" s="36">
        <v>0</v>
      </c>
      <c r="N123" s="36">
        <v>1</v>
      </c>
      <c r="O123" s="47">
        <v>12229820</v>
      </c>
      <c r="P123" s="38">
        <v>80.28</v>
      </c>
      <c r="Q123" s="38">
        <v>80.92</v>
      </c>
      <c r="R123" s="38">
        <v>79.651399999999995</v>
      </c>
      <c r="S123" s="38">
        <v>80.13</v>
      </c>
      <c r="T123" s="38">
        <v>1.6183550061632599</v>
      </c>
      <c r="U123" s="38">
        <v>79.523069670317</v>
      </c>
      <c r="V123" s="38">
        <v>82.404532203946701</v>
      </c>
      <c r="W123" s="38">
        <v>84.0700650184898</v>
      </c>
      <c r="X123" s="38">
        <v>81.334934981510202</v>
      </c>
      <c r="Y123" s="48">
        <v>-98.899128626245599</v>
      </c>
      <c r="Z123" s="48">
        <v>36.884394796374202</v>
      </c>
      <c r="AA123" s="49">
        <v>-0.25612349755105801</v>
      </c>
      <c r="AB123" s="36">
        <v>1</v>
      </c>
      <c r="AC123" s="36">
        <v>0</v>
      </c>
      <c r="AD123" s="50">
        <v>2.87859824780963E-3</v>
      </c>
      <c r="AE123" s="50">
        <v>-1.0862856437477E-2</v>
      </c>
      <c r="AF123" s="50">
        <v>-3.14275353559774E-2</v>
      </c>
      <c r="AG123" s="36">
        <v>0</v>
      </c>
      <c r="AH123" s="36">
        <v>0</v>
      </c>
      <c r="AI123" s="38">
        <v>81.748355006163294</v>
      </c>
      <c r="AJ123" s="38">
        <v>83.366710012326493</v>
      </c>
      <c r="AK123" s="38">
        <v>84.985065018489806</v>
      </c>
      <c r="AL123" s="38">
        <v>82.533900000000003</v>
      </c>
      <c r="AM123" s="38">
        <v>88.143000000000001</v>
      </c>
      <c r="AN123" s="38">
        <v>96.156000000000006</v>
      </c>
      <c r="AO123" s="38">
        <v>76.893289987673498</v>
      </c>
      <c r="AP123" s="38">
        <v>76.609481525186794</v>
      </c>
      <c r="AQ123" s="50">
        <v>-4.0393236145345401E-2</v>
      </c>
      <c r="AR123" s="50">
        <v>6.0589854218018199E-2</v>
      </c>
      <c r="AS123" s="36" t="s">
        <v>50</v>
      </c>
      <c r="AT123" s="36" t="s">
        <v>50</v>
      </c>
      <c r="AU123" s="36" t="s">
        <v>50</v>
      </c>
      <c r="AV123" s="36" t="s">
        <v>50</v>
      </c>
      <c r="AW123" s="36" t="s">
        <v>50</v>
      </c>
      <c r="AX123" s="38">
        <v>76.609481525186794</v>
      </c>
      <c r="AY123" s="38">
        <v>81.748355006163294</v>
      </c>
      <c r="AZ123" s="38">
        <v>84.985065018489806</v>
      </c>
      <c r="BA123" s="38">
        <v>96.156000000000006</v>
      </c>
    </row>
    <row r="124" spans="1:53" x14ac:dyDescent="0.35">
      <c r="A124" s="36" t="s">
        <v>73</v>
      </c>
      <c r="B124" s="37">
        <v>45198</v>
      </c>
      <c r="C124" s="36">
        <v>0</v>
      </c>
      <c r="D124" s="36">
        <v>0</v>
      </c>
      <c r="E124" s="36">
        <v>0</v>
      </c>
      <c r="F124" s="36">
        <v>0</v>
      </c>
      <c r="G124" s="36">
        <v>1</v>
      </c>
      <c r="H124" s="36">
        <v>0</v>
      </c>
      <c r="I124" s="36">
        <v>0</v>
      </c>
      <c r="J124" s="36">
        <v>1</v>
      </c>
      <c r="K124" s="36">
        <v>0</v>
      </c>
      <c r="L124" s="36">
        <v>0</v>
      </c>
      <c r="M124" s="36">
        <v>0</v>
      </c>
      <c r="N124" s="36">
        <v>1</v>
      </c>
      <c r="O124" s="47">
        <v>11261366</v>
      </c>
      <c r="P124" s="38">
        <v>80.66</v>
      </c>
      <c r="Q124" s="38">
        <v>81.33</v>
      </c>
      <c r="R124" s="38">
        <v>80.41</v>
      </c>
      <c r="S124" s="38">
        <v>81.05</v>
      </c>
      <c r="T124" s="38">
        <v>1.58847250572303</v>
      </c>
      <c r="U124" s="38">
        <v>79.629784275713902</v>
      </c>
      <c r="V124" s="38">
        <v>82.292385799261396</v>
      </c>
      <c r="W124" s="38">
        <v>83.980417517169101</v>
      </c>
      <c r="X124" s="38">
        <v>81.4245824828309</v>
      </c>
      <c r="Y124" s="48">
        <v>-50.170193873024601</v>
      </c>
      <c r="Z124" s="48">
        <v>41.926756540614498</v>
      </c>
      <c r="AA124" s="49">
        <v>-0.16413577980004701</v>
      </c>
      <c r="AB124" s="36">
        <v>0</v>
      </c>
      <c r="AC124" s="36">
        <v>0</v>
      </c>
      <c r="AD124" s="50">
        <v>1.14813428179209E-2</v>
      </c>
      <c r="AE124" s="50">
        <v>1.2492192379762601E-2</v>
      </c>
      <c r="AF124" s="50">
        <v>-2.4615384615384998E-3</v>
      </c>
      <c r="AG124" s="36">
        <v>0</v>
      </c>
      <c r="AH124" s="36">
        <v>0</v>
      </c>
      <c r="AI124" s="38">
        <v>82.638472505723001</v>
      </c>
      <c r="AJ124" s="38">
        <v>84.226945011446105</v>
      </c>
      <c r="AK124" s="38">
        <v>85.815417517169095</v>
      </c>
      <c r="AL124" s="38">
        <v>83.481499999999997</v>
      </c>
      <c r="AM124" s="38">
        <v>89.155000000000001</v>
      </c>
      <c r="AN124" s="38">
        <v>97.26</v>
      </c>
      <c r="AO124" s="38">
        <v>77.873054988553903</v>
      </c>
      <c r="AP124" s="38">
        <v>76.893289987673498</v>
      </c>
      <c r="AQ124" s="50">
        <v>-3.9197347457693599E-2</v>
      </c>
      <c r="AR124" s="50">
        <v>5.8796021186540398E-2</v>
      </c>
      <c r="AS124" s="36" t="s">
        <v>50</v>
      </c>
      <c r="AT124" s="36" t="s">
        <v>50</v>
      </c>
      <c r="AU124" s="36" t="s">
        <v>50</v>
      </c>
      <c r="AV124" s="36" t="s">
        <v>50</v>
      </c>
      <c r="AW124" s="36" t="s">
        <v>50</v>
      </c>
      <c r="AX124" s="38">
        <v>76.893289987673498</v>
      </c>
      <c r="AY124" s="38">
        <v>82.638472505723001</v>
      </c>
      <c r="AZ124" s="38">
        <v>85.815417517169095</v>
      </c>
      <c r="BA124" s="38">
        <v>97.26</v>
      </c>
    </row>
    <row r="125" spans="1:53" x14ac:dyDescent="0.35">
      <c r="A125" s="36" t="s">
        <v>73</v>
      </c>
      <c r="B125" s="37">
        <v>45201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1</v>
      </c>
      <c r="K125" s="36">
        <v>0</v>
      </c>
      <c r="L125" s="36">
        <v>0</v>
      </c>
      <c r="M125" s="36">
        <v>0</v>
      </c>
      <c r="N125" s="36">
        <v>1</v>
      </c>
      <c r="O125" s="47">
        <v>9128074</v>
      </c>
      <c r="P125" s="38">
        <v>80.92</v>
      </c>
      <c r="Q125" s="38">
        <v>81.77</v>
      </c>
      <c r="R125" s="38">
        <v>80.790000000000006</v>
      </c>
      <c r="S125" s="38">
        <v>81.67</v>
      </c>
      <c r="T125" s="38">
        <v>1.54501018388567</v>
      </c>
      <c r="U125" s="38">
        <v>80.098914407402305</v>
      </c>
      <c r="V125" s="38">
        <v>82.249750746442402</v>
      </c>
      <c r="W125" s="38">
        <v>83.850030551656999</v>
      </c>
      <c r="X125" s="38">
        <v>81.554969448343002</v>
      </c>
      <c r="Y125" s="48">
        <v>-19.676097368295</v>
      </c>
      <c r="Z125" s="48">
        <v>45.109370790005997</v>
      </c>
      <c r="AA125" s="49">
        <v>-3.8159673731580801E-2</v>
      </c>
      <c r="AB125" s="36">
        <v>0</v>
      </c>
      <c r="AC125" s="36">
        <v>0</v>
      </c>
      <c r="AD125" s="50">
        <v>7.6495990129550199E-3</v>
      </c>
      <c r="AE125" s="50">
        <v>2.2152690863579402E-2</v>
      </c>
      <c r="AF125" s="50">
        <v>8.1471423281075997E-3</v>
      </c>
      <c r="AG125" s="36">
        <v>0</v>
      </c>
      <c r="AH125" s="36">
        <v>0</v>
      </c>
      <c r="AI125" s="38">
        <v>83.215010183885695</v>
      </c>
      <c r="AJ125" s="38">
        <v>84.760020367771304</v>
      </c>
      <c r="AK125" s="38">
        <v>86.305030551656998</v>
      </c>
      <c r="AL125" s="38">
        <v>84.120099999999994</v>
      </c>
      <c r="AM125" s="38">
        <v>89.837000000000003</v>
      </c>
      <c r="AN125" s="38">
        <v>98.004000000000005</v>
      </c>
      <c r="AO125" s="38">
        <v>78.579979632228699</v>
      </c>
      <c r="AP125" s="38">
        <v>77.873054988553903</v>
      </c>
      <c r="AQ125" s="50">
        <v>-3.7835439791494403E-2</v>
      </c>
      <c r="AR125" s="50">
        <v>5.6753159687241497E-2</v>
      </c>
      <c r="AS125" s="36" t="s">
        <v>50</v>
      </c>
      <c r="AT125" s="36" t="s">
        <v>50</v>
      </c>
      <c r="AU125" s="36" t="s">
        <v>50</v>
      </c>
      <c r="AV125" s="36" t="s">
        <v>50</v>
      </c>
      <c r="AW125" s="36" t="s">
        <v>50</v>
      </c>
      <c r="AX125" s="38">
        <v>77.873054988553903</v>
      </c>
      <c r="AY125" s="38">
        <v>83.215010183885695</v>
      </c>
      <c r="AZ125" s="38">
        <v>86.305030551656998</v>
      </c>
      <c r="BA125" s="38">
        <v>98.004000000000005</v>
      </c>
    </row>
    <row r="126" spans="1:53" x14ac:dyDescent="0.35">
      <c r="A126" s="36" t="s">
        <v>73</v>
      </c>
      <c r="B126" s="37">
        <v>45202</v>
      </c>
      <c r="C126" s="36">
        <v>0</v>
      </c>
      <c r="D126" s="36">
        <v>-1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-1</v>
      </c>
      <c r="K126" s="36">
        <v>0</v>
      </c>
      <c r="L126" s="36">
        <v>0</v>
      </c>
      <c r="M126" s="36">
        <v>0</v>
      </c>
      <c r="N126" s="36">
        <v>1</v>
      </c>
      <c r="O126" s="47">
        <v>12586235</v>
      </c>
      <c r="P126" s="38">
        <v>81.25</v>
      </c>
      <c r="Q126" s="38">
        <v>81.89</v>
      </c>
      <c r="R126" s="38">
        <v>79.459999999999994</v>
      </c>
      <c r="S126" s="38">
        <v>79.540000000000006</v>
      </c>
      <c r="T126" s="38">
        <v>1.60822374217955</v>
      </c>
      <c r="U126" s="38">
        <v>79.817293606056396</v>
      </c>
      <c r="V126" s="38">
        <v>81.975499456371594</v>
      </c>
      <c r="W126" s="38">
        <v>84.039671226538701</v>
      </c>
      <c r="X126" s="38">
        <v>81.3653287734613</v>
      </c>
      <c r="Y126" s="48">
        <v>-115.14381207927499</v>
      </c>
      <c r="Z126" s="48">
        <v>37.504906792378797</v>
      </c>
      <c r="AA126" s="49">
        <v>-0.112538639605613</v>
      </c>
      <c r="AB126" s="36">
        <v>0</v>
      </c>
      <c r="AC126" s="36">
        <v>0</v>
      </c>
      <c r="AD126" s="50">
        <v>-2.6080568140075901E-2</v>
      </c>
      <c r="AE126" s="50">
        <v>-7.3630350680143402E-3</v>
      </c>
      <c r="AF126" s="50">
        <v>-6.3710181136788398E-3</v>
      </c>
      <c r="AG126" s="36">
        <v>0</v>
      </c>
      <c r="AH126" s="36">
        <v>0</v>
      </c>
      <c r="AI126" s="38">
        <v>81.148223742179596</v>
      </c>
      <c r="AJ126" s="38">
        <v>82.7564474843591</v>
      </c>
      <c r="AK126" s="38">
        <v>84.364671226538704</v>
      </c>
      <c r="AL126" s="38">
        <v>81.926199999999994</v>
      </c>
      <c r="AM126" s="38">
        <v>87.494</v>
      </c>
      <c r="AN126" s="38">
        <v>95.447999999999993</v>
      </c>
      <c r="AO126" s="38">
        <v>76.323552515640898</v>
      </c>
      <c r="AP126" s="38">
        <v>78.579979632228699</v>
      </c>
      <c r="AQ126" s="50">
        <v>-4.0438112702528402E-2</v>
      </c>
      <c r="AR126" s="50">
        <v>6.0657169053792502E-2</v>
      </c>
      <c r="AS126" s="36" t="s">
        <v>50</v>
      </c>
      <c r="AT126" s="36" t="s">
        <v>50</v>
      </c>
      <c r="AU126" s="36" t="s">
        <v>50</v>
      </c>
      <c r="AV126" s="36" t="s">
        <v>50</v>
      </c>
      <c r="AW126" s="36" t="s">
        <v>50</v>
      </c>
      <c r="AX126" s="38">
        <v>78.579979632228699</v>
      </c>
      <c r="AY126" s="38">
        <v>81.148223742179596</v>
      </c>
      <c r="AZ126" s="38">
        <v>84.364671226538704</v>
      </c>
      <c r="BA126" s="38">
        <v>95.447999999999993</v>
      </c>
    </row>
    <row r="127" spans="1:53" x14ac:dyDescent="0.35">
      <c r="A127" s="36" t="s">
        <v>73</v>
      </c>
      <c r="B127" s="37">
        <v>45203</v>
      </c>
      <c r="C127" s="36">
        <v>0</v>
      </c>
      <c r="D127" s="36">
        <v>-1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-1</v>
      </c>
      <c r="K127" s="36">
        <v>0</v>
      </c>
      <c r="L127" s="36">
        <v>0</v>
      </c>
      <c r="M127" s="36">
        <v>0</v>
      </c>
      <c r="N127" s="36">
        <v>1</v>
      </c>
      <c r="O127" s="47">
        <v>12010508</v>
      </c>
      <c r="P127" s="38">
        <v>79.61</v>
      </c>
      <c r="Q127" s="38">
        <v>79.793999999999997</v>
      </c>
      <c r="R127" s="38">
        <v>78.730900000000005</v>
      </c>
      <c r="S127" s="38">
        <v>79.319999999999993</v>
      </c>
      <c r="T127" s="38">
        <v>1.5692863320238699</v>
      </c>
      <c r="U127" s="38">
        <v>79.6077856776825</v>
      </c>
      <c r="V127" s="38">
        <v>81.717571183574606</v>
      </c>
      <c r="W127" s="38">
        <v>83.438758996071599</v>
      </c>
      <c r="X127" s="38">
        <v>81.482141003928405</v>
      </c>
      <c r="Y127" s="48">
        <v>-115.858171297857</v>
      </c>
      <c r="Z127" s="48">
        <v>36.814588237427699</v>
      </c>
      <c r="AA127" s="49">
        <v>-0.159622477512608</v>
      </c>
      <c r="AB127" s="36">
        <v>0</v>
      </c>
      <c r="AC127" s="36">
        <v>0</v>
      </c>
      <c r="AD127" s="50">
        <v>-2.7659039476994399E-3</v>
      </c>
      <c r="AE127" s="50">
        <v>-2.1344848858729198E-2</v>
      </c>
      <c r="AF127" s="50">
        <v>-7.2590738423030298E-3</v>
      </c>
      <c r="AG127" s="36">
        <v>0</v>
      </c>
      <c r="AH127" s="36">
        <v>0</v>
      </c>
      <c r="AI127" s="38">
        <v>80.8892863320239</v>
      </c>
      <c r="AJ127" s="38">
        <v>82.458572664047693</v>
      </c>
      <c r="AK127" s="38">
        <v>84.0278589960716</v>
      </c>
      <c r="AL127" s="38">
        <v>81.699600000000004</v>
      </c>
      <c r="AM127" s="38">
        <v>87.251999999999995</v>
      </c>
      <c r="AN127" s="38">
        <v>95.183999999999997</v>
      </c>
      <c r="AO127" s="38">
        <v>76.181427335952307</v>
      </c>
      <c r="AP127" s="38">
        <v>76.323552515640898</v>
      </c>
      <c r="AQ127" s="50">
        <v>-3.9568490469588297E-2</v>
      </c>
      <c r="AR127" s="50">
        <v>5.9352735704382299E-2</v>
      </c>
      <c r="AS127" s="36" t="s">
        <v>50</v>
      </c>
      <c r="AT127" s="36" t="s">
        <v>50</v>
      </c>
      <c r="AU127" s="36" t="s">
        <v>50</v>
      </c>
      <c r="AV127" s="36" t="s">
        <v>50</v>
      </c>
      <c r="AW127" s="36" t="s">
        <v>50</v>
      </c>
      <c r="AX127" s="38">
        <v>76.323552515640898</v>
      </c>
      <c r="AY127" s="38">
        <v>80.8892863320239</v>
      </c>
      <c r="AZ127" s="38">
        <v>84.0278589960716</v>
      </c>
      <c r="BA127" s="38">
        <v>95.183999999999997</v>
      </c>
    </row>
    <row r="128" spans="1:53" x14ac:dyDescent="0.35">
      <c r="A128" s="36" t="s">
        <v>73</v>
      </c>
      <c r="B128" s="37">
        <v>45204</v>
      </c>
      <c r="C128" s="36">
        <v>0</v>
      </c>
      <c r="D128" s="36">
        <v>0</v>
      </c>
      <c r="E128" s="36">
        <v>0</v>
      </c>
      <c r="F128" s="36">
        <v>0</v>
      </c>
      <c r="G128" s="36">
        <v>1</v>
      </c>
      <c r="H128" s="36">
        <v>0</v>
      </c>
      <c r="I128" s="36">
        <v>0</v>
      </c>
      <c r="J128" s="36">
        <v>-1</v>
      </c>
      <c r="K128" s="36">
        <v>0</v>
      </c>
      <c r="L128" s="36">
        <v>0</v>
      </c>
      <c r="M128" s="36">
        <v>0</v>
      </c>
      <c r="N128" s="36">
        <v>1</v>
      </c>
      <c r="O128" s="47">
        <v>15466571</v>
      </c>
      <c r="P128" s="38">
        <v>79.099999999999994</v>
      </c>
      <c r="Q128" s="38">
        <v>80.94</v>
      </c>
      <c r="R128" s="38">
        <v>78.88</v>
      </c>
      <c r="S128" s="38">
        <v>80.81</v>
      </c>
      <c r="T128" s="38">
        <v>1.60433730830788</v>
      </c>
      <c r="U128" s="38">
        <v>79.970915554467496</v>
      </c>
      <c r="V128" s="38">
        <v>81.6050434261481</v>
      </c>
      <c r="W128" s="38">
        <v>83.543911924923606</v>
      </c>
      <c r="X128" s="38">
        <v>81.106988075076401</v>
      </c>
      <c r="Y128" s="48">
        <v>-49.9265785609429</v>
      </c>
      <c r="Z128" s="48">
        <v>44.2931537074451</v>
      </c>
      <c r="AA128" s="49">
        <v>-5.1902098594236203E-2</v>
      </c>
      <c r="AB128" s="36">
        <v>1</v>
      </c>
      <c r="AC128" s="36">
        <v>0</v>
      </c>
      <c r="AD128" s="50">
        <v>1.8784669692385399E-2</v>
      </c>
      <c r="AE128" s="50">
        <v>-1.0530182441533E-2</v>
      </c>
      <c r="AF128" s="50">
        <v>8.4862099088981301E-3</v>
      </c>
      <c r="AG128" s="36">
        <v>0</v>
      </c>
      <c r="AH128" s="36">
        <v>0</v>
      </c>
      <c r="AI128" s="38">
        <v>82.414337308307907</v>
      </c>
      <c r="AJ128" s="38">
        <v>84.018674616615797</v>
      </c>
      <c r="AK128" s="38">
        <v>85.623011924923603</v>
      </c>
      <c r="AL128" s="38">
        <v>83.234300000000005</v>
      </c>
      <c r="AM128" s="38">
        <v>88.891000000000005</v>
      </c>
      <c r="AN128" s="38">
        <v>96.971999999999994</v>
      </c>
      <c r="AO128" s="38">
        <v>77.601325383384193</v>
      </c>
      <c r="AP128" s="38">
        <v>76.181427335952307</v>
      </c>
      <c r="AQ128" s="50">
        <v>-3.9706405353492798E-2</v>
      </c>
      <c r="AR128" s="50">
        <v>5.9559608030239401E-2</v>
      </c>
      <c r="AS128" s="36" t="s">
        <v>50</v>
      </c>
      <c r="AT128" s="36" t="s">
        <v>50</v>
      </c>
      <c r="AU128" s="36" t="s">
        <v>50</v>
      </c>
      <c r="AV128" s="36" t="s">
        <v>50</v>
      </c>
      <c r="AW128" s="36" t="s">
        <v>50</v>
      </c>
      <c r="AX128" s="38">
        <v>76.181427335952307</v>
      </c>
      <c r="AY128" s="38">
        <v>82.414337308307907</v>
      </c>
      <c r="AZ128" s="38">
        <v>85.623011924923603</v>
      </c>
      <c r="BA128" s="38">
        <v>96.971999999999994</v>
      </c>
    </row>
    <row r="129" spans="1:53" x14ac:dyDescent="0.35">
      <c r="A129" s="36" t="s">
        <v>73</v>
      </c>
      <c r="B129" s="37">
        <v>45205</v>
      </c>
      <c r="C129" s="36">
        <v>0</v>
      </c>
      <c r="D129" s="36">
        <v>0</v>
      </c>
      <c r="E129" s="36">
        <v>0</v>
      </c>
      <c r="F129" s="36">
        <v>0</v>
      </c>
      <c r="G129" s="36">
        <v>1</v>
      </c>
      <c r="H129" s="36">
        <v>0</v>
      </c>
      <c r="I129" s="36">
        <v>1</v>
      </c>
      <c r="J129" s="36">
        <v>1</v>
      </c>
      <c r="K129" s="36">
        <v>0</v>
      </c>
      <c r="L129" s="36">
        <v>0</v>
      </c>
      <c r="M129" s="36">
        <v>0</v>
      </c>
      <c r="N129" s="36">
        <v>1</v>
      </c>
      <c r="O129" s="47">
        <v>15391073</v>
      </c>
      <c r="P129" s="38">
        <v>81.05</v>
      </c>
      <c r="Q129" s="38">
        <v>83.53</v>
      </c>
      <c r="R129" s="38">
        <v>80.489999999999995</v>
      </c>
      <c r="S129" s="38">
        <v>82.94</v>
      </c>
      <c r="T129" s="38">
        <v>1.7068846434287499</v>
      </c>
      <c r="U129" s="38">
        <v>80.938021817291599</v>
      </c>
      <c r="V129" s="38">
        <v>81.764765604401106</v>
      </c>
      <c r="W129" s="38">
        <v>83.851553930286201</v>
      </c>
      <c r="X129" s="38">
        <v>79.669346069713797</v>
      </c>
      <c r="Y129" s="48">
        <v>42.1316780030334</v>
      </c>
      <c r="Z129" s="48">
        <v>52.879182069671998</v>
      </c>
      <c r="AA129" s="49">
        <v>0.19798717769007601</v>
      </c>
      <c r="AB129" s="36">
        <v>0</v>
      </c>
      <c r="AC129" s="36">
        <v>0</v>
      </c>
      <c r="AD129" s="50">
        <v>2.6358123994555099E-2</v>
      </c>
      <c r="AE129" s="50">
        <v>4.2745788282625E-2</v>
      </c>
      <c r="AF129" s="50">
        <v>2.3318938926588501E-2</v>
      </c>
      <c r="AG129" s="36">
        <v>0</v>
      </c>
      <c r="AH129" s="36">
        <v>0</v>
      </c>
      <c r="AI129" s="38">
        <v>84.646884643428706</v>
      </c>
      <c r="AJ129" s="38">
        <v>86.353769286857499</v>
      </c>
      <c r="AK129" s="38">
        <v>88.060653930286193</v>
      </c>
      <c r="AL129" s="38">
        <v>85.428200000000004</v>
      </c>
      <c r="AM129" s="38">
        <v>91.233999999999995</v>
      </c>
      <c r="AN129" s="38">
        <v>99.528000000000006</v>
      </c>
      <c r="AO129" s="38">
        <v>79.526230713142496</v>
      </c>
      <c r="AP129" s="38">
        <v>77.601325383384193</v>
      </c>
      <c r="AQ129" s="50">
        <v>-4.1159504302598099E-2</v>
      </c>
      <c r="AR129" s="50">
        <v>6.1739256453897301E-2</v>
      </c>
      <c r="AS129" s="36" t="s">
        <v>50</v>
      </c>
      <c r="AT129" s="36" t="s">
        <v>50</v>
      </c>
      <c r="AU129" s="36" t="s">
        <v>50</v>
      </c>
      <c r="AV129" s="36" t="s">
        <v>50</v>
      </c>
      <c r="AW129" s="36" t="s">
        <v>50</v>
      </c>
      <c r="AX129" s="38">
        <v>77.601325383384193</v>
      </c>
      <c r="AY129" s="38">
        <v>84.646884643428706</v>
      </c>
      <c r="AZ129" s="38">
        <v>88.060653930286193</v>
      </c>
      <c r="BA129" s="38">
        <v>99.528000000000006</v>
      </c>
    </row>
    <row r="130" spans="1:53" x14ac:dyDescent="0.35">
      <c r="A130" s="36" t="s">
        <v>73</v>
      </c>
      <c r="B130" s="37">
        <v>45208</v>
      </c>
      <c r="C130" s="36">
        <v>0</v>
      </c>
      <c r="D130" s="36">
        <v>0</v>
      </c>
      <c r="E130" s="36">
        <v>1</v>
      </c>
      <c r="F130" s="36">
        <v>0</v>
      </c>
      <c r="G130" s="36">
        <v>0</v>
      </c>
      <c r="H130" s="36">
        <v>1</v>
      </c>
      <c r="I130" s="36">
        <v>1</v>
      </c>
      <c r="J130" s="36">
        <v>1</v>
      </c>
      <c r="K130" s="36">
        <v>1</v>
      </c>
      <c r="L130" s="36">
        <v>0</v>
      </c>
      <c r="M130" s="36">
        <v>0</v>
      </c>
      <c r="N130" s="36">
        <v>0</v>
      </c>
      <c r="O130" s="47">
        <v>13604405</v>
      </c>
      <c r="P130" s="38">
        <v>84.3</v>
      </c>
      <c r="Q130" s="38">
        <v>84.88</v>
      </c>
      <c r="R130" s="38">
        <v>83.13</v>
      </c>
      <c r="S130" s="38">
        <v>84.7</v>
      </c>
      <c r="T130" s="38">
        <v>1.72353574032669</v>
      </c>
      <c r="U130" s="38">
        <v>82.229290577783999</v>
      </c>
      <c r="V130" s="38">
        <v>82.069106724335796</v>
      </c>
      <c r="W130" s="38">
        <v>83.901507220980093</v>
      </c>
      <c r="X130" s="38">
        <v>79.709392779019893</v>
      </c>
      <c r="Y130" s="48">
        <v>106.39252641455199</v>
      </c>
      <c r="Z130" s="48">
        <v>58.562420457869401</v>
      </c>
      <c r="AA130" s="49">
        <v>0.49328604225378397</v>
      </c>
      <c r="AB130" s="36">
        <v>0</v>
      </c>
      <c r="AC130" s="36">
        <v>0</v>
      </c>
      <c r="AD130" s="50">
        <v>2.1220159151193699E-2</v>
      </c>
      <c r="AE130" s="50">
        <v>6.7826525466465101E-2</v>
      </c>
      <c r="AF130" s="50">
        <v>3.71005265091221E-2</v>
      </c>
      <c r="AG130" s="36">
        <v>0</v>
      </c>
      <c r="AH130" s="36">
        <v>0</v>
      </c>
      <c r="AI130" s="38">
        <v>86.423535740326699</v>
      </c>
      <c r="AJ130" s="38">
        <v>88.147071480653395</v>
      </c>
      <c r="AK130" s="38">
        <v>89.870607220980105</v>
      </c>
      <c r="AL130" s="38">
        <v>87.241</v>
      </c>
      <c r="AM130" s="38">
        <v>93.17</v>
      </c>
      <c r="AN130" s="38">
        <v>101.64</v>
      </c>
      <c r="AO130" s="38">
        <v>81.252928519346597</v>
      </c>
      <c r="AP130" s="38">
        <v>79.526230713142496</v>
      </c>
      <c r="AQ130" s="50">
        <v>-4.0697420078552302E-2</v>
      </c>
      <c r="AR130" s="50">
        <v>6.1046130117828501E-2</v>
      </c>
      <c r="AS130" s="36" t="s">
        <v>50</v>
      </c>
      <c r="AT130" s="36" t="s">
        <v>50</v>
      </c>
      <c r="AU130" s="36" t="s">
        <v>50</v>
      </c>
      <c r="AV130" s="36" t="s">
        <v>50</v>
      </c>
      <c r="AW130" s="36" t="s">
        <v>50</v>
      </c>
      <c r="AX130" s="38">
        <v>79.526230713142496</v>
      </c>
      <c r="AY130" s="38">
        <v>86.423535740326699</v>
      </c>
      <c r="AZ130" s="38">
        <v>89.870607220980105</v>
      </c>
      <c r="BA130" s="38">
        <v>101.64</v>
      </c>
    </row>
    <row r="131" spans="1:53" x14ac:dyDescent="0.35">
      <c r="A131" s="36" t="s">
        <v>73</v>
      </c>
      <c r="B131" s="37">
        <v>45209</v>
      </c>
      <c r="C131" s="36">
        <v>0</v>
      </c>
      <c r="D131" s="36">
        <v>1</v>
      </c>
      <c r="E131" s="36">
        <v>1</v>
      </c>
      <c r="F131" s="36">
        <v>0</v>
      </c>
      <c r="G131" s="36">
        <v>0</v>
      </c>
      <c r="H131" s="36">
        <v>1</v>
      </c>
      <c r="I131" s="36">
        <v>1</v>
      </c>
      <c r="J131" s="36">
        <v>1</v>
      </c>
      <c r="K131" s="36">
        <v>1</v>
      </c>
      <c r="L131" s="36">
        <v>0</v>
      </c>
      <c r="M131" s="36">
        <v>0</v>
      </c>
      <c r="N131" s="36">
        <v>0</v>
      </c>
      <c r="O131" s="47">
        <v>9450609</v>
      </c>
      <c r="P131" s="38">
        <v>84.79</v>
      </c>
      <c r="Q131" s="38">
        <v>85.284999999999997</v>
      </c>
      <c r="R131" s="38">
        <v>83.93</v>
      </c>
      <c r="S131" s="38">
        <v>84.99</v>
      </c>
      <c r="T131" s="38">
        <v>1.6972117588747899</v>
      </c>
      <c r="U131" s="38">
        <v>83.528510472732407</v>
      </c>
      <c r="V131" s="38">
        <v>82.2885515465547</v>
      </c>
      <c r="W131" s="38">
        <v>83.822535276624393</v>
      </c>
      <c r="X131" s="38">
        <v>80.193364723375595</v>
      </c>
      <c r="Y131" s="48">
        <v>110.671550671547</v>
      </c>
      <c r="Z131" s="48">
        <v>59.430682407186502</v>
      </c>
      <c r="AA131" s="49">
        <v>0.68462555794920699</v>
      </c>
      <c r="AB131" s="36">
        <v>0</v>
      </c>
      <c r="AC131" s="36">
        <v>1</v>
      </c>
      <c r="AD131" s="50">
        <v>3.4238488783942399E-3</v>
      </c>
      <c r="AE131" s="50">
        <v>5.1726271501051801E-2</v>
      </c>
      <c r="AF131" s="50">
        <v>6.8518984158913596E-2</v>
      </c>
      <c r="AG131" s="36">
        <v>1</v>
      </c>
      <c r="AH131" s="36">
        <v>1</v>
      </c>
      <c r="AI131" s="38">
        <v>86.687211758874795</v>
      </c>
      <c r="AJ131" s="38">
        <v>88.384423517749596</v>
      </c>
      <c r="AK131" s="38">
        <v>90.081635276624397</v>
      </c>
      <c r="AL131" s="38">
        <v>87.539699999999996</v>
      </c>
      <c r="AM131" s="38">
        <v>93.489000000000004</v>
      </c>
      <c r="AN131" s="38">
        <v>101.988</v>
      </c>
      <c r="AO131" s="38">
        <v>81.595576482250394</v>
      </c>
      <c r="AP131" s="38">
        <v>81.252928519346597</v>
      </c>
      <c r="AQ131" s="50">
        <v>-3.9939093043294203E-2</v>
      </c>
      <c r="AR131" s="50">
        <v>5.9908639564941302E-2</v>
      </c>
      <c r="AS131" s="36" t="s">
        <v>61</v>
      </c>
      <c r="AT131" s="36" t="s">
        <v>61</v>
      </c>
      <c r="AU131" s="36" t="s">
        <v>61</v>
      </c>
      <c r="AV131" s="36" t="s">
        <v>61</v>
      </c>
      <c r="AW131" s="36" t="s">
        <v>61</v>
      </c>
      <c r="AX131" s="38">
        <v>81.595576482250394</v>
      </c>
      <c r="AY131" s="38">
        <v>86.687211758874795</v>
      </c>
      <c r="AZ131" s="38">
        <v>90.081635276624397</v>
      </c>
      <c r="BA131" s="38">
        <v>101.988</v>
      </c>
    </row>
    <row r="132" spans="1:53" x14ac:dyDescent="0.35">
      <c r="A132" s="36" t="s">
        <v>73</v>
      </c>
      <c r="B132" s="37">
        <v>45210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1</v>
      </c>
      <c r="I132" s="36">
        <v>1</v>
      </c>
      <c r="J132" s="36">
        <v>1</v>
      </c>
      <c r="K132" s="36">
        <v>0</v>
      </c>
      <c r="L132" s="36">
        <v>0</v>
      </c>
      <c r="M132" s="36">
        <v>0</v>
      </c>
      <c r="N132" s="36">
        <v>1</v>
      </c>
      <c r="O132" s="47">
        <v>9499170</v>
      </c>
      <c r="P132" s="38">
        <v>85.37</v>
      </c>
      <c r="Q132" s="38">
        <v>85.72</v>
      </c>
      <c r="R132" s="38">
        <v>84.254999999999995</v>
      </c>
      <c r="S132" s="38">
        <v>84.85</v>
      </c>
      <c r="T132" s="38">
        <v>1.6806252046694401</v>
      </c>
      <c r="U132" s="38">
        <v>84.754235841326505</v>
      </c>
      <c r="V132" s="38">
        <v>82.490259843087998</v>
      </c>
      <c r="W132" s="38">
        <v>83.772775614008296</v>
      </c>
      <c r="X132" s="38">
        <v>80.678124385991694</v>
      </c>
      <c r="Y132" s="48">
        <v>98.188893878158098</v>
      </c>
      <c r="Z132" s="48">
        <v>58.790245452045099</v>
      </c>
      <c r="AA132" s="49">
        <v>0.76594446697291996</v>
      </c>
      <c r="AB132" s="36">
        <v>0</v>
      </c>
      <c r="AC132" s="36">
        <v>1</v>
      </c>
      <c r="AD132" s="50">
        <v>-1.64725261795506E-3</v>
      </c>
      <c r="AE132" s="50">
        <v>2.3028695442488499E-2</v>
      </c>
      <c r="AF132" s="50">
        <v>6.9717599596570895E-2</v>
      </c>
      <c r="AG132" s="36">
        <v>1</v>
      </c>
      <c r="AH132" s="36">
        <v>0</v>
      </c>
      <c r="AI132" s="38">
        <v>86.687211758874795</v>
      </c>
      <c r="AJ132" s="38">
        <v>88.384423517749596</v>
      </c>
      <c r="AK132" s="38">
        <v>90.081635276624397</v>
      </c>
      <c r="AL132" s="38">
        <v>87.539699999999996</v>
      </c>
      <c r="AM132" s="38">
        <v>93.489000000000004</v>
      </c>
      <c r="AN132" s="38">
        <v>101.988</v>
      </c>
      <c r="AO132" s="38">
        <v>81.595576482250394</v>
      </c>
      <c r="AP132" s="38">
        <v>81.595576482250394</v>
      </c>
      <c r="AQ132" s="50">
        <v>-3.8355020833819399E-2</v>
      </c>
      <c r="AR132" s="50">
        <v>6.1657457591330102E-2</v>
      </c>
      <c r="AS132" s="36" t="s">
        <v>61</v>
      </c>
      <c r="AT132" s="36" t="s">
        <v>61</v>
      </c>
      <c r="AU132" s="36" t="s">
        <v>61</v>
      </c>
      <c r="AV132" s="36" t="s">
        <v>61</v>
      </c>
      <c r="AW132" s="36" t="s">
        <v>61</v>
      </c>
      <c r="AX132" s="38">
        <v>81.595576482250394</v>
      </c>
      <c r="AY132" s="38">
        <v>86.687211758874795</v>
      </c>
      <c r="AZ132" s="38">
        <v>90.081635276624397</v>
      </c>
      <c r="BA132" s="38">
        <v>101.988</v>
      </c>
    </row>
    <row r="133" spans="1:53" x14ac:dyDescent="0.35">
      <c r="A133" s="36" t="s">
        <v>73</v>
      </c>
      <c r="B133" s="37">
        <v>45211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1</v>
      </c>
      <c r="K133" s="36">
        <v>0</v>
      </c>
      <c r="L133" s="36">
        <v>0</v>
      </c>
      <c r="M133" s="36">
        <v>0</v>
      </c>
      <c r="N133" s="36">
        <v>1</v>
      </c>
      <c r="O133" s="47">
        <v>9554881</v>
      </c>
      <c r="P133" s="38">
        <v>84.83</v>
      </c>
      <c r="Q133" s="38">
        <v>85.064999999999998</v>
      </c>
      <c r="R133" s="38">
        <v>83.51</v>
      </c>
      <c r="S133" s="38">
        <v>84.35</v>
      </c>
      <c r="T133" s="38">
        <v>1.6716519757644801</v>
      </c>
      <c r="U133" s="38">
        <v>85.459829324721596</v>
      </c>
      <c r="V133" s="38">
        <v>82.640909781287206</v>
      </c>
      <c r="W133" s="38">
        <v>83.745855927293505</v>
      </c>
      <c r="X133" s="38">
        <v>80.705044072706599</v>
      </c>
      <c r="Y133" s="48">
        <v>80.043581579265705</v>
      </c>
      <c r="Z133" s="48">
        <v>56.450543969230203</v>
      </c>
      <c r="AA133" s="49">
        <v>0.74492561882661201</v>
      </c>
      <c r="AB133" s="36">
        <v>0</v>
      </c>
      <c r="AC133" s="36">
        <v>0</v>
      </c>
      <c r="AD133" s="50">
        <v>-5.8927519151443699E-3</v>
      </c>
      <c r="AE133" s="50">
        <v>-4.1322314049587801E-3</v>
      </c>
      <c r="AF133" s="50">
        <v>4.3806459596584503E-2</v>
      </c>
      <c r="AG133" s="36">
        <v>1</v>
      </c>
      <c r="AH133" s="36">
        <v>0</v>
      </c>
      <c r="AI133" s="38">
        <v>86.687211758874795</v>
      </c>
      <c r="AJ133" s="38">
        <v>88.384423517749596</v>
      </c>
      <c r="AK133" s="38">
        <v>90.081635276624397</v>
      </c>
      <c r="AL133" s="38">
        <v>87.539699999999996</v>
      </c>
      <c r="AM133" s="38">
        <v>93.489000000000004</v>
      </c>
      <c r="AN133" s="38">
        <v>101.988</v>
      </c>
      <c r="AO133" s="38">
        <v>81.595576482250394</v>
      </c>
      <c r="AP133" s="38">
        <v>81.488749590661101</v>
      </c>
      <c r="AQ133" s="50">
        <v>-3.2654694934790403E-2</v>
      </c>
      <c r="AR133" s="50">
        <v>6.7950625686121605E-2</v>
      </c>
      <c r="AS133" s="36" t="s">
        <v>50</v>
      </c>
      <c r="AT133" s="36" t="s">
        <v>50</v>
      </c>
      <c r="AU133" s="36" t="s">
        <v>50</v>
      </c>
      <c r="AV133" s="36" t="s">
        <v>50</v>
      </c>
      <c r="AW133" s="36" t="s">
        <v>50</v>
      </c>
      <c r="AX133" s="38">
        <v>81.595576482250394</v>
      </c>
      <c r="AY133" s="38">
        <v>86.687211758874795</v>
      </c>
      <c r="AZ133" s="38">
        <v>90.081635276624397</v>
      </c>
      <c r="BA133" s="38">
        <v>101.988</v>
      </c>
    </row>
    <row r="134" spans="1:53" x14ac:dyDescent="0.35">
      <c r="A134" s="36" t="s">
        <v>73</v>
      </c>
      <c r="B134" s="37">
        <v>45212</v>
      </c>
      <c r="C134" s="36">
        <v>0</v>
      </c>
      <c r="D134" s="36">
        <v>1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-1</v>
      </c>
      <c r="K134" s="36">
        <v>0</v>
      </c>
      <c r="L134" s="36">
        <v>0</v>
      </c>
      <c r="M134" s="36">
        <v>0</v>
      </c>
      <c r="N134" s="36">
        <v>1</v>
      </c>
      <c r="O134" s="47">
        <v>10813094</v>
      </c>
      <c r="P134" s="38">
        <v>83.94</v>
      </c>
      <c r="Q134" s="38">
        <v>84.58</v>
      </c>
      <c r="R134" s="38">
        <v>83.384100000000004</v>
      </c>
      <c r="S134" s="38">
        <v>84.35</v>
      </c>
      <c r="T134" s="38">
        <v>1.6376696917813101</v>
      </c>
      <c r="U134" s="38">
        <v>85.708042174772203</v>
      </c>
      <c r="V134" s="38">
        <v>82.798184901103099</v>
      </c>
      <c r="W134" s="38">
        <v>83.643909075343899</v>
      </c>
      <c r="X134" s="38">
        <v>80.806990924656105</v>
      </c>
      <c r="Y134" s="48">
        <v>85.618311069444303</v>
      </c>
      <c r="Z134" s="48">
        <v>56.450543969230097</v>
      </c>
      <c r="AA134" s="49">
        <v>0.69799678624220896</v>
      </c>
      <c r="AB134" s="36">
        <v>0</v>
      </c>
      <c r="AC134" s="36">
        <v>0</v>
      </c>
      <c r="AD134" s="50">
        <v>0</v>
      </c>
      <c r="AE134" s="50">
        <v>-7.53029768208025E-3</v>
      </c>
      <c r="AF134" s="50">
        <v>1.7000241138172102E-2</v>
      </c>
      <c r="AG134" s="36">
        <v>1</v>
      </c>
      <c r="AH134" s="36">
        <v>0</v>
      </c>
      <c r="AI134" s="38">
        <v>86.687211758874795</v>
      </c>
      <c r="AJ134" s="38">
        <v>88.384423517749596</v>
      </c>
      <c r="AK134" s="38">
        <v>90.081635276624397</v>
      </c>
      <c r="AL134" s="38">
        <v>87.539699999999996</v>
      </c>
      <c r="AM134" s="38">
        <v>93.489000000000004</v>
      </c>
      <c r="AN134" s="38">
        <v>101.988</v>
      </c>
      <c r="AO134" s="38">
        <v>81.595576482250394</v>
      </c>
      <c r="AP134" s="38">
        <v>81.006696048470999</v>
      </c>
      <c r="AQ134" s="50">
        <v>-3.2654694934790403E-2</v>
      </c>
      <c r="AR134" s="50">
        <v>6.7950625686121605E-2</v>
      </c>
      <c r="AS134" s="36" t="s">
        <v>50</v>
      </c>
      <c r="AT134" s="36" t="s">
        <v>50</v>
      </c>
      <c r="AU134" s="36" t="s">
        <v>50</v>
      </c>
      <c r="AV134" s="36" t="s">
        <v>50</v>
      </c>
      <c r="AW134" s="36" t="s">
        <v>50</v>
      </c>
      <c r="AX134" s="38">
        <v>81.595576482250394</v>
      </c>
      <c r="AY134" s="38">
        <v>86.687211758874795</v>
      </c>
      <c r="AZ134" s="38">
        <v>90.081635276624397</v>
      </c>
      <c r="BA134" s="38">
        <v>101.988</v>
      </c>
    </row>
    <row r="135" spans="1:53" x14ac:dyDescent="0.35">
      <c r="A135" s="36" t="s">
        <v>73</v>
      </c>
      <c r="B135" s="37">
        <v>45215</v>
      </c>
      <c r="C135" s="36">
        <v>0</v>
      </c>
      <c r="D135" s="36">
        <v>1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1</v>
      </c>
      <c r="K135" s="36">
        <v>0</v>
      </c>
      <c r="L135" s="36">
        <v>0</v>
      </c>
      <c r="M135" s="36">
        <v>0</v>
      </c>
      <c r="N135" s="36">
        <v>0</v>
      </c>
      <c r="O135" s="47">
        <v>10275144</v>
      </c>
      <c r="P135" s="38">
        <v>84.31</v>
      </c>
      <c r="Q135" s="38">
        <v>85.924999999999997</v>
      </c>
      <c r="R135" s="38">
        <v>84.31</v>
      </c>
      <c r="S135" s="38">
        <v>85.71</v>
      </c>
      <c r="T135" s="38">
        <v>1.63605042808264</v>
      </c>
      <c r="U135" s="38">
        <v>86.052034506631799</v>
      </c>
      <c r="V135" s="38">
        <v>83.050345822220507</v>
      </c>
      <c r="W135" s="38">
        <v>83.639051284247898</v>
      </c>
      <c r="X135" s="38">
        <v>81.016848715752104</v>
      </c>
      <c r="Y135" s="48">
        <v>134.40320962888299</v>
      </c>
      <c r="Z135" s="48">
        <v>61.308057126030398</v>
      </c>
      <c r="AA135" s="49">
        <v>0.73982091369643599</v>
      </c>
      <c r="AB135" s="36">
        <v>0</v>
      </c>
      <c r="AC135" s="36">
        <v>0</v>
      </c>
      <c r="AD135" s="50">
        <v>1.6123295791345599E-2</v>
      </c>
      <c r="AE135" s="50">
        <v>1.01355332940483E-2</v>
      </c>
      <c r="AF135" s="50">
        <v>1.19244391971664E-2</v>
      </c>
      <c r="AG135" s="36">
        <v>1</v>
      </c>
      <c r="AH135" s="36">
        <v>0</v>
      </c>
      <c r="AI135" s="38">
        <v>86.687211758874795</v>
      </c>
      <c r="AJ135" s="38">
        <v>88.384423517749596</v>
      </c>
      <c r="AK135" s="38">
        <v>90.081635276624397</v>
      </c>
      <c r="AL135" s="38">
        <v>87.539699999999996</v>
      </c>
      <c r="AM135" s="38">
        <v>93.489000000000004</v>
      </c>
      <c r="AN135" s="38">
        <v>101.988</v>
      </c>
      <c r="AO135" s="38">
        <v>81.595576482250394</v>
      </c>
      <c r="AP135" s="38">
        <v>81.074660616437399</v>
      </c>
      <c r="AQ135" s="50">
        <v>-4.8004007907473702E-2</v>
      </c>
      <c r="AR135" s="50">
        <v>5.1004961808707998E-2</v>
      </c>
      <c r="AS135" s="36" t="s">
        <v>50</v>
      </c>
      <c r="AT135" s="36" t="s">
        <v>50</v>
      </c>
      <c r="AU135" s="36" t="s">
        <v>50</v>
      </c>
      <c r="AV135" s="36" t="s">
        <v>50</v>
      </c>
      <c r="AW135" s="36" t="s">
        <v>50</v>
      </c>
      <c r="AX135" s="38">
        <v>81.595576482250394</v>
      </c>
      <c r="AY135" s="38">
        <v>86.687211758874795</v>
      </c>
      <c r="AZ135" s="38">
        <v>90.081635276624397</v>
      </c>
      <c r="BA135" s="38">
        <v>101.988</v>
      </c>
    </row>
    <row r="136" spans="1:53" x14ac:dyDescent="0.35">
      <c r="A136" s="36" t="s">
        <v>73</v>
      </c>
      <c r="B136" s="37">
        <v>45216</v>
      </c>
      <c r="C136" s="36">
        <v>0</v>
      </c>
      <c r="D136" s="36">
        <v>1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1</v>
      </c>
      <c r="K136" s="36">
        <v>0</v>
      </c>
      <c r="L136" s="36">
        <v>0</v>
      </c>
      <c r="M136" s="36">
        <v>0</v>
      </c>
      <c r="N136" s="36">
        <v>0</v>
      </c>
      <c r="O136" s="47">
        <v>9985651</v>
      </c>
      <c r="P136" s="38">
        <v>85.344999999999999</v>
      </c>
      <c r="Q136" s="38">
        <v>86.284999999999997</v>
      </c>
      <c r="R136" s="38">
        <v>85.31</v>
      </c>
      <c r="S136" s="38">
        <v>86.2</v>
      </c>
      <c r="T136" s="38">
        <v>1.5888325403624499</v>
      </c>
      <c r="U136" s="38">
        <v>86.3253009599715</v>
      </c>
      <c r="V136" s="38">
        <v>83.321358727431502</v>
      </c>
      <c r="W136" s="38">
        <v>83.497397621087401</v>
      </c>
      <c r="X136" s="38">
        <v>81.518502378912601</v>
      </c>
      <c r="Y136" s="48">
        <v>130.90125053902301</v>
      </c>
      <c r="Z136" s="48">
        <v>62.913124802274801</v>
      </c>
      <c r="AA136" s="49">
        <v>0.76606761121348499</v>
      </c>
      <c r="AB136" s="36">
        <v>0</v>
      </c>
      <c r="AC136" s="36">
        <v>0</v>
      </c>
      <c r="AD136" s="50">
        <v>5.7169525142924896E-3</v>
      </c>
      <c r="AE136" s="50">
        <v>2.1932424422051101E-2</v>
      </c>
      <c r="AF136" s="50">
        <v>1.42369690551831E-2</v>
      </c>
      <c r="AG136" s="36">
        <v>1</v>
      </c>
      <c r="AH136" s="36">
        <v>0</v>
      </c>
      <c r="AI136" s="38">
        <v>86.687211758874795</v>
      </c>
      <c r="AJ136" s="38">
        <v>88.384423517749596</v>
      </c>
      <c r="AK136" s="38">
        <v>90.081635276624397</v>
      </c>
      <c r="AL136" s="38">
        <v>87.539699999999996</v>
      </c>
      <c r="AM136" s="38">
        <v>93.489000000000004</v>
      </c>
      <c r="AN136" s="38">
        <v>101.988</v>
      </c>
      <c r="AO136" s="38">
        <v>81.595576482250394</v>
      </c>
      <c r="AP136" s="38">
        <v>82.437899143834699</v>
      </c>
      <c r="AQ136" s="50">
        <v>-5.34155860527794E-2</v>
      </c>
      <c r="AR136" s="50">
        <v>4.5030571654574802E-2</v>
      </c>
      <c r="AS136" s="36" t="s">
        <v>50</v>
      </c>
      <c r="AT136" s="36" t="s">
        <v>50</v>
      </c>
      <c r="AU136" s="36" t="s">
        <v>50</v>
      </c>
      <c r="AV136" s="36" t="s">
        <v>50</v>
      </c>
      <c r="AW136" s="36" t="s">
        <v>50</v>
      </c>
      <c r="AX136" s="38">
        <v>82.437899143834699</v>
      </c>
      <c r="AY136" s="38">
        <v>86.687211758874795</v>
      </c>
      <c r="AZ136" s="38">
        <v>90.081635276624397</v>
      </c>
      <c r="BA136" s="38">
        <v>101.988</v>
      </c>
    </row>
    <row r="137" spans="1:53" x14ac:dyDescent="0.35">
      <c r="A137" s="36" t="s">
        <v>73</v>
      </c>
      <c r="B137" s="37">
        <v>45217</v>
      </c>
      <c r="C137" s="36">
        <v>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1</v>
      </c>
      <c r="K137" s="36">
        <v>0</v>
      </c>
      <c r="L137" s="36">
        <v>0</v>
      </c>
      <c r="M137" s="36">
        <v>0</v>
      </c>
      <c r="N137" s="36">
        <v>1</v>
      </c>
      <c r="O137" s="47">
        <v>10047019</v>
      </c>
      <c r="P137" s="38">
        <v>85.69</v>
      </c>
      <c r="Q137" s="38">
        <v>86.26</v>
      </c>
      <c r="R137" s="38">
        <v>84.6</v>
      </c>
      <c r="S137" s="38">
        <v>84.68</v>
      </c>
      <c r="T137" s="38">
        <v>1.59391593033656</v>
      </c>
      <c r="U137" s="38">
        <v>85.982518967249405</v>
      </c>
      <c r="V137" s="38">
        <v>83.441006196969497</v>
      </c>
      <c r="W137" s="38">
        <v>83.512647791009698</v>
      </c>
      <c r="X137" s="38">
        <v>81.503252208990304</v>
      </c>
      <c r="Y137" s="48">
        <v>70.918158776875998</v>
      </c>
      <c r="Z137" s="48">
        <v>55.2557101181091</v>
      </c>
      <c r="AA137" s="49">
        <v>0.62673684939731</v>
      </c>
      <c r="AB137" s="36">
        <v>0</v>
      </c>
      <c r="AC137" s="36">
        <v>1</v>
      </c>
      <c r="AD137" s="50">
        <v>-1.7633410672853799E-2</v>
      </c>
      <c r="AE137" s="50">
        <v>3.91227030231194E-3</v>
      </c>
      <c r="AF137" s="50">
        <v>-2.0035356511489402E-3</v>
      </c>
      <c r="AG137" s="36">
        <v>1</v>
      </c>
      <c r="AH137" s="36">
        <v>0</v>
      </c>
      <c r="AI137" s="38">
        <v>86.687211758874795</v>
      </c>
      <c r="AJ137" s="38">
        <v>88.384423517749596</v>
      </c>
      <c r="AK137" s="38">
        <v>90.081635276624397</v>
      </c>
      <c r="AL137" s="38">
        <v>87.539699999999996</v>
      </c>
      <c r="AM137" s="38">
        <v>93.489000000000004</v>
      </c>
      <c r="AN137" s="38">
        <v>101.988</v>
      </c>
      <c r="AO137" s="38">
        <v>81.595576482250394</v>
      </c>
      <c r="AP137" s="38">
        <v>83.022334919275096</v>
      </c>
      <c r="AQ137" s="50">
        <v>-3.6424462892649799E-2</v>
      </c>
      <c r="AR137" s="50">
        <v>6.3788796370150502E-2</v>
      </c>
      <c r="AS137" s="36" t="s">
        <v>50</v>
      </c>
      <c r="AT137" s="36" t="s">
        <v>50</v>
      </c>
      <c r="AU137" s="36" t="s">
        <v>58</v>
      </c>
      <c r="AV137" s="36" t="s">
        <v>50</v>
      </c>
      <c r="AW137" s="36" t="s">
        <v>50</v>
      </c>
      <c r="AX137" s="38">
        <v>83.022334919275096</v>
      </c>
      <c r="AY137" s="38">
        <v>86.687211758874795</v>
      </c>
      <c r="AZ137" s="38">
        <v>90.081635276624397</v>
      </c>
      <c r="BA137" s="38">
        <v>101.988</v>
      </c>
    </row>
    <row r="138" spans="1:53" x14ac:dyDescent="0.35">
      <c r="A138" s="36" t="s">
        <v>73</v>
      </c>
      <c r="B138" s="37">
        <v>45218</v>
      </c>
      <c r="C138" s="36">
        <v>0</v>
      </c>
      <c r="D138" s="36">
        <v>0</v>
      </c>
      <c r="E138" s="36">
        <v>0</v>
      </c>
      <c r="F138" s="36">
        <v>0</v>
      </c>
      <c r="G138" s="36">
        <v>0</v>
      </c>
      <c r="H138" s="36">
        <v>0</v>
      </c>
      <c r="I138" s="36">
        <v>-1</v>
      </c>
      <c r="J138" s="36">
        <v>-1</v>
      </c>
      <c r="K138" s="36">
        <v>0</v>
      </c>
      <c r="L138" s="36">
        <v>0</v>
      </c>
      <c r="M138" s="36">
        <v>0</v>
      </c>
      <c r="N138" s="36">
        <v>1</v>
      </c>
      <c r="O138" s="47">
        <v>14316809</v>
      </c>
      <c r="P138" s="38">
        <v>85.26</v>
      </c>
      <c r="Q138" s="38">
        <v>85.27</v>
      </c>
      <c r="R138" s="38">
        <v>83.17</v>
      </c>
      <c r="S138" s="38">
        <v>83.25</v>
      </c>
      <c r="T138" s="38">
        <v>1.6300647924553799</v>
      </c>
      <c r="U138" s="38">
        <v>85.240242791385896</v>
      </c>
      <c r="V138" s="38">
        <v>83.416792887447897</v>
      </c>
      <c r="W138" s="38">
        <v>83.621094377366106</v>
      </c>
      <c r="X138" s="38">
        <v>81.394805622633896</v>
      </c>
      <c r="Y138" s="48">
        <v>23.007992249936901</v>
      </c>
      <c r="Z138" s="48">
        <v>49.189835696544499</v>
      </c>
      <c r="AA138" s="49">
        <v>0.396968507850468</v>
      </c>
      <c r="AB138" s="36">
        <v>0</v>
      </c>
      <c r="AC138" s="36">
        <v>0</v>
      </c>
      <c r="AD138" s="50">
        <v>-1.6887104393009101E-2</v>
      </c>
      <c r="AE138" s="50">
        <v>-2.87014350717535E-2</v>
      </c>
      <c r="AF138" s="50">
        <v>-1.3040901007705901E-2</v>
      </c>
      <c r="AG138" s="36">
        <v>1</v>
      </c>
      <c r="AH138" s="36">
        <v>0</v>
      </c>
      <c r="AI138" s="38">
        <v>86.687211758874795</v>
      </c>
      <c r="AJ138" s="38">
        <v>88.384423517749596</v>
      </c>
      <c r="AK138" s="38">
        <v>90.081635276624397</v>
      </c>
      <c r="AL138" s="38">
        <v>87.539699999999996</v>
      </c>
      <c r="AM138" s="38">
        <v>93.489000000000004</v>
      </c>
      <c r="AN138" s="38">
        <v>101.988</v>
      </c>
      <c r="AO138" s="38">
        <v>81.595576482250394</v>
      </c>
      <c r="AP138" s="38">
        <v>81.492168139326907</v>
      </c>
      <c r="AQ138" s="50">
        <v>-1.9872955168163099E-2</v>
      </c>
      <c r="AR138" s="50">
        <v>8.2061685004496704E-2</v>
      </c>
      <c r="AS138" s="36" t="s">
        <v>50</v>
      </c>
      <c r="AT138" s="36" t="s">
        <v>50</v>
      </c>
      <c r="AU138" s="36" t="s">
        <v>50</v>
      </c>
      <c r="AV138" s="36" t="s">
        <v>50</v>
      </c>
      <c r="AW138" s="36" t="s">
        <v>50</v>
      </c>
      <c r="AX138" s="38">
        <v>81.595576482250394</v>
      </c>
      <c r="AY138" s="38">
        <v>86.687211758874795</v>
      </c>
      <c r="AZ138" s="38">
        <v>90.081635276624397</v>
      </c>
      <c r="BA138" s="38">
        <v>101.988</v>
      </c>
    </row>
    <row r="139" spans="1:53" x14ac:dyDescent="0.35">
      <c r="A139" s="36" t="s">
        <v>73</v>
      </c>
      <c r="B139" s="37">
        <v>45219</v>
      </c>
      <c r="C139" s="36">
        <v>0</v>
      </c>
      <c r="D139" s="36">
        <v>0</v>
      </c>
      <c r="E139" s="36">
        <v>-1</v>
      </c>
      <c r="F139" s="36">
        <v>0</v>
      </c>
      <c r="G139" s="36">
        <v>0</v>
      </c>
      <c r="H139" s="36">
        <v>0</v>
      </c>
      <c r="I139" s="36">
        <v>-1</v>
      </c>
      <c r="J139" s="36">
        <v>-1</v>
      </c>
      <c r="K139" s="36">
        <v>0</v>
      </c>
      <c r="L139" s="36">
        <v>0</v>
      </c>
      <c r="M139" s="36">
        <v>0</v>
      </c>
      <c r="N139" s="36">
        <v>0</v>
      </c>
      <c r="O139" s="47">
        <v>10436993</v>
      </c>
      <c r="P139" s="38">
        <v>82.9</v>
      </c>
      <c r="Q139" s="38">
        <v>83.44</v>
      </c>
      <c r="R139" s="38">
        <v>82.61</v>
      </c>
      <c r="S139" s="38">
        <v>82.65</v>
      </c>
      <c r="T139" s="38">
        <v>1.57291730728</v>
      </c>
      <c r="U139" s="38">
        <v>84.460198647497506</v>
      </c>
      <c r="V139" s="38">
        <v>83.342679790376195</v>
      </c>
      <c r="W139" s="38">
        <v>83.449651921840001</v>
      </c>
      <c r="X139" s="38">
        <v>81.566248078160001</v>
      </c>
      <c r="Y139" s="48">
        <v>1.4175526370621301</v>
      </c>
      <c r="Z139" s="48">
        <v>46.865140235280101</v>
      </c>
      <c r="AA139" s="49">
        <v>0.18466573175933301</v>
      </c>
      <c r="AB139" s="36">
        <v>0</v>
      </c>
      <c r="AC139" s="36">
        <v>0</v>
      </c>
      <c r="AD139" s="50">
        <v>-7.2072072072071397E-3</v>
      </c>
      <c r="AE139" s="50">
        <v>-4.1183294663573101E-2</v>
      </c>
      <c r="AF139" s="50">
        <v>-2.0154119739181801E-2</v>
      </c>
      <c r="AG139" s="36">
        <v>1</v>
      </c>
      <c r="AH139" s="36">
        <v>0</v>
      </c>
      <c r="AI139" s="38">
        <v>86.687211758874795</v>
      </c>
      <c r="AJ139" s="38">
        <v>88.384423517749596</v>
      </c>
      <c r="AK139" s="38">
        <v>90.081635276624397</v>
      </c>
      <c r="AL139" s="38">
        <v>87.539699999999996</v>
      </c>
      <c r="AM139" s="38">
        <v>93.489000000000004</v>
      </c>
      <c r="AN139" s="38">
        <v>101.988</v>
      </c>
      <c r="AO139" s="38">
        <v>81.595576482250394</v>
      </c>
      <c r="AP139" s="38">
        <v>79.9898704150892</v>
      </c>
      <c r="AQ139" s="50">
        <v>-1.27576953145745E-2</v>
      </c>
      <c r="AR139" s="50">
        <v>8.9916942245908599E-2</v>
      </c>
      <c r="AS139" s="36" t="s">
        <v>50</v>
      </c>
      <c r="AT139" s="36" t="s">
        <v>50</v>
      </c>
      <c r="AU139" s="36" t="s">
        <v>50</v>
      </c>
      <c r="AV139" s="36" t="s">
        <v>50</v>
      </c>
      <c r="AW139" s="36" t="s">
        <v>50</v>
      </c>
      <c r="AX139" s="38">
        <v>81.595576482250394</v>
      </c>
      <c r="AY139" s="38">
        <v>86.687211758874795</v>
      </c>
      <c r="AZ139" s="38">
        <v>90.081635276624397</v>
      </c>
      <c r="BA139" s="38">
        <v>101.988</v>
      </c>
    </row>
    <row r="140" spans="1:53" x14ac:dyDescent="0.35">
      <c r="A140" s="36" t="s">
        <v>73</v>
      </c>
      <c r="B140" s="37">
        <v>45222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-1</v>
      </c>
      <c r="J140" s="36">
        <v>-1</v>
      </c>
      <c r="K140" s="36">
        <v>0</v>
      </c>
      <c r="L140" s="36">
        <v>0</v>
      </c>
      <c r="M140" s="36">
        <v>0</v>
      </c>
      <c r="N140" s="36">
        <v>0</v>
      </c>
      <c r="O140" s="47">
        <v>10772524</v>
      </c>
      <c r="P140" s="38">
        <v>82.08</v>
      </c>
      <c r="Q140" s="38">
        <v>84.025000000000006</v>
      </c>
      <c r="R140" s="38">
        <v>80.91</v>
      </c>
      <c r="S140" s="38">
        <v>83.1</v>
      </c>
      <c r="T140" s="38">
        <v>1.6830660710457099</v>
      </c>
      <c r="U140" s="38">
        <v>83.861980711588899</v>
      </c>
      <c r="V140" s="38">
        <v>83.317817909465703</v>
      </c>
      <c r="W140" s="38">
        <v>83.780098213137094</v>
      </c>
      <c r="X140" s="38">
        <v>81.235801786862893</v>
      </c>
      <c r="Y140" s="48">
        <v>13.410756256046</v>
      </c>
      <c r="Z140" s="48">
        <v>48.818792089283399</v>
      </c>
      <c r="AA140" s="49">
        <v>7.3998725762122103E-2</v>
      </c>
      <c r="AB140" s="36">
        <v>1</v>
      </c>
      <c r="AC140" s="36">
        <v>0</v>
      </c>
      <c r="AD140" s="50">
        <v>5.4446460980034899E-3</v>
      </c>
      <c r="AE140" s="50">
        <v>-1.8658478979688399E-2</v>
      </c>
      <c r="AF140" s="50">
        <v>-3.0451522576128799E-2</v>
      </c>
      <c r="AG140" s="36">
        <v>1</v>
      </c>
      <c r="AH140" s="36">
        <v>0</v>
      </c>
      <c r="AI140" s="38">
        <v>86.687211758874795</v>
      </c>
      <c r="AJ140" s="38">
        <v>88.384423517749596</v>
      </c>
      <c r="AK140" s="38">
        <v>90.081635276624397</v>
      </c>
      <c r="AL140" s="38">
        <v>87.539699999999996</v>
      </c>
      <c r="AM140" s="38">
        <v>93.489000000000004</v>
      </c>
      <c r="AN140" s="38">
        <v>101.988</v>
      </c>
      <c r="AO140" s="38">
        <v>81.595576482250394</v>
      </c>
      <c r="AP140" s="38">
        <v>79.504165385440004</v>
      </c>
      <c r="AQ140" s="50">
        <v>-1.8103772776769798E-2</v>
      </c>
      <c r="AR140" s="50">
        <v>8.4014864941327996E-2</v>
      </c>
      <c r="AS140" s="36" t="s">
        <v>50</v>
      </c>
      <c r="AT140" s="36" t="s">
        <v>50</v>
      </c>
      <c r="AU140" s="36" t="s">
        <v>69</v>
      </c>
      <c r="AV140" s="36" t="s">
        <v>92</v>
      </c>
      <c r="AW140" s="36" t="s">
        <v>93</v>
      </c>
      <c r="AX140" s="38">
        <v>81.595576482250394</v>
      </c>
      <c r="AY140" s="38">
        <v>86.687211758874795</v>
      </c>
      <c r="AZ140" s="38">
        <v>90.081635276624397</v>
      </c>
      <c r="BA140" s="38">
        <v>101.988</v>
      </c>
    </row>
    <row r="141" spans="1:53" x14ac:dyDescent="0.35">
      <c r="A141" s="36" t="s">
        <v>73</v>
      </c>
      <c r="B141" s="37">
        <v>45223</v>
      </c>
      <c r="C141" s="36">
        <v>1</v>
      </c>
      <c r="D141" s="36">
        <v>0</v>
      </c>
      <c r="E141" s="36">
        <v>-1</v>
      </c>
      <c r="F141" s="36">
        <v>0</v>
      </c>
      <c r="G141" s="36">
        <v>0</v>
      </c>
      <c r="H141" s="36">
        <v>-1</v>
      </c>
      <c r="I141" s="36">
        <v>-1</v>
      </c>
      <c r="J141" s="36">
        <v>-1</v>
      </c>
      <c r="K141" s="36">
        <v>0</v>
      </c>
      <c r="L141" s="36">
        <v>0</v>
      </c>
      <c r="M141" s="36">
        <v>0</v>
      </c>
      <c r="N141" s="36">
        <v>0</v>
      </c>
      <c r="O141" s="47">
        <v>11457871</v>
      </c>
      <c r="P141" s="38">
        <v>83.27</v>
      </c>
      <c r="Q141" s="38">
        <v>84.199700000000007</v>
      </c>
      <c r="R141" s="38">
        <v>81.739999999999995</v>
      </c>
      <c r="S141" s="38">
        <v>82.54</v>
      </c>
      <c r="T141" s="38">
        <v>1.7385399231138701</v>
      </c>
      <c r="U141" s="38">
        <v>83.000711491299995</v>
      </c>
      <c r="V141" s="38">
        <v>83.234650613260499</v>
      </c>
      <c r="W141" s="38">
        <v>84.095619769341596</v>
      </c>
      <c r="X141" s="38">
        <v>81.069380230658396</v>
      </c>
      <c r="Y141" s="48">
        <v>-11.031429342116899</v>
      </c>
      <c r="Z141" s="48">
        <v>46.526206915353299</v>
      </c>
      <c r="AA141" s="49">
        <v>-4.4398320516736998E-2</v>
      </c>
      <c r="AB141" s="36">
        <v>1</v>
      </c>
      <c r="AC141" s="36">
        <v>0</v>
      </c>
      <c r="AD141" s="50">
        <v>-6.7388688327315099E-3</v>
      </c>
      <c r="AE141" s="50">
        <v>-8.5285285285284507E-3</v>
      </c>
      <c r="AF141" s="50">
        <v>-4.2459396751740097E-2</v>
      </c>
      <c r="AG141" s="36">
        <v>1</v>
      </c>
      <c r="AH141" s="36">
        <v>0</v>
      </c>
      <c r="AI141" s="38">
        <v>86.687211758874795</v>
      </c>
      <c r="AJ141" s="38">
        <v>88.384423517749596</v>
      </c>
      <c r="AK141" s="38">
        <v>90.081635276624397</v>
      </c>
      <c r="AL141" s="38">
        <v>87.539699999999996</v>
      </c>
      <c r="AM141" s="38">
        <v>93.489000000000004</v>
      </c>
      <c r="AN141" s="38">
        <v>101.988</v>
      </c>
      <c r="AO141" s="38">
        <v>81.595576482250394</v>
      </c>
      <c r="AP141" s="38">
        <v>79.733867857908606</v>
      </c>
      <c r="AQ141" s="50">
        <v>-1.1442010149619399E-2</v>
      </c>
      <c r="AR141" s="50">
        <v>9.1369460584254297E-2</v>
      </c>
      <c r="AS141" s="36" t="s">
        <v>50</v>
      </c>
      <c r="AT141" s="36" t="s">
        <v>50</v>
      </c>
      <c r="AU141" s="36" t="s">
        <v>69</v>
      </c>
      <c r="AV141" s="36" t="s">
        <v>92</v>
      </c>
      <c r="AW141" s="36" t="s">
        <v>93</v>
      </c>
      <c r="AX141" s="38">
        <v>81.595576482250394</v>
      </c>
      <c r="AY141" s="38">
        <v>86.687211758874795</v>
      </c>
      <c r="AZ141" s="38">
        <v>90.081635276624397</v>
      </c>
      <c r="BA141" s="38">
        <v>101.988</v>
      </c>
    </row>
    <row r="142" spans="1:53" x14ac:dyDescent="0.35">
      <c r="A142" s="36" t="s">
        <v>54</v>
      </c>
      <c r="B142" s="37">
        <v>45196</v>
      </c>
      <c r="C142" s="36">
        <v>0</v>
      </c>
      <c r="D142" s="36">
        <v>0</v>
      </c>
      <c r="E142" s="36">
        <v>0</v>
      </c>
      <c r="F142" s="36">
        <v>0</v>
      </c>
      <c r="G142" s="36">
        <v>1</v>
      </c>
      <c r="H142" s="36">
        <v>0</v>
      </c>
      <c r="I142" s="36">
        <v>0</v>
      </c>
      <c r="J142" s="36">
        <v>1</v>
      </c>
      <c r="K142" s="36">
        <v>0</v>
      </c>
      <c r="L142" s="36">
        <v>0</v>
      </c>
      <c r="M142" s="36">
        <v>0</v>
      </c>
      <c r="N142" s="36">
        <v>1</v>
      </c>
      <c r="O142" s="47">
        <v>15495293</v>
      </c>
      <c r="P142" s="38">
        <v>28.55</v>
      </c>
      <c r="Q142" s="38">
        <v>29.465</v>
      </c>
      <c r="R142" s="38">
        <v>28.28</v>
      </c>
      <c r="S142" s="38">
        <v>29.02</v>
      </c>
      <c r="T142" s="38">
        <v>1.28046971881837</v>
      </c>
      <c r="U142" s="38">
        <v>27.5200558012227</v>
      </c>
      <c r="V142" s="38">
        <v>29.275170132000301</v>
      </c>
      <c r="W142" s="38">
        <v>31.041409156455099</v>
      </c>
      <c r="X142" s="38">
        <v>28.808590843544899</v>
      </c>
      <c r="Y142" s="48">
        <v>-62.109047143966102</v>
      </c>
      <c r="Z142" s="48">
        <v>47.579853267850403</v>
      </c>
      <c r="AA142" s="49">
        <v>-1.1174087409823299</v>
      </c>
      <c r="AB142" s="36">
        <v>0</v>
      </c>
      <c r="AC142" s="36">
        <v>0</v>
      </c>
      <c r="AD142" s="50">
        <v>3.9398280802292199E-2</v>
      </c>
      <c r="AE142" s="50">
        <v>4.5389048991354403E-2</v>
      </c>
      <c r="AF142" s="50">
        <v>-3.5239361702127603E-2</v>
      </c>
      <c r="AG142" s="36">
        <v>0</v>
      </c>
      <c r="AH142" s="36">
        <v>0</v>
      </c>
      <c r="AI142" s="38">
        <v>30.300469718818398</v>
      </c>
      <c r="AJ142" s="38">
        <v>31.580939437636701</v>
      </c>
      <c r="AK142" s="38">
        <v>32.861409156455103</v>
      </c>
      <c r="AL142" s="38">
        <v>29.890599999999999</v>
      </c>
      <c r="AM142" s="38">
        <v>31.922000000000001</v>
      </c>
      <c r="AN142" s="38">
        <v>34.823999999999998</v>
      </c>
      <c r="AO142" s="38">
        <v>26.459060562363302</v>
      </c>
      <c r="AP142" s="38">
        <v>25.399757528698899</v>
      </c>
      <c r="AQ142" s="50">
        <v>-8.8247396196993205E-2</v>
      </c>
      <c r="AR142" s="50">
        <v>0.13237109429548999</v>
      </c>
      <c r="AS142" s="36" t="s">
        <v>50</v>
      </c>
      <c r="AT142" s="36" t="s">
        <v>50</v>
      </c>
      <c r="AU142" s="36" t="s">
        <v>50</v>
      </c>
      <c r="AV142" s="36" t="s">
        <v>50</v>
      </c>
      <c r="AW142" s="36" t="s">
        <v>50</v>
      </c>
      <c r="AX142" s="38">
        <v>25.399757528698899</v>
      </c>
      <c r="AY142" s="38">
        <v>29.890599999999999</v>
      </c>
      <c r="AZ142" s="38">
        <v>32.861409156455103</v>
      </c>
      <c r="BA142" s="38">
        <v>34.823999999999998</v>
      </c>
    </row>
    <row r="143" spans="1:53" x14ac:dyDescent="0.35">
      <c r="A143" s="36" t="s">
        <v>54</v>
      </c>
      <c r="B143" s="37">
        <v>45197</v>
      </c>
      <c r="C143" s="36">
        <v>0</v>
      </c>
      <c r="D143" s="36">
        <v>-1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1</v>
      </c>
      <c r="K143" s="36">
        <v>0</v>
      </c>
      <c r="L143" s="36">
        <v>0</v>
      </c>
      <c r="M143" s="36">
        <v>0</v>
      </c>
      <c r="N143" s="36">
        <v>1</v>
      </c>
      <c r="O143" s="47">
        <v>8640917</v>
      </c>
      <c r="P143" s="38">
        <v>29.12</v>
      </c>
      <c r="Q143" s="38">
        <v>29.4</v>
      </c>
      <c r="R143" s="38">
        <v>28.475000000000001</v>
      </c>
      <c r="S143" s="38">
        <v>28.93</v>
      </c>
      <c r="T143" s="38">
        <v>1.25507902461706</v>
      </c>
      <c r="U143" s="38">
        <v>27.691863837364</v>
      </c>
      <c r="V143" s="38">
        <v>29.247512569916001</v>
      </c>
      <c r="W143" s="38">
        <v>30.965237073851199</v>
      </c>
      <c r="X143" s="38">
        <v>28.884762926148799</v>
      </c>
      <c r="Y143" s="48">
        <v>-63.028861546906001</v>
      </c>
      <c r="Z143" s="48">
        <v>47.069474804021198</v>
      </c>
      <c r="AA143" s="49">
        <v>-0.90534643511748802</v>
      </c>
      <c r="AB143" s="36">
        <v>0</v>
      </c>
      <c r="AC143" s="36">
        <v>0</v>
      </c>
      <c r="AD143" s="50">
        <v>-3.1013094417643001E-3</v>
      </c>
      <c r="AE143" s="50">
        <v>5.7383040935672501E-2</v>
      </c>
      <c r="AF143" s="50">
        <v>7.6628352490421096E-3</v>
      </c>
      <c r="AG143" s="36">
        <v>0</v>
      </c>
      <c r="AH143" s="36">
        <v>0</v>
      </c>
      <c r="AI143" s="38">
        <v>30.185079024617099</v>
      </c>
      <c r="AJ143" s="38">
        <v>31.4401580492341</v>
      </c>
      <c r="AK143" s="38">
        <v>32.695237073851203</v>
      </c>
      <c r="AL143" s="38">
        <v>29.797899999999998</v>
      </c>
      <c r="AM143" s="38">
        <v>31.823</v>
      </c>
      <c r="AN143" s="38">
        <v>34.716000000000001</v>
      </c>
      <c r="AO143" s="38">
        <v>26.4198419507659</v>
      </c>
      <c r="AP143" s="38">
        <v>26.459060562363302</v>
      </c>
      <c r="AQ143" s="50">
        <v>-8.6766610758179097E-2</v>
      </c>
      <c r="AR143" s="50">
        <v>0.13014991613726901</v>
      </c>
      <c r="AS143" s="36" t="s">
        <v>50</v>
      </c>
      <c r="AT143" s="36" t="s">
        <v>50</v>
      </c>
      <c r="AU143" s="36" t="s">
        <v>50</v>
      </c>
      <c r="AV143" s="36" t="s">
        <v>50</v>
      </c>
      <c r="AW143" s="36" t="s">
        <v>50</v>
      </c>
      <c r="AX143" s="38">
        <v>26.459060562363302</v>
      </c>
      <c r="AY143" s="38">
        <v>29.797899999999998</v>
      </c>
      <c r="AZ143" s="38">
        <v>32.695237073851203</v>
      </c>
      <c r="BA143" s="38">
        <v>34.716000000000001</v>
      </c>
    </row>
    <row r="144" spans="1:53" x14ac:dyDescent="0.35">
      <c r="A144" s="36" t="s">
        <v>54</v>
      </c>
      <c r="B144" s="37">
        <v>45198</v>
      </c>
      <c r="C144" s="36">
        <v>0</v>
      </c>
      <c r="D144" s="36">
        <v>-1</v>
      </c>
      <c r="E144" s="36">
        <v>0</v>
      </c>
      <c r="F144" s="36">
        <v>0</v>
      </c>
      <c r="G144" s="36">
        <v>0</v>
      </c>
      <c r="H144" s="36">
        <v>0</v>
      </c>
      <c r="I144" s="36">
        <v>1</v>
      </c>
      <c r="J144" s="36">
        <v>1</v>
      </c>
      <c r="K144" s="36">
        <v>0</v>
      </c>
      <c r="L144" s="36">
        <v>0</v>
      </c>
      <c r="M144" s="36">
        <v>0</v>
      </c>
      <c r="N144" s="36">
        <v>1</v>
      </c>
      <c r="O144" s="47">
        <v>8845959</v>
      </c>
      <c r="P144" s="38">
        <v>29.49</v>
      </c>
      <c r="Q144" s="38">
        <v>29.95</v>
      </c>
      <c r="R144" s="38">
        <v>29.18</v>
      </c>
      <c r="S144" s="38">
        <v>29.44</v>
      </c>
      <c r="T144" s="38">
        <v>1.2382876657158399</v>
      </c>
      <c r="U144" s="38">
        <v>28.228797685116</v>
      </c>
      <c r="V144" s="38">
        <v>29.263400497572299</v>
      </c>
      <c r="W144" s="38">
        <v>30.914862997147502</v>
      </c>
      <c r="X144" s="38">
        <v>28.4258370028525</v>
      </c>
      <c r="Y144" s="48">
        <v>-30.958631302616698</v>
      </c>
      <c r="Z144" s="48">
        <v>50.321473044335399</v>
      </c>
      <c r="AA144" s="49">
        <v>-0.61450290907052496</v>
      </c>
      <c r="AB144" s="36">
        <v>0</v>
      </c>
      <c r="AC144" s="36">
        <v>1</v>
      </c>
      <c r="AD144" s="50">
        <v>1.7628759073625998E-2</v>
      </c>
      <c r="AE144" s="50">
        <v>5.4441260744985703E-2</v>
      </c>
      <c r="AF144" s="50">
        <v>6.0518731988472602E-2</v>
      </c>
      <c r="AG144" s="36">
        <v>0</v>
      </c>
      <c r="AH144" s="36">
        <v>0</v>
      </c>
      <c r="AI144" s="38">
        <v>30.6782876657158</v>
      </c>
      <c r="AJ144" s="38">
        <v>31.916575331431702</v>
      </c>
      <c r="AK144" s="38">
        <v>33.154862997147497</v>
      </c>
      <c r="AL144" s="38">
        <v>30.3232</v>
      </c>
      <c r="AM144" s="38">
        <v>32.384</v>
      </c>
      <c r="AN144" s="38">
        <v>35.328000000000003</v>
      </c>
      <c r="AO144" s="38">
        <v>26.963424668568301</v>
      </c>
      <c r="AP144" s="38">
        <v>26.4198419507659</v>
      </c>
      <c r="AQ144" s="50">
        <v>-8.4122803377434899E-2</v>
      </c>
      <c r="AR144" s="50">
        <v>0.12618420506615199</v>
      </c>
      <c r="AS144" s="36" t="s">
        <v>50</v>
      </c>
      <c r="AT144" s="36" t="s">
        <v>50</v>
      </c>
      <c r="AU144" s="36" t="s">
        <v>50</v>
      </c>
      <c r="AV144" s="36" t="s">
        <v>50</v>
      </c>
      <c r="AW144" s="36" t="s">
        <v>50</v>
      </c>
      <c r="AX144" s="38">
        <v>26.4198419507659</v>
      </c>
      <c r="AY144" s="38">
        <v>30.3232</v>
      </c>
      <c r="AZ144" s="38">
        <v>33.154862997147497</v>
      </c>
      <c r="BA144" s="38">
        <v>35.328000000000003</v>
      </c>
    </row>
    <row r="145" spans="1:53" x14ac:dyDescent="0.35">
      <c r="A145" s="36" t="s">
        <v>54</v>
      </c>
      <c r="B145" s="37">
        <v>45201</v>
      </c>
      <c r="C145" s="36">
        <v>0</v>
      </c>
      <c r="D145" s="36">
        <v>-1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1</v>
      </c>
      <c r="K145" s="36">
        <v>0</v>
      </c>
      <c r="L145" s="36">
        <v>0</v>
      </c>
      <c r="M145" s="36">
        <v>0</v>
      </c>
      <c r="N145" s="36">
        <v>1</v>
      </c>
      <c r="O145" s="47">
        <v>8683581</v>
      </c>
      <c r="P145" s="38">
        <v>29.33</v>
      </c>
      <c r="Q145" s="38">
        <v>29.88</v>
      </c>
      <c r="R145" s="38">
        <v>28.62</v>
      </c>
      <c r="S145" s="38">
        <v>29.04</v>
      </c>
      <c r="T145" s="38">
        <v>1.2398385467361399</v>
      </c>
      <c r="U145" s="38">
        <v>28.6453799241858</v>
      </c>
      <c r="V145" s="38">
        <v>29.2454049919479</v>
      </c>
      <c r="W145" s="38">
        <v>30.919515640208399</v>
      </c>
      <c r="X145" s="38">
        <v>27.950484359791599</v>
      </c>
      <c r="Y145" s="48">
        <v>-51.7418182883602</v>
      </c>
      <c r="Z145" s="48">
        <v>47.8389122448664</v>
      </c>
      <c r="AA145" s="49">
        <v>-0.48694179938646498</v>
      </c>
      <c r="AB145" s="36">
        <v>0</v>
      </c>
      <c r="AC145" s="36">
        <v>1</v>
      </c>
      <c r="AD145" s="50">
        <v>-1.3586956521739199E-2</v>
      </c>
      <c r="AE145" s="50">
        <v>6.8917987594760801E-4</v>
      </c>
      <c r="AF145" s="50">
        <v>6.14035087719298E-2</v>
      </c>
      <c r="AG145" s="36">
        <v>0</v>
      </c>
      <c r="AH145" s="36">
        <v>0</v>
      </c>
      <c r="AI145" s="38">
        <v>30.279838546736102</v>
      </c>
      <c r="AJ145" s="38">
        <v>31.5196770934723</v>
      </c>
      <c r="AK145" s="38">
        <v>32.759515640208399</v>
      </c>
      <c r="AL145" s="38">
        <v>29.911200000000001</v>
      </c>
      <c r="AM145" s="38">
        <v>31.943999999999999</v>
      </c>
      <c r="AN145" s="38">
        <v>34.847999999999999</v>
      </c>
      <c r="AO145" s="38">
        <v>26.560322906527698</v>
      </c>
      <c r="AP145" s="38">
        <v>26.963424668568301</v>
      </c>
      <c r="AQ145" s="50">
        <v>-8.5388329665023299E-2</v>
      </c>
      <c r="AR145" s="50">
        <v>0.128082494497535</v>
      </c>
      <c r="AS145" s="36" t="s">
        <v>50</v>
      </c>
      <c r="AT145" s="36" t="s">
        <v>50</v>
      </c>
      <c r="AU145" s="36" t="s">
        <v>50</v>
      </c>
      <c r="AV145" s="36" t="s">
        <v>50</v>
      </c>
      <c r="AW145" s="36" t="s">
        <v>50</v>
      </c>
      <c r="AX145" s="38">
        <v>26.963424668568301</v>
      </c>
      <c r="AY145" s="38">
        <v>29.911200000000001</v>
      </c>
      <c r="AZ145" s="38">
        <v>32.759515640208399</v>
      </c>
      <c r="BA145" s="38">
        <v>34.847999999999999</v>
      </c>
    </row>
    <row r="146" spans="1:53" x14ac:dyDescent="0.35">
      <c r="A146" s="36" t="s">
        <v>54</v>
      </c>
      <c r="B146" s="37">
        <v>45202</v>
      </c>
      <c r="C146" s="36">
        <v>0</v>
      </c>
      <c r="D146" s="36">
        <v>-1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-1</v>
      </c>
      <c r="K146" s="36">
        <v>0</v>
      </c>
      <c r="L146" s="36">
        <v>1</v>
      </c>
      <c r="M146" s="36">
        <v>0</v>
      </c>
      <c r="N146" s="36">
        <v>1</v>
      </c>
      <c r="O146" s="47">
        <v>9966243</v>
      </c>
      <c r="P146" s="38">
        <v>28.7</v>
      </c>
      <c r="Q146" s="38">
        <v>28.95</v>
      </c>
      <c r="R146" s="38">
        <v>27.51</v>
      </c>
      <c r="S146" s="38">
        <v>27.87</v>
      </c>
      <c r="T146" s="38">
        <v>1.26056436482641</v>
      </c>
      <c r="U146" s="38">
        <v>28.5462199379702</v>
      </c>
      <c r="V146" s="38">
        <v>29.119709749556002</v>
      </c>
      <c r="W146" s="38">
        <v>30.981693094479201</v>
      </c>
      <c r="X146" s="38">
        <v>27.8883069055208</v>
      </c>
      <c r="Y146" s="48">
        <v>-105.229232132786</v>
      </c>
      <c r="Z146" s="48">
        <v>41.404554318790503</v>
      </c>
      <c r="AA146" s="49">
        <v>-0.636727947676201</v>
      </c>
      <c r="AB146" s="36">
        <v>0</v>
      </c>
      <c r="AC146" s="36">
        <v>0</v>
      </c>
      <c r="AD146" s="50">
        <v>-4.0289256198347001E-2</v>
      </c>
      <c r="AE146" s="50">
        <v>-3.6640165917732399E-2</v>
      </c>
      <c r="AF146" s="50">
        <v>-1.79083094555876E-3</v>
      </c>
      <c r="AG146" s="36">
        <v>0</v>
      </c>
      <c r="AH146" s="36">
        <v>0</v>
      </c>
      <c r="AI146" s="38">
        <v>29.130564364826402</v>
      </c>
      <c r="AJ146" s="38">
        <v>30.391128729652799</v>
      </c>
      <c r="AK146" s="38">
        <v>31.651693094479199</v>
      </c>
      <c r="AL146" s="38">
        <v>28.706099999999999</v>
      </c>
      <c r="AM146" s="38">
        <v>30.657</v>
      </c>
      <c r="AN146" s="38">
        <v>33.444000000000003</v>
      </c>
      <c r="AO146" s="38">
        <v>25.3488712703472</v>
      </c>
      <c r="AP146" s="38">
        <v>26.560322906527698</v>
      </c>
      <c r="AQ146" s="50">
        <v>-9.0460306051411102E-2</v>
      </c>
      <c r="AR146" s="50">
        <v>0.13569045907711699</v>
      </c>
      <c r="AS146" s="36" t="s">
        <v>50</v>
      </c>
      <c r="AT146" s="36" t="s">
        <v>55</v>
      </c>
      <c r="AU146" s="36" t="s">
        <v>55</v>
      </c>
      <c r="AV146" s="36" t="s">
        <v>55</v>
      </c>
      <c r="AW146" s="36" t="s">
        <v>55</v>
      </c>
      <c r="AX146" s="38">
        <v>26.560322906527698</v>
      </c>
      <c r="AY146" s="38">
        <v>28.706099999999999</v>
      </c>
      <c r="AZ146" s="38">
        <v>31.651693094479199</v>
      </c>
      <c r="BA146" s="38">
        <v>33.444000000000003</v>
      </c>
    </row>
    <row r="147" spans="1:53" x14ac:dyDescent="0.35">
      <c r="A147" s="36" t="s">
        <v>54</v>
      </c>
      <c r="B147" s="37">
        <v>45203</v>
      </c>
      <c r="C147" s="36">
        <v>0</v>
      </c>
      <c r="D147" s="36">
        <v>0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-1</v>
      </c>
      <c r="K147" s="36">
        <v>0</v>
      </c>
      <c r="L147" s="36">
        <v>0</v>
      </c>
      <c r="M147" s="36">
        <v>0</v>
      </c>
      <c r="N147" s="36">
        <v>1</v>
      </c>
      <c r="O147" s="47">
        <v>8127867</v>
      </c>
      <c r="P147" s="38">
        <v>27.87</v>
      </c>
      <c r="Q147" s="38">
        <v>28.9</v>
      </c>
      <c r="R147" s="38">
        <v>27.85</v>
      </c>
      <c r="S147" s="38">
        <v>28.66</v>
      </c>
      <c r="T147" s="38">
        <v>1.2455240530531</v>
      </c>
      <c r="U147" s="38">
        <v>28.601452676521099</v>
      </c>
      <c r="V147" s="38">
        <v>29.084766783254899</v>
      </c>
      <c r="W147" s="38">
        <v>30.936572159159301</v>
      </c>
      <c r="X147" s="38">
        <v>27.853427840840698</v>
      </c>
      <c r="Y147" s="48">
        <v>-56.764898493778901</v>
      </c>
      <c r="Z147" s="48">
        <v>46.624782538732099</v>
      </c>
      <c r="AA147" s="49">
        <v>-0.52152672899901897</v>
      </c>
      <c r="AB147" s="36">
        <v>0</v>
      </c>
      <c r="AC147" s="36">
        <v>0</v>
      </c>
      <c r="AD147" s="50">
        <v>2.8345891639756E-2</v>
      </c>
      <c r="AE147" s="50">
        <v>-2.6494565217391301E-2</v>
      </c>
      <c r="AF147" s="50">
        <v>-1.24052377670572E-2</v>
      </c>
      <c r="AG147" s="36">
        <v>0</v>
      </c>
      <c r="AH147" s="36">
        <v>0</v>
      </c>
      <c r="AI147" s="38">
        <v>29.905524053053099</v>
      </c>
      <c r="AJ147" s="38">
        <v>31.151048106106199</v>
      </c>
      <c r="AK147" s="38">
        <v>32.396572159159298</v>
      </c>
      <c r="AL147" s="38">
        <v>29.5198</v>
      </c>
      <c r="AM147" s="38">
        <v>31.526</v>
      </c>
      <c r="AN147" s="38">
        <v>34.392000000000003</v>
      </c>
      <c r="AO147" s="38">
        <v>26.168951893893801</v>
      </c>
      <c r="AP147" s="38">
        <v>25.3488712703472</v>
      </c>
      <c r="AQ147" s="50">
        <v>-8.6917240268883297E-2</v>
      </c>
      <c r="AR147" s="50">
        <v>0.13037586040332499</v>
      </c>
      <c r="AS147" s="36" t="s">
        <v>50</v>
      </c>
      <c r="AT147" s="36" t="s">
        <v>50</v>
      </c>
      <c r="AU147" s="36" t="s">
        <v>50</v>
      </c>
      <c r="AV147" s="36" t="s">
        <v>50</v>
      </c>
      <c r="AW147" s="36" t="s">
        <v>50</v>
      </c>
      <c r="AX147" s="38">
        <v>25.3488712703472</v>
      </c>
      <c r="AY147" s="38">
        <v>29.5198</v>
      </c>
      <c r="AZ147" s="38">
        <v>32.396572159159298</v>
      </c>
      <c r="BA147" s="38">
        <v>34.392000000000003</v>
      </c>
    </row>
    <row r="148" spans="1:53" x14ac:dyDescent="0.35">
      <c r="A148" s="36" t="s">
        <v>54</v>
      </c>
      <c r="B148" s="37">
        <v>45204</v>
      </c>
      <c r="C148" s="36">
        <v>0</v>
      </c>
      <c r="D148" s="36">
        <v>-1</v>
      </c>
      <c r="E148" s="36">
        <v>0</v>
      </c>
      <c r="F148" s="36">
        <v>0</v>
      </c>
      <c r="G148" s="36">
        <v>0</v>
      </c>
      <c r="H148" s="36">
        <v>0</v>
      </c>
      <c r="I148" s="36">
        <v>-1</v>
      </c>
      <c r="J148" s="36">
        <v>-1</v>
      </c>
      <c r="K148" s="36">
        <v>0</v>
      </c>
      <c r="L148" s="36">
        <v>0</v>
      </c>
      <c r="M148" s="36">
        <v>0</v>
      </c>
      <c r="N148" s="36">
        <v>1</v>
      </c>
      <c r="O148" s="47">
        <v>8166098</v>
      </c>
      <c r="P148" s="38">
        <v>28.734999999999999</v>
      </c>
      <c r="Q148" s="38">
        <v>28.82</v>
      </c>
      <c r="R148" s="38">
        <v>27.73</v>
      </c>
      <c r="S148" s="38">
        <v>28.37</v>
      </c>
      <c r="T148" s="38">
        <v>1.23441519212073</v>
      </c>
      <c r="U148" s="38">
        <v>28.4493703716991</v>
      </c>
      <c r="V148" s="38">
        <v>29.028969821623299</v>
      </c>
      <c r="W148" s="38">
        <v>30.903245576362199</v>
      </c>
      <c r="X148" s="38">
        <v>27.756854423637801</v>
      </c>
      <c r="Y148" s="48">
        <v>-65.480219240620897</v>
      </c>
      <c r="Z148" s="48">
        <v>45.038554361272702</v>
      </c>
      <c r="AA148" s="49">
        <v>-0.48205171439793099</v>
      </c>
      <c r="AB148" s="36">
        <v>1</v>
      </c>
      <c r="AC148" s="36">
        <v>0</v>
      </c>
      <c r="AD148" s="50">
        <v>-1.0118632240055801E-2</v>
      </c>
      <c r="AE148" s="50">
        <v>-2.30716253443526E-2</v>
      </c>
      <c r="AF148" s="50">
        <v>-1.9357068786726501E-2</v>
      </c>
      <c r="AG148" s="36">
        <v>0</v>
      </c>
      <c r="AH148" s="36">
        <v>0</v>
      </c>
      <c r="AI148" s="38">
        <v>29.604415192120701</v>
      </c>
      <c r="AJ148" s="38">
        <v>30.838830384241501</v>
      </c>
      <c r="AK148" s="38">
        <v>32.073245576362197</v>
      </c>
      <c r="AL148" s="38">
        <v>29.2211</v>
      </c>
      <c r="AM148" s="38">
        <v>31.207000000000001</v>
      </c>
      <c r="AN148" s="38">
        <v>34.043999999999997</v>
      </c>
      <c r="AO148" s="38">
        <v>25.901169615758501</v>
      </c>
      <c r="AP148" s="38">
        <v>26.168951893893801</v>
      </c>
      <c r="AQ148" s="50">
        <v>-8.7022572585176899E-2</v>
      </c>
      <c r="AR148" s="50">
        <v>0.130533858877765</v>
      </c>
      <c r="AS148" s="36" t="s">
        <v>50</v>
      </c>
      <c r="AT148" s="36" t="s">
        <v>56</v>
      </c>
      <c r="AU148" s="36" t="s">
        <v>56</v>
      </c>
      <c r="AV148" s="36" t="s">
        <v>56</v>
      </c>
      <c r="AW148" s="36" t="s">
        <v>56</v>
      </c>
      <c r="AX148" s="38">
        <v>26.168951893893801</v>
      </c>
      <c r="AY148" s="38">
        <v>29.2211</v>
      </c>
      <c r="AZ148" s="38">
        <v>32.073245576362197</v>
      </c>
      <c r="BA148" s="38">
        <v>34.043999999999997</v>
      </c>
    </row>
    <row r="149" spans="1:53" x14ac:dyDescent="0.35">
      <c r="A149" s="36" t="s">
        <v>54</v>
      </c>
      <c r="B149" s="37">
        <v>45205</v>
      </c>
      <c r="C149" s="36">
        <v>0</v>
      </c>
      <c r="D149" s="36">
        <v>0</v>
      </c>
      <c r="E149" s="36">
        <v>1</v>
      </c>
      <c r="F149" s="36">
        <v>0</v>
      </c>
      <c r="G149" s="36">
        <v>0</v>
      </c>
      <c r="H149" s="36">
        <v>0</v>
      </c>
      <c r="I149" s="36">
        <v>1</v>
      </c>
      <c r="J149" s="36">
        <v>1</v>
      </c>
      <c r="K149" s="36">
        <v>0</v>
      </c>
      <c r="L149" s="36">
        <v>0</v>
      </c>
      <c r="M149" s="36">
        <v>0</v>
      </c>
      <c r="N149" s="36">
        <v>1</v>
      </c>
      <c r="O149" s="47">
        <v>10482797</v>
      </c>
      <c r="P149" s="38">
        <v>28.01</v>
      </c>
      <c r="Q149" s="38">
        <v>29.77</v>
      </c>
      <c r="R149" s="38">
        <v>27.97</v>
      </c>
      <c r="S149" s="38">
        <v>29.64</v>
      </c>
      <c r="T149" s="38">
        <v>1.27481410696925</v>
      </c>
      <c r="U149" s="38">
        <v>28.748575758662898</v>
      </c>
      <c r="V149" s="38">
        <v>29.089696582303901</v>
      </c>
      <c r="W149" s="38">
        <v>31.024442320907799</v>
      </c>
      <c r="X149" s="38">
        <v>27.635657679092201</v>
      </c>
      <c r="Y149" s="48">
        <v>8.6396896764521394</v>
      </c>
      <c r="Z149" s="48">
        <v>52.637809529789997</v>
      </c>
      <c r="AA149" s="49">
        <v>-0.14662772496249199</v>
      </c>
      <c r="AB149" s="36">
        <v>0</v>
      </c>
      <c r="AC149" s="36">
        <v>0</v>
      </c>
      <c r="AD149" s="50">
        <v>4.4765597462107801E-2</v>
      </c>
      <c r="AE149" s="50">
        <v>6.3509149623250799E-2</v>
      </c>
      <c r="AF149" s="50">
        <v>6.7934782608695399E-3</v>
      </c>
      <c r="AG149" s="36">
        <v>0</v>
      </c>
      <c r="AH149" s="36">
        <v>0</v>
      </c>
      <c r="AI149" s="38">
        <v>30.914814106969299</v>
      </c>
      <c r="AJ149" s="38">
        <v>32.189628213938498</v>
      </c>
      <c r="AK149" s="38">
        <v>33.4644423209078</v>
      </c>
      <c r="AL149" s="38">
        <v>30.529199999999999</v>
      </c>
      <c r="AM149" s="38">
        <v>32.603999999999999</v>
      </c>
      <c r="AN149" s="38">
        <v>35.567999999999998</v>
      </c>
      <c r="AO149" s="38">
        <v>27.0903717860615</v>
      </c>
      <c r="AP149" s="38">
        <v>25.901169615758501</v>
      </c>
      <c r="AQ149" s="50">
        <v>-8.6019845274578399E-2</v>
      </c>
      <c r="AR149" s="50">
        <v>0.12902976791186799</v>
      </c>
      <c r="AS149" s="36" t="s">
        <v>50</v>
      </c>
      <c r="AT149" s="36" t="s">
        <v>50</v>
      </c>
      <c r="AU149" s="36" t="s">
        <v>50</v>
      </c>
      <c r="AV149" s="36" t="s">
        <v>50</v>
      </c>
      <c r="AW149" s="36" t="s">
        <v>50</v>
      </c>
      <c r="AX149" s="38">
        <v>25.901169615758501</v>
      </c>
      <c r="AY149" s="38">
        <v>30.529199999999999</v>
      </c>
      <c r="AZ149" s="38">
        <v>33.4644423209078</v>
      </c>
      <c r="BA149" s="38">
        <v>35.567999999999998</v>
      </c>
    </row>
    <row r="150" spans="1:53" x14ac:dyDescent="0.35">
      <c r="A150" s="36" t="s">
        <v>54</v>
      </c>
      <c r="B150" s="37">
        <v>45208</v>
      </c>
      <c r="C150" s="36">
        <v>0</v>
      </c>
      <c r="D150" s="36">
        <v>0</v>
      </c>
      <c r="E150" s="36">
        <v>1</v>
      </c>
      <c r="F150" s="36">
        <v>0</v>
      </c>
      <c r="G150" s="36">
        <v>0</v>
      </c>
      <c r="H150" s="36">
        <v>1</v>
      </c>
      <c r="I150" s="36">
        <v>1</v>
      </c>
      <c r="J150" s="36">
        <v>1</v>
      </c>
      <c r="K150" s="36">
        <v>0</v>
      </c>
      <c r="L150" s="36">
        <v>0</v>
      </c>
      <c r="M150" s="36">
        <v>0</v>
      </c>
      <c r="N150" s="36">
        <v>1</v>
      </c>
      <c r="O150" s="47">
        <v>7439888</v>
      </c>
      <c r="P150" s="38">
        <v>29.1</v>
      </c>
      <c r="Q150" s="38">
        <v>29.61</v>
      </c>
      <c r="R150" s="38">
        <v>28.67</v>
      </c>
      <c r="S150" s="38">
        <v>29.58</v>
      </c>
      <c r="T150" s="38">
        <v>1.2530416707571601</v>
      </c>
      <c r="U150" s="38">
        <v>28.9615619843605</v>
      </c>
      <c r="V150" s="38">
        <v>29.125062376210099</v>
      </c>
      <c r="W150" s="38">
        <v>30.9591250122715</v>
      </c>
      <c r="X150" s="38">
        <v>27.7009749877285</v>
      </c>
      <c r="Y150" s="48">
        <v>12.9275077728678</v>
      </c>
      <c r="Z150" s="48">
        <v>52.2701054325941</v>
      </c>
      <c r="AA150" s="49">
        <v>6.33945552563797E-2</v>
      </c>
      <c r="AB150" s="36">
        <v>0</v>
      </c>
      <c r="AC150" s="36">
        <v>0</v>
      </c>
      <c r="AD150" s="50">
        <v>-2.0242914979757901E-3</v>
      </c>
      <c r="AE150" s="50">
        <v>3.2100488485694301E-2</v>
      </c>
      <c r="AF150" s="50">
        <v>1.8595041322314002E-2</v>
      </c>
      <c r="AG150" s="36">
        <v>0</v>
      </c>
      <c r="AH150" s="36">
        <v>0</v>
      </c>
      <c r="AI150" s="38">
        <v>30.833041670757201</v>
      </c>
      <c r="AJ150" s="38">
        <v>32.086083341514303</v>
      </c>
      <c r="AK150" s="38">
        <v>33.339125012271502</v>
      </c>
      <c r="AL150" s="38">
        <v>30.467400000000001</v>
      </c>
      <c r="AM150" s="38">
        <v>32.537999999999997</v>
      </c>
      <c r="AN150" s="38">
        <v>35.496000000000002</v>
      </c>
      <c r="AO150" s="38">
        <v>27.0739166584857</v>
      </c>
      <c r="AP150" s="38">
        <v>27.0903717860615</v>
      </c>
      <c r="AQ150" s="50">
        <v>-8.4722222498794006E-2</v>
      </c>
      <c r="AR150" s="50">
        <v>0.127083333748191</v>
      </c>
      <c r="AS150" s="36" t="s">
        <v>50</v>
      </c>
      <c r="AT150" s="36" t="s">
        <v>50</v>
      </c>
      <c r="AU150" s="36" t="s">
        <v>50</v>
      </c>
      <c r="AV150" s="36" t="s">
        <v>50</v>
      </c>
      <c r="AW150" s="36" t="s">
        <v>50</v>
      </c>
      <c r="AX150" s="38">
        <v>27.0903717860615</v>
      </c>
      <c r="AY150" s="38">
        <v>30.467400000000001</v>
      </c>
      <c r="AZ150" s="38">
        <v>33.339125012271502</v>
      </c>
      <c r="BA150" s="38">
        <v>35.496000000000002</v>
      </c>
    </row>
    <row r="151" spans="1:53" x14ac:dyDescent="0.35">
      <c r="A151" s="36" t="s">
        <v>54</v>
      </c>
      <c r="B151" s="37">
        <v>45209</v>
      </c>
      <c r="C151" s="36">
        <v>0</v>
      </c>
      <c r="D151" s="36">
        <v>0</v>
      </c>
      <c r="E151" s="36">
        <v>1</v>
      </c>
      <c r="F151" s="36">
        <v>0</v>
      </c>
      <c r="G151" s="36">
        <v>0</v>
      </c>
      <c r="H151" s="36">
        <v>1</v>
      </c>
      <c r="I151" s="36">
        <v>1</v>
      </c>
      <c r="J151" s="36">
        <v>1</v>
      </c>
      <c r="K151" s="36">
        <v>0</v>
      </c>
      <c r="L151" s="36">
        <v>0</v>
      </c>
      <c r="M151" s="36">
        <v>0</v>
      </c>
      <c r="N151" s="36">
        <v>1</v>
      </c>
      <c r="O151" s="47">
        <v>8920049</v>
      </c>
      <c r="P151" s="38">
        <v>29.9</v>
      </c>
      <c r="Q151" s="38">
        <v>30.71</v>
      </c>
      <c r="R151" s="38">
        <v>29.802</v>
      </c>
      <c r="S151" s="38">
        <v>30.27</v>
      </c>
      <c r="T151" s="38">
        <v>1.24425297998879</v>
      </c>
      <c r="U151" s="38">
        <v>29.529459805385901</v>
      </c>
      <c r="V151" s="38">
        <v>29.2328289760293</v>
      </c>
      <c r="W151" s="38">
        <v>30.932758939966401</v>
      </c>
      <c r="X151" s="38">
        <v>26.977241060033599</v>
      </c>
      <c r="Y151" s="48">
        <v>60.718462823725503</v>
      </c>
      <c r="Z151" s="48">
        <v>56.070586630774002</v>
      </c>
      <c r="AA151" s="49">
        <v>0.34778681780201398</v>
      </c>
      <c r="AB151" s="36">
        <v>0</v>
      </c>
      <c r="AC151" s="36">
        <v>1</v>
      </c>
      <c r="AD151" s="50">
        <v>2.33265720081136E-2</v>
      </c>
      <c r="AE151" s="50">
        <v>6.6972153683468399E-2</v>
      </c>
      <c r="AF151" s="50">
        <v>8.61141011840688E-2</v>
      </c>
      <c r="AG151" s="36">
        <v>0</v>
      </c>
      <c r="AH151" s="36">
        <v>0</v>
      </c>
      <c r="AI151" s="38">
        <v>31.5142529799888</v>
      </c>
      <c r="AJ151" s="38">
        <v>32.758505959977597</v>
      </c>
      <c r="AK151" s="38">
        <v>34.002758939966398</v>
      </c>
      <c r="AL151" s="38">
        <v>31.178100000000001</v>
      </c>
      <c r="AM151" s="38">
        <v>33.296999999999997</v>
      </c>
      <c r="AN151" s="38">
        <v>36.323999999999998</v>
      </c>
      <c r="AO151" s="38">
        <v>27.781494040022402</v>
      </c>
      <c r="AP151" s="38">
        <v>27.0739166584857</v>
      </c>
      <c r="AQ151" s="50">
        <v>-8.2210305912705298E-2</v>
      </c>
      <c r="AR151" s="50">
        <v>0.123315458869058</v>
      </c>
      <c r="AS151" s="36" t="s">
        <v>50</v>
      </c>
      <c r="AT151" s="36" t="s">
        <v>50</v>
      </c>
      <c r="AU151" s="36" t="s">
        <v>50</v>
      </c>
      <c r="AV151" s="36" t="s">
        <v>50</v>
      </c>
      <c r="AW151" s="36" t="s">
        <v>50</v>
      </c>
      <c r="AX151" s="38">
        <v>27.0739166584857</v>
      </c>
      <c r="AY151" s="38">
        <v>31.178100000000001</v>
      </c>
      <c r="AZ151" s="38">
        <v>34.002758939966398</v>
      </c>
      <c r="BA151" s="38">
        <v>36.323999999999998</v>
      </c>
    </row>
    <row r="152" spans="1:53" x14ac:dyDescent="0.35">
      <c r="A152" s="36" t="s">
        <v>54</v>
      </c>
      <c r="B152" s="37">
        <v>45210</v>
      </c>
      <c r="C152" s="36">
        <v>0</v>
      </c>
      <c r="D152" s="36">
        <v>1</v>
      </c>
      <c r="E152" s="36">
        <v>1</v>
      </c>
      <c r="F152" s="36">
        <v>0</v>
      </c>
      <c r="G152" s="36">
        <v>0</v>
      </c>
      <c r="H152" s="36">
        <v>1</v>
      </c>
      <c r="I152" s="36">
        <v>1</v>
      </c>
      <c r="J152" s="36">
        <v>1</v>
      </c>
      <c r="K152" s="36">
        <v>0</v>
      </c>
      <c r="L152" s="36">
        <v>0</v>
      </c>
      <c r="M152" s="36">
        <v>0</v>
      </c>
      <c r="N152" s="36">
        <v>0</v>
      </c>
      <c r="O152" s="47">
        <v>7841547</v>
      </c>
      <c r="P152" s="38">
        <v>30.3</v>
      </c>
      <c r="Q152" s="38">
        <v>31.1</v>
      </c>
      <c r="R152" s="38">
        <v>30.18</v>
      </c>
      <c r="S152" s="38">
        <v>30.74</v>
      </c>
      <c r="T152" s="38">
        <v>1.2210920528467399</v>
      </c>
      <c r="U152" s="38">
        <v>30.199558022588501</v>
      </c>
      <c r="V152" s="38">
        <v>29.368495161502199</v>
      </c>
      <c r="W152" s="38">
        <v>30.863276158540199</v>
      </c>
      <c r="X152" s="38">
        <v>27.436723841459798</v>
      </c>
      <c r="Y152" s="48">
        <v>91.891891891891404</v>
      </c>
      <c r="Z152" s="48">
        <v>58.494869789705803</v>
      </c>
      <c r="AA152" s="49">
        <v>0.613243615275886</v>
      </c>
      <c r="AB152" s="36">
        <v>0</v>
      </c>
      <c r="AC152" s="36">
        <v>1</v>
      </c>
      <c r="AD152" s="50">
        <v>1.5526924347538801E-2</v>
      </c>
      <c r="AE152" s="50">
        <v>3.7112010796221201E-2</v>
      </c>
      <c r="AF152" s="50">
        <v>7.25750174459176E-2</v>
      </c>
      <c r="AG152" s="36">
        <v>1</v>
      </c>
      <c r="AH152" s="36">
        <v>1</v>
      </c>
      <c r="AI152" s="38">
        <v>31.961092052846698</v>
      </c>
      <c r="AJ152" s="38">
        <v>33.182184105693501</v>
      </c>
      <c r="AK152" s="38">
        <v>34.403276158540201</v>
      </c>
      <c r="AL152" s="38">
        <v>31.662199999999999</v>
      </c>
      <c r="AM152" s="38">
        <v>33.814</v>
      </c>
      <c r="AN152" s="38">
        <v>36.887999999999998</v>
      </c>
      <c r="AO152" s="38">
        <v>28.297815894306499</v>
      </c>
      <c r="AP152" s="38">
        <v>27.781494040022402</v>
      </c>
      <c r="AQ152" s="50">
        <v>-7.9446457569729304E-2</v>
      </c>
      <c r="AR152" s="50">
        <v>0.119169686354594</v>
      </c>
      <c r="AS152" s="36" t="s">
        <v>61</v>
      </c>
      <c r="AT152" s="36" t="s">
        <v>61</v>
      </c>
      <c r="AU152" s="36" t="s">
        <v>61</v>
      </c>
      <c r="AV152" s="36" t="s">
        <v>61</v>
      </c>
      <c r="AW152" s="36" t="s">
        <v>61</v>
      </c>
      <c r="AX152" s="38">
        <v>28.297815894306499</v>
      </c>
      <c r="AY152" s="38">
        <v>31.662199999999999</v>
      </c>
      <c r="AZ152" s="38">
        <v>34.403276158540201</v>
      </c>
      <c r="BA152" s="38">
        <v>36.887999999999998</v>
      </c>
    </row>
    <row r="153" spans="1:53" x14ac:dyDescent="0.35">
      <c r="A153" s="36" t="s">
        <v>54</v>
      </c>
      <c r="B153" s="37">
        <v>45211</v>
      </c>
      <c r="C153" s="36">
        <v>0</v>
      </c>
      <c r="D153" s="36">
        <v>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-1</v>
      </c>
      <c r="K153" s="36">
        <v>0</v>
      </c>
      <c r="L153" s="36">
        <v>0</v>
      </c>
      <c r="M153" s="36">
        <v>0</v>
      </c>
      <c r="N153" s="36">
        <v>0</v>
      </c>
      <c r="O153" s="47">
        <v>7966959</v>
      </c>
      <c r="P153" s="38">
        <v>30.71</v>
      </c>
      <c r="Q153" s="38">
        <v>30.84</v>
      </c>
      <c r="R153" s="38">
        <v>29.17</v>
      </c>
      <c r="S153" s="38">
        <v>29.46</v>
      </c>
      <c r="T153" s="38">
        <v>1.25315690621483</v>
      </c>
      <c r="U153" s="38">
        <v>30.236911109390601</v>
      </c>
      <c r="V153" s="38">
        <v>29.376928837626</v>
      </c>
      <c r="W153" s="38">
        <v>30.9594707186445</v>
      </c>
      <c r="X153" s="38">
        <v>27.340529281355501</v>
      </c>
      <c r="Y153" s="48">
        <v>14.744661095635699</v>
      </c>
      <c r="Z153" s="48">
        <v>50.346123881855299</v>
      </c>
      <c r="AA153" s="49">
        <v>0.47250702050453602</v>
      </c>
      <c r="AB153" s="36">
        <v>0</v>
      </c>
      <c r="AC153" s="36">
        <v>0</v>
      </c>
      <c r="AD153" s="50">
        <v>-4.1639557579700601E-2</v>
      </c>
      <c r="AE153" s="50">
        <v>-4.0567951318457602E-3</v>
      </c>
      <c r="AF153" s="50">
        <v>3.8420867113147697E-2</v>
      </c>
      <c r="AG153" s="36">
        <v>1</v>
      </c>
      <c r="AH153" s="36">
        <v>0</v>
      </c>
      <c r="AI153" s="38">
        <v>31.961092052846698</v>
      </c>
      <c r="AJ153" s="38">
        <v>33.182184105693501</v>
      </c>
      <c r="AK153" s="38">
        <v>34.403276158540201</v>
      </c>
      <c r="AL153" s="38">
        <v>31.662199999999999</v>
      </c>
      <c r="AM153" s="38">
        <v>33.814</v>
      </c>
      <c r="AN153" s="38">
        <v>36.887999999999998</v>
      </c>
      <c r="AO153" s="38">
        <v>28.297815894306499</v>
      </c>
      <c r="AP153" s="38">
        <v>28.297815894306499</v>
      </c>
      <c r="AQ153" s="50">
        <v>-3.9449562311387701E-2</v>
      </c>
      <c r="AR153" s="50">
        <v>0.16779620361643599</v>
      </c>
      <c r="AS153" s="36" t="s">
        <v>50</v>
      </c>
      <c r="AT153" s="36" t="s">
        <v>50</v>
      </c>
      <c r="AU153" s="36" t="s">
        <v>50</v>
      </c>
      <c r="AV153" s="36" t="s">
        <v>50</v>
      </c>
      <c r="AW153" s="36" t="s">
        <v>50</v>
      </c>
      <c r="AX153" s="38">
        <v>28.297815894306499</v>
      </c>
      <c r="AY153" s="38">
        <v>31.662199999999999</v>
      </c>
      <c r="AZ153" s="38">
        <v>34.403276158540201</v>
      </c>
      <c r="BA153" s="38">
        <v>36.887999999999998</v>
      </c>
    </row>
    <row r="154" spans="1:53" x14ac:dyDescent="0.35">
      <c r="A154" s="36" t="s">
        <v>54</v>
      </c>
      <c r="B154" s="37">
        <v>45212</v>
      </c>
      <c r="C154" s="36">
        <v>0</v>
      </c>
      <c r="D154" s="36">
        <v>0</v>
      </c>
      <c r="E154" s="36">
        <v>0</v>
      </c>
      <c r="F154" s="36">
        <v>0</v>
      </c>
      <c r="G154" s="36">
        <v>0</v>
      </c>
      <c r="H154" s="36">
        <v>0</v>
      </c>
      <c r="I154" s="36">
        <v>-1</v>
      </c>
      <c r="J154" s="36">
        <v>-1</v>
      </c>
      <c r="K154" s="36">
        <v>0</v>
      </c>
      <c r="L154" s="36">
        <v>0</v>
      </c>
      <c r="M154" s="36">
        <v>0</v>
      </c>
      <c r="N154" s="36">
        <v>0</v>
      </c>
      <c r="O154" s="47">
        <v>7961252</v>
      </c>
      <c r="P154" s="38">
        <v>29.44</v>
      </c>
      <c r="Q154" s="38">
        <v>29.619499999999999</v>
      </c>
      <c r="R154" s="38">
        <v>28.32</v>
      </c>
      <c r="S154" s="38">
        <v>28.55</v>
      </c>
      <c r="T154" s="38">
        <v>1.2564671271994801</v>
      </c>
      <c r="U154" s="38">
        <v>29.847472725865</v>
      </c>
      <c r="V154" s="38">
        <v>29.299980789096299</v>
      </c>
      <c r="W154" s="38">
        <v>31.2794013815985</v>
      </c>
      <c r="X154" s="38">
        <v>27.330598618401599</v>
      </c>
      <c r="Y154" s="48">
        <v>-47.052222355817896</v>
      </c>
      <c r="Z154" s="48">
        <v>45.493885451179501</v>
      </c>
      <c r="AA154" s="49">
        <v>0.16419020588184</v>
      </c>
      <c r="AB154" s="36">
        <v>0</v>
      </c>
      <c r="AC154" s="36">
        <v>0</v>
      </c>
      <c r="AD154" s="50">
        <v>-3.0889341479972798E-2</v>
      </c>
      <c r="AE154" s="50">
        <v>-5.6821935910142E-2</v>
      </c>
      <c r="AF154" s="50">
        <v>-3.6774628879892003E-2</v>
      </c>
      <c r="AG154" s="36">
        <v>1</v>
      </c>
      <c r="AH154" s="36">
        <v>0</v>
      </c>
      <c r="AI154" s="38">
        <v>31.961092052846698</v>
      </c>
      <c r="AJ154" s="38">
        <v>33.182184105693501</v>
      </c>
      <c r="AK154" s="38">
        <v>34.403276158540201</v>
      </c>
      <c r="AL154" s="38">
        <v>31.662199999999999</v>
      </c>
      <c r="AM154" s="38">
        <v>33.814</v>
      </c>
      <c r="AN154" s="38">
        <v>36.887999999999998</v>
      </c>
      <c r="AO154" s="38">
        <v>28.297815894306499</v>
      </c>
      <c r="AP154" s="38">
        <v>26.953686187570302</v>
      </c>
      <c r="AQ154" s="50">
        <v>-8.8330685006472991E-3</v>
      </c>
      <c r="AR154" s="50">
        <v>0.20501842937093601</v>
      </c>
      <c r="AS154" s="36" t="s">
        <v>50</v>
      </c>
      <c r="AT154" s="36" t="s">
        <v>50</v>
      </c>
      <c r="AU154" s="36" t="s">
        <v>50</v>
      </c>
      <c r="AV154" s="36" t="s">
        <v>50</v>
      </c>
      <c r="AW154" s="36" t="s">
        <v>50</v>
      </c>
      <c r="AX154" s="38">
        <v>28.297815894306499</v>
      </c>
      <c r="AY154" s="38">
        <v>31.662199999999999</v>
      </c>
      <c r="AZ154" s="38">
        <v>34.403276158540201</v>
      </c>
      <c r="BA154" s="38">
        <v>36.887999999999998</v>
      </c>
    </row>
    <row r="155" spans="1:53" x14ac:dyDescent="0.35">
      <c r="A155" s="36" t="s">
        <v>54</v>
      </c>
      <c r="B155" s="37">
        <v>45215</v>
      </c>
      <c r="C155" s="36">
        <v>0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-1</v>
      </c>
      <c r="K155" s="36">
        <v>0</v>
      </c>
      <c r="L155" s="36">
        <v>0</v>
      </c>
      <c r="M155" s="36">
        <v>0</v>
      </c>
      <c r="N155" s="36">
        <v>0</v>
      </c>
      <c r="O155" s="47">
        <v>8885037</v>
      </c>
      <c r="P155" s="38">
        <v>28.95</v>
      </c>
      <c r="Q155" s="38">
        <v>29.95</v>
      </c>
      <c r="R155" s="38">
        <v>28.4099</v>
      </c>
      <c r="S155" s="38">
        <v>29.8</v>
      </c>
      <c r="T155" s="38">
        <v>1.2767266181138099</v>
      </c>
      <c r="U155" s="38">
        <v>29.873386775707701</v>
      </c>
      <c r="V155" s="38">
        <v>29.351785901323002</v>
      </c>
      <c r="W155" s="38">
        <v>31.3401798543414</v>
      </c>
      <c r="X155" s="38">
        <v>27.269820145658599</v>
      </c>
      <c r="Y155" s="48">
        <v>65.208236363233198</v>
      </c>
      <c r="Z155" s="48">
        <v>52.295181029259901</v>
      </c>
      <c r="AA155" s="49">
        <v>0.23564986293620299</v>
      </c>
      <c r="AB155" s="36">
        <v>1</v>
      </c>
      <c r="AC155" s="36">
        <v>0</v>
      </c>
      <c r="AD155" s="50">
        <v>4.3782837127845899E-2</v>
      </c>
      <c r="AE155" s="50">
        <v>-3.0579050097592601E-2</v>
      </c>
      <c r="AF155" s="50">
        <v>7.4374577417174598E-3</v>
      </c>
      <c r="AG155" s="36">
        <v>1</v>
      </c>
      <c r="AH155" s="36">
        <v>0</v>
      </c>
      <c r="AI155" s="38">
        <v>31.961092052846698</v>
      </c>
      <c r="AJ155" s="38">
        <v>33.182184105693501</v>
      </c>
      <c r="AK155" s="38">
        <v>34.403276158540201</v>
      </c>
      <c r="AL155" s="38">
        <v>31.662199999999999</v>
      </c>
      <c r="AM155" s="38">
        <v>33.814</v>
      </c>
      <c r="AN155" s="38">
        <v>36.887999999999998</v>
      </c>
      <c r="AO155" s="38">
        <v>28.297815894306499</v>
      </c>
      <c r="AP155" s="38">
        <v>26.037065745601002</v>
      </c>
      <c r="AQ155" s="50">
        <v>-5.0408862607163797E-2</v>
      </c>
      <c r="AR155" s="50">
        <v>0.15447235431343001</v>
      </c>
      <c r="AS155" s="36" t="s">
        <v>50</v>
      </c>
      <c r="AT155" s="36" t="s">
        <v>50</v>
      </c>
      <c r="AU155" s="36" t="s">
        <v>69</v>
      </c>
      <c r="AV155" s="36" t="s">
        <v>92</v>
      </c>
      <c r="AW155" s="36" t="s">
        <v>93</v>
      </c>
      <c r="AX155" s="38">
        <v>28.297815894306499</v>
      </c>
      <c r="AY155" s="38">
        <v>31.662199999999999</v>
      </c>
      <c r="AZ155" s="38">
        <v>34.403276158540201</v>
      </c>
      <c r="BA155" s="38">
        <v>36.887999999999998</v>
      </c>
    </row>
    <row r="156" spans="1:53" x14ac:dyDescent="0.35">
      <c r="A156" s="36" t="s">
        <v>54</v>
      </c>
      <c r="B156" s="37">
        <v>45216</v>
      </c>
      <c r="C156" s="36">
        <v>0</v>
      </c>
      <c r="D156" s="36">
        <v>0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1</v>
      </c>
      <c r="K156" s="36">
        <v>0</v>
      </c>
      <c r="L156" s="36">
        <v>0</v>
      </c>
      <c r="M156" s="36">
        <v>0</v>
      </c>
      <c r="N156" s="36">
        <v>0</v>
      </c>
      <c r="O156" s="47">
        <v>9489166</v>
      </c>
      <c r="P156" s="38">
        <v>29.64</v>
      </c>
      <c r="Q156" s="38">
        <v>30.4986</v>
      </c>
      <c r="R156" s="38">
        <v>29.56</v>
      </c>
      <c r="S156" s="38">
        <v>30.25</v>
      </c>
      <c r="T156" s="38">
        <v>1.2525747168199599</v>
      </c>
      <c r="U156" s="38">
        <v>30.000952816488098</v>
      </c>
      <c r="V156" s="38">
        <v>29.451730046758598</v>
      </c>
      <c r="W156" s="38">
        <v>31.267724150459902</v>
      </c>
      <c r="X156" s="38">
        <v>27.342275849540101</v>
      </c>
      <c r="Y156" s="48">
        <v>103.18764377259301</v>
      </c>
      <c r="Z156" s="48">
        <v>54.496477929981701</v>
      </c>
      <c r="AA156" s="49">
        <v>0.36655965834897802</v>
      </c>
      <c r="AB156" s="36">
        <v>0</v>
      </c>
      <c r="AC156" s="36">
        <v>0</v>
      </c>
      <c r="AD156" s="50">
        <v>1.51006711409396E-2</v>
      </c>
      <c r="AE156" s="50">
        <v>2.6816021724371999E-2</v>
      </c>
      <c r="AF156" s="50">
        <v>-6.6072018500163798E-4</v>
      </c>
      <c r="AG156" s="36">
        <v>1</v>
      </c>
      <c r="AH156" s="36">
        <v>0</v>
      </c>
      <c r="AI156" s="38">
        <v>31.961092052846698</v>
      </c>
      <c r="AJ156" s="38">
        <v>33.182184105693501</v>
      </c>
      <c r="AK156" s="38">
        <v>34.403276158540201</v>
      </c>
      <c r="AL156" s="38">
        <v>31.662199999999999</v>
      </c>
      <c r="AM156" s="38">
        <v>33.814</v>
      </c>
      <c r="AN156" s="38">
        <v>36.887999999999998</v>
      </c>
      <c r="AO156" s="38">
        <v>28.297815894306499</v>
      </c>
      <c r="AP156" s="38">
        <v>27.2465467637724</v>
      </c>
      <c r="AQ156" s="50">
        <v>-6.4535011758462102E-2</v>
      </c>
      <c r="AR156" s="50">
        <v>0.137298385406288</v>
      </c>
      <c r="AS156" s="36" t="s">
        <v>50</v>
      </c>
      <c r="AT156" s="36" t="s">
        <v>50</v>
      </c>
      <c r="AU156" s="36" t="s">
        <v>50</v>
      </c>
      <c r="AV156" s="36" t="s">
        <v>50</v>
      </c>
      <c r="AW156" s="36" t="s">
        <v>50</v>
      </c>
      <c r="AX156" s="38">
        <v>28.297815894306499</v>
      </c>
      <c r="AY156" s="38">
        <v>31.662199999999999</v>
      </c>
      <c r="AZ156" s="38">
        <v>34.403276158540201</v>
      </c>
      <c r="BA156" s="38">
        <v>36.887999999999998</v>
      </c>
    </row>
    <row r="157" spans="1:53" x14ac:dyDescent="0.35">
      <c r="A157" s="36" t="s">
        <v>54</v>
      </c>
      <c r="B157" s="37">
        <v>45217</v>
      </c>
      <c r="C157" s="36">
        <v>0</v>
      </c>
      <c r="D157" s="36">
        <v>0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-1</v>
      </c>
      <c r="K157" s="36">
        <v>0</v>
      </c>
      <c r="L157" s="36">
        <v>0</v>
      </c>
      <c r="M157" s="36">
        <v>0</v>
      </c>
      <c r="N157" s="36">
        <v>0</v>
      </c>
      <c r="O157" s="47">
        <v>11127723</v>
      </c>
      <c r="P157" s="38">
        <v>30.05</v>
      </c>
      <c r="Q157" s="38">
        <v>30.35</v>
      </c>
      <c r="R157" s="38">
        <v>28.44</v>
      </c>
      <c r="S157" s="38">
        <v>28.56</v>
      </c>
      <c r="T157" s="38">
        <v>1.2995336656185399</v>
      </c>
      <c r="U157" s="38">
        <v>29.3853250316721</v>
      </c>
      <c r="V157" s="38">
        <v>29.339327838426399</v>
      </c>
      <c r="W157" s="38">
        <v>31.408600996855601</v>
      </c>
      <c r="X157" s="38">
        <v>27.201399003144399</v>
      </c>
      <c r="Y157" s="48">
        <v>-39.999999999999901</v>
      </c>
      <c r="Z157" s="48">
        <v>45.9255206122495</v>
      </c>
      <c r="AA157" s="49">
        <v>6.3687559969383106E-2</v>
      </c>
      <c r="AB157" s="36">
        <v>0</v>
      </c>
      <c r="AC157" s="36">
        <v>0</v>
      </c>
      <c r="AD157" s="50">
        <v>-5.5867768595041403E-2</v>
      </c>
      <c r="AE157" s="50">
        <v>3.5026269702269699E-4</v>
      </c>
      <c r="AF157" s="50">
        <v>-7.0917371502927803E-2</v>
      </c>
      <c r="AG157" s="36">
        <v>1</v>
      </c>
      <c r="AH157" s="36">
        <v>0</v>
      </c>
      <c r="AI157" s="38">
        <v>31.961092052846698</v>
      </c>
      <c r="AJ157" s="38">
        <v>33.182184105693501</v>
      </c>
      <c r="AK157" s="38">
        <v>34.403276158540201</v>
      </c>
      <c r="AL157" s="38">
        <v>31.662199999999999</v>
      </c>
      <c r="AM157" s="38">
        <v>33.814</v>
      </c>
      <c r="AN157" s="38">
        <v>36.887999999999998</v>
      </c>
      <c r="AO157" s="38">
        <v>28.297815894306499</v>
      </c>
      <c r="AP157" s="38">
        <v>27.7448505663601</v>
      </c>
      <c r="AQ157" s="50">
        <v>-9.1801157455699695E-3</v>
      </c>
      <c r="AR157" s="50">
        <v>0.20459650415056799</v>
      </c>
      <c r="AS157" s="36" t="s">
        <v>50</v>
      </c>
      <c r="AT157" s="36" t="s">
        <v>50</v>
      </c>
      <c r="AU157" s="36" t="s">
        <v>50</v>
      </c>
      <c r="AV157" s="36" t="s">
        <v>50</v>
      </c>
      <c r="AW157" s="36" t="s">
        <v>50</v>
      </c>
      <c r="AX157" s="38">
        <v>28.297815894306499</v>
      </c>
      <c r="AY157" s="38">
        <v>31.662199999999999</v>
      </c>
      <c r="AZ157" s="38">
        <v>34.403276158540201</v>
      </c>
      <c r="BA157" s="38">
        <v>36.887999999999998</v>
      </c>
    </row>
    <row r="158" spans="1:53" x14ac:dyDescent="0.35">
      <c r="A158" s="36" t="s">
        <v>54</v>
      </c>
      <c r="B158" s="37">
        <v>45218</v>
      </c>
      <c r="C158" s="36">
        <v>0</v>
      </c>
      <c r="D158" s="36">
        <v>-1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-1</v>
      </c>
      <c r="K158" s="36">
        <v>0</v>
      </c>
      <c r="L158" s="36">
        <v>0</v>
      </c>
      <c r="M158" s="36">
        <v>0</v>
      </c>
      <c r="N158" s="36">
        <v>0</v>
      </c>
      <c r="O158" s="47">
        <v>10581562</v>
      </c>
      <c r="P158" s="38">
        <v>28.82</v>
      </c>
      <c r="Q158" s="38">
        <v>28.94</v>
      </c>
      <c r="R158" s="38">
        <v>27.51</v>
      </c>
      <c r="S158" s="38">
        <v>27.72</v>
      </c>
      <c r="T158" s="38">
        <v>1.30885268950293</v>
      </c>
      <c r="U158" s="38">
        <v>28.6498113895499</v>
      </c>
      <c r="V158" s="38">
        <v>29.1503997523014</v>
      </c>
      <c r="W158" s="38">
        <v>31.436558068508798</v>
      </c>
      <c r="X158" s="38">
        <v>27.173441931491201</v>
      </c>
      <c r="Y158" s="48">
        <v>-105.276705276705</v>
      </c>
      <c r="Z158" s="48">
        <v>42.359461085742304</v>
      </c>
      <c r="AA158" s="49">
        <v>-0.31352836670609302</v>
      </c>
      <c r="AB158" s="36">
        <v>0</v>
      </c>
      <c r="AC158" s="36">
        <v>0</v>
      </c>
      <c r="AD158" s="50">
        <v>-2.94117647058823E-2</v>
      </c>
      <c r="AE158" s="50">
        <v>-6.9798657718120896E-2</v>
      </c>
      <c r="AF158" s="50">
        <v>-5.9063136456211897E-2</v>
      </c>
      <c r="AG158" s="36">
        <v>1</v>
      </c>
      <c r="AH158" s="36">
        <v>0</v>
      </c>
      <c r="AI158" s="38">
        <v>31.961092052846698</v>
      </c>
      <c r="AJ158" s="38">
        <v>33.182184105693501</v>
      </c>
      <c r="AK158" s="38">
        <v>34.403276158540201</v>
      </c>
      <c r="AL158" s="38">
        <v>31.662199999999999</v>
      </c>
      <c r="AM158" s="38">
        <v>33.814</v>
      </c>
      <c r="AN158" s="38">
        <v>36.887999999999998</v>
      </c>
      <c r="AO158" s="38">
        <v>28.297815894306499</v>
      </c>
      <c r="AP158" s="38">
        <v>25.960932668762901</v>
      </c>
      <c r="AQ158" s="50">
        <v>2.0844729231837E-2</v>
      </c>
      <c r="AR158" s="50">
        <v>0.24109942851876701</v>
      </c>
      <c r="AS158" s="36" t="s">
        <v>50</v>
      </c>
      <c r="AT158" s="36" t="s">
        <v>50</v>
      </c>
      <c r="AU158" s="36" t="s">
        <v>64</v>
      </c>
      <c r="AV158" s="36" t="s">
        <v>65</v>
      </c>
      <c r="AW158" s="36" t="s">
        <v>66</v>
      </c>
      <c r="AX158" s="38">
        <v>28.297815894306499</v>
      </c>
      <c r="AY158" s="38">
        <v>31.662199999999999</v>
      </c>
      <c r="AZ158" s="38">
        <v>34.403276158540201</v>
      </c>
      <c r="BA158" s="38">
        <v>36.887999999999998</v>
      </c>
    </row>
    <row r="159" spans="1:53" x14ac:dyDescent="0.35">
      <c r="A159" s="36" t="s">
        <v>54</v>
      </c>
      <c r="B159" s="37">
        <v>45219</v>
      </c>
      <c r="C159" s="36">
        <v>0</v>
      </c>
      <c r="D159" s="36">
        <v>-1</v>
      </c>
      <c r="E159" s="36">
        <v>-1</v>
      </c>
      <c r="F159" s="36">
        <v>0</v>
      </c>
      <c r="G159" s="36">
        <v>0</v>
      </c>
      <c r="H159" s="36">
        <v>-1</v>
      </c>
      <c r="I159" s="36">
        <v>-1</v>
      </c>
      <c r="J159" s="36">
        <v>-1</v>
      </c>
      <c r="K159" s="36">
        <v>0</v>
      </c>
      <c r="L159" s="36">
        <v>1</v>
      </c>
      <c r="M159" s="36">
        <v>0</v>
      </c>
      <c r="N159" s="36">
        <v>0</v>
      </c>
      <c r="O159" s="47">
        <v>10966210</v>
      </c>
      <c r="P159" s="38">
        <v>27.504000000000001</v>
      </c>
      <c r="Q159" s="38">
        <v>27.655000000000001</v>
      </c>
      <c r="R159" s="38">
        <v>26.454999999999998</v>
      </c>
      <c r="S159" s="38">
        <v>27.07</v>
      </c>
      <c r="T159" s="38">
        <v>1.3057203545384299</v>
      </c>
      <c r="U159" s="38">
        <v>28.010754773268101</v>
      </c>
      <c r="V159" s="38">
        <v>28.900188604617099</v>
      </c>
      <c r="W159" s="38">
        <v>30.372161063615302</v>
      </c>
      <c r="X159" s="38">
        <v>27.182838936384702</v>
      </c>
      <c r="Y159" s="48">
        <v>-151.04006558048999</v>
      </c>
      <c r="Z159" s="48">
        <v>39.785076359603501</v>
      </c>
      <c r="AA159" s="49">
        <v>-0.67862834545761996</v>
      </c>
      <c r="AB159" s="36">
        <v>0</v>
      </c>
      <c r="AC159" s="36">
        <v>0</v>
      </c>
      <c r="AD159" s="50">
        <v>-2.34487734487734E-2</v>
      </c>
      <c r="AE159" s="50">
        <v>-0.105123966942149</v>
      </c>
      <c r="AF159" s="50">
        <v>-5.1838879159369501E-2</v>
      </c>
      <c r="AG159" s="36">
        <v>1</v>
      </c>
      <c r="AH159" s="36">
        <v>0</v>
      </c>
      <c r="AI159" s="38">
        <v>31.961092052846698</v>
      </c>
      <c r="AJ159" s="38">
        <v>33.182184105693501</v>
      </c>
      <c r="AK159" s="38">
        <v>34.403276158540201</v>
      </c>
      <c r="AL159" s="38">
        <v>31.662199999999999</v>
      </c>
      <c r="AM159" s="38">
        <v>33.814</v>
      </c>
      <c r="AN159" s="38">
        <v>36.887999999999998</v>
      </c>
      <c r="AO159" s="38">
        <v>28.297815894306499</v>
      </c>
      <c r="AP159" s="38">
        <v>25.102294620994101</v>
      </c>
      <c r="AQ159" s="50">
        <v>4.5357070347488697E-2</v>
      </c>
      <c r="AR159" s="50">
        <v>0.27090048609310002</v>
      </c>
      <c r="AS159" s="36" t="s">
        <v>50</v>
      </c>
      <c r="AT159" s="36" t="s">
        <v>90</v>
      </c>
      <c r="AU159" s="36" t="s">
        <v>64</v>
      </c>
      <c r="AV159" s="36" t="s">
        <v>65</v>
      </c>
      <c r="AW159" s="36" t="s">
        <v>66</v>
      </c>
      <c r="AX159" s="38">
        <v>25.102294620994101</v>
      </c>
      <c r="AY159" s="38">
        <v>31.662199999999999</v>
      </c>
      <c r="AZ159" s="38">
        <v>34.403276158540201</v>
      </c>
      <c r="BA159" s="38">
        <v>36.887999999999998</v>
      </c>
    </row>
    <row r="160" spans="1:53" x14ac:dyDescent="0.35">
      <c r="A160" s="36" t="s">
        <v>54</v>
      </c>
      <c r="B160" s="37">
        <v>45222</v>
      </c>
      <c r="C160" s="36">
        <v>0</v>
      </c>
      <c r="D160" s="36">
        <v>0</v>
      </c>
      <c r="E160" s="36">
        <v>0</v>
      </c>
      <c r="F160" s="36">
        <v>0</v>
      </c>
      <c r="G160" s="36">
        <v>1</v>
      </c>
      <c r="H160" s="36">
        <v>0</v>
      </c>
      <c r="I160" s="36">
        <v>-1</v>
      </c>
      <c r="J160" s="36">
        <v>-1</v>
      </c>
      <c r="K160" s="36">
        <v>0</v>
      </c>
      <c r="L160" s="36">
        <v>0</v>
      </c>
      <c r="M160" s="36">
        <v>0</v>
      </c>
      <c r="N160" s="36">
        <v>1</v>
      </c>
      <c r="O160" s="47">
        <v>11331987</v>
      </c>
      <c r="P160" s="38">
        <v>26.864999999999998</v>
      </c>
      <c r="Q160" s="38">
        <v>28.67</v>
      </c>
      <c r="R160" s="38">
        <v>26.864999999999998</v>
      </c>
      <c r="S160" s="38">
        <v>28.15</v>
      </c>
      <c r="T160" s="38">
        <v>1.3413831863571199</v>
      </c>
      <c r="U160" s="38">
        <v>27.849708450855701</v>
      </c>
      <c r="V160" s="38">
        <v>28.8107703433041</v>
      </c>
      <c r="W160" s="38">
        <v>30.479149559071299</v>
      </c>
      <c r="X160" s="38">
        <v>27.075850440928701</v>
      </c>
      <c r="Y160" s="48">
        <v>-69.2573402417962</v>
      </c>
      <c r="Z160" s="48">
        <v>45.691025569190799</v>
      </c>
      <c r="AA160" s="49">
        <v>-0.63296008935163806</v>
      </c>
      <c r="AB160" s="36">
        <v>1</v>
      </c>
      <c r="AC160" s="36">
        <v>0</v>
      </c>
      <c r="AD160" s="50">
        <v>3.98965644625046E-2</v>
      </c>
      <c r="AE160" s="50">
        <v>-1.43557422969188E-2</v>
      </c>
      <c r="AF160" s="50">
        <v>-5.5369127516778603E-2</v>
      </c>
      <c r="AG160" s="36">
        <v>0</v>
      </c>
      <c r="AH160" s="36">
        <v>0</v>
      </c>
      <c r="AI160" s="38">
        <v>29.491383186357101</v>
      </c>
      <c r="AJ160" s="38">
        <v>30.8327663727142</v>
      </c>
      <c r="AK160" s="38">
        <v>32.174149559071303</v>
      </c>
      <c r="AL160" s="38">
        <v>28.994499999999999</v>
      </c>
      <c r="AM160" s="38">
        <v>30.965</v>
      </c>
      <c r="AN160" s="38">
        <v>33.78</v>
      </c>
      <c r="AO160" s="38">
        <v>25.4672336272858</v>
      </c>
      <c r="AP160" s="38">
        <v>24.458559290923102</v>
      </c>
      <c r="AQ160" s="50">
        <v>-9.5302535442779196E-2</v>
      </c>
      <c r="AR160" s="50">
        <v>0.142953803164169</v>
      </c>
      <c r="AS160" s="36" t="s">
        <v>50</v>
      </c>
      <c r="AT160" s="36" t="s">
        <v>50</v>
      </c>
      <c r="AU160" s="36" t="s">
        <v>50</v>
      </c>
      <c r="AV160" s="36" t="s">
        <v>50</v>
      </c>
      <c r="AW160" s="36" t="s">
        <v>50</v>
      </c>
      <c r="AX160" s="38">
        <v>24.458559290923102</v>
      </c>
      <c r="AY160" s="38">
        <v>28.994499999999999</v>
      </c>
      <c r="AZ160" s="38">
        <v>32.174149559071303</v>
      </c>
      <c r="BA160" s="38">
        <v>33.78</v>
      </c>
    </row>
    <row r="161" spans="1:53" x14ac:dyDescent="0.35">
      <c r="A161" s="36" t="s">
        <v>54</v>
      </c>
      <c r="B161" s="37">
        <v>45223</v>
      </c>
      <c r="C161" s="36">
        <v>1</v>
      </c>
      <c r="D161" s="36">
        <v>0</v>
      </c>
      <c r="E161" s="36">
        <v>0</v>
      </c>
      <c r="F161" s="36">
        <v>0</v>
      </c>
      <c r="G161" s="36">
        <v>1</v>
      </c>
      <c r="H161" s="36">
        <v>0</v>
      </c>
      <c r="I161" s="36">
        <v>1</v>
      </c>
      <c r="J161" s="36">
        <v>1</v>
      </c>
      <c r="K161" s="36">
        <v>0</v>
      </c>
      <c r="L161" s="36">
        <v>0</v>
      </c>
      <c r="M161" s="36">
        <v>0</v>
      </c>
      <c r="N161" s="36">
        <v>1</v>
      </c>
      <c r="O161" s="47">
        <v>13034875</v>
      </c>
      <c r="P161" s="38">
        <v>28.88</v>
      </c>
      <c r="Q161" s="38">
        <v>29.89</v>
      </c>
      <c r="R161" s="38">
        <v>28.84</v>
      </c>
      <c r="S161" s="38">
        <v>29.19</v>
      </c>
      <c r="T161" s="38">
        <v>1.3698558159030401</v>
      </c>
      <c r="U161" s="38">
        <v>27.941579641609199</v>
      </c>
      <c r="V161" s="38">
        <v>28.860607974854499</v>
      </c>
      <c r="W161" s="38">
        <v>30.564567447709099</v>
      </c>
      <c r="X161" s="38">
        <v>26.990432552290901</v>
      </c>
      <c r="Y161" s="48">
        <v>16.024978763459199</v>
      </c>
      <c r="Z161" s="48">
        <v>50.705006193663401</v>
      </c>
      <c r="AA161" s="49">
        <v>-0.33669338978232499</v>
      </c>
      <c r="AB161" s="36">
        <v>0</v>
      </c>
      <c r="AC161" s="36">
        <v>0</v>
      </c>
      <c r="AD161" s="50">
        <v>3.69449378330374E-2</v>
      </c>
      <c r="AE161" s="50">
        <v>5.3030303030303101E-2</v>
      </c>
      <c r="AF161" s="50">
        <v>-3.5041322314049501E-2</v>
      </c>
      <c r="AG161" s="36">
        <v>0</v>
      </c>
      <c r="AH161" s="36">
        <v>0</v>
      </c>
      <c r="AI161" s="38">
        <v>30.559855815902999</v>
      </c>
      <c r="AJ161" s="38">
        <v>31.9297116318061</v>
      </c>
      <c r="AK161" s="38">
        <v>33.299567447709101</v>
      </c>
      <c r="AL161" s="38">
        <v>30.0657</v>
      </c>
      <c r="AM161" s="38">
        <v>32.109000000000002</v>
      </c>
      <c r="AN161" s="38">
        <v>35.027999999999999</v>
      </c>
      <c r="AO161" s="38">
        <v>26.450288368193899</v>
      </c>
      <c r="AP161" s="38">
        <v>25.4672336272858</v>
      </c>
      <c r="AQ161" s="50">
        <v>-9.3857883926210098E-2</v>
      </c>
      <c r="AR161" s="50">
        <v>0.14078682588931499</v>
      </c>
      <c r="AS161" s="36" t="s">
        <v>50</v>
      </c>
      <c r="AT161" s="36" t="s">
        <v>50</v>
      </c>
      <c r="AU161" s="36" t="s">
        <v>50</v>
      </c>
      <c r="AV161" s="36" t="s">
        <v>50</v>
      </c>
      <c r="AW161" s="36" t="s">
        <v>50</v>
      </c>
      <c r="AX161" s="38">
        <v>25.4672336272858</v>
      </c>
      <c r="AY161" s="38">
        <v>30.0657</v>
      </c>
      <c r="AZ161" s="38">
        <v>33.299567447709101</v>
      </c>
      <c r="BA161" s="38">
        <v>35.027999999999999</v>
      </c>
    </row>
    <row r="162" spans="1:53" x14ac:dyDescent="0.35">
      <c r="A162" s="36" t="s">
        <v>57</v>
      </c>
      <c r="B162" s="37">
        <v>45196</v>
      </c>
      <c r="C162" s="36">
        <v>0</v>
      </c>
      <c r="D162" s="36">
        <v>0</v>
      </c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-1</v>
      </c>
      <c r="K162" s="36">
        <v>0</v>
      </c>
      <c r="L162" s="36">
        <v>0</v>
      </c>
      <c r="M162" s="36">
        <v>0</v>
      </c>
      <c r="N162" s="36">
        <v>0</v>
      </c>
      <c r="O162" s="47">
        <v>22746452</v>
      </c>
      <c r="P162" s="38">
        <v>128.57</v>
      </c>
      <c r="Q162" s="38">
        <v>130.89500000000001</v>
      </c>
      <c r="R162" s="38">
        <v>128.57</v>
      </c>
      <c r="S162" s="38">
        <v>130.54</v>
      </c>
      <c r="T162" s="38">
        <v>2.7706674170947401</v>
      </c>
      <c r="U162" s="38">
        <v>128.229340556734</v>
      </c>
      <c r="V162" s="38">
        <v>133.034192482517</v>
      </c>
      <c r="W162" s="38">
        <v>135.53200225128401</v>
      </c>
      <c r="X162" s="38">
        <v>130.84799774871601</v>
      </c>
      <c r="Y162" s="48">
        <v>-116.258907322395</v>
      </c>
      <c r="Z162" s="48">
        <v>44.252856591923802</v>
      </c>
      <c r="AA162" s="49">
        <v>-0.83266709722171395</v>
      </c>
      <c r="AB162" s="36">
        <v>0</v>
      </c>
      <c r="AC162" s="36">
        <v>0</v>
      </c>
      <c r="AD162" s="50">
        <v>1.53618792050713E-2</v>
      </c>
      <c r="AE162" s="50">
        <v>2.2264875239922598E-3</v>
      </c>
      <c r="AF162" s="50">
        <v>-2.3927022581127701E-2</v>
      </c>
      <c r="AG162" s="36">
        <v>1</v>
      </c>
      <c r="AH162" s="36">
        <v>0</v>
      </c>
      <c r="AI162" s="38">
        <v>139.28820207838999</v>
      </c>
      <c r="AJ162" s="38">
        <v>142.40640415678001</v>
      </c>
      <c r="AK162" s="38">
        <v>145.52460623517001</v>
      </c>
      <c r="AL162" s="38">
        <v>140.2551</v>
      </c>
      <c r="AM162" s="38">
        <v>149.78700000000001</v>
      </c>
      <c r="AN162" s="38">
        <v>163.404</v>
      </c>
      <c r="AO162" s="38">
        <v>129.93359584321999</v>
      </c>
      <c r="AP162" s="38">
        <v>122.95587017856499</v>
      </c>
      <c r="AQ162" s="50">
        <v>-4.64535128527743E-3</v>
      </c>
      <c r="AR162" s="50">
        <v>0.114789384366249</v>
      </c>
      <c r="AS162" s="36" t="s">
        <v>50</v>
      </c>
      <c r="AT162" s="36" t="s">
        <v>50</v>
      </c>
      <c r="AU162" s="36" t="s">
        <v>50</v>
      </c>
      <c r="AV162" s="36" t="s">
        <v>50</v>
      </c>
      <c r="AW162" s="36" t="s">
        <v>50</v>
      </c>
      <c r="AX162" s="38">
        <v>128.47590018913701</v>
      </c>
      <c r="AY162" s="38">
        <v>139.28820207838999</v>
      </c>
      <c r="AZ162" s="38">
        <v>145.52460623517001</v>
      </c>
      <c r="BA162" s="38">
        <v>163.404</v>
      </c>
    </row>
    <row r="163" spans="1:53" x14ac:dyDescent="0.35">
      <c r="A163" s="36" t="s">
        <v>57</v>
      </c>
      <c r="B163" s="37">
        <v>45197</v>
      </c>
      <c r="C163" s="36">
        <v>0</v>
      </c>
      <c r="D163" s="36">
        <v>0</v>
      </c>
      <c r="E163" s="36">
        <v>0</v>
      </c>
      <c r="F163" s="36">
        <v>0</v>
      </c>
      <c r="G163" s="36">
        <v>1</v>
      </c>
      <c r="H163" s="36">
        <v>0</v>
      </c>
      <c r="I163" s="36">
        <v>0</v>
      </c>
      <c r="J163" s="36">
        <v>1</v>
      </c>
      <c r="K163" s="36">
        <v>0</v>
      </c>
      <c r="L163" s="36">
        <v>0</v>
      </c>
      <c r="M163" s="36">
        <v>0</v>
      </c>
      <c r="N163" s="36">
        <v>1</v>
      </c>
      <c r="O163" s="47">
        <v>22513132</v>
      </c>
      <c r="P163" s="38">
        <v>129.84</v>
      </c>
      <c r="Q163" s="38">
        <v>133.30000000000001</v>
      </c>
      <c r="R163" s="38">
        <v>129.79</v>
      </c>
      <c r="S163" s="38">
        <v>132.31</v>
      </c>
      <c r="T163" s="38">
        <v>2.82347688730226</v>
      </c>
      <c r="U163" s="38">
        <v>129.011278637327</v>
      </c>
      <c r="V163" s="38">
        <v>132.97149414738499</v>
      </c>
      <c r="W163" s="38">
        <v>135.69043066190699</v>
      </c>
      <c r="X163" s="38">
        <v>130.68956933809301</v>
      </c>
      <c r="Y163" s="48">
        <v>-59.909820303690502</v>
      </c>
      <c r="Z163" s="48">
        <v>48.937089717314898</v>
      </c>
      <c r="AA163" s="49">
        <v>-0.67778074700656599</v>
      </c>
      <c r="AB163" s="36">
        <v>0</v>
      </c>
      <c r="AC163" s="36">
        <v>0</v>
      </c>
      <c r="AD163" s="50">
        <v>1.3559062356365901E-2</v>
      </c>
      <c r="AE163" s="50">
        <v>9.1526199374570103E-3</v>
      </c>
      <c r="AF163" s="50">
        <v>1.43360932229378E-2</v>
      </c>
      <c r="AG163" s="36">
        <v>1</v>
      </c>
      <c r="AH163" s="36">
        <v>0</v>
      </c>
      <c r="AI163" s="38">
        <v>139.28820207838999</v>
      </c>
      <c r="AJ163" s="38">
        <v>142.40640415678001</v>
      </c>
      <c r="AK163" s="38">
        <v>145.52460623517001</v>
      </c>
      <c r="AL163" s="38">
        <v>140.2551</v>
      </c>
      <c r="AM163" s="38">
        <v>149.78700000000001</v>
      </c>
      <c r="AN163" s="38">
        <v>163.404</v>
      </c>
      <c r="AO163" s="38">
        <v>129.93359584321999</v>
      </c>
      <c r="AP163" s="38">
        <v>124.998665165811</v>
      </c>
      <c r="AQ163" s="50">
        <v>-1.7960880937042699E-2</v>
      </c>
      <c r="AR163" s="50">
        <v>9.9876095799033698E-2</v>
      </c>
      <c r="AS163" s="36" t="s">
        <v>50</v>
      </c>
      <c r="AT163" s="36" t="s">
        <v>50</v>
      </c>
      <c r="AU163" s="36" t="s">
        <v>50</v>
      </c>
      <c r="AV163" s="36" t="s">
        <v>50</v>
      </c>
      <c r="AW163" s="36" t="s">
        <v>50</v>
      </c>
      <c r="AX163" s="38">
        <v>129.93359584321999</v>
      </c>
      <c r="AY163" s="38">
        <v>139.28820207838999</v>
      </c>
      <c r="AZ163" s="38">
        <v>145.52460623517001</v>
      </c>
      <c r="BA163" s="38">
        <v>163.404</v>
      </c>
    </row>
    <row r="164" spans="1:53" x14ac:dyDescent="0.35">
      <c r="A164" s="36" t="s">
        <v>57</v>
      </c>
      <c r="B164" s="37">
        <v>45198</v>
      </c>
      <c r="C164" s="36">
        <v>0</v>
      </c>
      <c r="D164" s="36">
        <v>-1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1</v>
      </c>
      <c r="K164" s="36">
        <v>0</v>
      </c>
      <c r="L164" s="36">
        <v>0</v>
      </c>
      <c r="M164" s="36">
        <v>0</v>
      </c>
      <c r="N164" s="36">
        <v>1</v>
      </c>
      <c r="O164" s="47">
        <v>30859790</v>
      </c>
      <c r="P164" s="38">
        <v>133.28</v>
      </c>
      <c r="Q164" s="38">
        <v>134.05000000000001</v>
      </c>
      <c r="R164" s="38">
        <v>130.36000000000001</v>
      </c>
      <c r="S164" s="38">
        <v>130.86000000000001</v>
      </c>
      <c r="T164" s="38">
        <v>2.8853713953521001</v>
      </c>
      <c r="U164" s="38">
        <v>129.44104615781299</v>
      </c>
      <c r="V164" s="38">
        <v>132.71289748867599</v>
      </c>
      <c r="W164" s="38">
        <v>135.87611418605599</v>
      </c>
      <c r="X164" s="38">
        <v>130.50388581394401</v>
      </c>
      <c r="Y164" s="48">
        <v>-86.261320506554199</v>
      </c>
      <c r="Z164" s="48">
        <v>45.559736338346198</v>
      </c>
      <c r="AA164" s="49">
        <v>-0.62012837244885399</v>
      </c>
      <c r="AB164" s="36">
        <v>0</v>
      </c>
      <c r="AC164" s="36">
        <v>1</v>
      </c>
      <c r="AD164" s="50">
        <v>-1.0959111178293301E-2</v>
      </c>
      <c r="AE164" s="50">
        <v>1.7850892544627399E-2</v>
      </c>
      <c r="AF164" s="50">
        <v>4.6833013435701601E-3</v>
      </c>
      <c r="AG164" s="36">
        <v>1</v>
      </c>
      <c r="AH164" s="36">
        <v>0</v>
      </c>
      <c r="AI164" s="38">
        <v>139.28820207838999</v>
      </c>
      <c r="AJ164" s="38">
        <v>142.40640415678001</v>
      </c>
      <c r="AK164" s="38">
        <v>145.52460623517001</v>
      </c>
      <c r="AL164" s="38">
        <v>140.2551</v>
      </c>
      <c r="AM164" s="38">
        <v>149.78700000000001</v>
      </c>
      <c r="AN164" s="38">
        <v>163.404</v>
      </c>
      <c r="AO164" s="38">
        <v>129.93359584321999</v>
      </c>
      <c r="AP164" s="38">
        <v>126.66304622539499</v>
      </c>
      <c r="AQ164" s="50">
        <v>-7.0793531772897498E-3</v>
      </c>
      <c r="AR164" s="50">
        <v>0.112063321375288</v>
      </c>
      <c r="AS164" s="36" t="s">
        <v>50</v>
      </c>
      <c r="AT164" s="36" t="s">
        <v>50</v>
      </c>
      <c r="AU164" s="36" t="s">
        <v>58</v>
      </c>
      <c r="AV164" s="36" t="s">
        <v>50</v>
      </c>
      <c r="AW164" s="36" t="s">
        <v>50</v>
      </c>
      <c r="AX164" s="38">
        <v>131.531800378274</v>
      </c>
      <c r="AY164" s="38">
        <v>139.28820207838999</v>
      </c>
      <c r="AZ164" s="38">
        <v>145.52460623517001</v>
      </c>
      <c r="BA164" s="38">
        <v>163.404</v>
      </c>
    </row>
    <row r="165" spans="1:53" x14ac:dyDescent="0.35">
      <c r="A165" s="36" t="s">
        <v>57</v>
      </c>
      <c r="B165" s="37">
        <v>45201</v>
      </c>
      <c r="C165" s="36">
        <v>0</v>
      </c>
      <c r="D165" s="36">
        <v>0</v>
      </c>
      <c r="E165" s="36">
        <v>1</v>
      </c>
      <c r="F165" s="36">
        <v>0</v>
      </c>
      <c r="G165" s="36">
        <v>0</v>
      </c>
      <c r="H165" s="36">
        <v>0</v>
      </c>
      <c r="I165" s="36">
        <v>1</v>
      </c>
      <c r="J165" s="36">
        <v>1</v>
      </c>
      <c r="K165" s="36">
        <v>0</v>
      </c>
      <c r="L165" s="36">
        <v>0</v>
      </c>
      <c r="M165" s="36">
        <v>0</v>
      </c>
      <c r="N165" s="36">
        <v>1</v>
      </c>
      <c r="O165" s="47">
        <v>22288038</v>
      </c>
      <c r="P165" s="38">
        <v>131.21</v>
      </c>
      <c r="Q165" s="38">
        <v>134.41999999999999</v>
      </c>
      <c r="R165" s="38">
        <v>131.16999999999999</v>
      </c>
      <c r="S165" s="38">
        <v>134.16999999999999</v>
      </c>
      <c r="T165" s="38">
        <v>2.93355915282695</v>
      </c>
      <c r="U165" s="38">
        <v>130.935401401847</v>
      </c>
      <c r="V165" s="38">
        <v>132.84156449699501</v>
      </c>
      <c r="W165" s="38">
        <v>136.020677458481</v>
      </c>
      <c r="X165" s="38">
        <v>130.35932254151899</v>
      </c>
      <c r="Y165" s="48">
        <v>-1.50214935199697</v>
      </c>
      <c r="Z165" s="48">
        <v>53.456390229199101</v>
      </c>
      <c r="AA165" s="49">
        <v>-0.39577243478895802</v>
      </c>
      <c r="AB165" s="36">
        <v>0</v>
      </c>
      <c r="AC165" s="36">
        <v>1</v>
      </c>
      <c r="AD165" s="50">
        <v>2.5294207550053301E-2</v>
      </c>
      <c r="AE165" s="50">
        <v>2.7807568561360501E-2</v>
      </c>
      <c r="AF165" s="50">
        <v>2.3339180840515401E-2</v>
      </c>
      <c r="AG165" s="36">
        <v>1</v>
      </c>
      <c r="AH165" s="36">
        <v>0</v>
      </c>
      <c r="AI165" s="38">
        <v>139.28820207838999</v>
      </c>
      <c r="AJ165" s="38">
        <v>142.40640415678001</v>
      </c>
      <c r="AK165" s="38">
        <v>145.52460623517001</v>
      </c>
      <c r="AL165" s="38">
        <v>140.2551</v>
      </c>
      <c r="AM165" s="38">
        <v>149.78700000000001</v>
      </c>
      <c r="AN165" s="38">
        <v>163.404</v>
      </c>
      <c r="AO165" s="38">
        <v>129.93359584321999</v>
      </c>
      <c r="AP165" s="38">
        <v>125.08925720929599</v>
      </c>
      <c r="AQ165" s="50">
        <v>-3.1574898686592502E-2</v>
      </c>
      <c r="AR165" s="50">
        <v>8.4628502908028397E-2</v>
      </c>
      <c r="AS165" s="36" t="s">
        <v>50</v>
      </c>
      <c r="AT165" s="36" t="s">
        <v>50</v>
      </c>
      <c r="AU165" s="36" t="s">
        <v>58</v>
      </c>
      <c r="AV165" s="36" t="s">
        <v>50</v>
      </c>
      <c r="AW165" s="36" t="s">
        <v>50</v>
      </c>
      <c r="AX165" s="38">
        <v>129.93359584321999</v>
      </c>
      <c r="AY165" s="38">
        <v>139.28820207838999</v>
      </c>
      <c r="AZ165" s="38">
        <v>145.52460623517001</v>
      </c>
      <c r="BA165" s="38">
        <v>163.404</v>
      </c>
    </row>
    <row r="166" spans="1:53" x14ac:dyDescent="0.35">
      <c r="A166" s="36" t="s">
        <v>57</v>
      </c>
      <c r="B166" s="37">
        <v>45202</v>
      </c>
      <c r="C166" s="36">
        <v>0</v>
      </c>
      <c r="D166" s="36">
        <v>0</v>
      </c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1</v>
      </c>
      <c r="K166" s="36">
        <v>0</v>
      </c>
      <c r="L166" s="36">
        <v>0</v>
      </c>
      <c r="M166" s="36">
        <v>0</v>
      </c>
      <c r="N166" s="36">
        <v>1</v>
      </c>
      <c r="O166" s="47">
        <v>22989401</v>
      </c>
      <c r="P166" s="38">
        <v>133.94</v>
      </c>
      <c r="Q166" s="38">
        <v>134.26</v>
      </c>
      <c r="R166" s="38">
        <v>131.84</v>
      </c>
      <c r="S166" s="38">
        <v>132.43</v>
      </c>
      <c r="T166" s="38">
        <v>2.8968763561964499</v>
      </c>
      <c r="U166" s="38">
        <v>131.678510237875</v>
      </c>
      <c r="V166" s="38">
        <v>132.80446575665999</v>
      </c>
      <c r="W166" s="38">
        <v>135.910629068589</v>
      </c>
      <c r="X166" s="38">
        <v>130.46937093141099</v>
      </c>
      <c r="Y166" s="48">
        <v>-41.345584346066197</v>
      </c>
      <c r="Z166" s="48">
        <v>49.399861529458299</v>
      </c>
      <c r="AA166" s="49">
        <v>-0.32096494587669899</v>
      </c>
      <c r="AB166" s="36">
        <v>0</v>
      </c>
      <c r="AC166" s="36">
        <v>1</v>
      </c>
      <c r="AD166" s="50">
        <v>-1.29686218975925E-2</v>
      </c>
      <c r="AE166" s="50">
        <v>9.0696092510017805E-4</v>
      </c>
      <c r="AF166" s="50">
        <v>3.0062614241823299E-2</v>
      </c>
      <c r="AG166" s="36">
        <v>1</v>
      </c>
      <c r="AH166" s="36">
        <v>0</v>
      </c>
      <c r="AI166" s="38">
        <v>139.28820207838999</v>
      </c>
      <c r="AJ166" s="38">
        <v>142.40640415678001</v>
      </c>
      <c r="AK166" s="38">
        <v>145.52460623517001</v>
      </c>
      <c r="AL166" s="38">
        <v>140.2551</v>
      </c>
      <c r="AM166" s="38">
        <v>149.78700000000001</v>
      </c>
      <c r="AN166" s="38">
        <v>163.404</v>
      </c>
      <c r="AO166" s="38">
        <v>129.93359584321999</v>
      </c>
      <c r="AP166" s="38">
        <v>128.30288169434601</v>
      </c>
      <c r="AQ166" s="50">
        <v>-1.8850744973043301E-2</v>
      </c>
      <c r="AR166" s="50">
        <v>9.8879455071888098E-2</v>
      </c>
      <c r="AS166" s="36" t="s">
        <v>50</v>
      </c>
      <c r="AT166" s="36" t="s">
        <v>50</v>
      </c>
      <c r="AU166" s="36" t="s">
        <v>58</v>
      </c>
      <c r="AV166" s="36" t="s">
        <v>50</v>
      </c>
      <c r="AW166" s="36" t="s">
        <v>50</v>
      </c>
      <c r="AX166" s="38">
        <v>131.531800378274</v>
      </c>
      <c r="AY166" s="38">
        <v>139.28820207838999</v>
      </c>
      <c r="AZ166" s="38">
        <v>145.52460623517001</v>
      </c>
      <c r="BA166" s="38">
        <v>163.404</v>
      </c>
    </row>
    <row r="167" spans="1:53" x14ac:dyDescent="0.35">
      <c r="A167" s="36" t="s">
        <v>57</v>
      </c>
      <c r="B167" s="37">
        <v>45203</v>
      </c>
      <c r="C167" s="36">
        <v>0</v>
      </c>
      <c r="D167" s="36">
        <v>0</v>
      </c>
      <c r="E167" s="36">
        <v>1</v>
      </c>
      <c r="F167" s="36">
        <v>0</v>
      </c>
      <c r="G167" s="36">
        <v>0</v>
      </c>
      <c r="H167" s="36">
        <v>0</v>
      </c>
      <c r="I167" s="36">
        <v>0</v>
      </c>
      <c r="J167" s="36">
        <v>1</v>
      </c>
      <c r="K167" s="36">
        <v>0</v>
      </c>
      <c r="L167" s="36">
        <v>0</v>
      </c>
      <c r="M167" s="36">
        <v>0</v>
      </c>
      <c r="N167" s="36">
        <v>1</v>
      </c>
      <c r="O167" s="47">
        <v>26752295</v>
      </c>
      <c r="P167" s="38">
        <v>132.79</v>
      </c>
      <c r="Q167" s="38">
        <v>135.57</v>
      </c>
      <c r="R167" s="38">
        <v>132.53</v>
      </c>
      <c r="S167" s="38">
        <v>135.24</v>
      </c>
      <c r="T167" s="38">
        <v>2.9142423307538401</v>
      </c>
      <c r="U167" s="38">
        <v>133.36014474007999</v>
      </c>
      <c r="V167" s="38">
        <v>133.063161749941</v>
      </c>
      <c r="W167" s="38">
        <v>135.96272699226199</v>
      </c>
      <c r="X167" s="38">
        <v>130.417273007738</v>
      </c>
      <c r="Y167" s="48">
        <v>28.486502198845098</v>
      </c>
      <c r="Z167" s="48">
        <v>55.299303929884601</v>
      </c>
      <c r="AA167" s="49">
        <v>-0.124263656277072</v>
      </c>
      <c r="AB167" s="36">
        <v>0</v>
      </c>
      <c r="AC167" s="36">
        <v>1</v>
      </c>
      <c r="AD167" s="50">
        <v>2.1218757079211701E-2</v>
      </c>
      <c r="AE167" s="50">
        <v>3.3470884915176503E-2</v>
      </c>
      <c r="AF167" s="50">
        <v>3.6004289872836E-2</v>
      </c>
      <c r="AG167" s="36">
        <v>1</v>
      </c>
      <c r="AH167" s="36">
        <v>0</v>
      </c>
      <c r="AI167" s="38">
        <v>139.28820207838999</v>
      </c>
      <c r="AJ167" s="38">
        <v>142.40640415678001</v>
      </c>
      <c r="AK167" s="38">
        <v>145.52460623517001</v>
      </c>
      <c r="AL167" s="38">
        <v>140.2551</v>
      </c>
      <c r="AM167" s="38">
        <v>149.78700000000001</v>
      </c>
      <c r="AN167" s="38">
        <v>163.404</v>
      </c>
      <c r="AO167" s="38">
        <v>129.93359584321999</v>
      </c>
      <c r="AP167" s="38">
        <v>126.63624728760701</v>
      </c>
      <c r="AQ167" s="50">
        <v>-3.92369428924884E-2</v>
      </c>
      <c r="AR167" s="50">
        <v>7.6047073611136801E-2</v>
      </c>
      <c r="AS167" s="36" t="s">
        <v>50</v>
      </c>
      <c r="AT167" s="36" t="s">
        <v>50</v>
      </c>
      <c r="AU167" s="36" t="s">
        <v>58</v>
      </c>
      <c r="AV167" s="36" t="s">
        <v>50</v>
      </c>
      <c r="AW167" s="36" t="s">
        <v>50</v>
      </c>
      <c r="AX167" s="38">
        <v>131.531800378274</v>
      </c>
      <c r="AY167" s="38">
        <v>139.28820207838999</v>
      </c>
      <c r="AZ167" s="38">
        <v>145.52460623517001</v>
      </c>
      <c r="BA167" s="38">
        <v>163.404</v>
      </c>
    </row>
    <row r="168" spans="1:53" x14ac:dyDescent="0.35">
      <c r="A168" s="36" t="s">
        <v>57</v>
      </c>
      <c r="B168" s="37">
        <v>45204</v>
      </c>
      <c r="C168" s="36">
        <v>0</v>
      </c>
      <c r="D168" s="36">
        <v>0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1</v>
      </c>
      <c r="K168" s="36">
        <v>0</v>
      </c>
      <c r="L168" s="36">
        <v>0</v>
      </c>
      <c r="M168" s="36">
        <v>0</v>
      </c>
      <c r="N168" s="36">
        <v>1</v>
      </c>
      <c r="O168" s="47">
        <v>19832615</v>
      </c>
      <c r="P168" s="38">
        <v>135.07</v>
      </c>
      <c r="Q168" s="38">
        <v>135.49</v>
      </c>
      <c r="R168" s="38">
        <v>133.44999999999999</v>
      </c>
      <c r="S168" s="38">
        <v>135.07</v>
      </c>
      <c r="T168" s="38">
        <v>2.8517964499857098</v>
      </c>
      <c r="U168" s="38">
        <v>134.33375478733799</v>
      </c>
      <c r="V168" s="38">
        <v>133.228865782295</v>
      </c>
      <c r="W168" s="38">
        <v>135.77538934995701</v>
      </c>
      <c r="X168" s="38">
        <v>130.60461065004301</v>
      </c>
      <c r="Y168" s="48">
        <v>24.551996613518899</v>
      </c>
      <c r="Z168" s="48">
        <v>54.8824155761559</v>
      </c>
      <c r="AA168" s="49">
        <v>-4.6587731422169099E-3</v>
      </c>
      <c r="AB168" s="36">
        <v>0</v>
      </c>
      <c r="AC168" s="36">
        <v>1</v>
      </c>
      <c r="AD168" s="50">
        <v>-1.25702454895013E-3</v>
      </c>
      <c r="AE168" s="50">
        <v>6.7079078780651804E-3</v>
      </c>
      <c r="AF168" s="50">
        <v>2.08601012773032E-2</v>
      </c>
      <c r="AG168" s="36">
        <v>1</v>
      </c>
      <c r="AH168" s="36">
        <v>0</v>
      </c>
      <c r="AI168" s="38">
        <v>139.28820207838999</v>
      </c>
      <c r="AJ168" s="38">
        <v>142.40640415678001</v>
      </c>
      <c r="AK168" s="38">
        <v>145.52460623517001</v>
      </c>
      <c r="AL168" s="38">
        <v>140.2551</v>
      </c>
      <c r="AM168" s="38">
        <v>149.78700000000001</v>
      </c>
      <c r="AN168" s="38">
        <v>163.404</v>
      </c>
      <c r="AO168" s="38">
        <v>129.93359584321999</v>
      </c>
      <c r="AP168" s="38">
        <v>129.41151533849199</v>
      </c>
      <c r="AQ168" s="50">
        <v>-3.80277201212713E-2</v>
      </c>
      <c r="AR168" s="50">
        <v>7.7401393611980202E-2</v>
      </c>
      <c r="AS168" s="36" t="s">
        <v>50</v>
      </c>
      <c r="AT168" s="36" t="s">
        <v>50</v>
      </c>
      <c r="AU168" s="36" t="s">
        <v>58</v>
      </c>
      <c r="AV168" s="36" t="s">
        <v>50</v>
      </c>
      <c r="AW168" s="36" t="s">
        <v>50</v>
      </c>
      <c r="AX168" s="38">
        <v>134.58770056741099</v>
      </c>
      <c r="AY168" s="38">
        <v>139.28820207838999</v>
      </c>
      <c r="AZ168" s="38">
        <v>145.52460623517001</v>
      </c>
      <c r="BA168" s="38">
        <v>163.404</v>
      </c>
    </row>
    <row r="169" spans="1:53" x14ac:dyDescent="0.35">
      <c r="A169" s="36" t="s">
        <v>57</v>
      </c>
      <c r="B169" s="37">
        <v>45205</v>
      </c>
      <c r="C169" s="36">
        <v>0</v>
      </c>
      <c r="D169" s="36">
        <v>1</v>
      </c>
      <c r="E169" s="36">
        <v>1</v>
      </c>
      <c r="F169" s="36">
        <v>0</v>
      </c>
      <c r="G169" s="36">
        <v>0</v>
      </c>
      <c r="H169" s="36">
        <v>1</v>
      </c>
      <c r="I169" s="36">
        <v>0</v>
      </c>
      <c r="J169" s="36">
        <v>1</v>
      </c>
      <c r="K169" s="36">
        <v>1</v>
      </c>
      <c r="L169" s="36">
        <v>0</v>
      </c>
      <c r="M169" s="36">
        <v>0</v>
      </c>
      <c r="N169" s="36">
        <v>1</v>
      </c>
      <c r="O169" s="47">
        <v>27597598</v>
      </c>
      <c r="P169" s="38">
        <v>134.01</v>
      </c>
      <c r="Q169" s="38">
        <v>138.155</v>
      </c>
      <c r="R169" s="38">
        <v>134.01</v>
      </c>
      <c r="S169" s="38">
        <v>137.58000000000001</v>
      </c>
      <c r="T169" s="38">
        <v>2.9441681321295898</v>
      </c>
      <c r="U169" s="38">
        <v>136.01398118963999</v>
      </c>
      <c r="V169" s="38">
        <v>133.726316073471</v>
      </c>
      <c r="W169" s="38">
        <v>136.052504396389</v>
      </c>
      <c r="X169" s="38">
        <v>129.577495603611</v>
      </c>
      <c r="Y169" s="48">
        <v>84.297546059406201</v>
      </c>
      <c r="Z169" s="48">
        <v>59.711756992539698</v>
      </c>
      <c r="AA169" s="49">
        <v>0.18835606022850901</v>
      </c>
      <c r="AB169" s="36">
        <v>0</v>
      </c>
      <c r="AC169" s="36">
        <v>1</v>
      </c>
      <c r="AD169" s="50">
        <v>1.8582956985267001E-2</v>
      </c>
      <c r="AE169" s="50">
        <v>3.8888469380049903E-2</v>
      </c>
      <c r="AF169" s="50">
        <v>5.1352590554791397E-2</v>
      </c>
      <c r="AG169" s="36">
        <v>1</v>
      </c>
      <c r="AH169" s="36">
        <v>0</v>
      </c>
      <c r="AI169" s="38">
        <v>140.52416813213</v>
      </c>
      <c r="AJ169" s="38">
        <v>143.46833626425899</v>
      </c>
      <c r="AK169" s="38">
        <v>146.41250439638901</v>
      </c>
      <c r="AL169" s="38">
        <v>141.70740000000001</v>
      </c>
      <c r="AM169" s="38">
        <v>151.33799999999999</v>
      </c>
      <c r="AN169" s="38">
        <v>165.096</v>
      </c>
      <c r="AO169" s="38">
        <v>131.691663735741</v>
      </c>
      <c r="AP169" s="38">
        <v>129.36640710002899</v>
      </c>
      <c r="AQ169" s="50">
        <v>-4.2799362292914499E-2</v>
      </c>
      <c r="AR169" s="50">
        <v>6.41990434393718E-2</v>
      </c>
      <c r="AS169" s="36" t="s">
        <v>61</v>
      </c>
      <c r="AT169" s="36" t="s">
        <v>61</v>
      </c>
      <c r="AU169" s="36" t="s">
        <v>61</v>
      </c>
      <c r="AV169" s="36" t="s">
        <v>61</v>
      </c>
      <c r="AW169" s="36" t="s">
        <v>61</v>
      </c>
      <c r="AX169" s="38">
        <v>134.58770056741099</v>
      </c>
      <c r="AY169" s="38">
        <v>140.52416813213</v>
      </c>
      <c r="AZ169" s="38">
        <v>146.41250439638901</v>
      </c>
      <c r="BA169" s="38">
        <v>165.096</v>
      </c>
    </row>
    <row r="170" spans="1:53" x14ac:dyDescent="0.35">
      <c r="A170" s="36" t="s">
        <v>57</v>
      </c>
      <c r="B170" s="37">
        <v>45208</v>
      </c>
      <c r="C170" s="36">
        <v>0</v>
      </c>
      <c r="D170" s="36">
        <v>1</v>
      </c>
      <c r="E170" s="36">
        <v>1</v>
      </c>
      <c r="F170" s="36">
        <v>0</v>
      </c>
      <c r="G170" s="36">
        <v>0</v>
      </c>
      <c r="H170" s="36">
        <v>1</v>
      </c>
      <c r="I170" s="36">
        <v>1</v>
      </c>
      <c r="J170" s="36">
        <v>1</v>
      </c>
      <c r="K170" s="36">
        <v>1</v>
      </c>
      <c r="L170" s="36">
        <v>0</v>
      </c>
      <c r="M170" s="36">
        <v>0</v>
      </c>
      <c r="N170" s="36">
        <v>0</v>
      </c>
      <c r="O170" s="47">
        <v>19278070</v>
      </c>
      <c r="P170" s="38">
        <v>136.94</v>
      </c>
      <c r="Q170" s="38">
        <v>138.94</v>
      </c>
      <c r="R170" s="38">
        <v>135.61000000000001</v>
      </c>
      <c r="S170" s="38">
        <v>138.41999999999999</v>
      </c>
      <c r="T170" s="38">
        <v>2.9717275512631902</v>
      </c>
      <c r="U170" s="38">
        <v>137.525075518796</v>
      </c>
      <c r="V170" s="38">
        <v>134.102434770108</v>
      </c>
      <c r="W170" s="38">
        <v>136.13518265379</v>
      </c>
      <c r="X170" s="38">
        <v>130.02481734621</v>
      </c>
      <c r="Y170" s="48">
        <v>100.398001017447</v>
      </c>
      <c r="Z170" s="48">
        <v>61.208240040367798</v>
      </c>
      <c r="AA170" s="49">
        <v>0.33627883533282799</v>
      </c>
      <c r="AB170" s="36">
        <v>0</v>
      </c>
      <c r="AC170" s="36">
        <v>1</v>
      </c>
      <c r="AD170" s="50">
        <v>6.1055385957259397E-3</v>
      </c>
      <c r="AE170" s="50">
        <v>2.35137533274178E-2</v>
      </c>
      <c r="AF170" s="50">
        <v>3.1676231646418702E-2</v>
      </c>
      <c r="AG170" s="36">
        <v>1</v>
      </c>
      <c r="AH170" s="36">
        <v>0</v>
      </c>
      <c r="AI170" s="38">
        <v>141.39172755126299</v>
      </c>
      <c r="AJ170" s="38">
        <v>144.36345510252599</v>
      </c>
      <c r="AK170" s="38">
        <v>147.33518265379001</v>
      </c>
      <c r="AL170" s="38">
        <v>142.57259999999999</v>
      </c>
      <c r="AM170" s="38">
        <v>152.262</v>
      </c>
      <c r="AN170" s="38">
        <v>166.10400000000001</v>
      </c>
      <c r="AO170" s="38">
        <v>132.47654489747401</v>
      </c>
      <c r="AP170" s="38">
        <v>131.691663735741</v>
      </c>
      <c r="AQ170" s="50">
        <v>-4.2937834868706601E-2</v>
      </c>
      <c r="AR170" s="50">
        <v>6.4406752303060005E-2</v>
      </c>
      <c r="AS170" s="36" t="s">
        <v>61</v>
      </c>
      <c r="AT170" s="36" t="s">
        <v>61</v>
      </c>
      <c r="AU170" s="36" t="s">
        <v>61</v>
      </c>
      <c r="AV170" s="36" t="s">
        <v>61</v>
      </c>
      <c r="AW170" s="36" t="s">
        <v>61</v>
      </c>
      <c r="AX170" s="38">
        <v>134.58770056741099</v>
      </c>
      <c r="AY170" s="38">
        <v>141.39172755126299</v>
      </c>
      <c r="AZ170" s="38">
        <v>147.33518265379001</v>
      </c>
      <c r="BA170" s="38">
        <v>166.10400000000001</v>
      </c>
    </row>
    <row r="171" spans="1:53" x14ac:dyDescent="0.35">
      <c r="A171" s="36" t="s">
        <v>57</v>
      </c>
      <c r="B171" s="37">
        <v>45209</v>
      </c>
      <c r="C171" s="36">
        <v>0</v>
      </c>
      <c r="D171" s="36">
        <v>0</v>
      </c>
      <c r="E171" s="36">
        <v>0</v>
      </c>
      <c r="F171" s="36">
        <v>0</v>
      </c>
      <c r="G171" s="36">
        <v>0</v>
      </c>
      <c r="H171" s="36">
        <v>1</v>
      </c>
      <c r="I171" s="36">
        <v>0</v>
      </c>
      <c r="J171" s="36">
        <v>1</v>
      </c>
      <c r="K171" s="36">
        <v>0</v>
      </c>
      <c r="L171" s="36">
        <v>0</v>
      </c>
      <c r="M171" s="36">
        <v>0</v>
      </c>
      <c r="N171" s="36">
        <v>1</v>
      </c>
      <c r="O171" s="47">
        <v>27786613</v>
      </c>
      <c r="P171" s="38">
        <v>138.5</v>
      </c>
      <c r="Q171" s="38">
        <v>139.72</v>
      </c>
      <c r="R171" s="38">
        <v>137.33000000000001</v>
      </c>
      <c r="S171" s="38">
        <v>138.06</v>
      </c>
      <c r="T171" s="38">
        <v>2.9301755833158198</v>
      </c>
      <c r="U171" s="38">
        <v>138.48778906083299</v>
      </c>
      <c r="V171" s="38">
        <v>134.55563918337401</v>
      </c>
      <c r="W171" s="38">
        <v>136.01052674994699</v>
      </c>
      <c r="X171" s="38">
        <v>130.92947325005301</v>
      </c>
      <c r="Y171" s="48">
        <v>84.401837427602999</v>
      </c>
      <c r="Z171" s="48">
        <v>60.176598065981104</v>
      </c>
      <c r="AA171" s="49">
        <v>0.39044183662465498</v>
      </c>
      <c r="AB171" s="36">
        <v>0</v>
      </c>
      <c r="AC171" s="36">
        <v>1</v>
      </c>
      <c r="AD171" s="50">
        <v>-2.6007802340701101E-3</v>
      </c>
      <c r="AE171" s="50">
        <v>2.2136669874879802E-2</v>
      </c>
      <c r="AF171" s="50">
        <v>4.2513025749452503E-2</v>
      </c>
      <c r="AG171" s="36">
        <v>1</v>
      </c>
      <c r="AH171" s="36">
        <v>0</v>
      </c>
      <c r="AI171" s="38">
        <v>141.39172755126299</v>
      </c>
      <c r="AJ171" s="38">
        <v>144.36345510252599</v>
      </c>
      <c r="AK171" s="38">
        <v>147.33518265379001</v>
      </c>
      <c r="AL171" s="38">
        <v>142.57259999999999</v>
      </c>
      <c r="AM171" s="38">
        <v>152.262</v>
      </c>
      <c r="AN171" s="38">
        <v>166.10400000000001</v>
      </c>
      <c r="AO171" s="38">
        <v>132.47654489747401</v>
      </c>
      <c r="AP171" s="38">
        <v>132.47654489747401</v>
      </c>
      <c r="AQ171" s="50">
        <v>-4.04422360026538E-2</v>
      </c>
      <c r="AR171" s="50">
        <v>6.7182258827970104E-2</v>
      </c>
      <c r="AS171" s="36" t="s">
        <v>50</v>
      </c>
      <c r="AT171" s="36" t="s">
        <v>50</v>
      </c>
      <c r="AU171" s="36" t="s">
        <v>50</v>
      </c>
      <c r="AV171" s="36" t="s">
        <v>50</v>
      </c>
      <c r="AW171" s="36" t="s">
        <v>50</v>
      </c>
      <c r="AX171" s="38">
        <v>134.58770056741099</v>
      </c>
      <c r="AY171" s="38">
        <v>141.39172755126299</v>
      </c>
      <c r="AZ171" s="38">
        <v>147.33518265379001</v>
      </c>
      <c r="BA171" s="38">
        <v>166.10400000000001</v>
      </c>
    </row>
    <row r="172" spans="1:53" x14ac:dyDescent="0.35">
      <c r="A172" s="36" t="s">
        <v>57</v>
      </c>
      <c r="B172" s="37">
        <v>45210</v>
      </c>
      <c r="C172" s="36">
        <v>0</v>
      </c>
      <c r="D172" s="36">
        <v>1</v>
      </c>
      <c r="E172" s="36">
        <v>1</v>
      </c>
      <c r="F172" s="36">
        <v>0</v>
      </c>
      <c r="G172" s="36">
        <v>0</v>
      </c>
      <c r="H172" s="36">
        <v>1</v>
      </c>
      <c r="I172" s="36">
        <v>0</v>
      </c>
      <c r="J172" s="36">
        <v>1</v>
      </c>
      <c r="K172" s="36">
        <v>0</v>
      </c>
      <c r="L172" s="36">
        <v>0</v>
      </c>
      <c r="M172" s="36">
        <v>0</v>
      </c>
      <c r="N172" s="36">
        <v>0</v>
      </c>
      <c r="O172" s="47">
        <v>25884303</v>
      </c>
      <c r="P172" s="38">
        <v>138.58000000000001</v>
      </c>
      <c r="Q172" s="38">
        <v>141.11000000000001</v>
      </c>
      <c r="R172" s="38">
        <v>138.58000000000001</v>
      </c>
      <c r="S172" s="38">
        <v>140.55000000000001</v>
      </c>
      <c r="T172" s="38">
        <v>2.9387344702218301</v>
      </c>
      <c r="U172" s="38">
        <v>140.08364559522701</v>
      </c>
      <c r="V172" s="38">
        <v>135.18693009648399</v>
      </c>
      <c r="W172" s="38">
        <v>136.03620341066599</v>
      </c>
      <c r="X172" s="38">
        <v>132.29379658933499</v>
      </c>
      <c r="Y172" s="48">
        <v>128.41271116108601</v>
      </c>
      <c r="Z172" s="48">
        <v>64.618571935553206</v>
      </c>
      <c r="AA172" s="49">
        <v>0.51651370323857404</v>
      </c>
      <c r="AB172" s="36">
        <v>0</v>
      </c>
      <c r="AC172" s="36">
        <v>1</v>
      </c>
      <c r="AD172" s="50">
        <v>1.8035636679704498E-2</v>
      </c>
      <c r="AE172" s="50">
        <v>2.15874400348888E-2</v>
      </c>
      <c r="AF172" s="50">
        <v>3.9263531499556401E-2</v>
      </c>
      <c r="AG172" s="36">
        <v>1</v>
      </c>
      <c r="AH172" s="36">
        <v>0</v>
      </c>
      <c r="AI172" s="38">
        <v>143.488734470222</v>
      </c>
      <c r="AJ172" s="38">
        <v>146.42746894044399</v>
      </c>
      <c r="AK172" s="38">
        <v>149.366203410666</v>
      </c>
      <c r="AL172" s="38">
        <v>144.76650000000001</v>
      </c>
      <c r="AM172" s="38">
        <v>154.60499999999999</v>
      </c>
      <c r="AN172" s="38">
        <v>168.66</v>
      </c>
      <c r="AO172" s="38">
        <v>134.67253105955601</v>
      </c>
      <c r="AP172" s="38">
        <v>132.199648833368</v>
      </c>
      <c r="AQ172" s="50">
        <v>-4.18176374275607E-2</v>
      </c>
      <c r="AR172" s="50">
        <v>6.2726456141341203E-2</v>
      </c>
      <c r="AS172" s="36" t="s">
        <v>61</v>
      </c>
      <c r="AT172" s="36" t="s">
        <v>61</v>
      </c>
      <c r="AU172" s="36" t="s">
        <v>61</v>
      </c>
      <c r="AV172" s="36" t="s">
        <v>61</v>
      </c>
      <c r="AW172" s="36" t="s">
        <v>61</v>
      </c>
      <c r="AX172" s="38">
        <v>134.67253105955601</v>
      </c>
      <c r="AY172" s="38">
        <v>143.488734470222</v>
      </c>
      <c r="AZ172" s="38">
        <v>149.366203410666</v>
      </c>
      <c r="BA172" s="38">
        <v>168.66</v>
      </c>
    </row>
    <row r="173" spans="1:53" x14ac:dyDescent="0.35">
      <c r="A173" s="36" t="s">
        <v>57</v>
      </c>
      <c r="B173" s="37">
        <v>45211</v>
      </c>
      <c r="C173" s="36">
        <v>0</v>
      </c>
      <c r="D173" s="36">
        <v>0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1</v>
      </c>
      <c r="K173" s="36">
        <v>0</v>
      </c>
      <c r="L173" s="36">
        <v>0</v>
      </c>
      <c r="M173" s="36">
        <v>0</v>
      </c>
      <c r="N173" s="36">
        <v>0</v>
      </c>
      <c r="O173" s="47">
        <v>24765537</v>
      </c>
      <c r="P173" s="38">
        <v>141.05000000000001</v>
      </c>
      <c r="Q173" s="38">
        <v>141.22</v>
      </c>
      <c r="R173" s="38">
        <v>138.26</v>
      </c>
      <c r="S173" s="38">
        <v>138.97</v>
      </c>
      <c r="T173" s="38">
        <v>2.9402534366345598</v>
      </c>
      <c r="U173" s="38">
        <v>140.57480094155</v>
      </c>
      <c r="V173" s="38">
        <v>135.56465919596101</v>
      </c>
      <c r="W173" s="38">
        <v>136.04076030990399</v>
      </c>
      <c r="X173" s="38">
        <v>132.39923969009601</v>
      </c>
      <c r="Y173" s="48">
        <v>92.351155115512896</v>
      </c>
      <c r="Z173" s="48">
        <v>60.042049715197599</v>
      </c>
      <c r="AA173" s="49">
        <v>0.488068299654074</v>
      </c>
      <c r="AB173" s="36">
        <v>0</v>
      </c>
      <c r="AC173" s="36">
        <v>1</v>
      </c>
      <c r="AD173" s="50">
        <v>-1.1241551049448699E-2</v>
      </c>
      <c r="AE173" s="50">
        <v>3.9734142464962503E-3</v>
      </c>
      <c r="AF173" s="50">
        <v>2.8873917228104E-2</v>
      </c>
      <c r="AG173" s="36">
        <v>1</v>
      </c>
      <c r="AH173" s="36">
        <v>0</v>
      </c>
      <c r="AI173" s="38">
        <v>143.488734470222</v>
      </c>
      <c r="AJ173" s="38">
        <v>146.42746894044399</v>
      </c>
      <c r="AK173" s="38">
        <v>149.366203410666</v>
      </c>
      <c r="AL173" s="38">
        <v>144.76650000000001</v>
      </c>
      <c r="AM173" s="38">
        <v>154.60499999999999</v>
      </c>
      <c r="AN173" s="38">
        <v>168.66</v>
      </c>
      <c r="AO173" s="38">
        <v>134.67253105955601</v>
      </c>
      <c r="AP173" s="38">
        <v>134.67253105955601</v>
      </c>
      <c r="AQ173" s="50">
        <v>-3.0923716920512701E-2</v>
      </c>
      <c r="AR173" s="50">
        <v>7.4808976114740702E-2</v>
      </c>
      <c r="AS173" s="36" t="s">
        <v>50</v>
      </c>
      <c r="AT173" s="36" t="s">
        <v>50</v>
      </c>
      <c r="AU173" s="36" t="s">
        <v>50</v>
      </c>
      <c r="AV173" s="36" t="s">
        <v>50</v>
      </c>
      <c r="AW173" s="36" t="s">
        <v>50</v>
      </c>
      <c r="AX173" s="38">
        <v>134.67253105955601</v>
      </c>
      <c r="AY173" s="38">
        <v>143.488734470222</v>
      </c>
      <c r="AZ173" s="38">
        <v>149.366203410666</v>
      </c>
      <c r="BA173" s="38">
        <v>168.66</v>
      </c>
    </row>
    <row r="174" spans="1:53" x14ac:dyDescent="0.35">
      <c r="A174" s="36" t="s">
        <v>57</v>
      </c>
      <c r="B174" s="37">
        <v>45212</v>
      </c>
      <c r="C174" s="36">
        <v>0</v>
      </c>
      <c r="D174" s="36">
        <v>0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-1</v>
      </c>
      <c r="K174" s="36">
        <v>0</v>
      </c>
      <c r="L174" s="36">
        <v>0</v>
      </c>
      <c r="M174" s="36">
        <v>0</v>
      </c>
      <c r="N174" s="36">
        <v>0</v>
      </c>
      <c r="O174" s="47">
        <v>23435599</v>
      </c>
      <c r="P174" s="38">
        <v>139.38</v>
      </c>
      <c r="Q174" s="38">
        <v>140</v>
      </c>
      <c r="R174" s="38">
        <v>136.61500000000001</v>
      </c>
      <c r="S174" s="38">
        <v>137.36000000000001</v>
      </c>
      <c r="T174" s="38">
        <v>2.9720210483035201</v>
      </c>
      <c r="U174" s="38">
        <v>140.17847349763201</v>
      </c>
      <c r="V174" s="38">
        <v>135.73952672052701</v>
      </c>
      <c r="W174" s="38">
        <v>136.13606314491099</v>
      </c>
      <c r="X174" s="38">
        <v>132.30393685508901</v>
      </c>
      <c r="Y174" s="48">
        <v>58.423819714144201</v>
      </c>
      <c r="Z174" s="48">
        <v>55.712115097561401</v>
      </c>
      <c r="AA174" s="49">
        <v>0.36275135143084802</v>
      </c>
      <c r="AB174" s="36">
        <v>0</v>
      </c>
      <c r="AC174" s="36">
        <v>0</v>
      </c>
      <c r="AD174" s="50">
        <v>-1.15852342232135E-2</v>
      </c>
      <c r="AE174" s="50">
        <v>-5.0702593075473597E-3</v>
      </c>
      <c r="AF174" s="50">
        <v>-1.59906963221398E-3</v>
      </c>
      <c r="AG174" s="36">
        <v>1</v>
      </c>
      <c r="AH174" s="36">
        <v>0</v>
      </c>
      <c r="AI174" s="38">
        <v>143.488734470222</v>
      </c>
      <c r="AJ174" s="38">
        <v>146.42746894044399</v>
      </c>
      <c r="AK174" s="38">
        <v>149.366203410666</v>
      </c>
      <c r="AL174" s="38">
        <v>144.76650000000001</v>
      </c>
      <c r="AM174" s="38">
        <v>154.60499999999999</v>
      </c>
      <c r="AN174" s="38">
        <v>168.66</v>
      </c>
      <c r="AO174" s="38">
        <v>134.67253105955601</v>
      </c>
      <c r="AP174" s="38">
        <v>133.08949312673101</v>
      </c>
      <c r="AQ174" s="50">
        <v>-1.9565149537300999E-2</v>
      </c>
      <c r="AR174" s="50">
        <v>8.7406839040954504E-2</v>
      </c>
      <c r="AS174" s="36" t="s">
        <v>50</v>
      </c>
      <c r="AT174" s="36" t="s">
        <v>50</v>
      </c>
      <c r="AU174" s="36" t="s">
        <v>50</v>
      </c>
      <c r="AV174" s="36" t="s">
        <v>50</v>
      </c>
      <c r="AW174" s="36" t="s">
        <v>50</v>
      </c>
      <c r="AX174" s="38">
        <v>134.67253105955601</v>
      </c>
      <c r="AY174" s="38">
        <v>143.488734470222</v>
      </c>
      <c r="AZ174" s="38">
        <v>149.366203410666</v>
      </c>
      <c r="BA174" s="38">
        <v>168.66</v>
      </c>
    </row>
    <row r="175" spans="1:53" x14ac:dyDescent="0.35">
      <c r="A175" s="36" t="s">
        <v>57</v>
      </c>
      <c r="B175" s="37">
        <v>45215</v>
      </c>
      <c r="C175" s="36">
        <v>0</v>
      </c>
      <c r="D175" s="36">
        <v>1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-1</v>
      </c>
      <c r="K175" s="36">
        <v>0</v>
      </c>
      <c r="L175" s="36">
        <v>0</v>
      </c>
      <c r="M175" s="36">
        <v>0</v>
      </c>
      <c r="N175" s="36">
        <v>0</v>
      </c>
      <c r="O175" s="47">
        <v>28501871</v>
      </c>
      <c r="P175" s="38">
        <v>138.16999999999999</v>
      </c>
      <c r="Q175" s="38">
        <v>139.63</v>
      </c>
      <c r="R175" s="38">
        <v>137.99</v>
      </c>
      <c r="S175" s="38">
        <v>139.095</v>
      </c>
      <c r="T175" s="38">
        <v>2.9218766877104101</v>
      </c>
      <c r="U175" s="38">
        <v>140.18056922533501</v>
      </c>
      <c r="V175" s="38">
        <v>136.12699837858199</v>
      </c>
      <c r="W175" s="38">
        <v>137.33563006313099</v>
      </c>
      <c r="X175" s="38">
        <v>132.454369936869</v>
      </c>
      <c r="Y175" s="48">
        <v>92.8560262623119</v>
      </c>
      <c r="Z175" s="48">
        <v>59.1324070190173</v>
      </c>
      <c r="AA175" s="49">
        <v>0.33908652525170302</v>
      </c>
      <c r="AB175" s="36">
        <v>0</v>
      </c>
      <c r="AC175" s="36">
        <v>0</v>
      </c>
      <c r="AD175" s="50">
        <v>1.2631042516016201E-2</v>
      </c>
      <c r="AE175" s="50">
        <v>-1.03521878335113E-2</v>
      </c>
      <c r="AF175" s="50">
        <v>4.8764629388817499E-3</v>
      </c>
      <c r="AG175" s="36">
        <v>1</v>
      </c>
      <c r="AH175" s="36">
        <v>0</v>
      </c>
      <c r="AI175" s="38">
        <v>143.488734470222</v>
      </c>
      <c r="AJ175" s="38">
        <v>146.42746894044399</v>
      </c>
      <c r="AK175" s="38">
        <v>149.366203410666</v>
      </c>
      <c r="AL175" s="38">
        <v>144.76650000000001</v>
      </c>
      <c r="AM175" s="38">
        <v>154.60499999999999</v>
      </c>
      <c r="AN175" s="38">
        <v>168.66</v>
      </c>
      <c r="AO175" s="38">
        <v>134.67253105955601</v>
      </c>
      <c r="AP175" s="38">
        <v>131.41595790339301</v>
      </c>
      <c r="AQ175" s="50">
        <v>-3.1794593194893098E-2</v>
      </c>
      <c r="AR175" s="50">
        <v>7.3843081423958595E-2</v>
      </c>
      <c r="AS175" s="36" t="s">
        <v>50</v>
      </c>
      <c r="AT175" s="36" t="s">
        <v>50</v>
      </c>
      <c r="AU175" s="36" t="s">
        <v>50</v>
      </c>
      <c r="AV175" s="36" t="s">
        <v>50</v>
      </c>
      <c r="AW175" s="36" t="s">
        <v>50</v>
      </c>
      <c r="AX175" s="38">
        <v>134.67253105955601</v>
      </c>
      <c r="AY175" s="38">
        <v>143.488734470222</v>
      </c>
      <c r="AZ175" s="38">
        <v>149.366203410666</v>
      </c>
      <c r="BA175" s="38">
        <v>168.66</v>
      </c>
    </row>
    <row r="176" spans="1:53" x14ac:dyDescent="0.35">
      <c r="A176" s="36" t="s">
        <v>57</v>
      </c>
      <c r="B176" s="37">
        <v>45216</v>
      </c>
      <c r="C176" s="36">
        <v>0</v>
      </c>
      <c r="D176" s="36">
        <v>1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1</v>
      </c>
      <c r="K176" s="36">
        <v>0</v>
      </c>
      <c r="L176" s="36">
        <v>0</v>
      </c>
      <c r="M176" s="36">
        <v>0</v>
      </c>
      <c r="N176" s="36">
        <v>0</v>
      </c>
      <c r="O176" s="47">
        <v>23515780</v>
      </c>
      <c r="P176" s="38">
        <v>138.63</v>
      </c>
      <c r="Q176" s="38">
        <v>139.9</v>
      </c>
      <c r="R176" s="38">
        <v>137.18</v>
      </c>
      <c r="S176" s="38">
        <v>139.72</v>
      </c>
      <c r="T176" s="38">
        <v>2.9074569243025299</v>
      </c>
      <c r="U176" s="38">
        <v>140.36592027527399</v>
      </c>
      <c r="V176" s="38">
        <v>136.468587785019</v>
      </c>
      <c r="W176" s="38">
        <v>138.51237077290801</v>
      </c>
      <c r="X176" s="38">
        <v>132.49762922709201</v>
      </c>
      <c r="Y176" s="48">
        <v>101.467377506983</v>
      </c>
      <c r="Z176" s="48">
        <v>60.321188714499598</v>
      </c>
      <c r="AA176" s="49">
        <v>0.32736698274213899</v>
      </c>
      <c r="AB176" s="36">
        <v>0</v>
      </c>
      <c r="AC176" s="36">
        <v>0</v>
      </c>
      <c r="AD176" s="50">
        <v>4.4933318954671298E-3</v>
      </c>
      <c r="AE176" s="50">
        <v>5.3968482406274703E-3</v>
      </c>
      <c r="AF176" s="50">
        <v>1.2023757786469601E-2</v>
      </c>
      <c r="AG176" s="36">
        <v>1</v>
      </c>
      <c r="AH176" s="36">
        <v>0</v>
      </c>
      <c r="AI176" s="38">
        <v>143.488734470222</v>
      </c>
      <c r="AJ176" s="38">
        <v>146.42746894044399</v>
      </c>
      <c r="AK176" s="38">
        <v>149.366203410666</v>
      </c>
      <c r="AL176" s="38">
        <v>144.76650000000001</v>
      </c>
      <c r="AM176" s="38">
        <v>154.60499999999999</v>
      </c>
      <c r="AN176" s="38">
        <v>168.66</v>
      </c>
      <c r="AO176" s="38">
        <v>134.67253105955601</v>
      </c>
      <c r="AP176" s="38">
        <v>133.25124662457901</v>
      </c>
      <c r="AQ176" s="50">
        <v>-3.6125600776149798E-2</v>
      </c>
      <c r="AR176" s="50">
        <v>6.9039531997319797E-2</v>
      </c>
      <c r="AS176" s="36" t="s">
        <v>50</v>
      </c>
      <c r="AT176" s="36" t="s">
        <v>50</v>
      </c>
      <c r="AU176" s="36" t="s">
        <v>50</v>
      </c>
      <c r="AV176" s="36" t="s">
        <v>50</v>
      </c>
      <c r="AW176" s="36" t="s">
        <v>50</v>
      </c>
      <c r="AX176" s="38">
        <v>134.67253105955601</v>
      </c>
      <c r="AY176" s="38">
        <v>143.488734470222</v>
      </c>
      <c r="AZ176" s="38">
        <v>149.366203410666</v>
      </c>
      <c r="BA176" s="38">
        <v>168.66</v>
      </c>
    </row>
    <row r="177" spans="1:53" x14ac:dyDescent="0.35">
      <c r="A177" s="36" t="s">
        <v>57</v>
      </c>
      <c r="B177" s="37">
        <v>45217</v>
      </c>
      <c r="C177" s="36">
        <v>0</v>
      </c>
      <c r="D177" s="36">
        <v>0</v>
      </c>
      <c r="E177" s="36">
        <v>-1</v>
      </c>
      <c r="F177" s="36">
        <v>0</v>
      </c>
      <c r="G177" s="36">
        <v>0</v>
      </c>
      <c r="H177" s="36">
        <v>0</v>
      </c>
      <c r="I177" s="36">
        <v>0</v>
      </c>
      <c r="J177" s="36">
        <v>1</v>
      </c>
      <c r="K177" s="36">
        <v>0</v>
      </c>
      <c r="L177" s="36">
        <v>0</v>
      </c>
      <c r="M177" s="36">
        <v>0</v>
      </c>
      <c r="N177" s="36">
        <v>0</v>
      </c>
      <c r="O177" s="47">
        <v>23374998</v>
      </c>
      <c r="P177" s="38">
        <v>139.44499999999999</v>
      </c>
      <c r="Q177" s="38">
        <v>140.72</v>
      </c>
      <c r="R177" s="38">
        <v>137.38</v>
      </c>
      <c r="S177" s="38">
        <v>137.96</v>
      </c>
      <c r="T177" s="38">
        <v>2.9383528582809202</v>
      </c>
      <c r="U177" s="38">
        <v>139.683934770679</v>
      </c>
      <c r="V177" s="38">
        <v>136.61147966169699</v>
      </c>
      <c r="W177" s="38">
        <v>139.17505857484301</v>
      </c>
      <c r="X177" s="38">
        <v>132.40494142515701</v>
      </c>
      <c r="Y177" s="48">
        <v>59.770796285321197</v>
      </c>
      <c r="Z177" s="48">
        <v>55.4313364995405</v>
      </c>
      <c r="AA177" s="49">
        <v>0.21219386956248701</v>
      </c>
      <c r="AB177" s="36">
        <v>0</v>
      </c>
      <c r="AC177" s="36">
        <v>0</v>
      </c>
      <c r="AD177" s="50">
        <v>-1.2596621815058599E-2</v>
      </c>
      <c r="AE177" s="50">
        <v>4.3680838672102099E-3</v>
      </c>
      <c r="AF177" s="50">
        <v>-1.8427605834222701E-2</v>
      </c>
      <c r="AG177" s="36">
        <v>1</v>
      </c>
      <c r="AH177" s="36">
        <v>0</v>
      </c>
      <c r="AI177" s="38">
        <v>143.488734470222</v>
      </c>
      <c r="AJ177" s="38">
        <v>146.42746894044399</v>
      </c>
      <c r="AK177" s="38">
        <v>149.366203410666</v>
      </c>
      <c r="AL177" s="38">
        <v>144.76650000000001</v>
      </c>
      <c r="AM177" s="38">
        <v>154.60499999999999</v>
      </c>
      <c r="AN177" s="38">
        <v>168.66</v>
      </c>
      <c r="AO177" s="38">
        <v>134.67253105955601</v>
      </c>
      <c r="AP177" s="38">
        <v>133.90508615139501</v>
      </c>
      <c r="AQ177" s="50">
        <v>-2.3829145697619999E-2</v>
      </c>
      <c r="AR177" s="50">
        <v>8.2677612428714894E-2</v>
      </c>
      <c r="AS177" s="36" t="s">
        <v>50</v>
      </c>
      <c r="AT177" s="36" t="s">
        <v>50</v>
      </c>
      <c r="AU177" s="36" t="s">
        <v>50</v>
      </c>
      <c r="AV177" s="36" t="s">
        <v>50</v>
      </c>
      <c r="AW177" s="36" t="s">
        <v>50</v>
      </c>
      <c r="AX177" s="38">
        <v>134.67253105955601</v>
      </c>
      <c r="AY177" s="38">
        <v>143.488734470222</v>
      </c>
      <c r="AZ177" s="38">
        <v>149.366203410666</v>
      </c>
      <c r="BA177" s="38">
        <v>168.66</v>
      </c>
    </row>
    <row r="178" spans="1:53" x14ac:dyDescent="0.35">
      <c r="A178" s="36" t="s">
        <v>57</v>
      </c>
      <c r="B178" s="37">
        <v>45218</v>
      </c>
      <c r="C178" s="36">
        <v>0</v>
      </c>
      <c r="D178" s="36">
        <v>0</v>
      </c>
      <c r="E178" s="36">
        <v>-1</v>
      </c>
      <c r="F178" s="36">
        <v>0</v>
      </c>
      <c r="G178" s="36">
        <v>0</v>
      </c>
      <c r="H178" s="36">
        <v>0</v>
      </c>
      <c r="I178" s="36">
        <v>0</v>
      </c>
      <c r="J178" s="36">
        <v>-1</v>
      </c>
      <c r="K178" s="36">
        <v>0</v>
      </c>
      <c r="L178" s="36">
        <v>0</v>
      </c>
      <c r="M178" s="36">
        <v>0</v>
      </c>
      <c r="N178" s="36">
        <v>0</v>
      </c>
      <c r="O178" s="47">
        <v>26066011</v>
      </c>
      <c r="P178" s="38">
        <v>138.5</v>
      </c>
      <c r="Q178" s="38">
        <v>139.66</v>
      </c>
      <c r="R178" s="38">
        <v>137.38</v>
      </c>
      <c r="S178" s="38">
        <v>137.75</v>
      </c>
      <c r="T178" s="38">
        <v>2.89132765411799</v>
      </c>
      <c r="U178" s="38">
        <v>138.96685572146399</v>
      </c>
      <c r="V178" s="38">
        <v>136.73008848239101</v>
      </c>
      <c r="W178" s="38">
        <v>139.843982962354</v>
      </c>
      <c r="X178" s="38">
        <v>132.54601703764601</v>
      </c>
      <c r="Y178" s="48">
        <v>50.308071472583997</v>
      </c>
      <c r="Z178" s="48">
        <v>54.8598945468758</v>
      </c>
      <c r="AA178" s="49">
        <v>0.11010479783533</v>
      </c>
      <c r="AB178" s="36">
        <v>0</v>
      </c>
      <c r="AC178" s="36">
        <v>0</v>
      </c>
      <c r="AD178" s="50">
        <v>-1.52218034212821E-3</v>
      </c>
      <c r="AE178" s="50">
        <v>-9.6696502390452507E-3</v>
      </c>
      <c r="AF178" s="50">
        <v>-8.7788731380873501E-3</v>
      </c>
      <c r="AG178" s="36">
        <v>1</v>
      </c>
      <c r="AH178" s="36">
        <v>0</v>
      </c>
      <c r="AI178" s="38">
        <v>143.488734470222</v>
      </c>
      <c r="AJ178" s="38">
        <v>146.42746894044399</v>
      </c>
      <c r="AK178" s="38">
        <v>149.366203410666</v>
      </c>
      <c r="AL178" s="38">
        <v>144.76650000000001</v>
      </c>
      <c r="AM178" s="38">
        <v>154.60499999999999</v>
      </c>
      <c r="AN178" s="38">
        <v>168.66</v>
      </c>
      <c r="AO178" s="38">
        <v>134.67253105955601</v>
      </c>
      <c r="AP178" s="38">
        <v>132.08329428343799</v>
      </c>
      <c r="AQ178" s="50">
        <v>-2.2340972344418501E-2</v>
      </c>
      <c r="AR178" s="50">
        <v>8.43281554313286E-2</v>
      </c>
      <c r="AS178" s="36" t="s">
        <v>50</v>
      </c>
      <c r="AT178" s="36" t="s">
        <v>50</v>
      </c>
      <c r="AU178" s="36" t="s">
        <v>50</v>
      </c>
      <c r="AV178" s="36" t="s">
        <v>50</v>
      </c>
      <c r="AW178" s="36" t="s">
        <v>50</v>
      </c>
      <c r="AX178" s="38">
        <v>134.67253105955601</v>
      </c>
      <c r="AY178" s="38">
        <v>143.488734470222</v>
      </c>
      <c r="AZ178" s="38">
        <v>149.366203410666</v>
      </c>
      <c r="BA178" s="38">
        <v>168.66</v>
      </c>
    </row>
    <row r="179" spans="1:53" x14ac:dyDescent="0.35">
      <c r="A179" s="36" t="s">
        <v>57</v>
      </c>
      <c r="B179" s="37">
        <v>45219</v>
      </c>
      <c r="C179" s="36">
        <v>0</v>
      </c>
      <c r="D179" s="36">
        <v>0</v>
      </c>
      <c r="E179" s="36">
        <v>-1</v>
      </c>
      <c r="F179" s="36">
        <v>0</v>
      </c>
      <c r="G179" s="36">
        <v>0</v>
      </c>
      <c r="H179" s="36">
        <v>-1</v>
      </c>
      <c r="I179" s="36">
        <v>-1</v>
      </c>
      <c r="J179" s="36">
        <v>-1</v>
      </c>
      <c r="K179" s="36">
        <v>0</v>
      </c>
      <c r="L179" s="36">
        <v>0</v>
      </c>
      <c r="M179" s="36">
        <v>0</v>
      </c>
      <c r="N179" s="36">
        <v>0</v>
      </c>
      <c r="O179" s="47">
        <v>26335673</v>
      </c>
      <c r="P179" s="38">
        <v>137.33000000000001</v>
      </c>
      <c r="Q179" s="38">
        <v>137.87</v>
      </c>
      <c r="R179" s="38">
        <v>135.08000000000001</v>
      </c>
      <c r="S179" s="38">
        <v>135.6</v>
      </c>
      <c r="T179" s="38">
        <v>2.8840899645381399</v>
      </c>
      <c r="U179" s="38">
        <v>137.88833649937999</v>
      </c>
      <c r="V179" s="38">
        <v>136.61053715222201</v>
      </c>
      <c r="W179" s="38">
        <v>140.49226989361401</v>
      </c>
      <c r="X179" s="38">
        <v>132.56773010638599</v>
      </c>
      <c r="Y179" s="48">
        <v>0.71547551173482304</v>
      </c>
      <c r="Z179" s="48">
        <v>49.260750461477997</v>
      </c>
      <c r="AA179" s="49">
        <v>-6.8820412415427398E-2</v>
      </c>
      <c r="AB179" s="36">
        <v>0</v>
      </c>
      <c r="AC179" s="36">
        <v>0</v>
      </c>
      <c r="AD179" s="50">
        <v>-1.56079854809438E-2</v>
      </c>
      <c r="AE179" s="50">
        <v>-2.9487546521614699E-2</v>
      </c>
      <c r="AF179" s="50">
        <v>-1.2813046010483499E-2</v>
      </c>
      <c r="AG179" s="36">
        <v>1</v>
      </c>
      <c r="AH179" s="36">
        <v>0</v>
      </c>
      <c r="AI179" s="38">
        <v>143.488734470222</v>
      </c>
      <c r="AJ179" s="38">
        <v>146.42746894044399</v>
      </c>
      <c r="AK179" s="38">
        <v>149.366203410666</v>
      </c>
      <c r="AL179" s="38">
        <v>144.76650000000001</v>
      </c>
      <c r="AM179" s="38">
        <v>154.60499999999999</v>
      </c>
      <c r="AN179" s="38">
        <v>168.66</v>
      </c>
      <c r="AO179" s="38">
        <v>134.67253105955601</v>
      </c>
      <c r="AP179" s="38">
        <v>131.967344691764</v>
      </c>
      <c r="AQ179" s="50">
        <v>-6.8397414486994499E-3</v>
      </c>
      <c r="AR179" s="50">
        <v>0.101520674119952</v>
      </c>
      <c r="AS179" s="36" t="s">
        <v>50</v>
      </c>
      <c r="AT179" s="36" t="s">
        <v>50</v>
      </c>
      <c r="AU179" s="36" t="s">
        <v>50</v>
      </c>
      <c r="AV179" s="36" t="s">
        <v>50</v>
      </c>
      <c r="AW179" s="36" t="s">
        <v>50</v>
      </c>
      <c r="AX179" s="38">
        <v>134.67253105955601</v>
      </c>
      <c r="AY179" s="38">
        <v>143.488734470222</v>
      </c>
      <c r="AZ179" s="38">
        <v>149.366203410666</v>
      </c>
      <c r="BA179" s="38">
        <v>168.66</v>
      </c>
    </row>
    <row r="180" spans="1:53" x14ac:dyDescent="0.35">
      <c r="A180" s="36" t="s">
        <v>57</v>
      </c>
      <c r="B180" s="37">
        <v>45222</v>
      </c>
      <c r="C180" s="36">
        <v>0</v>
      </c>
      <c r="D180" s="36">
        <v>0</v>
      </c>
      <c r="E180" s="36">
        <v>0</v>
      </c>
      <c r="F180" s="36">
        <v>0</v>
      </c>
      <c r="G180" s="36">
        <v>0</v>
      </c>
      <c r="H180" s="36">
        <v>-1</v>
      </c>
      <c r="I180" s="36">
        <v>-1</v>
      </c>
      <c r="J180" s="36">
        <v>-1</v>
      </c>
      <c r="K180" s="36">
        <v>0</v>
      </c>
      <c r="L180" s="36">
        <v>0</v>
      </c>
      <c r="M180" s="36">
        <v>0</v>
      </c>
      <c r="N180" s="36">
        <v>0</v>
      </c>
      <c r="O180" s="47">
        <v>26317930</v>
      </c>
      <c r="P180" s="38">
        <v>135.04</v>
      </c>
      <c r="Q180" s="38">
        <v>137.65989999999999</v>
      </c>
      <c r="R180" s="38">
        <v>133.94999999999999</v>
      </c>
      <c r="S180" s="38">
        <v>136.5</v>
      </c>
      <c r="T180" s="38">
        <v>2.9430763956425601</v>
      </c>
      <c r="U180" s="38">
        <v>137.32182077222001</v>
      </c>
      <c r="V180" s="38">
        <v>136.599172748764</v>
      </c>
      <c r="W180" s="38">
        <v>141.35922918692799</v>
      </c>
      <c r="X180" s="38">
        <v>132.39077081307201</v>
      </c>
      <c r="Y180" s="48">
        <v>15.9144821787852</v>
      </c>
      <c r="Z180" s="48">
        <v>51.492592591180802</v>
      </c>
      <c r="AA180" s="49">
        <v>-0.144519736166693</v>
      </c>
      <c r="AB180" s="36">
        <v>1</v>
      </c>
      <c r="AC180" s="36">
        <v>0</v>
      </c>
      <c r="AD180" s="50">
        <v>6.6371681415929602E-3</v>
      </c>
      <c r="AE180" s="50">
        <v>-1.05827776167005E-2</v>
      </c>
      <c r="AF180" s="50">
        <v>-1.8656314029979498E-2</v>
      </c>
      <c r="AG180" s="36">
        <v>1</v>
      </c>
      <c r="AH180" s="36">
        <v>0</v>
      </c>
      <c r="AI180" s="38">
        <v>143.488734470222</v>
      </c>
      <c r="AJ180" s="38">
        <v>146.42746894044399</v>
      </c>
      <c r="AK180" s="38">
        <v>149.366203410666</v>
      </c>
      <c r="AL180" s="38">
        <v>144.76650000000001</v>
      </c>
      <c r="AM180" s="38">
        <v>154.60499999999999</v>
      </c>
      <c r="AN180" s="38">
        <v>168.66</v>
      </c>
      <c r="AO180" s="38">
        <v>134.67253105955601</v>
      </c>
      <c r="AP180" s="38">
        <v>129.83182007092401</v>
      </c>
      <c r="AQ180" s="50">
        <v>-1.3388050845741E-2</v>
      </c>
      <c r="AR180" s="50">
        <v>9.4257900444435994E-2</v>
      </c>
      <c r="AS180" s="36" t="s">
        <v>50</v>
      </c>
      <c r="AT180" s="36" t="s">
        <v>50</v>
      </c>
      <c r="AU180" s="36" t="s">
        <v>69</v>
      </c>
      <c r="AV180" s="36" t="s">
        <v>92</v>
      </c>
      <c r="AW180" s="36" t="s">
        <v>50</v>
      </c>
      <c r="AX180" s="38">
        <v>134.67253105955601</v>
      </c>
      <c r="AY180" s="38">
        <v>143.488734470222</v>
      </c>
      <c r="AZ180" s="38">
        <v>149.366203410666</v>
      </c>
      <c r="BA180" s="38">
        <v>168.66</v>
      </c>
    </row>
    <row r="181" spans="1:53" x14ac:dyDescent="0.35">
      <c r="A181" s="36" t="s">
        <v>57</v>
      </c>
      <c r="B181" s="37">
        <v>45223</v>
      </c>
      <c r="C181" s="36">
        <v>1</v>
      </c>
      <c r="D181" s="36">
        <v>0</v>
      </c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1</v>
      </c>
      <c r="K181" s="36">
        <v>0</v>
      </c>
      <c r="L181" s="36">
        <v>0</v>
      </c>
      <c r="M181" s="36">
        <v>0</v>
      </c>
      <c r="N181" s="36">
        <v>0</v>
      </c>
      <c r="O181" s="47">
        <v>41077820</v>
      </c>
      <c r="P181" s="38">
        <v>137.88999999999999</v>
      </c>
      <c r="Q181" s="38">
        <v>139.35990000000001</v>
      </c>
      <c r="R181" s="38">
        <v>137.41999999999999</v>
      </c>
      <c r="S181" s="38">
        <v>138.81</v>
      </c>
      <c r="T181" s="38">
        <v>2.93713522452523</v>
      </c>
      <c r="U181" s="38">
        <v>137.48376244999801</v>
      </c>
      <c r="V181" s="38">
        <v>136.936433125061</v>
      </c>
      <c r="W181" s="38">
        <v>142.26140567357601</v>
      </c>
      <c r="X181" s="38">
        <v>132.40859432642401</v>
      </c>
      <c r="Y181" s="48">
        <v>66.733121762011905</v>
      </c>
      <c r="Z181" s="48">
        <v>56.750950608285699</v>
      </c>
      <c r="AA181" s="49">
        <v>-8.5606360571298001E-2</v>
      </c>
      <c r="AB181" s="36">
        <v>0</v>
      </c>
      <c r="AC181" s="36">
        <v>0</v>
      </c>
      <c r="AD181" s="50">
        <v>1.6923076923076898E-2</v>
      </c>
      <c r="AE181" s="50">
        <v>7.6950998185118099E-3</v>
      </c>
      <c r="AF181" s="50">
        <v>-6.5130260521041802E-3</v>
      </c>
      <c r="AG181" s="36">
        <v>1</v>
      </c>
      <c r="AH181" s="36">
        <v>0</v>
      </c>
      <c r="AI181" s="38">
        <v>143.488734470222</v>
      </c>
      <c r="AJ181" s="38">
        <v>146.42746894044399</v>
      </c>
      <c r="AK181" s="38">
        <v>149.366203410666</v>
      </c>
      <c r="AL181" s="38">
        <v>144.76650000000001</v>
      </c>
      <c r="AM181" s="38">
        <v>154.60499999999999</v>
      </c>
      <c r="AN181" s="38">
        <v>168.66</v>
      </c>
      <c r="AO181" s="38">
        <v>134.67253105955601</v>
      </c>
      <c r="AP181" s="38">
        <v>130.61384720871499</v>
      </c>
      <c r="AQ181" s="50">
        <v>-2.9806706580532E-2</v>
      </c>
      <c r="AR181" s="50">
        <v>7.6047859741124699E-2</v>
      </c>
      <c r="AS181" s="36" t="s">
        <v>50</v>
      </c>
      <c r="AT181" s="36" t="s">
        <v>50</v>
      </c>
      <c r="AU181" s="36" t="s">
        <v>50</v>
      </c>
      <c r="AV181" s="36" t="s">
        <v>50</v>
      </c>
      <c r="AW181" s="36" t="s">
        <v>50</v>
      </c>
      <c r="AX181" s="38">
        <v>134.67253105955601</v>
      </c>
      <c r="AY181" s="38">
        <v>143.488734470222</v>
      </c>
      <c r="AZ181" s="38">
        <v>149.366203410666</v>
      </c>
      <c r="BA181" s="38">
        <v>168.66</v>
      </c>
    </row>
    <row r="182" spans="1:53" x14ac:dyDescent="0.35">
      <c r="A182" s="36" t="s">
        <v>74</v>
      </c>
      <c r="B182" s="37">
        <v>45196</v>
      </c>
      <c r="C182" s="36">
        <v>0</v>
      </c>
      <c r="D182" s="36">
        <v>0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-1</v>
      </c>
      <c r="K182" s="36">
        <v>0</v>
      </c>
      <c r="L182" s="36">
        <v>0</v>
      </c>
      <c r="M182" s="36">
        <v>0</v>
      </c>
      <c r="N182" s="36">
        <v>1</v>
      </c>
      <c r="O182" s="47">
        <v>934674</v>
      </c>
      <c r="P182" s="38">
        <v>326.27</v>
      </c>
      <c r="Q182" s="38">
        <v>332.84</v>
      </c>
      <c r="R182" s="38">
        <v>324.69</v>
      </c>
      <c r="S182" s="38">
        <v>328.16</v>
      </c>
      <c r="T182" s="38">
        <v>12.750418415192501</v>
      </c>
      <c r="U182" s="38">
        <v>319.76307005809002</v>
      </c>
      <c r="V182" s="38">
        <v>353.568083939129</v>
      </c>
      <c r="W182" s="38">
        <v>362.36125524557798</v>
      </c>
      <c r="X182" s="38">
        <v>356.79874475442199</v>
      </c>
      <c r="Y182" s="48">
        <v>-124.491660229754</v>
      </c>
      <c r="Z182" s="48">
        <v>32.308867849591401</v>
      </c>
      <c r="AA182" s="49">
        <v>-1.25274653967386</v>
      </c>
      <c r="AB182" s="36">
        <v>1</v>
      </c>
      <c r="AC182" s="36">
        <v>0</v>
      </c>
      <c r="AD182" s="50">
        <v>8.7918844143867608E-3</v>
      </c>
      <c r="AE182" s="50">
        <v>-2.2635215630212001E-2</v>
      </c>
      <c r="AF182" s="50">
        <v>-6.6825911391685103E-2</v>
      </c>
      <c r="AG182" s="36">
        <v>0</v>
      </c>
      <c r="AH182" s="36">
        <v>0</v>
      </c>
      <c r="AI182" s="38">
        <v>340.91041841519302</v>
      </c>
      <c r="AJ182" s="38">
        <v>353.66083683038499</v>
      </c>
      <c r="AK182" s="38">
        <v>366.41125524557799</v>
      </c>
      <c r="AL182" s="38">
        <v>338.00479999999999</v>
      </c>
      <c r="AM182" s="38">
        <v>360.976</v>
      </c>
      <c r="AN182" s="38">
        <v>393.79199999999997</v>
      </c>
      <c r="AO182" s="38">
        <v>302.659163169615</v>
      </c>
      <c r="AP182" s="38">
        <v>299.09140649035498</v>
      </c>
      <c r="AQ182" s="50">
        <v>-7.7708547142811502E-2</v>
      </c>
      <c r="AR182" s="50">
        <v>0.116562820714217</v>
      </c>
      <c r="AS182" s="36" t="s">
        <v>50</v>
      </c>
      <c r="AT182" s="36" t="s">
        <v>50</v>
      </c>
      <c r="AU182" s="36" t="s">
        <v>50</v>
      </c>
      <c r="AV182" s="36" t="s">
        <v>50</v>
      </c>
      <c r="AW182" s="36" t="s">
        <v>50</v>
      </c>
      <c r="AX182" s="38">
        <v>299.09140649035498</v>
      </c>
      <c r="AY182" s="38">
        <v>338.00479999999999</v>
      </c>
      <c r="AZ182" s="38">
        <v>366.41125524557799</v>
      </c>
      <c r="BA182" s="38">
        <v>393.79199999999997</v>
      </c>
    </row>
    <row r="183" spans="1:53" x14ac:dyDescent="0.35">
      <c r="A183" s="36" t="s">
        <v>74</v>
      </c>
      <c r="B183" s="37">
        <v>45197</v>
      </c>
      <c r="C183" s="36">
        <v>0</v>
      </c>
      <c r="D183" s="36">
        <v>0</v>
      </c>
      <c r="E183" s="36">
        <v>0</v>
      </c>
      <c r="F183" s="36">
        <v>0</v>
      </c>
      <c r="G183" s="36">
        <v>1</v>
      </c>
      <c r="H183" s="36">
        <v>0</v>
      </c>
      <c r="I183" s="36">
        <v>0</v>
      </c>
      <c r="J183" s="36">
        <v>1</v>
      </c>
      <c r="K183" s="36">
        <v>0</v>
      </c>
      <c r="L183" s="36">
        <v>0</v>
      </c>
      <c r="M183" s="36">
        <v>0</v>
      </c>
      <c r="N183" s="36">
        <v>1</v>
      </c>
      <c r="O183" s="47">
        <v>1405824</v>
      </c>
      <c r="P183" s="38">
        <v>324.69</v>
      </c>
      <c r="Q183" s="38">
        <v>343.53500000000003</v>
      </c>
      <c r="R183" s="38">
        <v>323.01</v>
      </c>
      <c r="S183" s="38">
        <v>343.11</v>
      </c>
      <c r="T183" s="38">
        <v>13.3057456712502</v>
      </c>
      <c r="U183" s="38">
        <v>324.09342095661901</v>
      </c>
      <c r="V183" s="38">
        <v>352.20026647366097</v>
      </c>
      <c r="W183" s="38">
        <v>362.92723701375098</v>
      </c>
      <c r="X183" s="38">
        <v>355.13276298624902</v>
      </c>
      <c r="Y183" s="48">
        <v>-64.531914875286702</v>
      </c>
      <c r="Z183" s="48">
        <v>42.252291020668999</v>
      </c>
      <c r="AA183" s="49">
        <v>-0.85605273609781296</v>
      </c>
      <c r="AB183" s="36">
        <v>0</v>
      </c>
      <c r="AC183" s="36">
        <v>0</v>
      </c>
      <c r="AD183" s="50">
        <v>4.5557045343734698E-2</v>
      </c>
      <c r="AE183" s="50">
        <v>2.9402058144070101E-2</v>
      </c>
      <c r="AF183" s="50">
        <v>2.8445536838319099E-2</v>
      </c>
      <c r="AG183" s="36">
        <v>0</v>
      </c>
      <c r="AH183" s="36">
        <v>0</v>
      </c>
      <c r="AI183" s="38">
        <v>356.41574567125002</v>
      </c>
      <c r="AJ183" s="38">
        <v>369.72149134249997</v>
      </c>
      <c r="AK183" s="38">
        <v>383.02723701375101</v>
      </c>
      <c r="AL183" s="38">
        <v>353.4033</v>
      </c>
      <c r="AM183" s="38">
        <v>377.42099999999999</v>
      </c>
      <c r="AN183" s="38">
        <v>411.73200000000003</v>
      </c>
      <c r="AO183" s="38">
        <v>316.4985086575</v>
      </c>
      <c r="AP183" s="38">
        <v>302.659163169615</v>
      </c>
      <c r="AQ183" s="50">
        <v>-7.75596495074478E-2</v>
      </c>
      <c r="AR183" s="50">
        <v>0.116339474261172</v>
      </c>
      <c r="AS183" s="36" t="s">
        <v>50</v>
      </c>
      <c r="AT183" s="36" t="s">
        <v>50</v>
      </c>
      <c r="AU183" s="36" t="s">
        <v>50</v>
      </c>
      <c r="AV183" s="36" t="s">
        <v>50</v>
      </c>
      <c r="AW183" s="36" t="s">
        <v>50</v>
      </c>
      <c r="AX183" s="38">
        <v>302.659163169615</v>
      </c>
      <c r="AY183" s="38">
        <v>353.4033</v>
      </c>
      <c r="AZ183" s="38">
        <v>383.02723701375101</v>
      </c>
      <c r="BA183" s="38">
        <v>411.73200000000003</v>
      </c>
    </row>
    <row r="184" spans="1:53" x14ac:dyDescent="0.35">
      <c r="A184" s="36" t="s">
        <v>74</v>
      </c>
      <c r="B184" s="37">
        <v>45198</v>
      </c>
      <c r="C184" s="36">
        <v>0</v>
      </c>
      <c r="D184" s="36">
        <v>-1</v>
      </c>
      <c r="E184" s="36">
        <v>0</v>
      </c>
      <c r="F184" s="36">
        <v>0</v>
      </c>
      <c r="G184" s="36">
        <v>1</v>
      </c>
      <c r="H184" s="36">
        <v>0</v>
      </c>
      <c r="I184" s="36">
        <v>0</v>
      </c>
      <c r="J184" s="36">
        <v>1</v>
      </c>
      <c r="K184" s="36">
        <v>0</v>
      </c>
      <c r="L184" s="36">
        <v>0</v>
      </c>
      <c r="M184" s="36">
        <v>0</v>
      </c>
      <c r="N184" s="36">
        <v>1</v>
      </c>
      <c r="O184" s="47">
        <v>1559268</v>
      </c>
      <c r="P184" s="38">
        <v>353.05</v>
      </c>
      <c r="Q184" s="38">
        <v>360.88</v>
      </c>
      <c r="R184" s="38">
        <v>345.42</v>
      </c>
      <c r="S184" s="38">
        <v>345.86</v>
      </c>
      <c r="T184" s="38">
        <v>13.624620980446601</v>
      </c>
      <c r="U184" s="38">
        <v>330.08188987359699</v>
      </c>
      <c r="V184" s="38">
        <v>351.30153623507198</v>
      </c>
      <c r="W184" s="38">
        <v>363.88386294134</v>
      </c>
      <c r="X184" s="38">
        <v>348.08603705866</v>
      </c>
      <c r="Y184" s="48">
        <v>-49.393599540961603</v>
      </c>
      <c r="Z184" s="48">
        <v>43.885184550212301</v>
      </c>
      <c r="AA184" s="49">
        <v>-0.49022956333045598</v>
      </c>
      <c r="AB184" s="36">
        <v>0</v>
      </c>
      <c r="AC184" s="36">
        <v>0</v>
      </c>
      <c r="AD184" s="50">
        <v>8.0149223281163508E-3</v>
      </c>
      <c r="AE184" s="50">
        <v>6.3203197048878001E-2</v>
      </c>
      <c r="AF184" s="50">
        <v>3.00810102454135E-2</v>
      </c>
      <c r="AG184" s="36">
        <v>0</v>
      </c>
      <c r="AH184" s="36">
        <v>0</v>
      </c>
      <c r="AI184" s="38">
        <v>359.484620980447</v>
      </c>
      <c r="AJ184" s="38">
        <v>373.10924196089297</v>
      </c>
      <c r="AK184" s="38">
        <v>386.73386294134002</v>
      </c>
      <c r="AL184" s="38">
        <v>356.23579999999998</v>
      </c>
      <c r="AM184" s="38">
        <v>380.44600000000003</v>
      </c>
      <c r="AN184" s="38">
        <v>415.03199999999998</v>
      </c>
      <c r="AO184" s="38">
        <v>318.610758039107</v>
      </c>
      <c r="AP184" s="38">
        <v>316.4985086575</v>
      </c>
      <c r="AQ184" s="50">
        <v>-7.8786913667071204E-2</v>
      </c>
      <c r="AR184" s="50">
        <v>0.11818037050060699</v>
      </c>
      <c r="AS184" s="36" t="s">
        <v>50</v>
      </c>
      <c r="AT184" s="36" t="s">
        <v>50</v>
      </c>
      <c r="AU184" s="36" t="s">
        <v>50</v>
      </c>
      <c r="AV184" s="36" t="s">
        <v>50</v>
      </c>
      <c r="AW184" s="36" t="s">
        <v>50</v>
      </c>
      <c r="AX184" s="38">
        <v>316.4985086575</v>
      </c>
      <c r="AY184" s="38">
        <v>356.23579999999998</v>
      </c>
      <c r="AZ184" s="38">
        <v>386.73386294134002</v>
      </c>
      <c r="BA184" s="38">
        <v>415.03199999999998</v>
      </c>
    </row>
    <row r="185" spans="1:53" x14ac:dyDescent="0.35">
      <c r="A185" s="36" t="s">
        <v>74</v>
      </c>
      <c r="B185" s="37">
        <v>45201</v>
      </c>
      <c r="C185" s="36">
        <v>0</v>
      </c>
      <c r="D185" s="36">
        <v>0</v>
      </c>
      <c r="E185" s="36">
        <v>1</v>
      </c>
      <c r="F185" s="36">
        <v>0</v>
      </c>
      <c r="G185" s="36">
        <v>0</v>
      </c>
      <c r="H185" s="36">
        <v>0</v>
      </c>
      <c r="I185" s="36">
        <v>0</v>
      </c>
      <c r="J185" s="36">
        <v>1</v>
      </c>
      <c r="K185" s="36">
        <v>0</v>
      </c>
      <c r="L185" s="36">
        <v>0</v>
      </c>
      <c r="M185" s="36">
        <v>0</v>
      </c>
      <c r="N185" s="36">
        <v>1</v>
      </c>
      <c r="O185" s="47">
        <v>1140948</v>
      </c>
      <c r="P185" s="38">
        <v>342.39</v>
      </c>
      <c r="Q185" s="38">
        <v>351.815</v>
      </c>
      <c r="R185" s="38">
        <v>341.15</v>
      </c>
      <c r="S185" s="38">
        <v>349.07499999999999</v>
      </c>
      <c r="T185" s="38">
        <v>13.413219481843299</v>
      </c>
      <c r="U185" s="38">
        <v>336.17881898748902</v>
      </c>
      <c r="V185" s="38">
        <v>351.08056507088901</v>
      </c>
      <c r="W185" s="38">
        <v>363.24965844552997</v>
      </c>
      <c r="X185" s="38">
        <v>338.52534155447</v>
      </c>
      <c r="Y185" s="48">
        <v>-32.8414074408986</v>
      </c>
      <c r="Z185" s="48">
        <v>45.814225131475702</v>
      </c>
      <c r="AA185" s="49">
        <v>-0.15297962863399001</v>
      </c>
      <c r="AB185" s="36">
        <v>0</v>
      </c>
      <c r="AC185" s="36">
        <v>1</v>
      </c>
      <c r="AD185" s="50">
        <v>9.2956687677093995E-3</v>
      </c>
      <c r="AE185" s="50">
        <v>6.3734154071184698E-2</v>
      </c>
      <c r="AF185" s="50">
        <v>4.7298310881761702E-2</v>
      </c>
      <c r="AG185" s="36">
        <v>0</v>
      </c>
      <c r="AH185" s="36">
        <v>0</v>
      </c>
      <c r="AI185" s="38">
        <v>362.48821948184298</v>
      </c>
      <c r="AJ185" s="38">
        <v>375.90143896368699</v>
      </c>
      <c r="AK185" s="38">
        <v>389.31465844552997</v>
      </c>
      <c r="AL185" s="38">
        <v>359.54725000000002</v>
      </c>
      <c r="AM185" s="38">
        <v>383.98250000000002</v>
      </c>
      <c r="AN185" s="38">
        <v>418.89</v>
      </c>
      <c r="AO185" s="38">
        <v>322.24856103631299</v>
      </c>
      <c r="AP185" s="38">
        <v>318.610758039107</v>
      </c>
      <c r="AQ185" s="50">
        <v>-7.6850072229998095E-2</v>
      </c>
      <c r="AR185" s="50">
        <v>0.115275108344997</v>
      </c>
      <c r="AS185" s="36" t="s">
        <v>50</v>
      </c>
      <c r="AT185" s="36" t="s">
        <v>50</v>
      </c>
      <c r="AU185" s="36" t="s">
        <v>50</v>
      </c>
      <c r="AV185" s="36" t="s">
        <v>50</v>
      </c>
      <c r="AW185" s="36" t="s">
        <v>50</v>
      </c>
      <c r="AX185" s="38">
        <v>318.610758039107</v>
      </c>
      <c r="AY185" s="38">
        <v>359.54725000000002</v>
      </c>
      <c r="AZ185" s="38">
        <v>389.31465844552997</v>
      </c>
      <c r="BA185" s="38">
        <v>418.89</v>
      </c>
    </row>
    <row r="186" spans="1:53" x14ac:dyDescent="0.35">
      <c r="A186" s="36" t="s">
        <v>74</v>
      </c>
      <c r="B186" s="37">
        <v>45202</v>
      </c>
      <c r="C186" s="36">
        <v>0</v>
      </c>
      <c r="D186" s="36">
        <v>-1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-1</v>
      </c>
      <c r="K186" s="36">
        <v>0</v>
      </c>
      <c r="L186" s="36">
        <v>0</v>
      </c>
      <c r="M186" s="36">
        <v>0</v>
      </c>
      <c r="N186" s="36">
        <v>1</v>
      </c>
      <c r="O186" s="47">
        <v>944400</v>
      </c>
      <c r="P186" s="38">
        <v>341.02</v>
      </c>
      <c r="Q186" s="38">
        <v>345</v>
      </c>
      <c r="R186" s="38">
        <v>328.96</v>
      </c>
      <c r="S186" s="38">
        <v>331.61</v>
      </c>
      <c r="T186" s="38">
        <v>13.891918090283101</v>
      </c>
      <c r="U186" s="38">
        <v>335.76721553521799</v>
      </c>
      <c r="V186" s="38">
        <v>349.52749146663001</v>
      </c>
      <c r="W186" s="38">
        <v>364.68575427084897</v>
      </c>
      <c r="X186" s="38">
        <v>330.62424572915103</v>
      </c>
      <c r="Y186" s="48">
        <v>-90.7303109176558</v>
      </c>
      <c r="Z186" s="48">
        <v>38.143202342991898</v>
      </c>
      <c r="AA186" s="49">
        <v>-0.231998302317449</v>
      </c>
      <c r="AB186" s="36">
        <v>0</v>
      </c>
      <c r="AC186" s="36">
        <v>0</v>
      </c>
      <c r="AD186" s="50">
        <v>-5.0032228031225298E-2</v>
      </c>
      <c r="AE186" s="50">
        <v>-3.3516947917577401E-2</v>
      </c>
      <c r="AF186" s="50">
        <v>1.9397479249923199E-2</v>
      </c>
      <c r="AG186" s="36">
        <v>0</v>
      </c>
      <c r="AH186" s="36">
        <v>0</v>
      </c>
      <c r="AI186" s="38">
        <v>345.50191809028303</v>
      </c>
      <c r="AJ186" s="38">
        <v>359.39383618056598</v>
      </c>
      <c r="AK186" s="38">
        <v>373.285754270849</v>
      </c>
      <c r="AL186" s="38">
        <v>341.55829999999997</v>
      </c>
      <c r="AM186" s="38">
        <v>364.77100000000002</v>
      </c>
      <c r="AN186" s="38">
        <v>397.93200000000002</v>
      </c>
      <c r="AO186" s="38">
        <v>303.82616381943399</v>
      </c>
      <c r="AP186" s="38">
        <v>322.24856103631299</v>
      </c>
      <c r="AQ186" s="50">
        <v>-8.3784675313067006E-2</v>
      </c>
      <c r="AR186" s="50">
        <v>0.12567701296959999</v>
      </c>
      <c r="AS186" s="36" t="s">
        <v>50</v>
      </c>
      <c r="AT186" s="36" t="s">
        <v>50</v>
      </c>
      <c r="AU186" s="36" t="s">
        <v>50</v>
      </c>
      <c r="AV186" s="36" t="s">
        <v>50</v>
      </c>
      <c r="AW186" s="36" t="s">
        <v>50</v>
      </c>
      <c r="AX186" s="38">
        <v>322.24856103631299</v>
      </c>
      <c r="AY186" s="38">
        <v>341.55829999999997</v>
      </c>
      <c r="AZ186" s="38">
        <v>373.285754270849</v>
      </c>
      <c r="BA186" s="38">
        <v>397.93200000000002</v>
      </c>
    </row>
    <row r="187" spans="1:53" x14ac:dyDescent="0.35">
      <c r="A187" s="36" t="s">
        <v>74</v>
      </c>
      <c r="B187" s="37">
        <v>45203</v>
      </c>
      <c r="C187" s="36">
        <v>0</v>
      </c>
      <c r="D187" s="36">
        <v>-1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-1</v>
      </c>
      <c r="K187" s="36">
        <v>0</v>
      </c>
      <c r="L187" s="36">
        <v>0</v>
      </c>
      <c r="M187" s="36">
        <v>0</v>
      </c>
      <c r="N187" s="36">
        <v>1</v>
      </c>
      <c r="O187" s="47">
        <v>956075</v>
      </c>
      <c r="P187" s="38">
        <v>337.05</v>
      </c>
      <c r="Q187" s="38">
        <v>338.2</v>
      </c>
      <c r="R187" s="38">
        <v>331.77390000000003</v>
      </c>
      <c r="S187" s="38">
        <v>335.95</v>
      </c>
      <c r="T187" s="38">
        <v>13.370352512405701</v>
      </c>
      <c r="U187" s="38">
        <v>337.476812710633</v>
      </c>
      <c r="V187" s="38">
        <v>348.46547451114498</v>
      </c>
      <c r="W187" s="38">
        <v>363.12105753721698</v>
      </c>
      <c r="X187" s="38">
        <v>322.20884246278302</v>
      </c>
      <c r="Y187" s="48">
        <v>-67.272071432252503</v>
      </c>
      <c r="Z187" s="48">
        <v>40.796033177331601</v>
      </c>
      <c r="AA187" s="49">
        <v>-0.167031750458317</v>
      </c>
      <c r="AB187" s="36">
        <v>0</v>
      </c>
      <c r="AC187" s="36">
        <v>0</v>
      </c>
      <c r="AD187" s="50">
        <v>1.30876632188413E-2</v>
      </c>
      <c r="AE187" s="50">
        <v>-2.86532122824265E-2</v>
      </c>
      <c r="AF187" s="50">
        <v>2.3738420282788799E-2</v>
      </c>
      <c r="AG187" s="36">
        <v>0</v>
      </c>
      <c r="AH187" s="36">
        <v>0</v>
      </c>
      <c r="AI187" s="38">
        <v>349.32035251240598</v>
      </c>
      <c r="AJ187" s="38">
        <v>362.690705024811</v>
      </c>
      <c r="AK187" s="38">
        <v>376.06105753721698</v>
      </c>
      <c r="AL187" s="38">
        <v>346.02850000000001</v>
      </c>
      <c r="AM187" s="38">
        <v>369.54500000000002</v>
      </c>
      <c r="AN187" s="38">
        <v>403.14</v>
      </c>
      <c r="AO187" s="38">
        <v>309.20929497518898</v>
      </c>
      <c r="AP187" s="38">
        <v>303.82616381943399</v>
      </c>
      <c r="AQ187" s="50">
        <v>-7.9597276454268201E-2</v>
      </c>
      <c r="AR187" s="50">
        <v>0.119395914681402</v>
      </c>
      <c r="AS187" s="36" t="s">
        <v>50</v>
      </c>
      <c r="AT187" s="36" t="s">
        <v>50</v>
      </c>
      <c r="AU187" s="36" t="s">
        <v>50</v>
      </c>
      <c r="AV187" s="36" t="s">
        <v>50</v>
      </c>
      <c r="AW187" s="36" t="s">
        <v>50</v>
      </c>
      <c r="AX187" s="38">
        <v>303.82616381943399</v>
      </c>
      <c r="AY187" s="38">
        <v>346.02850000000001</v>
      </c>
      <c r="AZ187" s="38">
        <v>376.06105753721698</v>
      </c>
      <c r="BA187" s="38">
        <v>403.14</v>
      </c>
    </row>
    <row r="188" spans="1:53" x14ac:dyDescent="0.35">
      <c r="A188" s="36" t="s">
        <v>74</v>
      </c>
      <c r="B188" s="37">
        <v>45204</v>
      </c>
      <c r="C188" s="36">
        <v>0</v>
      </c>
      <c r="D188" s="36">
        <v>0</v>
      </c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-1</v>
      </c>
      <c r="K188" s="36">
        <v>0</v>
      </c>
      <c r="L188" s="36">
        <v>0</v>
      </c>
      <c r="M188" s="36">
        <v>0</v>
      </c>
      <c r="N188" s="36">
        <v>1</v>
      </c>
      <c r="O188" s="47">
        <v>798606</v>
      </c>
      <c r="P188" s="38">
        <v>335.11</v>
      </c>
      <c r="Q188" s="38">
        <v>338.24</v>
      </c>
      <c r="R188" s="38">
        <v>328.27</v>
      </c>
      <c r="S188" s="38">
        <v>336.78</v>
      </c>
      <c r="T188" s="38">
        <v>13.127470190091</v>
      </c>
      <c r="U188" s="38">
        <v>337.55830130869998</v>
      </c>
      <c r="V188" s="38">
        <v>347.62938079989902</v>
      </c>
      <c r="W188" s="38">
        <v>362.392410570273</v>
      </c>
      <c r="X188" s="38">
        <v>321.977589429727</v>
      </c>
      <c r="Y188" s="48">
        <v>-58.2545044141524</v>
      </c>
      <c r="Z188" s="48">
        <v>41.314387603416101</v>
      </c>
      <c r="AA188" s="49">
        <v>-7.8716926902679105E-2</v>
      </c>
      <c r="AB188" s="36">
        <v>1</v>
      </c>
      <c r="AC188" s="36">
        <v>0</v>
      </c>
      <c r="AD188" s="50">
        <v>2.4706057449024699E-3</v>
      </c>
      <c r="AE188" s="50">
        <v>-3.5221657236983499E-2</v>
      </c>
      <c r="AF188" s="50">
        <v>-1.8448893940718799E-2</v>
      </c>
      <c r="AG188" s="36">
        <v>0</v>
      </c>
      <c r="AH188" s="36">
        <v>0</v>
      </c>
      <c r="AI188" s="38">
        <v>349.90747019009098</v>
      </c>
      <c r="AJ188" s="38">
        <v>363.03494038018198</v>
      </c>
      <c r="AK188" s="38">
        <v>376.16241057027298</v>
      </c>
      <c r="AL188" s="38">
        <v>346.88339999999999</v>
      </c>
      <c r="AM188" s="38">
        <v>370.45800000000003</v>
      </c>
      <c r="AN188" s="38">
        <v>404.13600000000002</v>
      </c>
      <c r="AO188" s="38">
        <v>310.52505961981802</v>
      </c>
      <c r="AP188" s="38">
        <v>309.20929497518898</v>
      </c>
      <c r="AQ188" s="50">
        <v>-7.7958727894120797E-2</v>
      </c>
      <c r="AR188" s="50">
        <v>0.11693809184118099</v>
      </c>
      <c r="AS188" s="36" t="s">
        <v>50</v>
      </c>
      <c r="AT188" s="36" t="s">
        <v>50</v>
      </c>
      <c r="AU188" s="36" t="s">
        <v>50</v>
      </c>
      <c r="AV188" s="36" t="s">
        <v>50</v>
      </c>
      <c r="AW188" s="36" t="s">
        <v>50</v>
      </c>
      <c r="AX188" s="38">
        <v>309.20929497518898</v>
      </c>
      <c r="AY188" s="38">
        <v>346.88339999999999</v>
      </c>
      <c r="AZ188" s="38">
        <v>376.16241057027298</v>
      </c>
      <c r="BA188" s="38">
        <v>404.13600000000002</v>
      </c>
    </row>
    <row r="189" spans="1:53" x14ac:dyDescent="0.35">
      <c r="A189" s="36" t="s">
        <v>74</v>
      </c>
      <c r="B189" s="37">
        <v>45205</v>
      </c>
      <c r="C189" s="36">
        <v>0</v>
      </c>
      <c r="D189" s="36">
        <v>0</v>
      </c>
      <c r="E189" s="36">
        <v>1</v>
      </c>
      <c r="F189" s="36">
        <v>0</v>
      </c>
      <c r="G189" s="36">
        <v>0</v>
      </c>
      <c r="H189" s="36">
        <v>1</v>
      </c>
      <c r="I189" s="36">
        <v>1</v>
      </c>
      <c r="J189" s="36">
        <v>1</v>
      </c>
      <c r="K189" s="36">
        <v>0</v>
      </c>
      <c r="L189" s="36">
        <v>0</v>
      </c>
      <c r="M189" s="36">
        <v>0</v>
      </c>
      <c r="N189" s="36">
        <v>1</v>
      </c>
      <c r="O189" s="47">
        <v>1290629</v>
      </c>
      <c r="P189" s="38">
        <v>328.36</v>
      </c>
      <c r="Q189" s="38">
        <v>354.34500000000003</v>
      </c>
      <c r="R189" s="38">
        <v>328.26</v>
      </c>
      <c r="S189" s="38">
        <v>353.62</v>
      </c>
      <c r="T189" s="38">
        <v>14.0530080336559</v>
      </c>
      <c r="U189" s="38">
        <v>342.13951925257197</v>
      </c>
      <c r="V189" s="38">
        <v>348.32003632183103</v>
      </c>
      <c r="W189" s="38">
        <v>365.16902410096799</v>
      </c>
      <c r="X189" s="38">
        <v>319.20097589903202</v>
      </c>
      <c r="Y189" s="48">
        <v>20.590276379431099</v>
      </c>
      <c r="Z189" s="48">
        <v>50.738351685462398</v>
      </c>
      <c r="AA189" s="49">
        <v>0.31789120544084698</v>
      </c>
      <c r="AB189" s="36">
        <v>0</v>
      </c>
      <c r="AC189" s="36">
        <v>0</v>
      </c>
      <c r="AD189" s="50">
        <v>5.0002969297464298E-2</v>
      </c>
      <c r="AE189" s="50">
        <v>6.6373149181267105E-2</v>
      </c>
      <c r="AF189" s="50">
        <v>2.2436824148499401E-2</v>
      </c>
      <c r="AG189" s="36">
        <v>0</v>
      </c>
      <c r="AH189" s="36">
        <v>0</v>
      </c>
      <c r="AI189" s="38">
        <v>367.673008033656</v>
      </c>
      <c r="AJ189" s="38">
        <v>381.726016067312</v>
      </c>
      <c r="AK189" s="38">
        <v>395.779024100968</v>
      </c>
      <c r="AL189" s="38">
        <v>364.22859999999997</v>
      </c>
      <c r="AM189" s="38">
        <v>388.98200000000003</v>
      </c>
      <c r="AN189" s="38">
        <v>424.34399999999999</v>
      </c>
      <c r="AO189" s="38">
        <v>325.51398393268801</v>
      </c>
      <c r="AP189" s="38">
        <v>310.52505961981802</v>
      </c>
      <c r="AQ189" s="50">
        <v>-7.9480844034024903E-2</v>
      </c>
      <c r="AR189" s="50">
        <v>0.119221266051037</v>
      </c>
      <c r="AS189" s="36" t="s">
        <v>50</v>
      </c>
      <c r="AT189" s="36" t="s">
        <v>50</v>
      </c>
      <c r="AU189" s="36" t="s">
        <v>50</v>
      </c>
      <c r="AV189" s="36" t="s">
        <v>50</v>
      </c>
      <c r="AW189" s="36" t="s">
        <v>50</v>
      </c>
      <c r="AX189" s="38">
        <v>310.52505961981802</v>
      </c>
      <c r="AY189" s="38">
        <v>364.22859999999997</v>
      </c>
      <c r="AZ189" s="38">
        <v>395.779024100968</v>
      </c>
      <c r="BA189" s="38">
        <v>424.34399999999999</v>
      </c>
    </row>
    <row r="190" spans="1:53" x14ac:dyDescent="0.35">
      <c r="A190" s="36" t="s">
        <v>74</v>
      </c>
      <c r="B190" s="37">
        <v>45208</v>
      </c>
      <c r="C190" s="36">
        <v>0</v>
      </c>
      <c r="D190" s="36">
        <v>0</v>
      </c>
      <c r="E190" s="36">
        <v>1</v>
      </c>
      <c r="F190" s="36">
        <v>0</v>
      </c>
      <c r="G190" s="36">
        <v>0</v>
      </c>
      <c r="H190" s="36">
        <v>1</v>
      </c>
      <c r="I190" s="36">
        <v>1</v>
      </c>
      <c r="J190" s="36">
        <v>1</v>
      </c>
      <c r="K190" s="36">
        <v>0</v>
      </c>
      <c r="L190" s="36">
        <v>0</v>
      </c>
      <c r="M190" s="36">
        <v>0</v>
      </c>
      <c r="N190" s="36">
        <v>1</v>
      </c>
      <c r="O190" s="47">
        <v>992268</v>
      </c>
      <c r="P190" s="38">
        <v>347.5</v>
      </c>
      <c r="Q190" s="38">
        <v>362.11989999999997</v>
      </c>
      <c r="R190" s="38">
        <v>346.63</v>
      </c>
      <c r="S190" s="38">
        <v>358.31</v>
      </c>
      <c r="T190" s="38">
        <v>14.1556431741091</v>
      </c>
      <c r="U190" s="38">
        <v>347.05097029755899</v>
      </c>
      <c r="V190" s="38">
        <v>349.18752387483403</v>
      </c>
      <c r="W190" s="38">
        <v>365.476929522327</v>
      </c>
      <c r="X190" s="38">
        <v>319.65297047767302</v>
      </c>
      <c r="Y190" s="48">
        <v>58.283697330685598</v>
      </c>
      <c r="Z190" s="48">
        <v>53.001939544074702</v>
      </c>
      <c r="AA190" s="49">
        <v>0.66002866802268401</v>
      </c>
      <c r="AB190" s="36">
        <v>0</v>
      </c>
      <c r="AC190" s="36">
        <v>0</v>
      </c>
      <c r="AD190" s="50">
        <v>1.32628245008766E-2</v>
      </c>
      <c r="AE190" s="50">
        <v>6.6557523440988295E-2</v>
      </c>
      <c r="AF190" s="50">
        <v>2.6455632743679802E-2</v>
      </c>
      <c r="AG190" s="36">
        <v>0</v>
      </c>
      <c r="AH190" s="36">
        <v>0</v>
      </c>
      <c r="AI190" s="38">
        <v>372.465643174109</v>
      </c>
      <c r="AJ190" s="38">
        <v>386.62128634821801</v>
      </c>
      <c r="AK190" s="38">
        <v>400.77692952232701</v>
      </c>
      <c r="AL190" s="38">
        <v>369.05930000000001</v>
      </c>
      <c r="AM190" s="38">
        <v>394.14100000000002</v>
      </c>
      <c r="AN190" s="38">
        <v>429.97199999999998</v>
      </c>
      <c r="AO190" s="38">
        <v>329.998713651782</v>
      </c>
      <c r="AP190" s="38">
        <v>325.51398393268801</v>
      </c>
      <c r="AQ190" s="50">
        <v>-7.9013386029466601E-2</v>
      </c>
      <c r="AR190" s="50">
        <v>0.11852007904420001</v>
      </c>
      <c r="AS190" s="36" t="s">
        <v>50</v>
      </c>
      <c r="AT190" s="36" t="s">
        <v>50</v>
      </c>
      <c r="AU190" s="36" t="s">
        <v>50</v>
      </c>
      <c r="AV190" s="36" t="s">
        <v>50</v>
      </c>
      <c r="AW190" s="36" t="s">
        <v>50</v>
      </c>
      <c r="AX190" s="38">
        <v>325.51398393268801</v>
      </c>
      <c r="AY190" s="38">
        <v>369.05930000000001</v>
      </c>
      <c r="AZ190" s="38">
        <v>400.77692952232701</v>
      </c>
      <c r="BA190" s="38">
        <v>429.97199999999998</v>
      </c>
    </row>
    <row r="191" spans="1:53" x14ac:dyDescent="0.35">
      <c r="A191" s="36" t="s">
        <v>74</v>
      </c>
      <c r="B191" s="37">
        <v>45209</v>
      </c>
      <c r="C191" s="36">
        <v>0</v>
      </c>
      <c r="D191" s="36">
        <v>0</v>
      </c>
      <c r="E191" s="36">
        <v>1</v>
      </c>
      <c r="F191" s="36">
        <v>0</v>
      </c>
      <c r="G191" s="36">
        <v>0</v>
      </c>
      <c r="H191" s="36">
        <v>1</v>
      </c>
      <c r="I191" s="36">
        <v>1</v>
      </c>
      <c r="J191" s="36">
        <v>1</v>
      </c>
      <c r="K191" s="36">
        <v>0</v>
      </c>
      <c r="L191" s="36">
        <v>0</v>
      </c>
      <c r="M191" s="36">
        <v>0</v>
      </c>
      <c r="N191" s="36">
        <v>1</v>
      </c>
      <c r="O191" s="47">
        <v>1050535</v>
      </c>
      <c r="P191" s="38">
        <v>355.96</v>
      </c>
      <c r="Q191" s="38">
        <v>368.62099999999998</v>
      </c>
      <c r="R191" s="38">
        <v>354.00009999999997</v>
      </c>
      <c r="S191" s="38">
        <v>358.47</v>
      </c>
      <c r="T191" s="38">
        <v>14.1888758045299</v>
      </c>
      <c r="U191" s="38">
        <v>352.42306660709397</v>
      </c>
      <c r="V191" s="38">
        <v>350.06816743575399</v>
      </c>
      <c r="W191" s="38">
        <v>365.57662741359002</v>
      </c>
      <c r="X191" s="38">
        <v>326.05437258641001</v>
      </c>
      <c r="Y191" s="48">
        <v>67.824396658304906</v>
      </c>
      <c r="Z191" s="48">
        <v>53.081147284394604</v>
      </c>
      <c r="AA191" s="49">
        <v>0.86458274536674795</v>
      </c>
      <c r="AB191" s="36">
        <v>0</v>
      </c>
      <c r="AC191" s="36">
        <v>1</v>
      </c>
      <c r="AD191" s="50">
        <v>4.4654070497620799E-4</v>
      </c>
      <c r="AE191" s="50">
        <v>6.44040619989312E-2</v>
      </c>
      <c r="AF191" s="50">
        <v>8.0998763607852603E-2</v>
      </c>
      <c r="AG191" s="36">
        <v>0</v>
      </c>
      <c r="AH191" s="36">
        <v>0</v>
      </c>
      <c r="AI191" s="38">
        <v>372.65887580453</v>
      </c>
      <c r="AJ191" s="38">
        <v>386.84775160906003</v>
      </c>
      <c r="AK191" s="38">
        <v>401.03662741359</v>
      </c>
      <c r="AL191" s="38">
        <v>369.22410000000002</v>
      </c>
      <c r="AM191" s="38">
        <v>394.31700000000001</v>
      </c>
      <c r="AN191" s="38">
        <v>430.16399999999999</v>
      </c>
      <c r="AO191" s="38">
        <v>330.09224839093997</v>
      </c>
      <c r="AP191" s="38">
        <v>329.998713651782</v>
      </c>
      <c r="AQ191" s="50">
        <v>-7.9163532817417698E-2</v>
      </c>
      <c r="AR191" s="50">
        <v>0.118745299226127</v>
      </c>
      <c r="AS191" s="36" t="s">
        <v>50</v>
      </c>
      <c r="AT191" s="36" t="s">
        <v>50</v>
      </c>
      <c r="AU191" s="36" t="s">
        <v>50</v>
      </c>
      <c r="AV191" s="36" t="s">
        <v>50</v>
      </c>
      <c r="AW191" s="36" t="s">
        <v>50</v>
      </c>
      <c r="AX191" s="38">
        <v>329.998713651782</v>
      </c>
      <c r="AY191" s="38">
        <v>369.22410000000002</v>
      </c>
      <c r="AZ191" s="38">
        <v>401.03662741359</v>
      </c>
      <c r="BA191" s="38">
        <v>430.16399999999999</v>
      </c>
    </row>
    <row r="192" spans="1:53" x14ac:dyDescent="0.35">
      <c r="A192" s="36" t="s">
        <v>74</v>
      </c>
      <c r="B192" s="37">
        <v>45210</v>
      </c>
      <c r="C192" s="36">
        <v>0</v>
      </c>
      <c r="D192" s="36">
        <v>0</v>
      </c>
      <c r="E192" s="36">
        <v>0</v>
      </c>
      <c r="F192" s="36">
        <v>0</v>
      </c>
      <c r="G192" s="36">
        <v>0</v>
      </c>
      <c r="H192" s="36">
        <v>1</v>
      </c>
      <c r="I192" s="36">
        <v>1</v>
      </c>
      <c r="J192" s="36">
        <v>1</v>
      </c>
      <c r="K192" s="36">
        <v>0</v>
      </c>
      <c r="L192" s="36">
        <v>0</v>
      </c>
      <c r="M192" s="36">
        <v>0</v>
      </c>
      <c r="N192" s="36">
        <v>0</v>
      </c>
      <c r="O192" s="47">
        <v>886545</v>
      </c>
      <c r="P192" s="38">
        <v>365.93</v>
      </c>
      <c r="Q192" s="38">
        <v>371.94</v>
      </c>
      <c r="R192" s="38">
        <v>362.5</v>
      </c>
      <c r="S192" s="38">
        <v>365.22</v>
      </c>
      <c r="T192" s="38">
        <v>14.1375275327777</v>
      </c>
      <c r="U192" s="38">
        <v>360.46614540580401</v>
      </c>
      <c r="V192" s="38">
        <v>351.2865494765</v>
      </c>
      <c r="W192" s="38">
        <v>365.42258259833301</v>
      </c>
      <c r="X192" s="38">
        <v>329.52741740166698</v>
      </c>
      <c r="Y192" s="48">
        <v>111.079797735162</v>
      </c>
      <c r="Z192" s="48">
        <v>56.418187564801201</v>
      </c>
      <c r="AA192" s="49">
        <v>1.0903867775068801</v>
      </c>
      <c r="AB192" s="36">
        <v>0</v>
      </c>
      <c r="AC192" s="36">
        <v>1</v>
      </c>
      <c r="AD192" s="50">
        <v>1.8830027617373801E-2</v>
      </c>
      <c r="AE192" s="50">
        <v>3.2803574458458301E-2</v>
      </c>
      <c r="AF192" s="50">
        <v>8.7126060425658694E-2</v>
      </c>
      <c r="AG192" s="36">
        <v>0</v>
      </c>
      <c r="AH192" s="36">
        <v>0</v>
      </c>
      <c r="AI192" s="38">
        <v>379.35752753277802</v>
      </c>
      <c r="AJ192" s="38">
        <v>393.49505506555602</v>
      </c>
      <c r="AK192" s="38">
        <v>407.63258259833299</v>
      </c>
      <c r="AL192" s="38">
        <v>376.17660000000001</v>
      </c>
      <c r="AM192" s="38">
        <v>401.74200000000002</v>
      </c>
      <c r="AN192" s="38">
        <v>438.26400000000001</v>
      </c>
      <c r="AO192" s="38">
        <v>336.944944934445</v>
      </c>
      <c r="AP192" s="38">
        <v>330.09224839093997</v>
      </c>
      <c r="AQ192" s="50">
        <v>-7.74192406373021E-2</v>
      </c>
      <c r="AR192" s="50">
        <v>0.116128860955953</v>
      </c>
      <c r="AS192" s="36" t="s">
        <v>50</v>
      </c>
      <c r="AT192" s="36" t="s">
        <v>50</v>
      </c>
      <c r="AU192" s="36" t="s">
        <v>50</v>
      </c>
      <c r="AV192" s="36" t="s">
        <v>50</v>
      </c>
      <c r="AW192" s="36" t="s">
        <v>50</v>
      </c>
      <c r="AX192" s="38">
        <v>330.09224839093997</v>
      </c>
      <c r="AY192" s="38">
        <v>376.17660000000001</v>
      </c>
      <c r="AZ192" s="38">
        <v>407.63258259833299</v>
      </c>
      <c r="BA192" s="38">
        <v>438.26400000000001</v>
      </c>
    </row>
    <row r="193" spans="1:53" x14ac:dyDescent="0.35">
      <c r="A193" s="36" t="s">
        <v>74</v>
      </c>
      <c r="B193" s="37">
        <v>45211</v>
      </c>
      <c r="C193" s="36">
        <v>0</v>
      </c>
      <c r="D193" s="36">
        <v>0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1</v>
      </c>
      <c r="K193" s="36">
        <v>0</v>
      </c>
      <c r="L193" s="36">
        <v>0</v>
      </c>
      <c r="M193" s="36">
        <v>0</v>
      </c>
      <c r="N193" s="36">
        <v>0</v>
      </c>
      <c r="O193" s="47">
        <v>986608</v>
      </c>
      <c r="P193" s="38">
        <v>367.52</v>
      </c>
      <c r="Q193" s="38">
        <v>374.67</v>
      </c>
      <c r="R193" s="38">
        <v>362</v>
      </c>
      <c r="S193" s="38">
        <v>364.35</v>
      </c>
      <c r="T193" s="38">
        <v>14.0327041375793</v>
      </c>
      <c r="U193" s="38">
        <v>366.26048260474897</v>
      </c>
      <c r="V193" s="38">
        <v>352.50177182143</v>
      </c>
      <c r="W193" s="38">
        <v>365.10811241273802</v>
      </c>
      <c r="X193" s="38">
        <v>332.57188758726198</v>
      </c>
      <c r="Y193" s="48">
        <v>107.173631895946</v>
      </c>
      <c r="Z193" s="48">
        <v>55.866660360998502</v>
      </c>
      <c r="AA193" s="49">
        <v>1.1755889697235899</v>
      </c>
      <c r="AB193" s="36">
        <v>0</v>
      </c>
      <c r="AC193" s="36">
        <v>1</v>
      </c>
      <c r="AD193" s="50">
        <v>-2.3821258419582801E-3</v>
      </c>
      <c r="AE193" s="50">
        <v>1.6856911612849301E-2</v>
      </c>
      <c r="AF193" s="50">
        <v>8.1863531088544605E-2</v>
      </c>
      <c r="AG193" s="36">
        <v>0</v>
      </c>
      <c r="AH193" s="36">
        <v>0</v>
      </c>
      <c r="AI193" s="38">
        <v>378.38270413757903</v>
      </c>
      <c r="AJ193" s="38">
        <v>392.415408275159</v>
      </c>
      <c r="AK193" s="38">
        <v>406.448112412738</v>
      </c>
      <c r="AL193" s="38">
        <v>375.28050000000002</v>
      </c>
      <c r="AM193" s="38">
        <v>400.78500000000003</v>
      </c>
      <c r="AN193" s="38">
        <v>437.22</v>
      </c>
      <c r="AO193" s="38">
        <v>336.28459172484099</v>
      </c>
      <c r="AP193" s="38">
        <v>336.944944934445</v>
      </c>
      <c r="AQ193" s="50">
        <v>-7.7028703925233005E-2</v>
      </c>
      <c r="AR193" s="50">
        <v>0.11554305588784999</v>
      </c>
      <c r="AS193" s="36" t="s">
        <v>50</v>
      </c>
      <c r="AT193" s="36" t="s">
        <v>50</v>
      </c>
      <c r="AU193" s="36" t="s">
        <v>50</v>
      </c>
      <c r="AV193" s="36" t="s">
        <v>50</v>
      </c>
      <c r="AW193" s="36" t="s">
        <v>50</v>
      </c>
      <c r="AX193" s="38">
        <v>336.944944934445</v>
      </c>
      <c r="AY193" s="38">
        <v>375.28050000000002</v>
      </c>
      <c r="AZ193" s="38">
        <v>406.448112412738</v>
      </c>
      <c r="BA193" s="38">
        <v>437.22</v>
      </c>
    </row>
    <row r="194" spans="1:53" x14ac:dyDescent="0.35">
      <c r="A194" s="36" t="s">
        <v>74</v>
      </c>
      <c r="B194" s="37">
        <v>45212</v>
      </c>
      <c r="C194" s="36">
        <v>0</v>
      </c>
      <c r="D194" s="36">
        <v>0</v>
      </c>
      <c r="E194" s="36">
        <v>0</v>
      </c>
      <c r="F194" s="36">
        <v>0</v>
      </c>
      <c r="G194" s="36">
        <v>0</v>
      </c>
      <c r="H194" s="36">
        <v>0</v>
      </c>
      <c r="I194" s="36">
        <v>-1</v>
      </c>
      <c r="J194" s="36">
        <v>-1</v>
      </c>
      <c r="K194" s="36">
        <v>0</v>
      </c>
      <c r="L194" s="36">
        <v>0</v>
      </c>
      <c r="M194" s="36">
        <v>0</v>
      </c>
      <c r="N194" s="36">
        <v>0</v>
      </c>
      <c r="O194" s="47">
        <v>916950</v>
      </c>
      <c r="P194" s="38">
        <v>365.47</v>
      </c>
      <c r="Q194" s="38">
        <v>366.33179999999999</v>
      </c>
      <c r="R194" s="38">
        <v>349.89499999999998</v>
      </c>
      <c r="S194" s="38">
        <v>350.68</v>
      </c>
      <c r="T194" s="38">
        <v>14.2044252706094</v>
      </c>
      <c r="U194" s="38">
        <v>364.42403122206701</v>
      </c>
      <c r="V194" s="38">
        <v>352.334113574676</v>
      </c>
      <c r="W194" s="38">
        <v>365.62327581182802</v>
      </c>
      <c r="X194" s="38">
        <v>332.05672418817198</v>
      </c>
      <c r="Y194" s="48">
        <v>31.2687212552236</v>
      </c>
      <c r="Z194" s="48">
        <v>47.937031038315197</v>
      </c>
      <c r="AA194" s="49">
        <v>0.934863772042827</v>
      </c>
      <c r="AB194" s="36">
        <v>0</v>
      </c>
      <c r="AC194" s="36">
        <v>0</v>
      </c>
      <c r="AD194" s="50">
        <v>-3.7518869219157397E-2</v>
      </c>
      <c r="AE194" s="50">
        <v>-2.173124668731E-2</v>
      </c>
      <c r="AF194" s="50">
        <v>-8.3140093886092392E-3</v>
      </c>
      <c r="AG194" s="36">
        <v>0</v>
      </c>
      <c r="AH194" s="36">
        <v>0</v>
      </c>
      <c r="AI194" s="38">
        <v>364.88442527060897</v>
      </c>
      <c r="AJ194" s="38">
        <v>379.08885054121902</v>
      </c>
      <c r="AK194" s="38">
        <v>393.29327581182798</v>
      </c>
      <c r="AL194" s="38">
        <v>361.2004</v>
      </c>
      <c r="AM194" s="38">
        <v>385.74799999999999</v>
      </c>
      <c r="AN194" s="38">
        <v>420.81599999999997</v>
      </c>
      <c r="AO194" s="38">
        <v>322.271149458781</v>
      </c>
      <c r="AP194" s="38">
        <v>336.28459172484099</v>
      </c>
      <c r="AQ194" s="50">
        <v>-8.1010752085145202E-2</v>
      </c>
      <c r="AR194" s="50">
        <v>0.121516128127718</v>
      </c>
      <c r="AS194" s="36" t="s">
        <v>50</v>
      </c>
      <c r="AT194" s="36" t="s">
        <v>50</v>
      </c>
      <c r="AU194" s="36" t="s">
        <v>50</v>
      </c>
      <c r="AV194" s="36" t="s">
        <v>50</v>
      </c>
      <c r="AW194" s="36" t="s">
        <v>50</v>
      </c>
      <c r="AX194" s="38">
        <v>336.28459172484099</v>
      </c>
      <c r="AY194" s="38">
        <v>361.2004</v>
      </c>
      <c r="AZ194" s="38">
        <v>393.29327581182798</v>
      </c>
      <c r="BA194" s="38">
        <v>420.81599999999997</v>
      </c>
    </row>
    <row r="195" spans="1:53" x14ac:dyDescent="0.35">
      <c r="A195" s="36" t="s">
        <v>74</v>
      </c>
      <c r="B195" s="37">
        <v>45215</v>
      </c>
      <c r="C195" s="36">
        <v>0</v>
      </c>
      <c r="D195" s="36">
        <v>1</v>
      </c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-1</v>
      </c>
      <c r="K195" s="36">
        <v>1</v>
      </c>
      <c r="L195" s="36">
        <v>0</v>
      </c>
      <c r="M195" s="36">
        <v>0</v>
      </c>
      <c r="N195" s="36">
        <v>0</v>
      </c>
      <c r="O195" s="47">
        <v>954972</v>
      </c>
      <c r="P195" s="38">
        <v>352.35</v>
      </c>
      <c r="Q195" s="38">
        <v>369.42</v>
      </c>
      <c r="R195" s="38">
        <v>350.7</v>
      </c>
      <c r="S195" s="38">
        <v>368.16</v>
      </c>
      <c r="T195" s="38">
        <v>14.5283948941373</v>
      </c>
      <c r="U195" s="38">
        <v>367.32057099987298</v>
      </c>
      <c r="V195" s="38">
        <v>353.87981977659001</v>
      </c>
      <c r="W195" s="38">
        <v>366.59518468241203</v>
      </c>
      <c r="X195" s="38">
        <v>331.08481531758798</v>
      </c>
      <c r="Y195" s="48">
        <v>129.550942643833</v>
      </c>
      <c r="Z195" s="48">
        <v>56.449424201232198</v>
      </c>
      <c r="AA195" s="49">
        <v>1.0636135125336399</v>
      </c>
      <c r="AB195" s="36">
        <v>0</v>
      </c>
      <c r="AC195" s="36">
        <v>0</v>
      </c>
      <c r="AD195" s="50">
        <v>4.9846013459564298E-2</v>
      </c>
      <c r="AE195" s="50">
        <v>8.0499425004107103E-3</v>
      </c>
      <c r="AF195" s="50">
        <v>2.7490162150093599E-2</v>
      </c>
      <c r="AG195" s="36">
        <v>0</v>
      </c>
      <c r="AH195" s="36">
        <v>0</v>
      </c>
      <c r="AI195" s="38">
        <v>382.68839489413699</v>
      </c>
      <c r="AJ195" s="38">
        <v>397.21678978827498</v>
      </c>
      <c r="AK195" s="38">
        <v>411.745184682412</v>
      </c>
      <c r="AL195" s="38">
        <v>379.20479999999998</v>
      </c>
      <c r="AM195" s="38">
        <v>404.976</v>
      </c>
      <c r="AN195" s="38">
        <v>441.79199999999997</v>
      </c>
      <c r="AO195" s="38">
        <v>339.10321021172501</v>
      </c>
      <c r="AP195" s="38">
        <v>322.271149458781</v>
      </c>
      <c r="AQ195" s="50">
        <v>-7.8924352966847397E-2</v>
      </c>
      <c r="AR195" s="50">
        <v>0.11838652945027101</v>
      </c>
      <c r="AS195" s="36" t="s">
        <v>50</v>
      </c>
      <c r="AT195" s="36" t="s">
        <v>50</v>
      </c>
      <c r="AU195" s="36" t="s">
        <v>50</v>
      </c>
      <c r="AV195" s="36" t="s">
        <v>50</v>
      </c>
      <c r="AW195" s="36" t="s">
        <v>50</v>
      </c>
      <c r="AX195" s="38">
        <v>322.271149458781</v>
      </c>
      <c r="AY195" s="38">
        <v>379.20479999999998</v>
      </c>
      <c r="AZ195" s="38">
        <v>411.745184682412</v>
      </c>
      <c r="BA195" s="38">
        <v>441.79199999999997</v>
      </c>
    </row>
    <row r="196" spans="1:53" x14ac:dyDescent="0.35">
      <c r="A196" s="36" t="s">
        <v>74</v>
      </c>
      <c r="B196" s="37">
        <v>45216</v>
      </c>
      <c r="C196" s="36">
        <v>0</v>
      </c>
      <c r="D196" s="36">
        <v>1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1</v>
      </c>
      <c r="K196" s="36">
        <v>0</v>
      </c>
      <c r="L196" s="36">
        <v>0</v>
      </c>
      <c r="M196" s="36">
        <v>0</v>
      </c>
      <c r="N196" s="36">
        <v>0</v>
      </c>
      <c r="O196" s="47">
        <v>965535</v>
      </c>
      <c r="P196" s="38">
        <v>362.3</v>
      </c>
      <c r="Q196" s="38">
        <v>373</v>
      </c>
      <c r="R196" s="38">
        <v>361.35</v>
      </c>
      <c r="S196" s="38">
        <v>365.7</v>
      </c>
      <c r="T196" s="38">
        <v>14.322795258841801</v>
      </c>
      <c r="U196" s="38">
        <v>368.35501263626003</v>
      </c>
      <c r="V196" s="38">
        <v>355.04454274222701</v>
      </c>
      <c r="W196" s="38">
        <v>365.97838577652499</v>
      </c>
      <c r="X196" s="38">
        <v>331.70161422347502</v>
      </c>
      <c r="Y196" s="48">
        <v>107.243180581178</v>
      </c>
      <c r="Z196" s="48">
        <v>55.084432579059197</v>
      </c>
      <c r="AA196" s="49">
        <v>1.0538423904923999</v>
      </c>
      <c r="AB196" s="36">
        <v>0</v>
      </c>
      <c r="AC196" s="36">
        <v>0</v>
      </c>
      <c r="AD196" s="50">
        <v>-6.6818774445894097E-3</v>
      </c>
      <c r="AE196" s="50">
        <v>3.7052284890900702E-3</v>
      </c>
      <c r="AF196" s="50">
        <v>2.0169051803498102E-2</v>
      </c>
      <c r="AG196" s="36">
        <v>0</v>
      </c>
      <c r="AH196" s="36">
        <v>0</v>
      </c>
      <c r="AI196" s="38">
        <v>380.022795258842</v>
      </c>
      <c r="AJ196" s="38">
        <v>394.34559051768298</v>
      </c>
      <c r="AK196" s="38">
        <v>408.66838577652499</v>
      </c>
      <c r="AL196" s="38">
        <v>376.67099999999999</v>
      </c>
      <c r="AM196" s="38">
        <v>402.27</v>
      </c>
      <c r="AN196" s="38">
        <v>438.84</v>
      </c>
      <c r="AO196" s="38">
        <v>337.05440948231598</v>
      </c>
      <c r="AP196" s="38">
        <v>339.10321021172501</v>
      </c>
      <c r="AQ196" s="50">
        <v>-7.83308463704772E-2</v>
      </c>
      <c r="AR196" s="50">
        <v>0.117496269555716</v>
      </c>
      <c r="AS196" s="36" t="s">
        <v>50</v>
      </c>
      <c r="AT196" s="36" t="s">
        <v>50</v>
      </c>
      <c r="AU196" s="36" t="s">
        <v>50</v>
      </c>
      <c r="AV196" s="36" t="s">
        <v>50</v>
      </c>
      <c r="AW196" s="36" t="s">
        <v>50</v>
      </c>
      <c r="AX196" s="38">
        <v>339.10321021172501</v>
      </c>
      <c r="AY196" s="38">
        <v>376.67099999999999</v>
      </c>
      <c r="AZ196" s="38">
        <v>408.66838577652499</v>
      </c>
      <c r="BA196" s="38">
        <v>438.84</v>
      </c>
    </row>
    <row r="197" spans="1:53" x14ac:dyDescent="0.35">
      <c r="A197" s="36" t="s">
        <v>74</v>
      </c>
      <c r="B197" s="37">
        <v>45217</v>
      </c>
      <c r="C197" s="36">
        <v>0</v>
      </c>
      <c r="D197" s="36">
        <v>0</v>
      </c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-1</v>
      </c>
      <c r="K197" s="36">
        <v>0</v>
      </c>
      <c r="L197" s="36">
        <v>0</v>
      </c>
      <c r="M197" s="36">
        <v>0</v>
      </c>
      <c r="N197" s="36">
        <v>0</v>
      </c>
      <c r="O197" s="47">
        <v>868864</v>
      </c>
      <c r="P197" s="38">
        <v>362.34</v>
      </c>
      <c r="Q197" s="38">
        <v>369.65499999999997</v>
      </c>
      <c r="R197" s="38">
        <v>356.4819</v>
      </c>
      <c r="S197" s="38">
        <v>358.68</v>
      </c>
      <c r="T197" s="38">
        <v>14.2406741689245</v>
      </c>
      <c r="U197" s="38">
        <v>366.02046488421303</v>
      </c>
      <c r="V197" s="38">
        <v>355.36979775244703</v>
      </c>
      <c r="W197" s="38">
        <v>370.98202250677298</v>
      </c>
      <c r="X197" s="38">
        <v>331.94797749322697</v>
      </c>
      <c r="Y197" s="48">
        <v>63.665630169613898</v>
      </c>
      <c r="Z197" s="48">
        <v>51.274162721011699</v>
      </c>
      <c r="AA197" s="49">
        <v>0.87464031966718203</v>
      </c>
      <c r="AB197" s="36">
        <v>0</v>
      </c>
      <c r="AC197" s="36">
        <v>1</v>
      </c>
      <c r="AD197" s="50">
        <v>-1.9196062346185299E-2</v>
      </c>
      <c r="AE197" s="50">
        <v>2.2812820805292601E-2</v>
      </c>
      <c r="AF197" s="50">
        <v>-1.7907014949893298E-2</v>
      </c>
      <c r="AG197" s="36">
        <v>0</v>
      </c>
      <c r="AH197" s="36">
        <v>0</v>
      </c>
      <c r="AI197" s="38">
        <v>372.92067416892502</v>
      </c>
      <c r="AJ197" s="38">
        <v>387.16134833784901</v>
      </c>
      <c r="AK197" s="38">
        <v>401.40202250677299</v>
      </c>
      <c r="AL197" s="38">
        <v>369.44040000000001</v>
      </c>
      <c r="AM197" s="38">
        <v>394.548</v>
      </c>
      <c r="AN197" s="38">
        <v>430.416</v>
      </c>
      <c r="AO197" s="38">
        <v>330.19865166215101</v>
      </c>
      <c r="AP197" s="38">
        <v>337.05440948231598</v>
      </c>
      <c r="AQ197" s="50">
        <v>-7.9406011870884793E-2</v>
      </c>
      <c r="AR197" s="50">
        <v>0.119109017806327</v>
      </c>
      <c r="AS197" s="36" t="s">
        <v>50</v>
      </c>
      <c r="AT197" s="36" t="s">
        <v>50</v>
      </c>
      <c r="AU197" s="36" t="s">
        <v>50</v>
      </c>
      <c r="AV197" s="36" t="s">
        <v>50</v>
      </c>
      <c r="AW197" s="36" t="s">
        <v>50</v>
      </c>
      <c r="AX197" s="38">
        <v>337.05440948231598</v>
      </c>
      <c r="AY197" s="38">
        <v>369.44040000000001</v>
      </c>
      <c r="AZ197" s="38">
        <v>401.40202250677299</v>
      </c>
      <c r="BA197" s="38">
        <v>430.416</v>
      </c>
    </row>
    <row r="198" spans="1:53" x14ac:dyDescent="0.35">
      <c r="A198" s="36" t="s">
        <v>74</v>
      </c>
      <c r="B198" s="37">
        <v>45218</v>
      </c>
      <c r="C198" s="36">
        <v>0</v>
      </c>
      <c r="D198" s="36">
        <v>0</v>
      </c>
      <c r="E198" s="36">
        <v>-1</v>
      </c>
      <c r="F198" s="36">
        <v>0</v>
      </c>
      <c r="G198" s="36">
        <v>0</v>
      </c>
      <c r="H198" s="36">
        <v>0</v>
      </c>
      <c r="I198" s="36">
        <v>1</v>
      </c>
      <c r="J198" s="36">
        <v>1</v>
      </c>
      <c r="K198" s="36">
        <v>0</v>
      </c>
      <c r="L198" s="36">
        <v>0</v>
      </c>
      <c r="M198" s="36">
        <v>0</v>
      </c>
      <c r="N198" s="36">
        <v>0</v>
      </c>
      <c r="O198" s="47">
        <v>933244</v>
      </c>
      <c r="P198" s="38">
        <v>365.43</v>
      </c>
      <c r="Q198" s="38">
        <v>368.98</v>
      </c>
      <c r="R198" s="38">
        <v>357.65499999999997</v>
      </c>
      <c r="S198" s="38">
        <v>358</v>
      </c>
      <c r="T198" s="38">
        <v>14.032411728287</v>
      </c>
      <c r="U198" s="38">
        <v>363.32856217799201</v>
      </c>
      <c r="V198" s="38">
        <v>355.61909524093898</v>
      </c>
      <c r="W198" s="38">
        <v>370.357235184861</v>
      </c>
      <c r="X198" s="38">
        <v>332.57276481513901</v>
      </c>
      <c r="Y198" s="48">
        <v>54.3546896145236</v>
      </c>
      <c r="Z198" s="48">
        <v>50.906830187087699</v>
      </c>
      <c r="AA198" s="49">
        <v>0.71055519021067903</v>
      </c>
      <c r="AB198" s="36">
        <v>0</v>
      </c>
      <c r="AC198" s="36">
        <v>0</v>
      </c>
      <c r="AD198" s="50">
        <v>-1.8958403033344699E-3</v>
      </c>
      <c r="AE198" s="50">
        <v>-2.7596697088222599E-2</v>
      </c>
      <c r="AF198" s="50">
        <v>-1.7428296967201901E-2</v>
      </c>
      <c r="AG198" s="36">
        <v>0</v>
      </c>
      <c r="AH198" s="36">
        <v>0</v>
      </c>
      <c r="AI198" s="38">
        <v>372.032411728287</v>
      </c>
      <c r="AJ198" s="38">
        <v>386.064823456574</v>
      </c>
      <c r="AK198" s="38">
        <v>400.09723518486101</v>
      </c>
      <c r="AL198" s="38">
        <v>368.74</v>
      </c>
      <c r="AM198" s="38">
        <v>393.8</v>
      </c>
      <c r="AN198" s="38">
        <v>429.6</v>
      </c>
      <c r="AO198" s="38">
        <v>329.935176543426</v>
      </c>
      <c r="AP198" s="38">
        <v>330.19865166215101</v>
      </c>
      <c r="AQ198" s="50">
        <v>-7.8393361610542098E-2</v>
      </c>
      <c r="AR198" s="50">
        <v>0.117590042415813</v>
      </c>
      <c r="AS198" s="36" t="s">
        <v>50</v>
      </c>
      <c r="AT198" s="36" t="s">
        <v>50</v>
      </c>
      <c r="AU198" s="36" t="s">
        <v>50</v>
      </c>
      <c r="AV198" s="36" t="s">
        <v>50</v>
      </c>
      <c r="AW198" s="36" t="s">
        <v>50</v>
      </c>
      <c r="AX198" s="38">
        <v>330.19865166215101</v>
      </c>
      <c r="AY198" s="38">
        <v>368.74</v>
      </c>
      <c r="AZ198" s="38">
        <v>400.09723518486101</v>
      </c>
      <c r="BA198" s="38">
        <v>429.6</v>
      </c>
    </row>
    <row r="199" spans="1:53" x14ac:dyDescent="0.35">
      <c r="A199" s="36" t="s">
        <v>74</v>
      </c>
      <c r="B199" s="37">
        <v>45219</v>
      </c>
      <c r="C199" s="36">
        <v>0</v>
      </c>
      <c r="D199" s="36">
        <v>0</v>
      </c>
      <c r="E199" s="36">
        <v>-1</v>
      </c>
      <c r="F199" s="36">
        <v>0</v>
      </c>
      <c r="G199" s="36">
        <v>0</v>
      </c>
      <c r="H199" s="36">
        <v>0</v>
      </c>
      <c r="I199" s="36">
        <v>-1</v>
      </c>
      <c r="J199" s="36">
        <v>-1</v>
      </c>
      <c r="K199" s="36">
        <v>0</v>
      </c>
      <c r="L199" s="36">
        <v>0</v>
      </c>
      <c r="M199" s="36">
        <v>0</v>
      </c>
      <c r="N199" s="36">
        <v>0</v>
      </c>
      <c r="O199" s="47">
        <v>1287886</v>
      </c>
      <c r="P199" s="38">
        <v>359.33</v>
      </c>
      <c r="Q199" s="38">
        <v>362.03</v>
      </c>
      <c r="R199" s="38">
        <v>342.44</v>
      </c>
      <c r="S199" s="38">
        <v>346.28</v>
      </c>
      <c r="T199" s="38">
        <v>14.4293823191237</v>
      </c>
      <c r="U199" s="38">
        <v>358.18609632744801</v>
      </c>
      <c r="V199" s="38">
        <v>354.39719209160597</v>
      </c>
      <c r="W199" s="38">
        <v>371.54814695737099</v>
      </c>
      <c r="X199" s="38">
        <v>331.38185304262902</v>
      </c>
      <c r="Y199" s="48">
        <v>-15.0354892059046</v>
      </c>
      <c r="Z199" s="48">
        <v>44.9320682016617</v>
      </c>
      <c r="AA199" s="49">
        <v>0.36513168317272998</v>
      </c>
      <c r="AB199" s="36">
        <v>0</v>
      </c>
      <c r="AC199" s="36">
        <v>0</v>
      </c>
      <c r="AD199" s="50">
        <v>-3.2737430167597802E-2</v>
      </c>
      <c r="AE199" s="50">
        <v>-5.3103636860814901E-2</v>
      </c>
      <c r="AF199" s="50">
        <v>-1.2547051442911E-2</v>
      </c>
      <c r="AG199" s="36">
        <v>0</v>
      </c>
      <c r="AH199" s="36">
        <v>0</v>
      </c>
      <c r="AI199" s="38">
        <v>360.70938231912402</v>
      </c>
      <c r="AJ199" s="38">
        <v>375.13876463824698</v>
      </c>
      <c r="AK199" s="38">
        <v>389.56814695737103</v>
      </c>
      <c r="AL199" s="38">
        <v>356.66840000000002</v>
      </c>
      <c r="AM199" s="38">
        <v>380.90800000000002</v>
      </c>
      <c r="AN199" s="38">
        <v>415.536</v>
      </c>
      <c r="AO199" s="38">
        <v>317.42123536175302</v>
      </c>
      <c r="AP199" s="38">
        <v>329.935176543426</v>
      </c>
      <c r="AQ199" s="50">
        <v>-8.3339391932099299E-2</v>
      </c>
      <c r="AR199" s="50">
        <v>0.12500908789814899</v>
      </c>
      <c r="AS199" s="36" t="s">
        <v>50</v>
      </c>
      <c r="AT199" s="36" t="s">
        <v>50</v>
      </c>
      <c r="AU199" s="36" t="s">
        <v>50</v>
      </c>
      <c r="AV199" s="36" t="s">
        <v>50</v>
      </c>
      <c r="AW199" s="36" t="s">
        <v>50</v>
      </c>
      <c r="AX199" s="38">
        <v>329.935176543426</v>
      </c>
      <c r="AY199" s="38">
        <v>356.66840000000002</v>
      </c>
      <c r="AZ199" s="38">
        <v>389.56814695737103</v>
      </c>
      <c r="BA199" s="38">
        <v>415.536</v>
      </c>
    </row>
    <row r="200" spans="1:53" x14ac:dyDescent="0.35">
      <c r="A200" s="36" t="s">
        <v>74</v>
      </c>
      <c r="B200" s="37">
        <v>45222</v>
      </c>
      <c r="C200" s="36">
        <v>0</v>
      </c>
      <c r="D200" s="36">
        <v>0</v>
      </c>
      <c r="E200" s="36">
        <v>0</v>
      </c>
      <c r="F200" s="36">
        <v>0</v>
      </c>
      <c r="G200" s="36">
        <v>0</v>
      </c>
      <c r="H200" s="36">
        <v>0</v>
      </c>
      <c r="I200" s="36">
        <v>-1</v>
      </c>
      <c r="J200" s="36">
        <v>-1</v>
      </c>
      <c r="K200" s="36">
        <v>0</v>
      </c>
      <c r="L200" s="36">
        <v>0</v>
      </c>
      <c r="M200" s="36">
        <v>0</v>
      </c>
      <c r="N200" s="36">
        <v>0</v>
      </c>
      <c r="O200" s="47">
        <v>850749</v>
      </c>
      <c r="P200" s="38">
        <v>340.05</v>
      </c>
      <c r="Q200" s="38">
        <v>348.8</v>
      </c>
      <c r="R200" s="38">
        <v>333.63499999999999</v>
      </c>
      <c r="S200" s="38">
        <v>342.28</v>
      </c>
      <c r="T200" s="38">
        <v>14.481926439186299</v>
      </c>
      <c r="U200" s="38">
        <v>352.17771517700299</v>
      </c>
      <c r="V200" s="38">
        <v>353.33464745547502</v>
      </c>
      <c r="W200" s="38">
        <v>371.70577931755901</v>
      </c>
      <c r="X200" s="38">
        <v>331.224220682441</v>
      </c>
      <c r="Y200" s="48">
        <v>-43.051871670088602</v>
      </c>
      <c r="Z200" s="48">
        <v>43.073937783705901</v>
      </c>
      <c r="AA200" s="49">
        <v>6.04931695434043E-2</v>
      </c>
      <c r="AB200" s="36">
        <v>1</v>
      </c>
      <c r="AC200" s="36">
        <v>0</v>
      </c>
      <c r="AD200" s="50">
        <v>-1.1551345731777799E-2</v>
      </c>
      <c r="AE200" s="50">
        <v>-4.5723207315713298E-2</v>
      </c>
      <c r="AF200" s="50">
        <v>-7.02955236853543E-2</v>
      </c>
      <c r="AG200" s="36">
        <v>0</v>
      </c>
      <c r="AH200" s="36">
        <v>0</v>
      </c>
      <c r="AI200" s="38">
        <v>356.76192643918603</v>
      </c>
      <c r="AJ200" s="38">
        <v>371.24385287837202</v>
      </c>
      <c r="AK200" s="38">
        <v>385.72577931755899</v>
      </c>
      <c r="AL200" s="38">
        <v>352.54840000000002</v>
      </c>
      <c r="AM200" s="38">
        <v>376.50799999999998</v>
      </c>
      <c r="AN200" s="38">
        <v>410.73599999999999</v>
      </c>
      <c r="AO200" s="38">
        <v>313.31614712162701</v>
      </c>
      <c r="AP200" s="38">
        <v>317.42123536175302</v>
      </c>
      <c r="AQ200" s="50">
        <v>-8.4620348481864296E-2</v>
      </c>
      <c r="AR200" s="50">
        <v>0.12693052272279701</v>
      </c>
      <c r="AS200" s="36" t="s">
        <v>50</v>
      </c>
      <c r="AT200" s="36" t="s">
        <v>50</v>
      </c>
      <c r="AU200" s="36" t="s">
        <v>50</v>
      </c>
      <c r="AV200" s="36" t="s">
        <v>50</v>
      </c>
      <c r="AW200" s="36" t="s">
        <v>50</v>
      </c>
      <c r="AX200" s="38">
        <v>317.42123536175302</v>
      </c>
      <c r="AY200" s="38">
        <v>352.54840000000002</v>
      </c>
      <c r="AZ200" s="38">
        <v>385.72577931755899</v>
      </c>
      <c r="BA200" s="38">
        <v>410.73599999999999</v>
      </c>
    </row>
    <row r="201" spans="1:53" x14ac:dyDescent="0.35">
      <c r="A201" s="36" t="s">
        <v>74</v>
      </c>
      <c r="B201" s="37">
        <v>45223</v>
      </c>
      <c r="C201" s="36">
        <v>1</v>
      </c>
      <c r="D201" s="36">
        <v>0</v>
      </c>
      <c r="E201" s="36">
        <v>0</v>
      </c>
      <c r="F201" s="36">
        <v>0</v>
      </c>
      <c r="G201" s="36">
        <v>0</v>
      </c>
      <c r="H201" s="36">
        <v>0</v>
      </c>
      <c r="I201" s="36">
        <v>-1</v>
      </c>
      <c r="J201" s="36">
        <v>1</v>
      </c>
      <c r="K201" s="36">
        <v>0</v>
      </c>
      <c r="L201" s="36">
        <v>0</v>
      </c>
      <c r="M201" s="36">
        <v>0</v>
      </c>
      <c r="N201" s="36">
        <v>0</v>
      </c>
      <c r="O201" s="47">
        <v>908270</v>
      </c>
      <c r="P201" s="38">
        <v>348.46</v>
      </c>
      <c r="Q201" s="38">
        <v>358.76</v>
      </c>
      <c r="R201" s="38">
        <v>346.86610000000002</v>
      </c>
      <c r="S201" s="38">
        <v>352.04</v>
      </c>
      <c r="T201" s="38">
        <v>14.6246459792444</v>
      </c>
      <c r="U201" s="38">
        <v>349.445403326639</v>
      </c>
      <c r="V201" s="38">
        <v>353.21164161681497</v>
      </c>
      <c r="W201" s="38">
        <v>372.13393793773298</v>
      </c>
      <c r="X201" s="38">
        <v>330.79606206226703</v>
      </c>
      <c r="Y201" s="48">
        <v>9.8380004648550408</v>
      </c>
      <c r="Z201" s="48">
        <v>48.6535581040796</v>
      </c>
      <c r="AA201" s="49">
        <v>4.5705056673177397E-2</v>
      </c>
      <c r="AB201" s="36">
        <v>1</v>
      </c>
      <c r="AC201" s="36">
        <v>0</v>
      </c>
      <c r="AD201" s="50">
        <v>2.8514666355031099E-2</v>
      </c>
      <c r="AE201" s="50">
        <v>-1.6648044692737399E-2</v>
      </c>
      <c r="AF201" s="50">
        <v>-3.7353021602406299E-2</v>
      </c>
      <c r="AG201" s="36">
        <v>0</v>
      </c>
      <c r="AH201" s="36">
        <v>0</v>
      </c>
      <c r="AI201" s="38">
        <v>366.66464597924403</v>
      </c>
      <c r="AJ201" s="38">
        <v>381.289291958489</v>
      </c>
      <c r="AK201" s="38">
        <v>395.91393793773301</v>
      </c>
      <c r="AL201" s="38">
        <v>362.60120000000001</v>
      </c>
      <c r="AM201" s="38">
        <v>387.24400000000003</v>
      </c>
      <c r="AN201" s="38">
        <v>422.44799999999998</v>
      </c>
      <c r="AO201" s="38">
        <v>322.79070804151098</v>
      </c>
      <c r="AP201" s="38">
        <v>313.31614712162701</v>
      </c>
      <c r="AQ201" s="50">
        <v>-8.3085137934577794E-2</v>
      </c>
      <c r="AR201" s="50">
        <v>0.124627706901867</v>
      </c>
      <c r="AS201" s="36" t="s">
        <v>50</v>
      </c>
      <c r="AT201" s="36" t="s">
        <v>50</v>
      </c>
      <c r="AU201" s="36" t="s">
        <v>50</v>
      </c>
      <c r="AV201" s="36" t="s">
        <v>50</v>
      </c>
      <c r="AW201" s="36" t="s">
        <v>50</v>
      </c>
      <c r="AX201" s="38">
        <v>313.31614712162701</v>
      </c>
      <c r="AY201" s="38">
        <v>362.60120000000001</v>
      </c>
      <c r="AZ201" s="38">
        <v>395.91393793773301</v>
      </c>
      <c r="BA201" s="38">
        <v>422.44799999999998</v>
      </c>
    </row>
    <row r="202" spans="1:53" x14ac:dyDescent="0.35">
      <c r="A202" s="36" t="s">
        <v>62</v>
      </c>
      <c r="B202" s="37">
        <v>45196</v>
      </c>
      <c r="C202" s="36">
        <v>0</v>
      </c>
      <c r="D202" s="36">
        <v>0</v>
      </c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-1</v>
      </c>
      <c r="K202" s="36">
        <v>0</v>
      </c>
      <c r="L202" s="36">
        <v>0</v>
      </c>
      <c r="M202" s="36">
        <v>0</v>
      </c>
      <c r="N202" s="36">
        <v>0</v>
      </c>
      <c r="O202" s="47">
        <v>36429835</v>
      </c>
      <c r="P202" s="38">
        <v>300.45</v>
      </c>
      <c r="Q202" s="38">
        <v>301.29969999999997</v>
      </c>
      <c r="R202" s="38">
        <v>286.79000000000002</v>
      </c>
      <c r="S202" s="38">
        <v>297.74</v>
      </c>
      <c r="T202" s="38">
        <v>8.6804589804439694</v>
      </c>
      <c r="U202" s="38">
        <v>297.36319452752002</v>
      </c>
      <c r="V202" s="38">
        <v>299.44748735036899</v>
      </c>
      <c r="W202" s="38">
        <v>312.831376941332</v>
      </c>
      <c r="X202" s="38">
        <v>286.82862305866797</v>
      </c>
      <c r="Y202" s="48">
        <v>-58.046648630476497</v>
      </c>
      <c r="Z202" s="48">
        <v>48.129095803294099</v>
      </c>
      <c r="AA202" s="49">
        <v>-0.15184888089601201</v>
      </c>
      <c r="AB202" s="36">
        <v>0</v>
      </c>
      <c r="AC202" s="36">
        <v>0</v>
      </c>
      <c r="AD202" s="50">
        <v>-4.08081348675398E-3</v>
      </c>
      <c r="AE202" s="50">
        <v>-4.4804065801791297E-3</v>
      </c>
      <c r="AF202" s="50">
        <v>-6.4404177929055497E-3</v>
      </c>
      <c r="AG202" s="36">
        <v>0</v>
      </c>
      <c r="AH202" s="36">
        <v>0</v>
      </c>
      <c r="AI202" s="38">
        <v>306.42045898044398</v>
      </c>
      <c r="AJ202" s="38">
        <v>315.10091796088801</v>
      </c>
      <c r="AK202" s="38">
        <v>323.78137694133198</v>
      </c>
      <c r="AL202" s="38">
        <v>306.67219999999998</v>
      </c>
      <c r="AM202" s="38">
        <v>327.51400000000001</v>
      </c>
      <c r="AN202" s="38">
        <v>357.28800000000001</v>
      </c>
      <c r="AO202" s="38">
        <v>280.37908203911201</v>
      </c>
      <c r="AP202" s="38">
        <v>282.49588834981301</v>
      </c>
      <c r="AQ202" s="50">
        <v>-5.8308987576032603E-2</v>
      </c>
      <c r="AR202" s="50">
        <v>8.7463481364048898E-2</v>
      </c>
      <c r="AS202" s="36" t="s">
        <v>50</v>
      </c>
      <c r="AT202" s="36" t="s">
        <v>50</v>
      </c>
      <c r="AU202" s="36" t="s">
        <v>50</v>
      </c>
      <c r="AV202" s="36" t="s">
        <v>50</v>
      </c>
      <c r="AW202" s="36" t="s">
        <v>50</v>
      </c>
      <c r="AX202" s="38">
        <v>282.49588834981301</v>
      </c>
      <c r="AY202" s="38">
        <v>306.42045898044398</v>
      </c>
      <c r="AZ202" s="38">
        <v>323.78137694133198</v>
      </c>
      <c r="BA202" s="38">
        <v>357.28800000000001</v>
      </c>
    </row>
    <row r="203" spans="1:53" x14ac:dyDescent="0.35">
      <c r="A203" s="36" t="s">
        <v>62</v>
      </c>
      <c r="B203" s="37">
        <v>45197</v>
      </c>
      <c r="C203" s="36">
        <v>0</v>
      </c>
      <c r="D203" s="36">
        <v>0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1</v>
      </c>
      <c r="K203" s="36">
        <v>0</v>
      </c>
      <c r="L203" s="36">
        <v>0</v>
      </c>
      <c r="M203" s="36">
        <v>0</v>
      </c>
      <c r="N203" s="36">
        <v>0</v>
      </c>
      <c r="O203" s="47">
        <v>22167075</v>
      </c>
      <c r="P203" s="38">
        <v>298.935</v>
      </c>
      <c r="Q203" s="38">
        <v>306.32990000000001</v>
      </c>
      <c r="R203" s="38">
        <v>296.7</v>
      </c>
      <c r="S203" s="38">
        <v>303.95999999999998</v>
      </c>
      <c r="T203" s="38">
        <v>8.7482761961265396</v>
      </c>
      <c r="U203" s="38">
        <v>299.70079552251701</v>
      </c>
      <c r="V203" s="38">
        <v>299.89935843514201</v>
      </c>
      <c r="W203" s="38">
        <v>313.03482858837998</v>
      </c>
      <c r="X203" s="38">
        <v>286.62517141161999</v>
      </c>
      <c r="Y203" s="48">
        <v>65.200586432093999</v>
      </c>
      <c r="Z203" s="48">
        <v>53.8280870846867</v>
      </c>
      <c r="AA203" s="49">
        <v>-4.1275192904724797E-2</v>
      </c>
      <c r="AB203" s="36">
        <v>0</v>
      </c>
      <c r="AC203" s="36">
        <v>0</v>
      </c>
      <c r="AD203" s="50">
        <v>2.08907100154496E-2</v>
      </c>
      <c r="AE203" s="50">
        <v>1.0404547418808001E-2</v>
      </c>
      <c r="AF203" s="50">
        <v>2.7829439015317901E-2</v>
      </c>
      <c r="AG203" s="36">
        <v>0</v>
      </c>
      <c r="AH203" s="36">
        <v>0</v>
      </c>
      <c r="AI203" s="38">
        <v>312.70827619612697</v>
      </c>
      <c r="AJ203" s="38">
        <v>321.456552392253</v>
      </c>
      <c r="AK203" s="38">
        <v>330.20482858838</v>
      </c>
      <c r="AL203" s="38">
        <v>313.0788</v>
      </c>
      <c r="AM203" s="38">
        <v>334.35599999999999</v>
      </c>
      <c r="AN203" s="38">
        <v>364.75200000000001</v>
      </c>
      <c r="AO203" s="38">
        <v>286.46344760774701</v>
      </c>
      <c r="AP203" s="38">
        <v>280.37908203911201</v>
      </c>
      <c r="AQ203" s="50">
        <v>-5.75620226090705E-2</v>
      </c>
      <c r="AR203" s="50">
        <v>8.6343033913605802E-2</v>
      </c>
      <c r="AS203" s="36" t="s">
        <v>50</v>
      </c>
      <c r="AT203" s="36" t="s">
        <v>50</v>
      </c>
      <c r="AU203" s="36" t="s">
        <v>50</v>
      </c>
      <c r="AV203" s="36" t="s">
        <v>50</v>
      </c>
      <c r="AW203" s="36" t="s">
        <v>50</v>
      </c>
      <c r="AX203" s="38">
        <v>280.37908203911201</v>
      </c>
      <c r="AY203" s="38">
        <v>312.70827619612697</v>
      </c>
      <c r="AZ203" s="38">
        <v>330.20482858838</v>
      </c>
      <c r="BA203" s="38">
        <v>364.75200000000001</v>
      </c>
    </row>
    <row r="204" spans="1:53" x14ac:dyDescent="0.35">
      <c r="A204" s="36" t="s">
        <v>62</v>
      </c>
      <c r="B204" s="37">
        <v>45198</v>
      </c>
      <c r="C204" s="36">
        <v>0</v>
      </c>
      <c r="D204" s="36">
        <v>0</v>
      </c>
      <c r="E204" s="36">
        <v>0</v>
      </c>
      <c r="F204" s="36">
        <v>0</v>
      </c>
      <c r="G204" s="36">
        <v>0</v>
      </c>
      <c r="H204" s="36">
        <v>0</v>
      </c>
      <c r="I204" s="36">
        <v>0</v>
      </c>
      <c r="J204" s="36">
        <v>1</v>
      </c>
      <c r="K204" s="36">
        <v>0</v>
      </c>
      <c r="L204" s="36">
        <v>0</v>
      </c>
      <c r="M204" s="36">
        <v>0</v>
      </c>
      <c r="N204" s="36">
        <v>0</v>
      </c>
      <c r="O204" s="47">
        <v>25373695</v>
      </c>
      <c r="P204" s="38">
        <v>307.38</v>
      </c>
      <c r="Q204" s="38">
        <v>310.64</v>
      </c>
      <c r="R204" s="38">
        <v>299.36</v>
      </c>
      <c r="S204" s="38">
        <v>300.20999999999998</v>
      </c>
      <c r="T204" s="38">
        <v>8.9291136106889297</v>
      </c>
      <c r="U204" s="38">
        <v>300.303378154786</v>
      </c>
      <c r="V204" s="38">
        <v>299.93541420360202</v>
      </c>
      <c r="W204" s="38">
        <v>313.57734083206702</v>
      </c>
      <c r="X204" s="38">
        <v>286.082659167933</v>
      </c>
      <c r="Y204" s="48">
        <v>-20.358201262722801</v>
      </c>
      <c r="Z204" s="48">
        <v>50.243958449278999</v>
      </c>
      <c r="AA204" s="49">
        <v>-5.1629750481041702E-2</v>
      </c>
      <c r="AB204" s="36">
        <v>0</v>
      </c>
      <c r="AC204" s="36">
        <v>0</v>
      </c>
      <c r="AD204" s="50">
        <v>-1.2337149624950699E-2</v>
      </c>
      <c r="AE204" s="50">
        <v>4.1811613593791801E-3</v>
      </c>
      <c r="AF204" s="50">
        <v>3.7782533101511102E-3</v>
      </c>
      <c r="AG204" s="36">
        <v>0</v>
      </c>
      <c r="AH204" s="36">
        <v>0</v>
      </c>
      <c r="AI204" s="38">
        <v>309.13911361068898</v>
      </c>
      <c r="AJ204" s="38">
        <v>318.06822722137798</v>
      </c>
      <c r="AK204" s="38">
        <v>326.99734083206698</v>
      </c>
      <c r="AL204" s="38">
        <v>309.21629999999999</v>
      </c>
      <c r="AM204" s="38">
        <v>330.23099999999999</v>
      </c>
      <c r="AN204" s="38">
        <v>360.25200000000001</v>
      </c>
      <c r="AO204" s="38">
        <v>282.35177277862198</v>
      </c>
      <c r="AP204" s="38">
        <v>286.46344760774701</v>
      </c>
      <c r="AQ204" s="50">
        <v>-5.9485784022443901E-2</v>
      </c>
      <c r="AR204" s="50">
        <v>8.9228676033665702E-2</v>
      </c>
      <c r="AS204" s="36" t="s">
        <v>50</v>
      </c>
      <c r="AT204" s="36" t="s">
        <v>50</v>
      </c>
      <c r="AU204" s="36" t="s">
        <v>50</v>
      </c>
      <c r="AV204" s="36" t="s">
        <v>50</v>
      </c>
      <c r="AW204" s="36" t="s">
        <v>50</v>
      </c>
      <c r="AX204" s="38">
        <v>286.46344760774701</v>
      </c>
      <c r="AY204" s="38">
        <v>309.13911361068898</v>
      </c>
      <c r="AZ204" s="38">
        <v>326.99734083206698</v>
      </c>
      <c r="BA204" s="38">
        <v>360.25200000000001</v>
      </c>
    </row>
    <row r="205" spans="1:53" x14ac:dyDescent="0.35">
      <c r="A205" s="36" t="s">
        <v>62</v>
      </c>
      <c r="B205" s="37">
        <v>45201</v>
      </c>
      <c r="C205" s="36">
        <v>0</v>
      </c>
      <c r="D205" s="36">
        <v>0</v>
      </c>
      <c r="E205" s="36">
        <v>0</v>
      </c>
      <c r="F205" s="36">
        <v>0</v>
      </c>
      <c r="G205" s="36">
        <v>0</v>
      </c>
      <c r="H205" s="36">
        <v>0</v>
      </c>
      <c r="I205" s="36">
        <v>1</v>
      </c>
      <c r="J205" s="36">
        <v>1</v>
      </c>
      <c r="K205" s="36">
        <v>0</v>
      </c>
      <c r="L205" s="36">
        <v>0</v>
      </c>
      <c r="M205" s="36">
        <v>0</v>
      </c>
      <c r="N205" s="36">
        <v>0</v>
      </c>
      <c r="O205" s="47">
        <v>16265571</v>
      </c>
      <c r="P205" s="38">
        <v>302.74</v>
      </c>
      <c r="Q205" s="38">
        <v>307.18</v>
      </c>
      <c r="R205" s="38">
        <v>301.63</v>
      </c>
      <c r="S205" s="38">
        <v>306.82</v>
      </c>
      <c r="T205" s="38">
        <v>8.7891769242111497</v>
      </c>
      <c r="U205" s="38">
        <v>302.73640030846201</v>
      </c>
      <c r="V205" s="38">
        <v>300.44294404915303</v>
      </c>
      <c r="W205" s="38">
        <v>313.15753077263298</v>
      </c>
      <c r="X205" s="38">
        <v>286.50246922736699</v>
      </c>
      <c r="Y205" s="48">
        <v>110.4041437524</v>
      </c>
      <c r="Z205" s="48">
        <v>55.827177499541797</v>
      </c>
      <c r="AA205" s="49">
        <v>8.2786619692240895E-2</v>
      </c>
      <c r="AB205" s="36">
        <v>0</v>
      </c>
      <c r="AC205" s="36">
        <v>1</v>
      </c>
      <c r="AD205" s="50">
        <v>2.20179207887812E-2</v>
      </c>
      <c r="AE205" s="50">
        <v>3.0496406260495702E-2</v>
      </c>
      <c r="AF205" s="50">
        <v>1.9911577967622902E-2</v>
      </c>
      <c r="AG205" s="36">
        <v>0</v>
      </c>
      <c r="AH205" s="36">
        <v>0</v>
      </c>
      <c r="AI205" s="38">
        <v>315.609176924211</v>
      </c>
      <c r="AJ205" s="38">
        <v>324.398353848422</v>
      </c>
      <c r="AK205" s="38">
        <v>333.18753077263301</v>
      </c>
      <c r="AL205" s="38">
        <v>316.02460000000002</v>
      </c>
      <c r="AM205" s="38">
        <v>337.50200000000001</v>
      </c>
      <c r="AN205" s="38">
        <v>368.18400000000003</v>
      </c>
      <c r="AO205" s="38">
        <v>289.24164615157798</v>
      </c>
      <c r="AP205" s="38">
        <v>282.35177277862198</v>
      </c>
      <c r="AQ205" s="50">
        <v>-5.7292073034425101E-2</v>
      </c>
      <c r="AR205" s="50">
        <v>8.5938109551637706E-2</v>
      </c>
      <c r="AS205" s="36" t="s">
        <v>50</v>
      </c>
      <c r="AT205" s="36" t="s">
        <v>50</v>
      </c>
      <c r="AU205" s="36" t="s">
        <v>50</v>
      </c>
      <c r="AV205" s="36" t="s">
        <v>50</v>
      </c>
      <c r="AW205" s="36" t="s">
        <v>50</v>
      </c>
      <c r="AX205" s="38">
        <v>282.35177277862198</v>
      </c>
      <c r="AY205" s="38">
        <v>315.609176924211</v>
      </c>
      <c r="AZ205" s="38">
        <v>333.18753077263301</v>
      </c>
      <c r="BA205" s="38">
        <v>368.18400000000003</v>
      </c>
    </row>
    <row r="206" spans="1:53" x14ac:dyDescent="0.35">
      <c r="A206" s="36" t="s">
        <v>62</v>
      </c>
      <c r="B206" s="37">
        <v>45202</v>
      </c>
      <c r="C206" s="36">
        <v>0</v>
      </c>
      <c r="D206" s="36">
        <v>0</v>
      </c>
      <c r="E206" s="36">
        <v>0</v>
      </c>
      <c r="F206" s="36">
        <v>0</v>
      </c>
      <c r="G206" s="36">
        <v>0</v>
      </c>
      <c r="H206" s="36">
        <v>0</v>
      </c>
      <c r="I206" s="36">
        <v>1</v>
      </c>
      <c r="J206" s="36">
        <v>-1</v>
      </c>
      <c r="K206" s="36">
        <v>0</v>
      </c>
      <c r="L206" s="36">
        <v>0</v>
      </c>
      <c r="M206" s="36">
        <v>0</v>
      </c>
      <c r="N206" s="36">
        <v>0</v>
      </c>
      <c r="O206" s="47">
        <v>17362250</v>
      </c>
      <c r="P206" s="38">
        <v>304.26</v>
      </c>
      <c r="Q206" s="38">
        <v>306.77</v>
      </c>
      <c r="R206" s="38">
        <v>299.64</v>
      </c>
      <c r="S206" s="38">
        <v>300.94</v>
      </c>
      <c r="T206" s="38">
        <v>8.6742357153389307</v>
      </c>
      <c r="U206" s="38">
        <v>302.59978207056002</v>
      </c>
      <c r="V206" s="38">
        <v>300.48180548721899</v>
      </c>
      <c r="W206" s="38">
        <v>312.81270714601698</v>
      </c>
      <c r="X206" s="38">
        <v>286.84729285398299</v>
      </c>
      <c r="Y206" s="48">
        <v>-15.924252205723199</v>
      </c>
      <c r="Z206" s="48">
        <v>50.408388854243199</v>
      </c>
      <c r="AA206" s="49">
        <v>3.5805398417803301E-2</v>
      </c>
      <c r="AB206" s="36">
        <v>0</v>
      </c>
      <c r="AC206" s="36">
        <v>0</v>
      </c>
      <c r="AD206" s="50">
        <v>-1.9164330878039201E-2</v>
      </c>
      <c r="AE206" s="50">
        <v>-9.9355178312935302E-3</v>
      </c>
      <c r="AF206" s="50">
        <v>6.6229595932566802E-3</v>
      </c>
      <c r="AG206" s="36">
        <v>0</v>
      </c>
      <c r="AH206" s="36">
        <v>0</v>
      </c>
      <c r="AI206" s="38">
        <v>309.61423571533902</v>
      </c>
      <c r="AJ206" s="38">
        <v>318.28847143067799</v>
      </c>
      <c r="AK206" s="38">
        <v>326.96270714601701</v>
      </c>
      <c r="AL206" s="38">
        <v>309.96820000000002</v>
      </c>
      <c r="AM206" s="38">
        <v>331.03399999999999</v>
      </c>
      <c r="AN206" s="38">
        <v>361.12799999999999</v>
      </c>
      <c r="AO206" s="38">
        <v>283.59152856932201</v>
      </c>
      <c r="AP206" s="38">
        <v>289.24164615157798</v>
      </c>
      <c r="AQ206" s="50">
        <v>-5.7647608927619699E-2</v>
      </c>
      <c r="AR206" s="50">
        <v>8.6471413391429497E-2</v>
      </c>
      <c r="AS206" s="36" t="s">
        <v>50</v>
      </c>
      <c r="AT206" s="36" t="s">
        <v>50</v>
      </c>
      <c r="AU206" s="36" t="s">
        <v>50</v>
      </c>
      <c r="AV206" s="36" t="s">
        <v>50</v>
      </c>
      <c r="AW206" s="36" t="s">
        <v>50</v>
      </c>
      <c r="AX206" s="38">
        <v>289.24164615157798</v>
      </c>
      <c r="AY206" s="38">
        <v>309.61423571533902</v>
      </c>
      <c r="AZ206" s="38">
        <v>326.96270714601701</v>
      </c>
      <c r="BA206" s="38">
        <v>361.12799999999999</v>
      </c>
    </row>
    <row r="207" spans="1:53" x14ac:dyDescent="0.35">
      <c r="A207" s="36" t="s">
        <v>62</v>
      </c>
      <c r="B207" s="37">
        <v>45203</v>
      </c>
      <c r="C207" s="36">
        <v>0</v>
      </c>
      <c r="D207" s="36">
        <v>0</v>
      </c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-1</v>
      </c>
      <c r="K207" s="36">
        <v>0</v>
      </c>
      <c r="L207" s="36">
        <v>0</v>
      </c>
      <c r="M207" s="36">
        <v>0</v>
      </c>
      <c r="N207" s="36">
        <v>0</v>
      </c>
      <c r="O207" s="47">
        <v>16880484</v>
      </c>
      <c r="P207" s="38">
        <v>298.72500000000002</v>
      </c>
      <c r="Q207" s="38">
        <v>306.89999999999998</v>
      </c>
      <c r="R207" s="38">
        <v>298.5</v>
      </c>
      <c r="S207" s="38">
        <v>305.58</v>
      </c>
      <c r="T207" s="38">
        <v>8.6546474499575794</v>
      </c>
      <c r="U207" s="38">
        <v>304.45618533045803</v>
      </c>
      <c r="V207" s="38">
        <v>300.87374931151498</v>
      </c>
      <c r="W207" s="38">
        <v>312.753942349873</v>
      </c>
      <c r="X207" s="38">
        <v>286.03605765012702</v>
      </c>
      <c r="Y207" s="48">
        <v>73.843710030120704</v>
      </c>
      <c r="Z207" s="48">
        <v>54.1873087301853</v>
      </c>
      <c r="AA207" s="49">
        <v>0.100405588777081</v>
      </c>
      <c r="AB207" s="36">
        <v>0</v>
      </c>
      <c r="AC207" s="36">
        <v>0</v>
      </c>
      <c r="AD207" s="50">
        <v>1.54183558184355E-2</v>
      </c>
      <c r="AE207" s="50">
        <v>1.7887478764864601E-2</v>
      </c>
      <c r="AF207" s="50">
        <v>2.6331698797608601E-2</v>
      </c>
      <c r="AG207" s="36">
        <v>0</v>
      </c>
      <c r="AH207" s="36">
        <v>0</v>
      </c>
      <c r="AI207" s="38">
        <v>314.234647449958</v>
      </c>
      <c r="AJ207" s="38">
        <v>322.889294899915</v>
      </c>
      <c r="AK207" s="38">
        <v>331.54394234987302</v>
      </c>
      <c r="AL207" s="38">
        <v>314.74740000000003</v>
      </c>
      <c r="AM207" s="38">
        <v>336.13799999999998</v>
      </c>
      <c r="AN207" s="38">
        <v>366.69600000000003</v>
      </c>
      <c r="AO207" s="38">
        <v>288.27070510008502</v>
      </c>
      <c r="AP207" s="38">
        <v>283.59152856932201</v>
      </c>
      <c r="AQ207" s="50">
        <v>-5.66440699650341E-2</v>
      </c>
      <c r="AR207" s="50">
        <v>8.4966104947551399E-2</v>
      </c>
      <c r="AS207" s="36" t="s">
        <v>50</v>
      </c>
      <c r="AT207" s="36" t="s">
        <v>50</v>
      </c>
      <c r="AU207" s="36" t="s">
        <v>50</v>
      </c>
      <c r="AV207" s="36" t="s">
        <v>50</v>
      </c>
      <c r="AW207" s="36" t="s">
        <v>50</v>
      </c>
      <c r="AX207" s="38">
        <v>283.59152856932201</v>
      </c>
      <c r="AY207" s="38">
        <v>314.234647449958</v>
      </c>
      <c r="AZ207" s="38">
        <v>331.54394234987302</v>
      </c>
      <c r="BA207" s="38">
        <v>366.69600000000003</v>
      </c>
    </row>
    <row r="208" spans="1:53" x14ac:dyDescent="0.35">
      <c r="A208" s="36" t="s">
        <v>62</v>
      </c>
      <c r="B208" s="37">
        <v>45204</v>
      </c>
      <c r="C208" s="36">
        <v>0</v>
      </c>
      <c r="D208" s="36">
        <v>0</v>
      </c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1</v>
      </c>
      <c r="K208" s="36">
        <v>0</v>
      </c>
      <c r="L208" s="36">
        <v>0</v>
      </c>
      <c r="M208" s="36">
        <v>0</v>
      </c>
      <c r="N208" s="36">
        <v>0</v>
      </c>
      <c r="O208" s="47">
        <v>19129957</v>
      </c>
      <c r="P208" s="38">
        <v>304.625</v>
      </c>
      <c r="Q208" s="38">
        <v>306.20800000000003</v>
      </c>
      <c r="R208" s="38">
        <v>299.5</v>
      </c>
      <c r="S208" s="38">
        <v>304.79000000000002</v>
      </c>
      <c r="T208" s="38">
        <v>8.5156012035320394</v>
      </c>
      <c r="U208" s="38">
        <v>305.23324254310199</v>
      </c>
      <c r="V208" s="38">
        <v>301.218384510259</v>
      </c>
      <c r="W208" s="38">
        <v>312.33680361059601</v>
      </c>
      <c r="X208" s="38">
        <v>285.093196389404</v>
      </c>
      <c r="Y208" s="48">
        <v>51.177431237090701</v>
      </c>
      <c r="Z208" s="48">
        <v>53.4406451773566</v>
      </c>
      <c r="AA208" s="49">
        <v>0.116297194730932</v>
      </c>
      <c r="AB208" s="36">
        <v>0</v>
      </c>
      <c r="AC208" s="36">
        <v>0</v>
      </c>
      <c r="AD208" s="50">
        <v>-2.5852477256363801E-3</v>
      </c>
      <c r="AE208" s="50">
        <v>-6.6162570888467897E-3</v>
      </c>
      <c r="AF208" s="50">
        <v>2.7306224503225499E-3</v>
      </c>
      <c r="AG208" s="36">
        <v>0</v>
      </c>
      <c r="AH208" s="36">
        <v>0</v>
      </c>
      <c r="AI208" s="38">
        <v>313.30560120353198</v>
      </c>
      <c r="AJ208" s="38">
        <v>321.82120240706399</v>
      </c>
      <c r="AK208" s="38">
        <v>330.33680361059601</v>
      </c>
      <c r="AL208" s="38">
        <v>313.93369999999999</v>
      </c>
      <c r="AM208" s="38">
        <v>335.26900000000001</v>
      </c>
      <c r="AN208" s="38">
        <v>365.74799999999999</v>
      </c>
      <c r="AO208" s="38">
        <v>287.75879759293599</v>
      </c>
      <c r="AP208" s="38">
        <v>288.27070510008502</v>
      </c>
      <c r="AQ208" s="50">
        <v>-5.5878481600656497E-2</v>
      </c>
      <c r="AR208" s="50">
        <v>8.3817722400984604E-2</v>
      </c>
      <c r="AS208" s="36" t="s">
        <v>50</v>
      </c>
      <c r="AT208" s="36" t="s">
        <v>50</v>
      </c>
      <c r="AU208" s="36" t="s">
        <v>50</v>
      </c>
      <c r="AV208" s="36" t="s">
        <v>50</v>
      </c>
      <c r="AW208" s="36" t="s">
        <v>50</v>
      </c>
      <c r="AX208" s="38">
        <v>288.27070510008502</v>
      </c>
      <c r="AY208" s="38">
        <v>313.30560120353198</v>
      </c>
      <c r="AZ208" s="38">
        <v>330.33680361059601</v>
      </c>
      <c r="BA208" s="38">
        <v>365.74799999999999</v>
      </c>
    </row>
    <row r="209" spans="1:53" x14ac:dyDescent="0.35">
      <c r="A209" s="36" t="s">
        <v>62</v>
      </c>
      <c r="B209" s="37">
        <v>45205</v>
      </c>
      <c r="C209" s="36">
        <v>0</v>
      </c>
      <c r="D209" s="36">
        <v>1</v>
      </c>
      <c r="E209" s="36">
        <v>1</v>
      </c>
      <c r="F209" s="36">
        <v>0</v>
      </c>
      <c r="G209" s="36">
        <v>0</v>
      </c>
      <c r="H209" s="36">
        <v>0</v>
      </c>
      <c r="I209" s="36">
        <v>0</v>
      </c>
      <c r="J209" s="36">
        <v>1</v>
      </c>
      <c r="K209" s="36">
        <v>1</v>
      </c>
      <c r="L209" s="36">
        <v>0</v>
      </c>
      <c r="M209" s="36">
        <v>0</v>
      </c>
      <c r="N209" s="36">
        <v>0</v>
      </c>
      <c r="O209" s="47">
        <v>21803856</v>
      </c>
      <c r="P209" s="38">
        <v>301.44</v>
      </c>
      <c r="Q209" s="38">
        <v>316.31</v>
      </c>
      <c r="R209" s="38">
        <v>300.91480000000001</v>
      </c>
      <c r="S209" s="38">
        <v>315.43</v>
      </c>
      <c r="T209" s="38">
        <v>9.0070011175654603</v>
      </c>
      <c r="U209" s="38">
        <v>309.51356208072002</v>
      </c>
      <c r="V209" s="38">
        <v>302.66760587940303</v>
      </c>
      <c r="W209" s="38">
        <v>313.81100335269599</v>
      </c>
      <c r="X209" s="38">
        <v>289.28899664730397</v>
      </c>
      <c r="Y209" s="48">
        <v>218.65723939990599</v>
      </c>
      <c r="Z209" s="48">
        <v>61.196021046456302</v>
      </c>
      <c r="AA209" s="49">
        <v>0.341035795001005</v>
      </c>
      <c r="AB209" s="36">
        <v>0</v>
      </c>
      <c r="AC209" s="36">
        <v>0</v>
      </c>
      <c r="AD209" s="50">
        <v>3.4909281800584002E-2</v>
      </c>
      <c r="AE209" s="50">
        <v>4.81491327174852E-2</v>
      </c>
      <c r="AF209" s="50">
        <v>5.0697844841944097E-2</v>
      </c>
      <c r="AG209" s="36">
        <v>0</v>
      </c>
      <c r="AH209" s="36">
        <v>0</v>
      </c>
      <c r="AI209" s="38">
        <v>324.43700111756499</v>
      </c>
      <c r="AJ209" s="38">
        <v>333.44400223513099</v>
      </c>
      <c r="AK209" s="38">
        <v>342.45100335269598</v>
      </c>
      <c r="AL209" s="38">
        <v>324.8929</v>
      </c>
      <c r="AM209" s="38">
        <v>346.97300000000001</v>
      </c>
      <c r="AN209" s="38">
        <v>378.51600000000002</v>
      </c>
      <c r="AO209" s="38">
        <v>297.41599776486902</v>
      </c>
      <c r="AP209" s="38">
        <v>287.75879759293599</v>
      </c>
      <c r="AQ209" s="50">
        <v>-5.7109349887870302E-2</v>
      </c>
      <c r="AR209" s="50">
        <v>8.5664024831805394E-2</v>
      </c>
      <c r="AS209" s="36" t="s">
        <v>50</v>
      </c>
      <c r="AT209" s="36" t="s">
        <v>50</v>
      </c>
      <c r="AU209" s="36" t="s">
        <v>50</v>
      </c>
      <c r="AV209" s="36" t="s">
        <v>50</v>
      </c>
      <c r="AW209" s="36" t="s">
        <v>50</v>
      </c>
      <c r="AX209" s="38">
        <v>287.75879759293599</v>
      </c>
      <c r="AY209" s="38">
        <v>324.43700111756499</v>
      </c>
      <c r="AZ209" s="38">
        <v>342.45100335269598</v>
      </c>
      <c r="BA209" s="38">
        <v>378.51600000000002</v>
      </c>
    </row>
    <row r="210" spans="1:53" x14ac:dyDescent="0.35">
      <c r="A210" s="36" t="s">
        <v>62</v>
      </c>
      <c r="B210" s="37">
        <v>45208</v>
      </c>
      <c r="C210" s="36">
        <v>0</v>
      </c>
      <c r="D210" s="36">
        <v>1</v>
      </c>
      <c r="E210" s="36">
        <v>1</v>
      </c>
      <c r="F210" s="36">
        <v>0</v>
      </c>
      <c r="G210" s="36">
        <v>0</v>
      </c>
      <c r="H210" s="36">
        <v>0</v>
      </c>
      <c r="I210" s="36">
        <v>0</v>
      </c>
      <c r="J210" s="36">
        <v>1</v>
      </c>
      <c r="K210" s="36">
        <v>1</v>
      </c>
      <c r="L210" s="36">
        <v>0</v>
      </c>
      <c r="M210" s="36">
        <v>0</v>
      </c>
      <c r="N210" s="36">
        <v>0</v>
      </c>
      <c r="O210" s="47">
        <v>22503662</v>
      </c>
      <c r="P210" s="38">
        <v>312.5</v>
      </c>
      <c r="Q210" s="38">
        <v>320.33</v>
      </c>
      <c r="R210" s="38">
        <v>311.82</v>
      </c>
      <c r="S210" s="38">
        <v>318.36</v>
      </c>
      <c r="T210" s="38">
        <v>8.97150103773936</v>
      </c>
      <c r="U210" s="38">
        <v>313.82109624786199</v>
      </c>
      <c r="V210" s="38">
        <v>304.29246471854702</v>
      </c>
      <c r="W210" s="38">
        <v>313.70450311321798</v>
      </c>
      <c r="X210" s="38">
        <v>293.41549688678202</v>
      </c>
      <c r="Y210" s="48">
        <v>225.46221950083199</v>
      </c>
      <c r="Z210" s="48">
        <v>63.022618016101497</v>
      </c>
      <c r="AA210" s="49">
        <v>0.51999854494088804</v>
      </c>
      <c r="AB210" s="36">
        <v>0</v>
      </c>
      <c r="AC210" s="36">
        <v>0</v>
      </c>
      <c r="AD210" s="50">
        <v>9.2889072060362305E-3</v>
      </c>
      <c r="AE210" s="50">
        <v>4.1822108776752499E-2</v>
      </c>
      <c r="AF210" s="50">
        <v>3.76116289681247E-2</v>
      </c>
      <c r="AG210" s="36">
        <v>0</v>
      </c>
      <c r="AH210" s="36">
        <v>0</v>
      </c>
      <c r="AI210" s="38">
        <v>327.33150103773897</v>
      </c>
      <c r="AJ210" s="38">
        <v>336.30300207547901</v>
      </c>
      <c r="AK210" s="38">
        <v>345.27450311321797</v>
      </c>
      <c r="AL210" s="38">
        <v>327.91079999999999</v>
      </c>
      <c r="AM210" s="38">
        <v>350.19600000000003</v>
      </c>
      <c r="AN210" s="38">
        <v>382.03199999999998</v>
      </c>
      <c r="AO210" s="38">
        <v>300.41699792452101</v>
      </c>
      <c r="AP210" s="38">
        <v>297.41599776486902</v>
      </c>
      <c r="AQ210" s="50">
        <v>-5.6360730228291002E-2</v>
      </c>
      <c r="AR210" s="50">
        <v>8.4541095342436506E-2</v>
      </c>
      <c r="AS210" s="36" t="s">
        <v>50</v>
      </c>
      <c r="AT210" s="36" t="s">
        <v>50</v>
      </c>
      <c r="AU210" s="36" t="s">
        <v>50</v>
      </c>
      <c r="AV210" s="36" t="s">
        <v>50</v>
      </c>
      <c r="AW210" s="36" t="s">
        <v>50</v>
      </c>
      <c r="AX210" s="38">
        <v>297.41599776486902</v>
      </c>
      <c r="AY210" s="38">
        <v>327.33150103773897</v>
      </c>
      <c r="AZ210" s="38">
        <v>345.27450311321797</v>
      </c>
      <c r="BA210" s="38">
        <v>382.03199999999998</v>
      </c>
    </row>
    <row r="211" spans="1:53" x14ac:dyDescent="0.35">
      <c r="A211" s="36" t="s">
        <v>62</v>
      </c>
      <c r="B211" s="37">
        <v>45209</v>
      </c>
      <c r="C211" s="36">
        <v>0</v>
      </c>
      <c r="D211" s="36">
        <v>1</v>
      </c>
      <c r="E211" s="36">
        <v>1</v>
      </c>
      <c r="F211" s="36">
        <v>0</v>
      </c>
      <c r="G211" s="36">
        <v>0</v>
      </c>
      <c r="H211" s="36">
        <v>0</v>
      </c>
      <c r="I211" s="36">
        <v>0</v>
      </c>
      <c r="J211" s="36">
        <v>1</v>
      </c>
      <c r="K211" s="36">
        <v>0</v>
      </c>
      <c r="L211" s="36">
        <v>0</v>
      </c>
      <c r="M211" s="36">
        <v>0</v>
      </c>
      <c r="N211" s="36">
        <v>0</v>
      </c>
      <c r="O211" s="47">
        <v>19037973</v>
      </c>
      <c r="P211" s="38">
        <v>319.12</v>
      </c>
      <c r="Q211" s="38">
        <v>324.66000000000003</v>
      </c>
      <c r="R211" s="38">
        <v>318.16000000000003</v>
      </c>
      <c r="S211" s="38">
        <v>321.83999999999997</v>
      </c>
      <c r="T211" s="38">
        <v>8.7949652493293993</v>
      </c>
      <c r="U211" s="38">
        <v>318.544533293705</v>
      </c>
      <c r="V211" s="38">
        <v>305.83227938733</v>
      </c>
      <c r="W211" s="38">
        <v>313.17489574798799</v>
      </c>
      <c r="X211" s="38">
        <v>298.275104252012</v>
      </c>
      <c r="Y211" s="48">
        <v>219.00052805914399</v>
      </c>
      <c r="Z211" s="48">
        <v>65.122560379638102</v>
      </c>
      <c r="AA211" s="49">
        <v>0.67031515397296104</v>
      </c>
      <c r="AB211" s="36">
        <v>0</v>
      </c>
      <c r="AC211" s="36">
        <v>1</v>
      </c>
      <c r="AD211" s="50">
        <v>1.09310214851111E-2</v>
      </c>
      <c r="AE211" s="50">
        <v>5.5940155516913101E-2</v>
      </c>
      <c r="AF211" s="50">
        <v>6.9449059613211905E-2</v>
      </c>
      <c r="AG211" s="36">
        <v>0</v>
      </c>
      <c r="AH211" s="36">
        <v>0</v>
      </c>
      <c r="AI211" s="38">
        <v>330.63496524932901</v>
      </c>
      <c r="AJ211" s="38">
        <v>339.42993049865902</v>
      </c>
      <c r="AK211" s="38">
        <v>348.224895747988</v>
      </c>
      <c r="AL211" s="38">
        <v>331.49520000000001</v>
      </c>
      <c r="AM211" s="38">
        <v>354.024</v>
      </c>
      <c r="AN211" s="38">
        <v>386.20800000000003</v>
      </c>
      <c r="AO211" s="38">
        <v>304.25006950134099</v>
      </c>
      <c r="AP211" s="38">
        <v>300.41699792452101</v>
      </c>
      <c r="AQ211" s="50">
        <v>-5.46542707514878E-2</v>
      </c>
      <c r="AR211" s="50">
        <v>8.1981406127231496E-2</v>
      </c>
      <c r="AS211" s="36" t="s">
        <v>50</v>
      </c>
      <c r="AT211" s="36" t="s">
        <v>50</v>
      </c>
      <c r="AU211" s="36" t="s">
        <v>50</v>
      </c>
      <c r="AV211" s="36" t="s">
        <v>50</v>
      </c>
      <c r="AW211" s="36" t="s">
        <v>50</v>
      </c>
      <c r="AX211" s="38">
        <v>300.41699792452101</v>
      </c>
      <c r="AY211" s="38">
        <v>330.63496524932901</v>
      </c>
      <c r="AZ211" s="38">
        <v>348.224895747988</v>
      </c>
      <c r="BA211" s="38">
        <v>386.20800000000003</v>
      </c>
    </row>
    <row r="212" spans="1:53" x14ac:dyDescent="0.35">
      <c r="A212" s="36" t="s">
        <v>62</v>
      </c>
      <c r="B212" s="37">
        <v>45210</v>
      </c>
      <c r="C212" s="36">
        <v>0</v>
      </c>
      <c r="D212" s="36">
        <v>1</v>
      </c>
      <c r="E212" s="36">
        <v>1</v>
      </c>
      <c r="F212" s="36">
        <v>0</v>
      </c>
      <c r="G212" s="36">
        <v>0</v>
      </c>
      <c r="H212" s="36">
        <v>0</v>
      </c>
      <c r="I212" s="36">
        <v>0</v>
      </c>
      <c r="J212" s="36">
        <v>1</v>
      </c>
      <c r="K212" s="36">
        <v>0</v>
      </c>
      <c r="L212" s="36">
        <v>0</v>
      </c>
      <c r="M212" s="36">
        <v>0</v>
      </c>
      <c r="N212" s="36">
        <v>0</v>
      </c>
      <c r="O212" s="47">
        <v>22036297</v>
      </c>
      <c r="P212" s="38">
        <v>323.005</v>
      </c>
      <c r="Q212" s="38">
        <v>328.83499999999998</v>
      </c>
      <c r="R212" s="38">
        <v>322.95</v>
      </c>
      <c r="S212" s="38">
        <v>327.82</v>
      </c>
      <c r="T212" s="38">
        <v>8.6663963029487299</v>
      </c>
      <c r="U212" s="38">
        <v>324.69643633121302</v>
      </c>
      <c r="V212" s="38">
        <v>308.224291533479</v>
      </c>
      <c r="W212" s="38">
        <v>312.78918890884597</v>
      </c>
      <c r="X212" s="38">
        <v>302.83581109115403</v>
      </c>
      <c r="Y212" s="48">
        <v>219.165156439561</v>
      </c>
      <c r="Z212" s="48">
        <v>68.439390443445603</v>
      </c>
      <c r="AA212" s="49">
        <v>0.84348289783469099</v>
      </c>
      <c r="AB212" s="36">
        <v>0</v>
      </c>
      <c r="AC212" s="36">
        <v>1</v>
      </c>
      <c r="AD212" s="50">
        <v>1.8580661198110901E-2</v>
      </c>
      <c r="AE212" s="50">
        <v>3.9279713407094997E-2</v>
      </c>
      <c r="AF212" s="50">
        <v>7.2779632174880607E-2</v>
      </c>
      <c r="AG212" s="36">
        <v>0</v>
      </c>
      <c r="AH212" s="36">
        <v>0</v>
      </c>
      <c r="AI212" s="38">
        <v>336.486396302949</v>
      </c>
      <c r="AJ212" s="38">
        <v>345.15279260589699</v>
      </c>
      <c r="AK212" s="38">
        <v>353.819188908846</v>
      </c>
      <c r="AL212" s="38">
        <v>337.65460000000002</v>
      </c>
      <c r="AM212" s="38">
        <v>360.60199999999998</v>
      </c>
      <c r="AN212" s="38">
        <v>393.38400000000001</v>
      </c>
      <c r="AO212" s="38">
        <v>310.487207394103</v>
      </c>
      <c r="AP212" s="38">
        <v>304.25006950134099</v>
      </c>
      <c r="AQ212" s="50">
        <v>-5.2872895509418101E-2</v>
      </c>
      <c r="AR212" s="50">
        <v>7.9309343264127197E-2</v>
      </c>
      <c r="AS212" s="36" t="s">
        <v>50</v>
      </c>
      <c r="AT212" s="36" t="s">
        <v>50</v>
      </c>
      <c r="AU212" s="36" t="s">
        <v>50</v>
      </c>
      <c r="AV212" s="36" t="s">
        <v>50</v>
      </c>
      <c r="AW212" s="36" t="s">
        <v>50</v>
      </c>
      <c r="AX212" s="38">
        <v>304.25006950134099</v>
      </c>
      <c r="AY212" s="38">
        <v>336.486396302949</v>
      </c>
      <c r="AZ212" s="38">
        <v>353.819188908846</v>
      </c>
      <c r="BA212" s="38">
        <v>393.38400000000001</v>
      </c>
    </row>
    <row r="213" spans="1:53" x14ac:dyDescent="0.35">
      <c r="A213" s="36" t="s">
        <v>62</v>
      </c>
      <c r="B213" s="37">
        <v>45211</v>
      </c>
      <c r="C213" s="36">
        <v>0</v>
      </c>
      <c r="D213" s="36">
        <v>0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1</v>
      </c>
      <c r="K213" s="36">
        <v>0</v>
      </c>
      <c r="L213" s="36">
        <v>0</v>
      </c>
      <c r="M213" s="36">
        <v>0</v>
      </c>
      <c r="N213" s="36">
        <v>0</v>
      </c>
      <c r="O213" s="47">
        <v>20530518</v>
      </c>
      <c r="P213" s="38">
        <v>328</v>
      </c>
      <c r="Q213" s="38">
        <v>330.54</v>
      </c>
      <c r="R213" s="38">
        <v>322.69</v>
      </c>
      <c r="S213" s="38">
        <v>324.16000000000003</v>
      </c>
      <c r="T213" s="38">
        <v>8.6080822813095406</v>
      </c>
      <c r="U213" s="38">
        <v>328.04890245281098</v>
      </c>
      <c r="V213" s="38">
        <v>309.85260831627897</v>
      </c>
      <c r="W213" s="38">
        <v>312.61424684392898</v>
      </c>
      <c r="X213" s="38">
        <v>304.715753156071</v>
      </c>
      <c r="Y213" s="48">
        <v>156.05608921276701</v>
      </c>
      <c r="Z213" s="48">
        <v>64.402508979393701</v>
      </c>
      <c r="AA213" s="49">
        <v>0.82160603590576597</v>
      </c>
      <c r="AB213" s="36">
        <v>0</v>
      </c>
      <c r="AC213" s="36">
        <v>1</v>
      </c>
      <c r="AD213" s="50">
        <v>-1.1164663534866601E-2</v>
      </c>
      <c r="AE213" s="50">
        <v>1.8218369141852001E-2</v>
      </c>
      <c r="AF213" s="50">
        <v>6.3551953804258696E-2</v>
      </c>
      <c r="AG213" s="36">
        <v>0</v>
      </c>
      <c r="AH213" s="36">
        <v>0</v>
      </c>
      <c r="AI213" s="38">
        <v>332.76808228131</v>
      </c>
      <c r="AJ213" s="38">
        <v>341.37616456261901</v>
      </c>
      <c r="AK213" s="38">
        <v>349.98424684392899</v>
      </c>
      <c r="AL213" s="38">
        <v>333.88479999999998</v>
      </c>
      <c r="AM213" s="38">
        <v>356.57600000000002</v>
      </c>
      <c r="AN213" s="38">
        <v>388.99200000000002</v>
      </c>
      <c r="AO213" s="38">
        <v>306.94383543738098</v>
      </c>
      <c r="AP213" s="38">
        <v>310.487207394103</v>
      </c>
      <c r="AQ213" s="50">
        <v>-5.3110083176885203E-2</v>
      </c>
      <c r="AR213" s="50">
        <v>7.9665124765327694E-2</v>
      </c>
      <c r="AS213" s="36" t="s">
        <v>50</v>
      </c>
      <c r="AT213" s="36" t="s">
        <v>50</v>
      </c>
      <c r="AU213" s="36" t="s">
        <v>50</v>
      </c>
      <c r="AV213" s="36" t="s">
        <v>50</v>
      </c>
      <c r="AW213" s="36" t="s">
        <v>50</v>
      </c>
      <c r="AX213" s="38">
        <v>310.487207394103</v>
      </c>
      <c r="AY213" s="38">
        <v>332.76808228131</v>
      </c>
      <c r="AZ213" s="38">
        <v>349.98424684392899</v>
      </c>
      <c r="BA213" s="38">
        <v>388.99200000000002</v>
      </c>
    </row>
    <row r="214" spans="1:53" x14ac:dyDescent="0.35">
      <c r="A214" s="36" t="s">
        <v>62</v>
      </c>
      <c r="B214" s="37">
        <v>45212</v>
      </c>
      <c r="C214" s="36">
        <v>0</v>
      </c>
      <c r="D214" s="36">
        <v>0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-1</v>
      </c>
      <c r="K214" s="36">
        <v>0</v>
      </c>
      <c r="L214" s="36">
        <v>0</v>
      </c>
      <c r="M214" s="36">
        <v>0</v>
      </c>
      <c r="N214" s="36">
        <v>0</v>
      </c>
      <c r="O214" s="47">
        <v>21360790</v>
      </c>
      <c r="P214" s="38">
        <v>323.52999999999997</v>
      </c>
      <c r="Q214" s="38">
        <v>325.05020000000002</v>
      </c>
      <c r="R214" s="38">
        <v>312.37</v>
      </c>
      <c r="S214" s="38">
        <v>314.69</v>
      </c>
      <c r="T214" s="38">
        <v>8.8989478326445699</v>
      </c>
      <c r="U214" s="38">
        <v>326.45273837048097</v>
      </c>
      <c r="V214" s="38">
        <v>310.37736478006701</v>
      </c>
      <c r="W214" s="38">
        <v>313.48684349793399</v>
      </c>
      <c r="X214" s="38">
        <v>303.84315650206599</v>
      </c>
      <c r="Y214" s="48">
        <v>63.084949787638699</v>
      </c>
      <c r="Z214" s="48">
        <v>55.311557690439102</v>
      </c>
      <c r="AA214" s="49">
        <v>0.56070539320568002</v>
      </c>
      <c r="AB214" s="36">
        <v>0</v>
      </c>
      <c r="AC214" s="36">
        <v>0</v>
      </c>
      <c r="AD214" s="50">
        <v>-2.9213968410661501E-2</v>
      </c>
      <c r="AE214" s="50">
        <v>-2.2216007954262901E-2</v>
      </c>
      <c r="AF214" s="50">
        <v>-2.34600386773614E-3</v>
      </c>
      <c r="AG214" s="36">
        <v>0</v>
      </c>
      <c r="AH214" s="36">
        <v>0</v>
      </c>
      <c r="AI214" s="38">
        <v>323.58894783264498</v>
      </c>
      <c r="AJ214" s="38">
        <v>332.48789566528899</v>
      </c>
      <c r="AK214" s="38">
        <v>341.38684349793402</v>
      </c>
      <c r="AL214" s="38">
        <v>324.13069999999999</v>
      </c>
      <c r="AM214" s="38">
        <v>346.15899999999999</v>
      </c>
      <c r="AN214" s="38">
        <v>377.62799999999999</v>
      </c>
      <c r="AO214" s="38">
        <v>296.89210433471101</v>
      </c>
      <c r="AP214" s="38">
        <v>306.94383543738098</v>
      </c>
      <c r="AQ214" s="50">
        <v>-5.6556915266736001E-2</v>
      </c>
      <c r="AR214" s="50">
        <v>8.4835372900103997E-2</v>
      </c>
      <c r="AS214" s="36" t="s">
        <v>50</v>
      </c>
      <c r="AT214" s="36" t="s">
        <v>50</v>
      </c>
      <c r="AU214" s="36" t="s">
        <v>50</v>
      </c>
      <c r="AV214" s="36" t="s">
        <v>50</v>
      </c>
      <c r="AW214" s="36" t="s">
        <v>50</v>
      </c>
      <c r="AX214" s="38">
        <v>306.94383543738098</v>
      </c>
      <c r="AY214" s="38">
        <v>323.58894783264498</v>
      </c>
      <c r="AZ214" s="38">
        <v>341.38684349793402</v>
      </c>
      <c r="BA214" s="38">
        <v>377.62799999999999</v>
      </c>
    </row>
    <row r="215" spans="1:53" x14ac:dyDescent="0.35">
      <c r="A215" s="36" t="s">
        <v>62</v>
      </c>
      <c r="B215" s="37">
        <v>45215</v>
      </c>
      <c r="C215" s="36">
        <v>0</v>
      </c>
      <c r="D215" s="36">
        <v>1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-1</v>
      </c>
      <c r="K215" s="36">
        <v>0</v>
      </c>
      <c r="L215" s="36">
        <v>0</v>
      </c>
      <c r="M215" s="36">
        <v>0</v>
      </c>
      <c r="N215" s="36">
        <v>0</v>
      </c>
      <c r="O215" s="47">
        <v>16536114</v>
      </c>
      <c r="P215" s="38">
        <v>318.64</v>
      </c>
      <c r="Q215" s="38">
        <v>321.82</v>
      </c>
      <c r="R215" s="38">
        <v>315.52</v>
      </c>
      <c r="S215" s="38">
        <v>321.14999999999998</v>
      </c>
      <c r="T215" s="38">
        <v>8.7725944160271006</v>
      </c>
      <c r="U215" s="38">
        <v>326.26224048493901</v>
      </c>
      <c r="V215" s="38">
        <v>311.28078199622001</v>
      </c>
      <c r="W215" s="38">
        <v>313.10778324808098</v>
      </c>
      <c r="X215" s="38">
        <v>304.22221675191901</v>
      </c>
      <c r="Y215" s="48">
        <v>100.305152508788</v>
      </c>
      <c r="Z215" s="48">
        <v>59.510292149924801</v>
      </c>
      <c r="AA215" s="49">
        <v>0.487610963868499</v>
      </c>
      <c r="AB215" s="36">
        <v>0</v>
      </c>
      <c r="AC215" s="36">
        <v>0</v>
      </c>
      <c r="AD215" s="50">
        <v>2.05281388032666E-2</v>
      </c>
      <c r="AE215" s="50">
        <v>-2.0346531633213399E-2</v>
      </c>
      <c r="AF215" s="50">
        <v>8.7636637768562804E-3</v>
      </c>
      <c r="AG215" s="36">
        <v>0</v>
      </c>
      <c r="AH215" s="36">
        <v>0</v>
      </c>
      <c r="AI215" s="38">
        <v>329.92259441602698</v>
      </c>
      <c r="AJ215" s="38">
        <v>338.69518883205399</v>
      </c>
      <c r="AK215" s="38">
        <v>347.46778324808099</v>
      </c>
      <c r="AL215" s="38">
        <v>330.78449999999998</v>
      </c>
      <c r="AM215" s="38">
        <v>353.26499999999999</v>
      </c>
      <c r="AN215" s="38">
        <v>385.38</v>
      </c>
      <c r="AO215" s="38">
        <v>303.60481116794602</v>
      </c>
      <c r="AP215" s="38">
        <v>296.89210433471101</v>
      </c>
      <c r="AQ215" s="50">
        <v>-5.4632379984599799E-2</v>
      </c>
      <c r="AR215" s="50">
        <v>8.1948569976899602E-2</v>
      </c>
      <c r="AS215" s="36" t="s">
        <v>50</v>
      </c>
      <c r="AT215" s="36" t="s">
        <v>50</v>
      </c>
      <c r="AU215" s="36" t="s">
        <v>50</v>
      </c>
      <c r="AV215" s="36" t="s">
        <v>50</v>
      </c>
      <c r="AW215" s="36" t="s">
        <v>50</v>
      </c>
      <c r="AX215" s="38">
        <v>296.89210433471101</v>
      </c>
      <c r="AY215" s="38">
        <v>329.92259441602698</v>
      </c>
      <c r="AZ215" s="38">
        <v>347.46778324808099</v>
      </c>
      <c r="BA215" s="38">
        <v>385.38</v>
      </c>
    </row>
    <row r="216" spans="1:53" x14ac:dyDescent="0.35">
      <c r="A216" s="36" t="s">
        <v>62</v>
      </c>
      <c r="B216" s="37">
        <v>45216</v>
      </c>
      <c r="C216" s="36">
        <v>0</v>
      </c>
      <c r="D216" s="36">
        <v>1</v>
      </c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1</v>
      </c>
      <c r="K216" s="36">
        <v>0</v>
      </c>
      <c r="L216" s="36">
        <v>0</v>
      </c>
      <c r="M216" s="36">
        <v>0</v>
      </c>
      <c r="N216" s="36">
        <v>0</v>
      </c>
      <c r="O216" s="47">
        <v>16387799</v>
      </c>
      <c r="P216" s="38">
        <v>318.18</v>
      </c>
      <c r="Q216" s="38">
        <v>324.39999999999998</v>
      </c>
      <c r="R216" s="38">
        <v>317.3</v>
      </c>
      <c r="S216" s="38">
        <v>324</v>
      </c>
      <c r="T216" s="38">
        <v>8.6531233863108792</v>
      </c>
      <c r="U216" s="38">
        <v>326.56001494222301</v>
      </c>
      <c r="V216" s="38">
        <v>312.34312691779701</v>
      </c>
      <c r="W216" s="38">
        <v>322.65937015893297</v>
      </c>
      <c r="X216" s="38">
        <v>304.58062984106698</v>
      </c>
      <c r="Y216" s="48">
        <v>104.92615343479901</v>
      </c>
      <c r="Z216" s="48">
        <v>61.240500403586204</v>
      </c>
      <c r="AA216" s="49">
        <v>0.46062071357138801</v>
      </c>
      <c r="AB216" s="36">
        <v>1</v>
      </c>
      <c r="AC216" s="36">
        <v>0</v>
      </c>
      <c r="AD216" s="50">
        <v>8.8743577767399096E-3</v>
      </c>
      <c r="AE216" s="50">
        <v>-4.9358341559731299E-4</v>
      </c>
      <c r="AF216" s="50">
        <v>6.7114093959732297E-3</v>
      </c>
      <c r="AG216" s="36">
        <v>0</v>
      </c>
      <c r="AH216" s="36">
        <v>0</v>
      </c>
      <c r="AI216" s="38">
        <v>332.65312338631099</v>
      </c>
      <c r="AJ216" s="38">
        <v>341.30624677262199</v>
      </c>
      <c r="AK216" s="38">
        <v>349.95937015893298</v>
      </c>
      <c r="AL216" s="38">
        <v>333.72</v>
      </c>
      <c r="AM216" s="38">
        <v>356.4</v>
      </c>
      <c r="AN216" s="38">
        <v>388.8</v>
      </c>
      <c r="AO216" s="38">
        <v>306.69375322737801</v>
      </c>
      <c r="AP216" s="38">
        <v>303.60481116794602</v>
      </c>
      <c r="AQ216" s="50">
        <v>-5.3414341890807897E-2</v>
      </c>
      <c r="AR216" s="50">
        <v>8.0121512836211897E-2</v>
      </c>
      <c r="AS216" s="36" t="s">
        <v>50</v>
      </c>
      <c r="AT216" s="36" t="s">
        <v>50</v>
      </c>
      <c r="AU216" s="36" t="s">
        <v>50</v>
      </c>
      <c r="AV216" s="36" t="s">
        <v>50</v>
      </c>
      <c r="AW216" s="36" t="s">
        <v>50</v>
      </c>
      <c r="AX216" s="38">
        <v>303.60481116794602</v>
      </c>
      <c r="AY216" s="38">
        <v>332.65312338631099</v>
      </c>
      <c r="AZ216" s="38">
        <v>349.95937015893298</v>
      </c>
      <c r="BA216" s="38">
        <v>388.8</v>
      </c>
    </row>
    <row r="217" spans="1:53" x14ac:dyDescent="0.35">
      <c r="A217" s="36" t="s">
        <v>62</v>
      </c>
      <c r="B217" s="37">
        <v>45217</v>
      </c>
      <c r="C217" s="36">
        <v>0</v>
      </c>
      <c r="D217" s="36">
        <v>0</v>
      </c>
      <c r="E217" s="36">
        <v>-1</v>
      </c>
      <c r="F217" s="36">
        <v>0</v>
      </c>
      <c r="G217" s="36">
        <v>0</v>
      </c>
      <c r="H217" s="36">
        <v>0</v>
      </c>
      <c r="I217" s="36">
        <v>0</v>
      </c>
      <c r="J217" s="36">
        <v>-1</v>
      </c>
      <c r="K217" s="36">
        <v>0</v>
      </c>
      <c r="L217" s="36">
        <v>0</v>
      </c>
      <c r="M217" s="36">
        <v>0</v>
      </c>
      <c r="N217" s="36">
        <v>0</v>
      </c>
      <c r="O217" s="47">
        <v>16851003</v>
      </c>
      <c r="P217" s="38">
        <v>321.39</v>
      </c>
      <c r="Q217" s="38">
        <v>325.94</v>
      </c>
      <c r="R217" s="38">
        <v>315.56</v>
      </c>
      <c r="S217" s="38">
        <v>316.97000000000003</v>
      </c>
      <c r="T217" s="38">
        <v>8.7764717158601009</v>
      </c>
      <c r="U217" s="38">
        <v>323.38728495272801</v>
      </c>
      <c r="V217" s="38">
        <v>312.74055917069597</v>
      </c>
      <c r="W217" s="38">
        <v>324.82941514757999</v>
      </c>
      <c r="X217" s="38">
        <v>304.21058485242003</v>
      </c>
      <c r="Y217" s="48">
        <v>49.323619033562402</v>
      </c>
      <c r="Z217" s="48">
        <v>54.997519751543201</v>
      </c>
      <c r="AA217" s="49">
        <v>0.26333391676561302</v>
      </c>
      <c r="AB217" s="36">
        <v>0</v>
      </c>
      <c r="AC217" s="36">
        <v>0</v>
      </c>
      <c r="AD217" s="50">
        <v>-2.1697530864197401E-2</v>
      </c>
      <c r="AE217" s="50">
        <v>7.2452254599765804E-3</v>
      </c>
      <c r="AF217" s="50">
        <v>-3.3097431517296001E-2</v>
      </c>
      <c r="AG217" s="36">
        <v>0</v>
      </c>
      <c r="AH217" s="36">
        <v>0</v>
      </c>
      <c r="AI217" s="38">
        <v>325.74647171586003</v>
      </c>
      <c r="AJ217" s="38">
        <v>334.52294343172002</v>
      </c>
      <c r="AK217" s="38">
        <v>343.29941514758002</v>
      </c>
      <c r="AL217" s="38">
        <v>326.47910000000002</v>
      </c>
      <c r="AM217" s="38">
        <v>348.66699999999997</v>
      </c>
      <c r="AN217" s="38">
        <v>380.36399999999998</v>
      </c>
      <c r="AO217" s="38">
        <v>299.41705656827997</v>
      </c>
      <c r="AP217" s="38">
        <v>306.69375322737801</v>
      </c>
      <c r="AQ217" s="50">
        <v>-5.5377302052939503E-2</v>
      </c>
      <c r="AR217" s="50">
        <v>8.3065953079409199E-2</v>
      </c>
      <c r="AS217" s="36" t="s">
        <v>50</v>
      </c>
      <c r="AT217" s="36" t="s">
        <v>50</v>
      </c>
      <c r="AU217" s="36" t="s">
        <v>50</v>
      </c>
      <c r="AV217" s="36" t="s">
        <v>50</v>
      </c>
      <c r="AW217" s="36" t="s">
        <v>50</v>
      </c>
      <c r="AX217" s="38">
        <v>306.69375322737801</v>
      </c>
      <c r="AY217" s="38">
        <v>325.74647171586003</v>
      </c>
      <c r="AZ217" s="38">
        <v>343.29941514758002</v>
      </c>
      <c r="BA217" s="38">
        <v>380.36399999999998</v>
      </c>
    </row>
    <row r="218" spans="1:53" x14ac:dyDescent="0.35">
      <c r="A218" s="36" t="s">
        <v>62</v>
      </c>
      <c r="B218" s="37">
        <v>45218</v>
      </c>
      <c r="C218" s="36">
        <v>0</v>
      </c>
      <c r="D218" s="36">
        <v>0</v>
      </c>
      <c r="E218" s="36">
        <v>-1</v>
      </c>
      <c r="F218" s="36">
        <v>0</v>
      </c>
      <c r="G218" s="36">
        <v>0</v>
      </c>
      <c r="H218" s="36">
        <v>0</v>
      </c>
      <c r="I218" s="36">
        <v>0</v>
      </c>
      <c r="J218" s="36">
        <v>-1</v>
      </c>
      <c r="K218" s="36">
        <v>0</v>
      </c>
      <c r="L218" s="36">
        <v>0</v>
      </c>
      <c r="M218" s="36">
        <v>0</v>
      </c>
      <c r="N218" s="36">
        <v>0</v>
      </c>
      <c r="O218" s="47">
        <v>18709160</v>
      </c>
      <c r="P218" s="38">
        <v>319.875</v>
      </c>
      <c r="Q218" s="38">
        <v>321.89</v>
      </c>
      <c r="R218" s="38">
        <v>311.75040000000001</v>
      </c>
      <c r="S218" s="38">
        <v>312.81</v>
      </c>
      <c r="T218" s="38">
        <v>8.8738380218700907</v>
      </c>
      <c r="U218" s="38">
        <v>319.06777859768698</v>
      </c>
      <c r="V218" s="38">
        <v>312.747195860288</v>
      </c>
      <c r="W218" s="38">
        <v>325.12151406560997</v>
      </c>
      <c r="X218" s="38">
        <v>303.91848593438999</v>
      </c>
      <c r="Y218" s="48">
        <v>14.9768206968761</v>
      </c>
      <c r="Z218" s="48">
        <v>51.6425861457558</v>
      </c>
      <c r="AA218" s="49">
        <v>2.7723450878700501E-2</v>
      </c>
      <c r="AB218" s="36">
        <v>0</v>
      </c>
      <c r="AC218" s="36">
        <v>0</v>
      </c>
      <c r="AD218" s="50">
        <v>-1.3124270435688E-2</v>
      </c>
      <c r="AE218" s="50">
        <v>-2.5969173283512299E-2</v>
      </c>
      <c r="AF218" s="50">
        <v>-3.5013573543928998E-2</v>
      </c>
      <c r="AG218" s="36">
        <v>0</v>
      </c>
      <c r="AH218" s="36">
        <v>0</v>
      </c>
      <c r="AI218" s="38">
        <v>321.68383802186997</v>
      </c>
      <c r="AJ218" s="38">
        <v>330.55767604374</v>
      </c>
      <c r="AK218" s="38">
        <v>339.43151406560997</v>
      </c>
      <c r="AL218" s="38">
        <v>322.1943</v>
      </c>
      <c r="AM218" s="38">
        <v>344.09100000000001</v>
      </c>
      <c r="AN218" s="38">
        <v>375.37200000000001</v>
      </c>
      <c r="AO218" s="38">
        <v>295.06232395626</v>
      </c>
      <c r="AP218" s="38">
        <v>299.41705656827997</v>
      </c>
      <c r="AQ218" s="50">
        <v>-5.6736280949266901E-2</v>
      </c>
      <c r="AR218" s="50">
        <v>8.5104421423900303E-2</v>
      </c>
      <c r="AS218" s="36" t="s">
        <v>50</v>
      </c>
      <c r="AT218" s="36" t="s">
        <v>50</v>
      </c>
      <c r="AU218" s="36" t="s">
        <v>50</v>
      </c>
      <c r="AV218" s="36" t="s">
        <v>50</v>
      </c>
      <c r="AW218" s="36" t="s">
        <v>50</v>
      </c>
      <c r="AX218" s="38">
        <v>299.41705656827997</v>
      </c>
      <c r="AY218" s="38">
        <v>321.68383802186997</v>
      </c>
      <c r="AZ218" s="38">
        <v>339.43151406560997</v>
      </c>
      <c r="BA218" s="38">
        <v>375.37200000000001</v>
      </c>
    </row>
    <row r="219" spans="1:53" x14ac:dyDescent="0.35">
      <c r="A219" s="36" t="s">
        <v>62</v>
      </c>
      <c r="B219" s="37">
        <v>45219</v>
      </c>
      <c r="C219" s="36">
        <v>0</v>
      </c>
      <c r="D219" s="36">
        <v>0</v>
      </c>
      <c r="E219" s="36">
        <v>-1</v>
      </c>
      <c r="F219" s="36">
        <v>0</v>
      </c>
      <c r="G219" s="36">
        <v>0</v>
      </c>
      <c r="H219" s="36">
        <v>-1</v>
      </c>
      <c r="I219" s="36">
        <v>-1</v>
      </c>
      <c r="J219" s="36">
        <v>-1</v>
      </c>
      <c r="K219" s="36">
        <v>0</v>
      </c>
      <c r="L219" s="36">
        <v>0</v>
      </c>
      <c r="M219" s="36">
        <v>0</v>
      </c>
      <c r="N219" s="36">
        <v>0</v>
      </c>
      <c r="O219" s="47">
        <v>22312275</v>
      </c>
      <c r="P219" s="38">
        <v>314.14</v>
      </c>
      <c r="Q219" s="38">
        <v>315.3</v>
      </c>
      <c r="R219" s="38">
        <v>306.47000000000003</v>
      </c>
      <c r="S219" s="38">
        <v>308.64999999999998</v>
      </c>
      <c r="T219" s="38">
        <v>8.8707067345936608</v>
      </c>
      <c r="U219" s="38">
        <v>315.21454612538002</v>
      </c>
      <c r="V219" s="38">
        <v>312.28140987967998</v>
      </c>
      <c r="W219" s="38">
        <v>325.11212020378099</v>
      </c>
      <c r="X219" s="38">
        <v>303.92787979621897</v>
      </c>
      <c r="Y219" s="48">
        <v>-20.823703703702201</v>
      </c>
      <c r="Z219" s="48">
        <v>48.459114522191598</v>
      </c>
      <c r="AA219" s="49">
        <v>-0.21980537329681499</v>
      </c>
      <c r="AB219" s="36">
        <v>0</v>
      </c>
      <c r="AC219" s="36">
        <v>0</v>
      </c>
      <c r="AD219" s="50">
        <v>-1.32988075828779E-2</v>
      </c>
      <c r="AE219" s="50">
        <v>-4.7376543209876602E-2</v>
      </c>
      <c r="AF219" s="50">
        <v>-1.9193492008007899E-2</v>
      </c>
      <c r="AG219" s="36">
        <v>0</v>
      </c>
      <c r="AH219" s="36">
        <v>0</v>
      </c>
      <c r="AI219" s="38">
        <v>317.520706734594</v>
      </c>
      <c r="AJ219" s="38">
        <v>326.391413469187</v>
      </c>
      <c r="AK219" s="38">
        <v>335.26212020378102</v>
      </c>
      <c r="AL219" s="38">
        <v>317.90949999999998</v>
      </c>
      <c r="AM219" s="38">
        <v>339.51499999999999</v>
      </c>
      <c r="AN219" s="38">
        <v>370.38</v>
      </c>
      <c r="AO219" s="38">
        <v>290.90858653081301</v>
      </c>
      <c r="AP219" s="38">
        <v>295.06232395626</v>
      </c>
      <c r="AQ219" s="50">
        <v>-5.7480685142353202E-2</v>
      </c>
      <c r="AR219" s="50">
        <v>8.6221027713529894E-2</v>
      </c>
      <c r="AS219" s="36" t="s">
        <v>50</v>
      </c>
      <c r="AT219" s="36" t="s">
        <v>50</v>
      </c>
      <c r="AU219" s="36" t="s">
        <v>50</v>
      </c>
      <c r="AV219" s="36" t="s">
        <v>50</v>
      </c>
      <c r="AW219" s="36" t="s">
        <v>50</v>
      </c>
      <c r="AX219" s="38">
        <v>295.06232395626</v>
      </c>
      <c r="AY219" s="38">
        <v>317.520706734594</v>
      </c>
      <c r="AZ219" s="38">
        <v>335.26212020378102</v>
      </c>
      <c r="BA219" s="38">
        <v>370.38</v>
      </c>
    </row>
    <row r="220" spans="1:53" x14ac:dyDescent="0.35">
      <c r="A220" s="36" t="s">
        <v>62</v>
      </c>
      <c r="B220" s="37">
        <v>45222</v>
      </c>
      <c r="C220" s="36">
        <v>0</v>
      </c>
      <c r="D220" s="36">
        <v>0</v>
      </c>
      <c r="E220" s="36">
        <v>0</v>
      </c>
      <c r="F220" s="36">
        <v>0</v>
      </c>
      <c r="G220" s="36">
        <v>0</v>
      </c>
      <c r="H220" s="36">
        <v>-1</v>
      </c>
      <c r="I220" s="36">
        <v>0</v>
      </c>
      <c r="J220" s="36">
        <v>-1</v>
      </c>
      <c r="K220" s="36">
        <v>0</v>
      </c>
      <c r="L220" s="36">
        <v>0</v>
      </c>
      <c r="M220" s="36">
        <v>0</v>
      </c>
      <c r="N220" s="36">
        <v>0</v>
      </c>
      <c r="O220" s="47">
        <v>17796785</v>
      </c>
      <c r="P220" s="38">
        <v>309.5</v>
      </c>
      <c r="Q220" s="38">
        <v>317.36</v>
      </c>
      <c r="R220" s="38">
        <v>307.26</v>
      </c>
      <c r="S220" s="38">
        <v>314.01</v>
      </c>
      <c r="T220" s="38">
        <v>8.9585133964083994</v>
      </c>
      <c r="U220" s="38">
        <v>314.28462864803799</v>
      </c>
      <c r="V220" s="38">
        <v>312.44200474943102</v>
      </c>
      <c r="W220" s="38">
        <v>325.37554018922498</v>
      </c>
      <c r="X220" s="38">
        <v>303.66445981077499</v>
      </c>
      <c r="Y220" s="48">
        <v>17.244726081867199</v>
      </c>
      <c r="Z220" s="48">
        <v>52.520336908663502</v>
      </c>
      <c r="AA220" s="49">
        <v>-0.268273636958897</v>
      </c>
      <c r="AB220" s="36">
        <v>1</v>
      </c>
      <c r="AC220" s="36">
        <v>0</v>
      </c>
      <c r="AD220" s="50">
        <v>1.73659484853394E-2</v>
      </c>
      <c r="AE220" s="50">
        <v>-9.3384231946242093E-3</v>
      </c>
      <c r="AF220" s="50">
        <v>-2.22326015880429E-2</v>
      </c>
      <c r="AG220" s="36">
        <v>0</v>
      </c>
      <c r="AH220" s="36">
        <v>0</v>
      </c>
      <c r="AI220" s="38">
        <v>322.96851339640801</v>
      </c>
      <c r="AJ220" s="38">
        <v>331.927026792817</v>
      </c>
      <c r="AK220" s="38">
        <v>340.88554018922503</v>
      </c>
      <c r="AL220" s="38">
        <v>323.43029999999999</v>
      </c>
      <c r="AM220" s="38">
        <v>345.411</v>
      </c>
      <c r="AN220" s="38">
        <v>376.81200000000001</v>
      </c>
      <c r="AO220" s="38">
        <v>296.09297320718298</v>
      </c>
      <c r="AP220" s="38">
        <v>290.90858653081301</v>
      </c>
      <c r="AQ220" s="50">
        <v>-5.7058777723055898E-2</v>
      </c>
      <c r="AR220" s="50">
        <v>8.5588166584583902E-2</v>
      </c>
      <c r="AS220" s="36" t="s">
        <v>50</v>
      </c>
      <c r="AT220" s="36" t="s">
        <v>50</v>
      </c>
      <c r="AU220" s="36" t="s">
        <v>50</v>
      </c>
      <c r="AV220" s="36" t="s">
        <v>50</v>
      </c>
      <c r="AW220" s="36" t="s">
        <v>50</v>
      </c>
      <c r="AX220" s="38">
        <v>290.90858653081301</v>
      </c>
      <c r="AY220" s="38">
        <v>322.96851339640801</v>
      </c>
      <c r="AZ220" s="38">
        <v>340.88554018922503</v>
      </c>
      <c r="BA220" s="38">
        <v>376.81200000000001</v>
      </c>
    </row>
    <row r="221" spans="1:53" x14ac:dyDescent="0.35">
      <c r="A221" s="36" t="s">
        <v>62</v>
      </c>
      <c r="B221" s="37">
        <v>45223</v>
      </c>
      <c r="C221" s="36">
        <v>1</v>
      </c>
      <c r="D221" s="36">
        <v>0</v>
      </c>
      <c r="E221" s="36">
        <v>-1</v>
      </c>
      <c r="F221" s="36">
        <v>0</v>
      </c>
      <c r="G221" s="36">
        <v>0</v>
      </c>
      <c r="H221" s="36">
        <v>-1</v>
      </c>
      <c r="I221" s="36">
        <v>0</v>
      </c>
      <c r="J221" s="36">
        <v>1</v>
      </c>
      <c r="K221" s="36">
        <v>0</v>
      </c>
      <c r="L221" s="36">
        <v>0</v>
      </c>
      <c r="M221" s="36">
        <v>0</v>
      </c>
      <c r="N221" s="36">
        <v>0</v>
      </c>
      <c r="O221" s="47">
        <v>18050098</v>
      </c>
      <c r="P221" s="38">
        <v>316.77999999999997</v>
      </c>
      <c r="Q221" s="38">
        <v>318.35000000000002</v>
      </c>
      <c r="R221" s="38">
        <v>310.63</v>
      </c>
      <c r="S221" s="38">
        <v>312.55</v>
      </c>
      <c r="T221" s="38">
        <v>8.8700481538078009</v>
      </c>
      <c r="U221" s="38">
        <v>312.14651434839499</v>
      </c>
      <c r="V221" s="38">
        <v>312.45223362215103</v>
      </c>
      <c r="W221" s="38">
        <v>326.11014446142298</v>
      </c>
      <c r="X221" s="38">
        <v>303.92985553857699</v>
      </c>
      <c r="Y221" s="48">
        <v>-0.68162558490645797</v>
      </c>
      <c r="Z221" s="48">
        <v>51.333800513699501</v>
      </c>
      <c r="AA221" s="49">
        <v>-0.32724788758479201</v>
      </c>
      <c r="AB221" s="36">
        <v>1</v>
      </c>
      <c r="AC221" s="36">
        <v>0</v>
      </c>
      <c r="AD221" s="50">
        <v>-4.6495334543485197E-3</v>
      </c>
      <c r="AE221" s="50">
        <v>-8.3117547392983296E-4</v>
      </c>
      <c r="AF221" s="50">
        <v>-3.5339506172839499E-2</v>
      </c>
      <c r="AG221" s="36">
        <v>0</v>
      </c>
      <c r="AH221" s="36">
        <v>0</v>
      </c>
      <c r="AI221" s="38">
        <v>321.42004815380801</v>
      </c>
      <c r="AJ221" s="38">
        <v>330.29009630761601</v>
      </c>
      <c r="AK221" s="38">
        <v>339.16014446142299</v>
      </c>
      <c r="AL221" s="38">
        <v>321.92649999999998</v>
      </c>
      <c r="AM221" s="38">
        <v>343.80500000000001</v>
      </c>
      <c r="AN221" s="38">
        <v>375.06</v>
      </c>
      <c r="AO221" s="38">
        <v>294.80990369238401</v>
      </c>
      <c r="AP221" s="38">
        <v>296.09297320718298</v>
      </c>
      <c r="AQ221" s="50">
        <v>-5.6759226708096598E-2</v>
      </c>
      <c r="AR221" s="50">
        <v>8.5138840062145005E-2</v>
      </c>
      <c r="AS221" s="36" t="s">
        <v>50</v>
      </c>
      <c r="AT221" s="36" t="s">
        <v>50</v>
      </c>
      <c r="AU221" s="36" t="s">
        <v>50</v>
      </c>
      <c r="AV221" s="36" t="s">
        <v>50</v>
      </c>
      <c r="AW221" s="36" t="s">
        <v>50</v>
      </c>
      <c r="AX221" s="38">
        <v>296.09297320718298</v>
      </c>
      <c r="AY221" s="38">
        <v>321.42004815380801</v>
      </c>
      <c r="AZ221" s="38">
        <v>339.16014446142299</v>
      </c>
      <c r="BA221" s="38">
        <v>375.06</v>
      </c>
    </row>
    <row r="222" spans="1:53" x14ac:dyDescent="0.35">
      <c r="A222" s="36" t="s">
        <v>75</v>
      </c>
      <c r="B222" s="37">
        <v>45196</v>
      </c>
      <c r="C222" s="36">
        <v>0</v>
      </c>
      <c r="D222" s="36">
        <v>0</v>
      </c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-1</v>
      </c>
      <c r="K222" s="36">
        <v>0</v>
      </c>
      <c r="L222" s="36">
        <v>0</v>
      </c>
      <c r="M222" s="36">
        <v>0</v>
      </c>
      <c r="N222" s="36">
        <v>0</v>
      </c>
      <c r="O222" s="47">
        <v>19410082</v>
      </c>
      <c r="P222" s="38">
        <v>312.3</v>
      </c>
      <c r="Q222" s="38">
        <v>314.29899999999998</v>
      </c>
      <c r="R222" s="38">
        <v>309.69</v>
      </c>
      <c r="S222" s="38">
        <v>312.79000000000002</v>
      </c>
      <c r="T222" s="38">
        <v>6.0564541087665997</v>
      </c>
      <c r="U222" s="38">
        <v>310.260374484262</v>
      </c>
      <c r="V222" s="38">
        <v>323.52132065592099</v>
      </c>
      <c r="W222" s="38">
        <v>327.85936232630002</v>
      </c>
      <c r="X222" s="38">
        <v>322.6906376737</v>
      </c>
      <c r="Y222" s="48">
        <v>-150.72732900030999</v>
      </c>
      <c r="Z222" s="48">
        <v>34.788290441871602</v>
      </c>
      <c r="AA222" s="49">
        <v>-0.67110229474042404</v>
      </c>
      <c r="AB222" s="36">
        <v>1</v>
      </c>
      <c r="AC222" s="36">
        <v>0</v>
      </c>
      <c r="AD222" s="50">
        <v>2.0823989235600501E-3</v>
      </c>
      <c r="AE222" s="50">
        <v>-1.3311882905901899E-2</v>
      </c>
      <c r="AF222" s="50">
        <v>-2.4877638183121699E-2</v>
      </c>
      <c r="AG222" s="36">
        <v>0</v>
      </c>
      <c r="AH222" s="36">
        <v>0</v>
      </c>
      <c r="AI222" s="38">
        <v>318.84645410876698</v>
      </c>
      <c r="AJ222" s="38">
        <v>324.90290821753302</v>
      </c>
      <c r="AK222" s="38">
        <v>330.95936232629998</v>
      </c>
      <c r="AL222" s="38">
        <v>322.1737</v>
      </c>
      <c r="AM222" s="38">
        <v>344.06900000000002</v>
      </c>
      <c r="AN222" s="38">
        <v>375.34800000000001</v>
      </c>
      <c r="AO222" s="38">
        <v>300.67709178246702</v>
      </c>
      <c r="AP222" s="38">
        <v>299.80440653496402</v>
      </c>
      <c r="AQ222" s="50">
        <v>-3.8725369153531898E-2</v>
      </c>
      <c r="AR222" s="50">
        <v>5.8088053730297601E-2</v>
      </c>
      <c r="AS222" s="36" t="s">
        <v>50</v>
      </c>
      <c r="AT222" s="36" t="s">
        <v>50</v>
      </c>
      <c r="AU222" s="36" t="s">
        <v>50</v>
      </c>
      <c r="AV222" s="36" t="s">
        <v>50</v>
      </c>
      <c r="AW222" s="36" t="s">
        <v>50</v>
      </c>
      <c r="AX222" s="38">
        <v>299.80440653496402</v>
      </c>
      <c r="AY222" s="38">
        <v>318.84645410876698</v>
      </c>
      <c r="AZ222" s="38">
        <v>330.95936232629998</v>
      </c>
      <c r="BA222" s="38">
        <v>375.34800000000001</v>
      </c>
    </row>
    <row r="223" spans="1:53" x14ac:dyDescent="0.35">
      <c r="A223" s="36" t="s">
        <v>75</v>
      </c>
      <c r="B223" s="37">
        <v>45197</v>
      </c>
      <c r="C223" s="36">
        <v>0</v>
      </c>
      <c r="D223" s="36">
        <v>0</v>
      </c>
      <c r="E223" s="36">
        <v>0</v>
      </c>
      <c r="F223" s="36">
        <v>0</v>
      </c>
      <c r="G223" s="36">
        <v>1</v>
      </c>
      <c r="H223" s="36">
        <v>0</v>
      </c>
      <c r="I223" s="36">
        <v>0</v>
      </c>
      <c r="J223" s="36">
        <v>-1</v>
      </c>
      <c r="K223" s="36">
        <v>0</v>
      </c>
      <c r="L223" s="36">
        <v>0</v>
      </c>
      <c r="M223" s="36">
        <v>0</v>
      </c>
      <c r="N223" s="36">
        <v>1</v>
      </c>
      <c r="O223" s="47">
        <v>19683564</v>
      </c>
      <c r="P223" s="38">
        <v>310.99</v>
      </c>
      <c r="Q223" s="38">
        <v>315.48</v>
      </c>
      <c r="R223" s="38">
        <v>309.45</v>
      </c>
      <c r="S223" s="38">
        <v>313.64</v>
      </c>
      <c r="T223" s="38">
        <v>6.0545645295689896</v>
      </c>
      <c r="U223" s="38">
        <v>309.691215487124</v>
      </c>
      <c r="V223" s="38">
        <v>322.68548379978103</v>
      </c>
      <c r="W223" s="38">
        <v>327.61369358870701</v>
      </c>
      <c r="X223" s="38">
        <v>322.69630641129299</v>
      </c>
      <c r="Y223" s="48">
        <v>-118.61836178486401</v>
      </c>
      <c r="Z223" s="48">
        <v>36.124651190630097</v>
      </c>
      <c r="AA223" s="49">
        <v>-0.62829042445224204</v>
      </c>
      <c r="AB223" s="36">
        <v>1</v>
      </c>
      <c r="AC223" s="36">
        <v>0</v>
      </c>
      <c r="AD223" s="50">
        <v>2.71747818024862E-3</v>
      </c>
      <c r="AE223" s="50">
        <v>-1.2281917238773201E-2</v>
      </c>
      <c r="AF223" s="50">
        <v>-1.84333239445435E-2</v>
      </c>
      <c r="AG223" s="36">
        <v>0</v>
      </c>
      <c r="AH223" s="36">
        <v>0</v>
      </c>
      <c r="AI223" s="38">
        <v>319.69456452956899</v>
      </c>
      <c r="AJ223" s="38">
        <v>325.749129059138</v>
      </c>
      <c r="AK223" s="38">
        <v>331.80369358870701</v>
      </c>
      <c r="AL223" s="38">
        <v>323.04919999999998</v>
      </c>
      <c r="AM223" s="38">
        <v>345.00400000000002</v>
      </c>
      <c r="AN223" s="38">
        <v>376.36799999999999</v>
      </c>
      <c r="AO223" s="38">
        <v>301.53087094086197</v>
      </c>
      <c r="AP223" s="38">
        <v>300.67709178246702</v>
      </c>
      <c r="AQ223" s="50">
        <v>-3.86083696567339E-2</v>
      </c>
      <c r="AR223" s="50">
        <v>5.7912554485100597E-2</v>
      </c>
      <c r="AS223" s="36" t="s">
        <v>50</v>
      </c>
      <c r="AT223" s="36" t="s">
        <v>50</v>
      </c>
      <c r="AU223" s="36" t="s">
        <v>50</v>
      </c>
      <c r="AV223" s="36" t="s">
        <v>50</v>
      </c>
      <c r="AW223" s="36" t="s">
        <v>50</v>
      </c>
      <c r="AX223" s="38">
        <v>300.67709178246702</v>
      </c>
      <c r="AY223" s="38">
        <v>319.69456452956899</v>
      </c>
      <c r="AZ223" s="38">
        <v>331.80369358870701</v>
      </c>
      <c r="BA223" s="38">
        <v>376.36799999999999</v>
      </c>
    </row>
    <row r="224" spans="1:53" x14ac:dyDescent="0.35">
      <c r="A224" s="36" t="s">
        <v>75</v>
      </c>
      <c r="B224" s="37">
        <v>45198</v>
      </c>
      <c r="C224" s="36">
        <v>0</v>
      </c>
      <c r="D224" s="36">
        <v>-1</v>
      </c>
      <c r="E224" s="36">
        <v>0</v>
      </c>
      <c r="F224" s="36">
        <v>0</v>
      </c>
      <c r="G224" s="36">
        <v>1</v>
      </c>
      <c r="H224" s="36">
        <v>0</v>
      </c>
      <c r="I224" s="36">
        <v>0</v>
      </c>
      <c r="J224" s="36">
        <v>1</v>
      </c>
      <c r="K224" s="36">
        <v>0</v>
      </c>
      <c r="L224" s="36">
        <v>0</v>
      </c>
      <c r="M224" s="36">
        <v>0</v>
      </c>
      <c r="N224" s="36">
        <v>1</v>
      </c>
      <c r="O224" s="47">
        <v>24147298</v>
      </c>
      <c r="P224" s="38">
        <v>317.75</v>
      </c>
      <c r="Q224" s="38">
        <v>319.47000000000003</v>
      </c>
      <c r="R224" s="38">
        <v>314.98</v>
      </c>
      <c r="S224" s="38">
        <v>315.75</v>
      </c>
      <c r="T224" s="38">
        <v>6.0385242060283497</v>
      </c>
      <c r="U224" s="38">
        <v>310.33463085310098</v>
      </c>
      <c r="V224" s="38">
        <v>321.92135202737802</v>
      </c>
      <c r="W224" s="38">
        <v>327.56557261808501</v>
      </c>
      <c r="X224" s="38">
        <v>322.74442738191499</v>
      </c>
      <c r="Y224" s="48">
        <v>-86.670203538556393</v>
      </c>
      <c r="Z224" s="48">
        <v>39.442193530623904</v>
      </c>
      <c r="AA224" s="49">
        <v>-0.52182810294474702</v>
      </c>
      <c r="AB224" s="36">
        <v>0</v>
      </c>
      <c r="AC224" s="36">
        <v>0</v>
      </c>
      <c r="AD224" s="50">
        <v>6.7274582323683602E-3</v>
      </c>
      <c r="AE224" s="50">
        <v>1.15653232523868E-2</v>
      </c>
      <c r="AF224" s="50">
        <v>-3.97463802403707E-3</v>
      </c>
      <c r="AG224" s="36">
        <v>0</v>
      </c>
      <c r="AH224" s="36">
        <v>0</v>
      </c>
      <c r="AI224" s="38">
        <v>321.788524206028</v>
      </c>
      <c r="AJ224" s="38">
        <v>327.82704841205702</v>
      </c>
      <c r="AK224" s="38">
        <v>333.86557261808503</v>
      </c>
      <c r="AL224" s="38">
        <v>325.22250000000003</v>
      </c>
      <c r="AM224" s="38">
        <v>347.32499999999999</v>
      </c>
      <c r="AN224" s="38">
        <v>378.9</v>
      </c>
      <c r="AO224" s="38">
        <v>303.67295158794298</v>
      </c>
      <c r="AP224" s="38">
        <v>301.53087094086197</v>
      </c>
      <c r="AQ224" s="50">
        <v>-3.8248767734146302E-2</v>
      </c>
      <c r="AR224" s="50">
        <v>5.7373151601219599E-2</v>
      </c>
      <c r="AS224" s="36" t="s">
        <v>50</v>
      </c>
      <c r="AT224" s="36" t="s">
        <v>50</v>
      </c>
      <c r="AU224" s="36" t="s">
        <v>50</v>
      </c>
      <c r="AV224" s="36" t="s">
        <v>50</v>
      </c>
      <c r="AW224" s="36" t="s">
        <v>50</v>
      </c>
      <c r="AX224" s="38">
        <v>301.53087094086197</v>
      </c>
      <c r="AY224" s="38">
        <v>321.788524206028</v>
      </c>
      <c r="AZ224" s="38">
        <v>333.86557261808503</v>
      </c>
      <c r="BA224" s="38">
        <v>378.9</v>
      </c>
    </row>
    <row r="225" spans="1:53" x14ac:dyDescent="0.35">
      <c r="A225" s="36" t="s">
        <v>75</v>
      </c>
      <c r="B225" s="37">
        <v>45201</v>
      </c>
      <c r="C225" s="36">
        <v>0</v>
      </c>
      <c r="D225" s="36">
        <v>0</v>
      </c>
      <c r="E225" s="36">
        <v>1</v>
      </c>
      <c r="F225" s="36">
        <v>0</v>
      </c>
      <c r="G225" s="36">
        <v>1</v>
      </c>
      <c r="H225" s="36">
        <v>0</v>
      </c>
      <c r="I225" s="36">
        <v>0</v>
      </c>
      <c r="J225" s="36">
        <v>1</v>
      </c>
      <c r="K225" s="36">
        <v>0</v>
      </c>
      <c r="L225" s="36">
        <v>0</v>
      </c>
      <c r="M225" s="36">
        <v>0</v>
      </c>
      <c r="N225" s="36">
        <v>1</v>
      </c>
      <c r="O225" s="47">
        <v>20570006</v>
      </c>
      <c r="P225" s="38">
        <v>316.27999999999997</v>
      </c>
      <c r="Q225" s="38">
        <v>321.88799999999998</v>
      </c>
      <c r="R225" s="38">
        <v>315.18</v>
      </c>
      <c r="S225" s="38">
        <v>321.8</v>
      </c>
      <c r="T225" s="38">
        <v>6.08634390559775</v>
      </c>
      <c r="U225" s="38">
        <v>313.24197069799197</v>
      </c>
      <c r="V225" s="38">
        <v>321.91015341832002</v>
      </c>
      <c r="W225" s="38">
        <v>327.70903171679299</v>
      </c>
      <c r="X225" s="38">
        <v>322.60096828320701</v>
      </c>
      <c r="Y225" s="48">
        <v>-32.361814884443298</v>
      </c>
      <c r="Z225" s="48">
        <v>47.811934060837302</v>
      </c>
      <c r="AA225" s="49">
        <v>-0.30084261149578201</v>
      </c>
      <c r="AB225" s="36">
        <v>0</v>
      </c>
      <c r="AC225" s="36">
        <v>0</v>
      </c>
      <c r="AD225" s="50">
        <v>1.9160728424386399E-2</v>
      </c>
      <c r="AE225" s="50">
        <v>2.8805268710636499E-2</v>
      </c>
      <c r="AF225" s="50">
        <v>1.34156326761982E-2</v>
      </c>
      <c r="AG225" s="36">
        <v>0</v>
      </c>
      <c r="AH225" s="36">
        <v>0</v>
      </c>
      <c r="AI225" s="38">
        <v>327.88634390559798</v>
      </c>
      <c r="AJ225" s="38">
        <v>333.97268781119499</v>
      </c>
      <c r="AK225" s="38">
        <v>340.05903171679302</v>
      </c>
      <c r="AL225" s="38">
        <v>331.45400000000001</v>
      </c>
      <c r="AM225" s="38">
        <v>353.98</v>
      </c>
      <c r="AN225" s="38">
        <v>386.16</v>
      </c>
      <c r="AO225" s="38">
        <v>309.62731218880498</v>
      </c>
      <c r="AP225" s="38">
        <v>303.67295158794298</v>
      </c>
      <c r="AQ225" s="50">
        <v>-3.7826873247966103E-2</v>
      </c>
      <c r="AR225" s="50">
        <v>5.67403098719493E-2</v>
      </c>
      <c r="AS225" s="36" t="s">
        <v>50</v>
      </c>
      <c r="AT225" s="36" t="s">
        <v>50</v>
      </c>
      <c r="AU225" s="36" t="s">
        <v>50</v>
      </c>
      <c r="AV225" s="36" t="s">
        <v>50</v>
      </c>
      <c r="AW225" s="36" t="s">
        <v>50</v>
      </c>
      <c r="AX225" s="38">
        <v>303.67295158794298</v>
      </c>
      <c r="AY225" s="38">
        <v>327.88634390559798</v>
      </c>
      <c r="AZ225" s="38">
        <v>340.05903171679302</v>
      </c>
      <c r="BA225" s="38">
        <v>386.16</v>
      </c>
    </row>
    <row r="226" spans="1:53" x14ac:dyDescent="0.35">
      <c r="A226" s="36" t="s">
        <v>75</v>
      </c>
      <c r="B226" s="37">
        <v>45202</v>
      </c>
      <c r="C226" s="36">
        <v>0</v>
      </c>
      <c r="D226" s="36">
        <v>-1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-1</v>
      </c>
      <c r="K226" s="36">
        <v>0</v>
      </c>
      <c r="L226" s="36">
        <v>0</v>
      </c>
      <c r="M226" s="36">
        <v>0</v>
      </c>
      <c r="N226" s="36">
        <v>1</v>
      </c>
      <c r="O226" s="47">
        <v>21033492</v>
      </c>
      <c r="P226" s="38">
        <v>320.83</v>
      </c>
      <c r="Q226" s="38">
        <v>321.39</v>
      </c>
      <c r="R226" s="38">
        <v>311.21499999999997</v>
      </c>
      <c r="S226" s="38">
        <v>313.39</v>
      </c>
      <c r="T226" s="38">
        <v>6.4076764837693503</v>
      </c>
      <c r="U226" s="38">
        <v>313.00524875290199</v>
      </c>
      <c r="V226" s="38">
        <v>321.12215583936597</v>
      </c>
      <c r="W226" s="38">
        <v>328.67302945130803</v>
      </c>
      <c r="X226" s="38">
        <v>321.63697054869198</v>
      </c>
      <c r="Y226" s="48">
        <v>-91.265899454876603</v>
      </c>
      <c r="Z226" s="48">
        <v>39.6153849734267</v>
      </c>
      <c r="AA226" s="49">
        <v>-0.30720379482283799</v>
      </c>
      <c r="AB226" s="36">
        <v>0</v>
      </c>
      <c r="AC226" s="36">
        <v>0</v>
      </c>
      <c r="AD226" s="50">
        <v>-2.6134244872591701E-2</v>
      </c>
      <c r="AE226" s="50">
        <v>-7.9709220762657804E-4</v>
      </c>
      <c r="AF226" s="50">
        <v>4.00461331453835E-3</v>
      </c>
      <c r="AG226" s="36">
        <v>0</v>
      </c>
      <c r="AH226" s="36">
        <v>0</v>
      </c>
      <c r="AI226" s="38">
        <v>319.79767648376901</v>
      </c>
      <c r="AJ226" s="38">
        <v>326.205352967539</v>
      </c>
      <c r="AK226" s="38">
        <v>332.61302945130802</v>
      </c>
      <c r="AL226" s="38">
        <v>322.79169999999999</v>
      </c>
      <c r="AM226" s="38">
        <v>344.72899999999998</v>
      </c>
      <c r="AN226" s="38">
        <v>376.06799999999998</v>
      </c>
      <c r="AO226" s="38">
        <v>300.57464703246097</v>
      </c>
      <c r="AP226" s="38">
        <v>309.62731218880498</v>
      </c>
      <c r="AQ226" s="50">
        <v>-4.0892667179995103E-2</v>
      </c>
      <c r="AR226" s="50">
        <v>6.1339000769992803E-2</v>
      </c>
      <c r="AS226" s="36" t="s">
        <v>50</v>
      </c>
      <c r="AT226" s="36" t="s">
        <v>50</v>
      </c>
      <c r="AU226" s="36" t="s">
        <v>50</v>
      </c>
      <c r="AV226" s="36" t="s">
        <v>50</v>
      </c>
      <c r="AW226" s="36" t="s">
        <v>50</v>
      </c>
      <c r="AX226" s="38">
        <v>309.62731218880498</v>
      </c>
      <c r="AY226" s="38">
        <v>319.79767648376901</v>
      </c>
      <c r="AZ226" s="38">
        <v>332.61302945130802</v>
      </c>
      <c r="BA226" s="38">
        <v>376.06799999999998</v>
      </c>
    </row>
    <row r="227" spans="1:53" x14ac:dyDescent="0.35">
      <c r="A227" s="36" t="s">
        <v>75</v>
      </c>
      <c r="B227" s="37">
        <v>45203</v>
      </c>
      <c r="C227" s="36">
        <v>0</v>
      </c>
      <c r="D227" s="36">
        <v>0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-1</v>
      </c>
      <c r="K227" s="36">
        <v>0</v>
      </c>
      <c r="L227" s="36">
        <v>0</v>
      </c>
      <c r="M227" s="36">
        <v>0</v>
      </c>
      <c r="N227" s="36">
        <v>1</v>
      </c>
      <c r="O227" s="47">
        <v>20720144</v>
      </c>
      <c r="P227" s="38">
        <v>314.02999999999997</v>
      </c>
      <c r="Q227" s="38">
        <v>320.04000000000002</v>
      </c>
      <c r="R227" s="38">
        <v>314</v>
      </c>
      <c r="S227" s="38">
        <v>318.95499999999998</v>
      </c>
      <c r="T227" s="38">
        <v>6.4249853063572502</v>
      </c>
      <c r="U227" s="38">
        <v>315.26702170691999</v>
      </c>
      <c r="V227" s="38">
        <v>320.92408561899299</v>
      </c>
      <c r="W227" s="38">
        <v>328.72495591907199</v>
      </c>
      <c r="X227" s="38">
        <v>318.12254408092798</v>
      </c>
      <c r="Y227" s="48">
        <v>-41.671188504300801</v>
      </c>
      <c r="Z227" s="48">
        <v>46.189207518928001</v>
      </c>
      <c r="AA227" s="49">
        <v>-0.17635292359059701</v>
      </c>
      <c r="AB227" s="36">
        <v>0</v>
      </c>
      <c r="AC227" s="36">
        <v>0</v>
      </c>
      <c r="AD227" s="50">
        <v>1.7757426848335901E-2</v>
      </c>
      <c r="AE227" s="50">
        <v>1.01504354711005E-2</v>
      </c>
      <c r="AF227" s="50">
        <v>1.9709709389686299E-2</v>
      </c>
      <c r="AG227" s="36">
        <v>0</v>
      </c>
      <c r="AH227" s="36">
        <v>0</v>
      </c>
      <c r="AI227" s="38">
        <v>325.37998530635701</v>
      </c>
      <c r="AJ227" s="38">
        <v>331.80497061271399</v>
      </c>
      <c r="AK227" s="38">
        <v>338.22995591907198</v>
      </c>
      <c r="AL227" s="38">
        <v>328.52364999999998</v>
      </c>
      <c r="AM227" s="38">
        <v>350.85050000000001</v>
      </c>
      <c r="AN227" s="38">
        <v>382.74599999999998</v>
      </c>
      <c r="AO227" s="38">
        <v>306.10502938728501</v>
      </c>
      <c r="AP227" s="38">
        <v>300.57464703246097</v>
      </c>
      <c r="AQ227" s="50">
        <v>-4.0287722759368899E-2</v>
      </c>
      <c r="AR227" s="50">
        <v>6.0431584139053397E-2</v>
      </c>
      <c r="AS227" s="36" t="s">
        <v>50</v>
      </c>
      <c r="AT227" s="36" t="s">
        <v>50</v>
      </c>
      <c r="AU227" s="36" t="s">
        <v>50</v>
      </c>
      <c r="AV227" s="36" t="s">
        <v>50</v>
      </c>
      <c r="AW227" s="36" t="s">
        <v>50</v>
      </c>
      <c r="AX227" s="38">
        <v>300.57464703246097</v>
      </c>
      <c r="AY227" s="38">
        <v>325.37998530635701</v>
      </c>
      <c r="AZ227" s="38">
        <v>338.22995591907198</v>
      </c>
      <c r="BA227" s="38">
        <v>382.74599999999998</v>
      </c>
    </row>
    <row r="228" spans="1:53" x14ac:dyDescent="0.35">
      <c r="A228" s="36" t="s">
        <v>75</v>
      </c>
      <c r="B228" s="37">
        <v>45204</v>
      </c>
      <c r="C228" s="36">
        <v>0</v>
      </c>
      <c r="D228" s="36">
        <v>0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1</v>
      </c>
      <c r="K228" s="36">
        <v>0</v>
      </c>
      <c r="L228" s="36">
        <v>0</v>
      </c>
      <c r="M228" s="36">
        <v>0</v>
      </c>
      <c r="N228" s="36">
        <v>1</v>
      </c>
      <c r="O228" s="47">
        <v>16965629</v>
      </c>
      <c r="P228" s="38">
        <v>319.08999999999997</v>
      </c>
      <c r="Q228" s="38">
        <v>319.98</v>
      </c>
      <c r="R228" s="38">
        <v>314.89999999999998</v>
      </c>
      <c r="S228" s="38">
        <v>319.36</v>
      </c>
      <c r="T228" s="38">
        <v>6.3289149273317404</v>
      </c>
      <c r="U228" s="38">
        <v>317.128472305662</v>
      </c>
      <c r="V228" s="38">
        <v>320.79657859217002</v>
      </c>
      <c r="W228" s="38">
        <v>328.436744781995</v>
      </c>
      <c r="X228" s="38">
        <v>311.41325521800502</v>
      </c>
      <c r="Y228" s="48">
        <v>-34.690197469551997</v>
      </c>
      <c r="Z228" s="48">
        <v>46.644453151413302</v>
      </c>
      <c r="AA228" s="49">
        <v>-6.8758064827127194E-2</v>
      </c>
      <c r="AB228" s="36">
        <v>0</v>
      </c>
      <c r="AC228" s="36">
        <v>0</v>
      </c>
      <c r="AD228" s="50">
        <v>1.2697715978744E-3</v>
      </c>
      <c r="AE228" s="50">
        <v>-7.5823492852703503E-3</v>
      </c>
      <c r="AF228" s="50">
        <v>1.8237469710496199E-2</v>
      </c>
      <c r="AG228" s="36">
        <v>0</v>
      </c>
      <c r="AH228" s="36">
        <v>0</v>
      </c>
      <c r="AI228" s="38">
        <v>325.68891492733201</v>
      </c>
      <c r="AJ228" s="38">
        <v>332.01782985466298</v>
      </c>
      <c r="AK228" s="38">
        <v>338.34674478199503</v>
      </c>
      <c r="AL228" s="38">
        <v>328.94080000000002</v>
      </c>
      <c r="AM228" s="38">
        <v>351.29599999999999</v>
      </c>
      <c r="AN228" s="38">
        <v>383.23200000000003</v>
      </c>
      <c r="AO228" s="38">
        <v>306.70217014533699</v>
      </c>
      <c r="AP228" s="38">
        <v>306.10502938728501</v>
      </c>
      <c r="AQ228" s="50">
        <v>-3.9634988272368103E-2</v>
      </c>
      <c r="AR228" s="50">
        <v>5.9452482408552103E-2</v>
      </c>
      <c r="AS228" s="36" t="s">
        <v>50</v>
      </c>
      <c r="AT228" s="36" t="s">
        <v>50</v>
      </c>
      <c r="AU228" s="36" t="s">
        <v>50</v>
      </c>
      <c r="AV228" s="36" t="s">
        <v>50</v>
      </c>
      <c r="AW228" s="36" t="s">
        <v>50</v>
      </c>
      <c r="AX228" s="38">
        <v>306.10502938728501</v>
      </c>
      <c r="AY228" s="38">
        <v>325.68891492733201</v>
      </c>
      <c r="AZ228" s="38">
        <v>338.34674478199503</v>
      </c>
      <c r="BA228" s="38">
        <v>383.23200000000003</v>
      </c>
    </row>
    <row r="229" spans="1:53" x14ac:dyDescent="0.35">
      <c r="A229" s="36" t="s">
        <v>75</v>
      </c>
      <c r="B229" s="37">
        <v>45205</v>
      </c>
      <c r="C229" s="36">
        <v>0</v>
      </c>
      <c r="D229" s="36">
        <v>0</v>
      </c>
      <c r="E229" s="36">
        <v>1</v>
      </c>
      <c r="F229" s="36">
        <v>0</v>
      </c>
      <c r="G229" s="36">
        <v>0</v>
      </c>
      <c r="H229" s="36">
        <v>1</v>
      </c>
      <c r="I229" s="36">
        <v>1</v>
      </c>
      <c r="J229" s="36">
        <v>1</v>
      </c>
      <c r="K229" s="36">
        <v>0</v>
      </c>
      <c r="L229" s="36">
        <v>0</v>
      </c>
      <c r="M229" s="36">
        <v>0</v>
      </c>
      <c r="N229" s="36">
        <v>1</v>
      </c>
      <c r="O229" s="47">
        <v>25673630</v>
      </c>
      <c r="P229" s="38">
        <v>316.55</v>
      </c>
      <c r="Q229" s="38">
        <v>329.19</v>
      </c>
      <c r="R229" s="38">
        <v>316.3</v>
      </c>
      <c r="S229" s="38">
        <v>327.26</v>
      </c>
      <c r="T229" s="38">
        <v>6.7975638610937503</v>
      </c>
      <c r="U229" s="38">
        <v>321.25511370463198</v>
      </c>
      <c r="V229" s="38">
        <v>321.57806835245498</v>
      </c>
      <c r="W229" s="38">
        <v>329.84269158328101</v>
      </c>
      <c r="X229" s="38">
        <v>309.19730841671901</v>
      </c>
      <c r="Y229" s="48">
        <v>36.963930448125701</v>
      </c>
      <c r="Z229" s="48">
        <v>54.695848499154401</v>
      </c>
      <c r="AA229" s="49">
        <v>0.16831344713431601</v>
      </c>
      <c r="AB229" s="36">
        <v>0</v>
      </c>
      <c r="AC229" s="36">
        <v>0</v>
      </c>
      <c r="AD229" s="50">
        <v>2.4736973947895698E-2</v>
      </c>
      <c r="AE229" s="50">
        <v>4.4257953348862497E-2</v>
      </c>
      <c r="AF229" s="50">
        <v>3.6452889944576398E-2</v>
      </c>
      <c r="AG229" s="36">
        <v>0</v>
      </c>
      <c r="AH229" s="36">
        <v>0</v>
      </c>
      <c r="AI229" s="38">
        <v>334.05756386109402</v>
      </c>
      <c r="AJ229" s="38">
        <v>340.85512772218698</v>
      </c>
      <c r="AK229" s="38">
        <v>347.65269158328101</v>
      </c>
      <c r="AL229" s="38">
        <v>337.07780000000002</v>
      </c>
      <c r="AM229" s="38">
        <v>359.98599999999999</v>
      </c>
      <c r="AN229" s="38">
        <v>392.71199999999999</v>
      </c>
      <c r="AO229" s="38">
        <v>313.66487227781198</v>
      </c>
      <c r="AP229" s="38">
        <v>306.70217014533699</v>
      </c>
      <c r="AQ229" s="50">
        <v>-4.1542283573267398E-2</v>
      </c>
      <c r="AR229" s="50">
        <v>6.2313425359901101E-2</v>
      </c>
      <c r="AS229" s="36" t="s">
        <v>50</v>
      </c>
      <c r="AT229" s="36" t="s">
        <v>50</v>
      </c>
      <c r="AU229" s="36" t="s">
        <v>50</v>
      </c>
      <c r="AV229" s="36" t="s">
        <v>50</v>
      </c>
      <c r="AW229" s="36" t="s">
        <v>50</v>
      </c>
      <c r="AX229" s="38">
        <v>306.70217014533699</v>
      </c>
      <c r="AY229" s="38">
        <v>334.05756386109402</v>
      </c>
      <c r="AZ229" s="38">
        <v>347.65269158328101</v>
      </c>
      <c r="BA229" s="38">
        <v>392.71199999999999</v>
      </c>
    </row>
    <row r="230" spans="1:53" x14ac:dyDescent="0.35">
      <c r="A230" s="36" t="s">
        <v>75</v>
      </c>
      <c r="B230" s="37">
        <v>45208</v>
      </c>
      <c r="C230" s="36">
        <v>0</v>
      </c>
      <c r="D230" s="36">
        <v>0</v>
      </c>
      <c r="E230" s="36">
        <v>1</v>
      </c>
      <c r="F230" s="36">
        <v>0</v>
      </c>
      <c r="G230" s="36">
        <v>0</v>
      </c>
      <c r="H230" s="36">
        <v>1</v>
      </c>
      <c r="I230" s="36">
        <v>1</v>
      </c>
      <c r="J230" s="36">
        <v>1</v>
      </c>
      <c r="K230" s="36">
        <v>0</v>
      </c>
      <c r="L230" s="36">
        <v>0</v>
      </c>
      <c r="M230" s="36">
        <v>0</v>
      </c>
      <c r="N230" s="36">
        <v>1</v>
      </c>
      <c r="O230" s="47">
        <v>19891180</v>
      </c>
      <c r="P230" s="38">
        <v>324.75</v>
      </c>
      <c r="Q230" s="38">
        <v>330.3</v>
      </c>
      <c r="R230" s="38">
        <v>323.18</v>
      </c>
      <c r="S230" s="38">
        <v>329.82</v>
      </c>
      <c r="T230" s="38">
        <v>6.8205950138727696</v>
      </c>
      <c r="U230" s="38">
        <v>324.82054757651701</v>
      </c>
      <c r="V230" s="38">
        <v>322.34274841827101</v>
      </c>
      <c r="W230" s="38">
        <v>329.91178504161797</v>
      </c>
      <c r="X230" s="38">
        <v>309.83821495838203</v>
      </c>
      <c r="Y230" s="48">
        <v>67.848655767743196</v>
      </c>
      <c r="Z230" s="48">
        <v>56.962259140084399</v>
      </c>
      <c r="AA230" s="49">
        <v>0.36658954891495699</v>
      </c>
      <c r="AB230" s="36">
        <v>0</v>
      </c>
      <c r="AC230" s="36">
        <v>0</v>
      </c>
      <c r="AD230" s="50">
        <v>7.8225264315834597E-3</v>
      </c>
      <c r="AE230" s="50">
        <v>3.4064366446677499E-2</v>
      </c>
      <c r="AF230" s="50">
        <v>2.4922311995027899E-2</v>
      </c>
      <c r="AG230" s="36">
        <v>0</v>
      </c>
      <c r="AH230" s="36">
        <v>0</v>
      </c>
      <c r="AI230" s="38">
        <v>336.640595013873</v>
      </c>
      <c r="AJ230" s="38">
        <v>343.461190027746</v>
      </c>
      <c r="AK230" s="38">
        <v>350.28178504161798</v>
      </c>
      <c r="AL230" s="38">
        <v>339.71460000000002</v>
      </c>
      <c r="AM230" s="38">
        <v>362.80200000000002</v>
      </c>
      <c r="AN230" s="38">
        <v>395.78399999999999</v>
      </c>
      <c r="AO230" s="38">
        <v>316.17880997225399</v>
      </c>
      <c r="AP230" s="38">
        <v>313.66487227781198</v>
      </c>
      <c r="AQ230" s="50">
        <v>-4.13594992048558E-2</v>
      </c>
      <c r="AR230" s="50">
        <v>6.2039248807283801E-2</v>
      </c>
      <c r="AS230" s="36" t="s">
        <v>50</v>
      </c>
      <c r="AT230" s="36" t="s">
        <v>50</v>
      </c>
      <c r="AU230" s="36" t="s">
        <v>50</v>
      </c>
      <c r="AV230" s="36" t="s">
        <v>50</v>
      </c>
      <c r="AW230" s="36" t="s">
        <v>50</v>
      </c>
      <c r="AX230" s="38">
        <v>313.66487227781198</v>
      </c>
      <c r="AY230" s="38">
        <v>336.640595013873</v>
      </c>
      <c r="AZ230" s="38">
        <v>350.28178504161798</v>
      </c>
      <c r="BA230" s="38">
        <v>395.78399999999999</v>
      </c>
    </row>
    <row r="231" spans="1:53" x14ac:dyDescent="0.35">
      <c r="A231" s="36" t="s">
        <v>75</v>
      </c>
      <c r="B231" s="37">
        <v>45209</v>
      </c>
      <c r="C231" s="36">
        <v>0</v>
      </c>
      <c r="D231" s="36">
        <v>0</v>
      </c>
      <c r="E231" s="36">
        <v>0</v>
      </c>
      <c r="F231" s="36">
        <v>0</v>
      </c>
      <c r="G231" s="36">
        <v>0</v>
      </c>
      <c r="H231" s="36">
        <v>1</v>
      </c>
      <c r="I231" s="36">
        <v>1</v>
      </c>
      <c r="J231" s="36">
        <v>1</v>
      </c>
      <c r="K231" s="36">
        <v>0</v>
      </c>
      <c r="L231" s="36">
        <v>0</v>
      </c>
      <c r="M231" s="36">
        <v>0</v>
      </c>
      <c r="N231" s="36">
        <v>1</v>
      </c>
      <c r="O231" s="47">
        <v>20557094</v>
      </c>
      <c r="P231" s="38">
        <v>330.96</v>
      </c>
      <c r="Q231" s="38">
        <v>331.1</v>
      </c>
      <c r="R231" s="38">
        <v>327.67</v>
      </c>
      <c r="S231" s="38">
        <v>328.39</v>
      </c>
      <c r="T231" s="38">
        <v>6.5784096557389997</v>
      </c>
      <c r="U231" s="38">
        <v>327.43226619896899</v>
      </c>
      <c r="V231" s="38">
        <v>322.93854356189598</v>
      </c>
      <c r="W231" s="38">
        <v>329.18522896721697</v>
      </c>
      <c r="X231" s="38">
        <v>311.36477103278298</v>
      </c>
      <c r="Y231" s="48">
        <v>57.482872841289399</v>
      </c>
      <c r="Z231" s="48">
        <v>55.298112238269802</v>
      </c>
      <c r="AA231" s="49">
        <v>0.45006209743592501</v>
      </c>
      <c r="AB231" s="36">
        <v>0</v>
      </c>
      <c r="AC231" s="36">
        <v>1</v>
      </c>
      <c r="AD231" s="50">
        <v>-4.3356982596568002E-3</v>
      </c>
      <c r="AE231" s="50">
        <v>2.8275300601202299E-2</v>
      </c>
      <c r="AF231" s="50">
        <v>4.7863684227320603E-2</v>
      </c>
      <c r="AG231" s="36">
        <v>0</v>
      </c>
      <c r="AH231" s="36">
        <v>0</v>
      </c>
      <c r="AI231" s="38">
        <v>334.96840965573898</v>
      </c>
      <c r="AJ231" s="38">
        <v>341.54681931147798</v>
      </c>
      <c r="AK231" s="38">
        <v>348.12522896721703</v>
      </c>
      <c r="AL231" s="38">
        <v>338.24169999999998</v>
      </c>
      <c r="AM231" s="38">
        <v>361.22899999999998</v>
      </c>
      <c r="AN231" s="38">
        <v>394.06799999999998</v>
      </c>
      <c r="AO231" s="38">
        <v>315.233180688522</v>
      </c>
      <c r="AP231" s="38">
        <v>316.17880997225399</v>
      </c>
      <c r="AQ231" s="50">
        <v>-4.0064616192569798E-2</v>
      </c>
      <c r="AR231" s="50">
        <v>6.0096924288854797E-2</v>
      </c>
      <c r="AS231" s="36" t="s">
        <v>50</v>
      </c>
      <c r="AT231" s="36" t="s">
        <v>50</v>
      </c>
      <c r="AU231" s="36" t="s">
        <v>50</v>
      </c>
      <c r="AV231" s="36" t="s">
        <v>50</v>
      </c>
      <c r="AW231" s="36" t="s">
        <v>50</v>
      </c>
      <c r="AX231" s="38">
        <v>316.17880997225399</v>
      </c>
      <c r="AY231" s="38">
        <v>334.96840965573898</v>
      </c>
      <c r="AZ231" s="38">
        <v>348.12522896721703</v>
      </c>
      <c r="BA231" s="38">
        <v>394.06799999999998</v>
      </c>
    </row>
    <row r="232" spans="1:53" x14ac:dyDescent="0.35">
      <c r="A232" s="36" t="s">
        <v>75</v>
      </c>
      <c r="B232" s="37">
        <v>45210</v>
      </c>
      <c r="C232" s="36">
        <v>0</v>
      </c>
      <c r="D232" s="36">
        <v>1</v>
      </c>
      <c r="E232" s="36">
        <v>1</v>
      </c>
      <c r="F232" s="36">
        <v>0</v>
      </c>
      <c r="G232" s="36">
        <v>0</v>
      </c>
      <c r="H232" s="36">
        <v>1</v>
      </c>
      <c r="I232" s="36">
        <v>1</v>
      </c>
      <c r="J232" s="36">
        <v>1</v>
      </c>
      <c r="K232" s="36">
        <v>1</v>
      </c>
      <c r="L232" s="36">
        <v>0</v>
      </c>
      <c r="M232" s="36">
        <v>0</v>
      </c>
      <c r="N232" s="36">
        <v>0</v>
      </c>
      <c r="O232" s="47">
        <v>20063246</v>
      </c>
      <c r="P232" s="38">
        <v>331.21</v>
      </c>
      <c r="Q232" s="38">
        <v>332.82</v>
      </c>
      <c r="R232" s="38">
        <v>329.14</v>
      </c>
      <c r="S232" s="38">
        <v>332.42</v>
      </c>
      <c r="T232" s="38">
        <v>6.4249518231862197</v>
      </c>
      <c r="U232" s="38">
        <v>331.29321779915603</v>
      </c>
      <c r="V232" s="38">
        <v>323.847401619511</v>
      </c>
      <c r="W232" s="38">
        <v>328.72485546955897</v>
      </c>
      <c r="X232" s="38">
        <v>313.54514453044101</v>
      </c>
      <c r="Y232" s="48">
        <v>102.172897433554</v>
      </c>
      <c r="Z232" s="48">
        <v>58.938848905047003</v>
      </c>
      <c r="AA232" s="49">
        <v>0.56408241579000895</v>
      </c>
      <c r="AB232" s="36">
        <v>0</v>
      </c>
      <c r="AC232" s="36">
        <v>1</v>
      </c>
      <c r="AD232" s="50">
        <v>1.2271993666067901E-2</v>
      </c>
      <c r="AE232" s="50">
        <v>1.5767279838660501E-2</v>
      </c>
      <c r="AF232" s="50">
        <v>4.2215986581179303E-2</v>
      </c>
      <c r="AG232" s="36">
        <v>1</v>
      </c>
      <c r="AH232" s="36">
        <v>1</v>
      </c>
      <c r="AI232" s="38">
        <v>338.84495182318602</v>
      </c>
      <c r="AJ232" s="38">
        <v>345.26990364637197</v>
      </c>
      <c r="AK232" s="38">
        <v>351.694855469559</v>
      </c>
      <c r="AL232" s="38">
        <v>342.39260000000002</v>
      </c>
      <c r="AM232" s="38">
        <v>365.66199999999998</v>
      </c>
      <c r="AN232" s="38">
        <v>398.904</v>
      </c>
      <c r="AO232" s="38">
        <v>319.570096353628</v>
      </c>
      <c r="AP232" s="38">
        <v>315.233180688522</v>
      </c>
      <c r="AQ232" s="50">
        <v>-3.8655627358078398E-2</v>
      </c>
      <c r="AR232" s="50">
        <v>5.7983441037117597E-2</v>
      </c>
      <c r="AS232" s="36" t="s">
        <v>61</v>
      </c>
      <c r="AT232" s="36" t="s">
        <v>61</v>
      </c>
      <c r="AU232" s="36" t="s">
        <v>61</v>
      </c>
      <c r="AV232" s="36" t="s">
        <v>61</v>
      </c>
      <c r="AW232" s="36" t="s">
        <v>61</v>
      </c>
      <c r="AX232" s="38">
        <v>319.570096353628</v>
      </c>
      <c r="AY232" s="38">
        <v>338.84495182318602</v>
      </c>
      <c r="AZ232" s="38">
        <v>351.694855469559</v>
      </c>
      <c r="BA232" s="38">
        <v>398.904</v>
      </c>
    </row>
    <row r="233" spans="1:53" x14ac:dyDescent="0.35">
      <c r="A233" s="36" t="s">
        <v>75</v>
      </c>
      <c r="B233" s="37">
        <v>45211</v>
      </c>
      <c r="C233" s="36">
        <v>0</v>
      </c>
      <c r="D233" s="36">
        <v>1</v>
      </c>
      <c r="E233" s="36">
        <v>1</v>
      </c>
      <c r="F233" s="36">
        <v>0</v>
      </c>
      <c r="G233" s="36">
        <v>0</v>
      </c>
      <c r="H233" s="36">
        <v>0</v>
      </c>
      <c r="I233" s="36">
        <v>0</v>
      </c>
      <c r="J233" s="36">
        <v>1</v>
      </c>
      <c r="K233" s="36">
        <v>1</v>
      </c>
      <c r="L233" s="36">
        <v>0</v>
      </c>
      <c r="M233" s="36">
        <v>0</v>
      </c>
      <c r="N233" s="36">
        <v>0</v>
      </c>
      <c r="O233" s="47">
        <v>19313098</v>
      </c>
      <c r="P233" s="38">
        <v>330.565</v>
      </c>
      <c r="Q233" s="38">
        <v>333.62990000000002</v>
      </c>
      <c r="R233" s="38">
        <v>328.72</v>
      </c>
      <c r="S233" s="38">
        <v>331.16</v>
      </c>
      <c r="T233" s="38">
        <v>6.3167338358157696</v>
      </c>
      <c r="U233" s="38">
        <v>333.45126910840099</v>
      </c>
      <c r="V233" s="38">
        <v>324.52334893736298</v>
      </c>
      <c r="W233" s="38">
        <v>328.40020150744698</v>
      </c>
      <c r="X233" s="38">
        <v>314.67969849255297</v>
      </c>
      <c r="Y233" s="48">
        <v>100.10417007537301</v>
      </c>
      <c r="Z233" s="48">
        <v>57.365713921505503</v>
      </c>
      <c r="AA233" s="49">
        <v>0.58550169835607802</v>
      </c>
      <c r="AB233" s="36">
        <v>0</v>
      </c>
      <c r="AC233" s="36">
        <v>1</v>
      </c>
      <c r="AD233" s="50">
        <v>-3.7903856566993302E-3</v>
      </c>
      <c r="AE233" s="50">
        <v>4.0628221454127502E-3</v>
      </c>
      <c r="AF233" s="50">
        <v>3.6948897795591198E-2</v>
      </c>
      <c r="AG233" s="36">
        <v>1</v>
      </c>
      <c r="AH233" s="36">
        <v>0</v>
      </c>
      <c r="AI233" s="38">
        <v>338.84495182318602</v>
      </c>
      <c r="AJ233" s="38">
        <v>345.26990364637197</v>
      </c>
      <c r="AK233" s="38">
        <v>351.694855469559</v>
      </c>
      <c r="AL233" s="38">
        <v>342.39260000000002</v>
      </c>
      <c r="AM233" s="38">
        <v>365.66199999999998</v>
      </c>
      <c r="AN233" s="38">
        <v>398.904</v>
      </c>
      <c r="AO233" s="38">
        <v>319.570096353628</v>
      </c>
      <c r="AP233" s="38">
        <v>319.570096353628</v>
      </c>
      <c r="AQ233" s="50">
        <v>-3.4997897229050702E-2</v>
      </c>
      <c r="AR233" s="50">
        <v>6.2008864203281298E-2</v>
      </c>
      <c r="AS233" s="36" t="s">
        <v>50</v>
      </c>
      <c r="AT233" s="36" t="s">
        <v>50</v>
      </c>
      <c r="AU233" s="36" t="s">
        <v>50</v>
      </c>
      <c r="AV233" s="36" t="s">
        <v>50</v>
      </c>
      <c r="AW233" s="36" t="s">
        <v>50</v>
      </c>
      <c r="AX233" s="38">
        <v>319.570096353628</v>
      </c>
      <c r="AY233" s="38">
        <v>338.84495182318602</v>
      </c>
      <c r="AZ233" s="38">
        <v>351.694855469559</v>
      </c>
      <c r="BA233" s="38">
        <v>398.904</v>
      </c>
    </row>
    <row r="234" spans="1:53" x14ac:dyDescent="0.35">
      <c r="A234" s="36" t="s">
        <v>75</v>
      </c>
      <c r="B234" s="37">
        <v>45212</v>
      </c>
      <c r="C234" s="36">
        <v>0</v>
      </c>
      <c r="D234" s="36">
        <v>0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1</v>
      </c>
      <c r="K234" s="36">
        <v>0</v>
      </c>
      <c r="L234" s="36">
        <v>0</v>
      </c>
      <c r="M234" s="36">
        <v>0</v>
      </c>
      <c r="N234" s="36">
        <v>1</v>
      </c>
      <c r="O234" s="47">
        <v>21085695</v>
      </c>
      <c r="P234" s="38">
        <v>332.38</v>
      </c>
      <c r="Q234" s="38">
        <v>333.83</v>
      </c>
      <c r="R234" s="38">
        <v>326.36</v>
      </c>
      <c r="S234" s="38">
        <v>327.73</v>
      </c>
      <c r="T234" s="38">
        <v>6.3991099904003601</v>
      </c>
      <c r="U234" s="38">
        <v>333.21467472505498</v>
      </c>
      <c r="V234" s="38">
        <v>324.85177663790898</v>
      </c>
      <c r="W234" s="38">
        <v>328.64732997120097</v>
      </c>
      <c r="X234" s="38">
        <v>314.632670028799</v>
      </c>
      <c r="Y234" s="48">
        <v>65.653092714343401</v>
      </c>
      <c r="Z234" s="48">
        <v>53.202714157834997</v>
      </c>
      <c r="AA234" s="49">
        <v>0.50424408982163704</v>
      </c>
      <c r="AB234" s="36">
        <v>0</v>
      </c>
      <c r="AC234" s="36">
        <v>0</v>
      </c>
      <c r="AD234" s="50">
        <v>-1.03575311027902E-2</v>
      </c>
      <c r="AE234" s="50">
        <v>-2.0098054142938799E-3</v>
      </c>
      <c r="AF234" s="50">
        <v>1.4361669620486101E-3</v>
      </c>
      <c r="AG234" s="36">
        <v>1</v>
      </c>
      <c r="AH234" s="36">
        <v>0</v>
      </c>
      <c r="AI234" s="38">
        <v>338.84495182318602</v>
      </c>
      <c r="AJ234" s="38">
        <v>345.26990364637197</v>
      </c>
      <c r="AK234" s="38">
        <v>351.694855469559</v>
      </c>
      <c r="AL234" s="38">
        <v>342.39260000000002</v>
      </c>
      <c r="AM234" s="38">
        <v>365.66199999999998</v>
      </c>
      <c r="AN234" s="38">
        <v>398.904</v>
      </c>
      <c r="AO234" s="38">
        <v>319.570096353628</v>
      </c>
      <c r="AP234" s="38">
        <v>318.52653232836798</v>
      </c>
      <c r="AQ234" s="50">
        <v>-2.4898250530535501E-2</v>
      </c>
      <c r="AR234" s="50">
        <v>7.3123777101756507E-2</v>
      </c>
      <c r="AS234" s="36" t="s">
        <v>50</v>
      </c>
      <c r="AT234" s="36" t="s">
        <v>50</v>
      </c>
      <c r="AU234" s="36" t="s">
        <v>50</v>
      </c>
      <c r="AV234" s="36" t="s">
        <v>50</v>
      </c>
      <c r="AW234" s="36" t="s">
        <v>50</v>
      </c>
      <c r="AX234" s="38">
        <v>319.570096353628</v>
      </c>
      <c r="AY234" s="38">
        <v>338.84495182318602</v>
      </c>
      <c r="AZ234" s="38">
        <v>351.694855469559</v>
      </c>
      <c r="BA234" s="38">
        <v>398.904</v>
      </c>
    </row>
    <row r="235" spans="1:53" x14ac:dyDescent="0.35">
      <c r="A235" s="36" t="s">
        <v>75</v>
      </c>
      <c r="B235" s="37">
        <v>45215</v>
      </c>
      <c r="C235" s="36">
        <v>0</v>
      </c>
      <c r="D235" s="36">
        <v>1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1</v>
      </c>
      <c r="K235" s="36">
        <v>0</v>
      </c>
      <c r="L235" s="36">
        <v>0</v>
      </c>
      <c r="M235" s="36">
        <v>0</v>
      </c>
      <c r="N235" s="36">
        <v>0</v>
      </c>
      <c r="O235" s="47">
        <v>22158048</v>
      </c>
      <c r="P235" s="38">
        <v>331.05</v>
      </c>
      <c r="Q235" s="38">
        <v>336.14</v>
      </c>
      <c r="R235" s="38">
        <v>330.6</v>
      </c>
      <c r="S235" s="38">
        <v>332.64</v>
      </c>
      <c r="T235" s="38">
        <v>6.5427449910860496</v>
      </c>
      <c r="U235" s="38">
        <v>333.85564295686299</v>
      </c>
      <c r="V235" s="38">
        <v>325.683603410866</v>
      </c>
      <c r="W235" s="38">
        <v>329.07823497325802</v>
      </c>
      <c r="X235" s="38">
        <v>316.51176502674201</v>
      </c>
      <c r="Y235" s="48">
        <v>114.42886744803501</v>
      </c>
      <c r="Z235" s="48">
        <v>57.911310319409601</v>
      </c>
      <c r="AA235" s="49">
        <v>0.52524387968567499</v>
      </c>
      <c r="AB235" s="36">
        <v>0</v>
      </c>
      <c r="AC235" s="36">
        <v>0</v>
      </c>
      <c r="AD235" s="50">
        <v>1.4981844811277499E-2</v>
      </c>
      <c r="AE235" s="50">
        <v>6.6181336862995699E-4</v>
      </c>
      <c r="AF235" s="50">
        <v>8.5501182463161504E-3</v>
      </c>
      <c r="AG235" s="36">
        <v>1</v>
      </c>
      <c r="AH235" s="36">
        <v>0</v>
      </c>
      <c r="AI235" s="38">
        <v>338.84495182318602</v>
      </c>
      <c r="AJ235" s="38">
        <v>345.26990364637197</v>
      </c>
      <c r="AK235" s="38">
        <v>351.694855469559</v>
      </c>
      <c r="AL235" s="38">
        <v>342.39260000000002</v>
      </c>
      <c r="AM235" s="38">
        <v>365.66199999999998</v>
      </c>
      <c r="AN235" s="38">
        <v>398.904</v>
      </c>
      <c r="AO235" s="38">
        <v>319.570096353628</v>
      </c>
      <c r="AP235" s="38">
        <v>314.93178001919898</v>
      </c>
      <c r="AQ235" s="50">
        <v>-3.9291437128344098E-2</v>
      </c>
      <c r="AR235" s="50">
        <v>5.7283716539077302E-2</v>
      </c>
      <c r="AS235" s="36" t="s">
        <v>50</v>
      </c>
      <c r="AT235" s="36" t="s">
        <v>50</v>
      </c>
      <c r="AU235" s="36" t="s">
        <v>50</v>
      </c>
      <c r="AV235" s="36" t="s">
        <v>50</v>
      </c>
      <c r="AW235" s="36" t="s">
        <v>50</v>
      </c>
      <c r="AX235" s="38">
        <v>319.570096353628</v>
      </c>
      <c r="AY235" s="38">
        <v>338.84495182318602</v>
      </c>
      <c r="AZ235" s="38">
        <v>351.694855469559</v>
      </c>
      <c r="BA235" s="38">
        <v>398.904</v>
      </c>
    </row>
    <row r="236" spans="1:53" x14ac:dyDescent="0.35">
      <c r="A236" s="36" t="s">
        <v>75</v>
      </c>
      <c r="B236" s="37">
        <v>45216</v>
      </c>
      <c r="C236" s="36">
        <v>0</v>
      </c>
      <c r="D236" s="36">
        <v>1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-1</v>
      </c>
      <c r="K236" s="36">
        <v>0</v>
      </c>
      <c r="L236" s="36">
        <v>0</v>
      </c>
      <c r="M236" s="36">
        <v>0</v>
      </c>
      <c r="N236" s="36">
        <v>0</v>
      </c>
      <c r="O236" s="47">
        <v>18338523</v>
      </c>
      <c r="P236" s="38">
        <v>329.59</v>
      </c>
      <c r="Q236" s="38">
        <v>333.46</v>
      </c>
      <c r="R236" s="38">
        <v>327.41000000000003</v>
      </c>
      <c r="S236" s="38">
        <v>332.06</v>
      </c>
      <c r="T236" s="38">
        <v>6.5075489202941803</v>
      </c>
      <c r="U236" s="38">
        <v>334.06643514652399</v>
      </c>
      <c r="V236" s="38">
        <v>326.25466272546402</v>
      </c>
      <c r="W236" s="38">
        <v>328.97264676088298</v>
      </c>
      <c r="X236" s="38">
        <v>316.61735323911699</v>
      </c>
      <c r="Y236" s="48">
        <v>102.92028372350499</v>
      </c>
      <c r="Z236" s="48">
        <v>57.179427144150601</v>
      </c>
      <c r="AA236" s="49">
        <v>0.50036449651868897</v>
      </c>
      <c r="AB236" s="36">
        <v>0</v>
      </c>
      <c r="AC236" s="36">
        <v>0</v>
      </c>
      <c r="AD236" s="50">
        <v>-1.7436267436267E-3</v>
      </c>
      <c r="AE236" s="50">
        <v>2.7177195313443001E-3</v>
      </c>
      <c r="AF236" s="50">
        <v>1.1175736167362E-2</v>
      </c>
      <c r="AG236" s="36">
        <v>1</v>
      </c>
      <c r="AH236" s="36">
        <v>0</v>
      </c>
      <c r="AI236" s="38">
        <v>338.84495182318602</v>
      </c>
      <c r="AJ236" s="38">
        <v>345.26990364637197</v>
      </c>
      <c r="AK236" s="38">
        <v>351.694855469559</v>
      </c>
      <c r="AL236" s="38">
        <v>342.39260000000002</v>
      </c>
      <c r="AM236" s="38">
        <v>365.66199999999998</v>
      </c>
      <c r="AN236" s="38">
        <v>398.904</v>
      </c>
      <c r="AO236" s="38">
        <v>319.570096353628</v>
      </c>
      <c r="AP236" s="38">
        <v>319.55451001782802</v>
      </c>
      <c r="AQ236" s="50">
        <v>-3.7613394104596701E-2</v>
      </c>
      <c r="AR236" s="50">
        <v>5.9130444707458499E-2</v>
      </c>
      <c r="AS236" s="36" t="s">
        <v>50</v>
      </c>
      <c r="AT236" s="36" t="s">
        <v>50</v>
      </c>
      <c r="AU236" s="36" t="s">
        <v>50</v>
      </c>
      <c r="AV236" s="36" t="s">
        <v>50</v>
      </c>
      <c r="AW236" s="36" t="s">
        <v>50</v>
      </c>
      <c r="AX236" s="38">
        <v>319.570096353628</v>
      </c>
      <c r="AY236" s="38">
        <v>338.84495182318602</v>
      </c>
      <c r="AZ236" s="38">
        <v>351.694855469559</v>
      </c>
      <c r="BA236" s="38">
        <v>398.904</v>
      </c>
    </row>
    <row r="237" spans="1:53" x14ac:dyDescent="0.35">
      <c r="A237" s="36" t="s">
        <v>75</v>
      </c>
      <c r="B237" s="37">
        <v>45217</v>
      </c>
      <c r="C237" s="36">
        <v>0</v>
      </c>
      <c r="D237" s="36">
        <v>0</v>
      </c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1</v>
      </c>
      <c r="K237" s="36">
        <v>0</v>
      </c>
      <c r="L237" s="36">
        <v>0</v>
      </c>
      <c r="M237" s="36">
        <v>0</v>
      </c>
      <c r="N237" s="36">
        <v>0</v>
      </c>
      <c r="O237" s="47">
        <v>23153602</v>
      </c>
      <c r="P237" s="38">
        <v>332.49</v>
      </c>
      <c r="Q237" s="38">
        <v>335.59</v>
      </c>
      <c r="R237" s="38">
        <v>328.3</v>
      </c>
      <c r="S237" s="38">
        <v>330.11</v>
      </c>
      <c r="T237" s="38">
        <v>6.56343828313031</v>
      </c>
      <c r="U237" s="38">
        <v>333.29344693806502</v>
      </c>
      <c r="V237" s="38">
        <v>326.68547862647</v>
      </c>
      <c r="W237" s="38">
        <v>330.905314849391</v>
      </c>
      <c r="X237" s="38">
        <v>316.44968515060901</v>
      </c>
      <c r="Y237" s="48">
        <v>73.4158060841241</v>
      </c>
      <c r="Z237" s="48">
        <v>54.677479818034101</v>
      </c>
      <c r="AA237" s="49">
        <v>0.42039095019417</v>
      </c>
      <c r="AB237" s="36">
        <v>0</v>
      </c>
      <c r="AC237" s="36">
        <v>1</v>
      </c>
      <c r="AD237" s="50">
        <v>-5.87243269288679E-3</v>
      </c>
      <c r="AE237" s="50">
        <v>7.2620754889695599E-3</v>
      </c>
      <c r="AF237" s="50">
        <v>-6.9490403706154898E-3</v>
      </c>
      <c r="AG237" s="36">
        <v>1</v>
      </c>
      <c r="AH237" s="36">
        <v>0</v>
      </c>
      <c r="AI237" s="38">
        <v>338.84495182318602</v>
      </c>
      <c r="AJ237" s="38">
        <v>345.26990364637197</v>
      </c>
      <c r="AK237" s="38">
        <v>351.694855469559</v>
      </c>
      <c r="AL237" s="38">
        <v>342.39260000000002</v>
      </c>
      <c r="AM237" s="38">
        <v>365.66199999999998</v>
      </c>
      <c r="AN237" s="38">
        <v>398.904</v>
      </c>
      <c r="AO237" s="38">
        <v>319.570096353628</v>
      </c>
      <c r="AP237" s="38">
        <v>319.044902159412</v>
      </c>
      <c r="AQ237" s="50">
        <v>-3.1928459138991297E-2</v>
      </c>
      <c r="AR237" s="50">
        <v>6.5386857318950206E-2</v>
      </c>
      <c r="AS237" s="36" t="s">
        <v>50</v>
      </c>
      <c r="AT237" s="36" t="s">
        <v>50</v>
      </c>
      <c r="AU237" s="36" t="s">
        <v>58</v>
      </c>
      <c r="AV237" s="36" t="s">
        <v>50</v>
      </c>
      <c r="AW237" s="36" t="s">
        <v>50</v>
      </c>
      <c r="AX237" s="38">
        <v>319.570096353628</v>
      </c>
      <c r="AY237" s="38">
        <v>338.84495182318602</v>
      </c>
      <c r="AZ237" s="38">
        <v>351.694855469559</v>
      </c>
      <c r="BA237" s="38">
        <v>398.904</v>
      </c>
    </row>
    <row r="238" spans="1:53" x14ac:dyDescent="0.35">
      <c r="A238" s="36" t="s">
        <v>75</v>
      </c>
      <c r="B238" s="37">
        <v>45218</v>
      </c>
      <c r="C238" s="36">
        <v>0</v>
      </c>
      <c r="D238" s="36">
        <v>0</v>
      </c>
      <c r="E238" s="36">
        <v>-1</v>
      </c>
      <c r="F238" s="36">
        <v>0</v>
      </c>
      <c r="G238" s="36">
        <v>0</v>
      </c>
      <c r="H238" s="36">
        <v>0</v>
      </c>
      <c r="I238" s="36">
        <v>0</v>
      </c>
      <c r="J238" s="36">
        <v>1</v>
      </c>
      <c r="K238" s="36">
        <v>0</v>
      </c>
      <c r="L238" s="36">
        <v>0</v>
      </c>
      <c r="M238" s="36">
        <v>0</v>
      </c>
      <c r="N238" s="36">
        <v>0</v>
      </c>
      <c r="O238" s="47">
        <v>25052071</v>
      </c>
      <c r="P238" s="38">
        <v>332.15</v>
      </c>
      <c r="Q238" s="38">
        <v>336.88</v>
      </c>
      <c r="R238" s="38">
        <v>330.91</v>
      </c>
      <c r="S238" s="38">
        <v>331.32</v>
      </c>
      <c r="T238" s="38">
        <v>6.5781926914781499</v>
      </c>
      <c r="U238" s="38">
        <v>332.84918385841701</v>
      </c>
      <c r="V238" s="38">
        <v>327.22478103188001</v>
      </c>
      <c r="W238" s="38">
        <v>330.94957807443399</v>
      </c>
      <c r="X238" s="38">
        <v>317.14542192556598</v>
      </c>
      <c r="Y238" s="48">
        <v>76.429359234353797</v>
      </c>
      <c r="Z238" s="48">
        <v>55.965051156393798</v>
      </c>
      <c r="AA238" s="49">
        <v>0.37076386566633601</v>
      </c>
      <c r="AB238" s="36">
        <v>0</v>
      </c>
      <c r="AC238" s="36">
        <v>0</v>
      </c>
      <c r="AD238" s="50">
        <v>3.6654448517160301E-3</v>
      </c>
      <c r="AE238" s="50">
        <v>-3.9682539682539498E-3</v>
      </c>
      <c r="AF238" s="50">
        <v>4.8315013890556902E-4</v>
      </c>
      <c r="AG238" s="36">
        <v>1</v>
      </c>
      <c r="AH238" s="36">
        <v>0</v>
      </c>
      <c r="AI238" s="38">
        <v>338.84495182318602</v>
      </c>
      <c r="AJ238" s="38">
        <v>345.26990364637197</v>
      </c>
      <c r="AK238" s="38">
        <v>351.694855469559</v>
      </c>
      <c r="AL238" s="38">
        <v>342.39260000000002</v>
      </c>
      <c r="AM238" s="38">
        <v>365.66199999999998</v>
      </c>
      <c r="AN238" s="38">
        <v>398.904</v>
      </c>
      <c r="AO238" s="38">
        <v>319.570096353628</v>
      </c>
      <c r="AP238" s="38">
        <v>316.98312343373902</v>
      </c>
      <c r="AQ238" s="50">
        <v>-3.5463912973477001E-2</v>
      </c>
      <c r="AR238" s="50">
        <v>6.1496002262340498E-2</v>
      </c>
      <c r="AS238" s="36" t="s">
        <v>50</v>
      </c>
      <c r="AT238" s="36" t="s">
        <v>50</v>
      </c>
      <c r="AU238" s="36" t="s">
        <v>50</v>
      </c>
      <c r="AV238" s="36" t="s">
        <v>50</v>
      </c>
      <c r="AW238" s="36" t="s">
        <v>50</v>
      </c>
      <c r="AX238" s="38">
        <v>319.570096353628</v>
      </c>
      <c r="AY238" s="38">
        <v>338.84495182318602</v>
      </c>
      <c r="AZ238" s="38">
        <v>351.694855469559</v>
      </c>
      <c r="BA238" s="38">
        <v>398.904</v>
      </c>
    </row>
    <row r="239" spans="1:53" x14ac:dyDescent="0.35">
      <c r="A239" s="36" t="s">
        <v>75</v>
      </c>
      <c r="B239" s="37">
        <v>45219</v>
      </c>
      <c r="C239" s="36">
        <v>0</v>
      </c>
      <c r="D239" s="36">
        <v>0</v>
      </c>
      <c r="E239" s="36">
        <v>-1</v>
      </c>
      <c r="F239" s="36">
        <v>0</v>
      </c>
      <c r="G239" s="36">
        <v>0</v>
      </c>
      <c r="H239" s="36">
        <v>0</v>
      </c>
      <c r="I239" s="36">
        <v>-1</v>
      </c>
      <c r="J239" s="36">
        <v>-1</v>
      </c>
      <c r="K239" s="36">
        <v>0</v>
      </c>
      <c r="L239" s="36">
        <v>0</v>
      </c>
      <c r="M239" s="36">
        <v>0</v>
      </c>
      <c r="N239" s="36">
        <v>0</v>
      </c>
      <c r="O239" s="47">
        <v>25027715</v>
      </c>
      <c r="P239" s="38">
        <v>331.72</v>
      </c>
      <c r="Q239" s="38">
        <v>331.92</v>
      </c>
      <c r="R239" s="38">
        <v>325.45</v>
      </c>
      <c r="S239" s="38">
        <v>326.67</v>
      </c>
      <c r="T239" s="38">
        <v>6.5704646420868498</v>
      </c>
      <c r="U239" s="38">
        <v>331.221150429614</v>
      </c>
      <c r="V239" s="38">
        <v>327.16009185950799</v>
      </c>
      <c r="W239" s="38">
        <v>330.92639392626103</v>
      </c>
      <c r="X239" s="38">
        <v>317.168606073739</v>
      </c>
      <c r="Y239" s="48">
        <v>28.503406584967198</v>
      </c>
      <c r="Z239" s="48">
        <v>50.077288181589502</v>
      </c>
      <c r="AA239" s="49">
        <v>0.22799028804445201</v>
      </c>
      <c r="AB239" s="36">
        <v>0</v>
      </c>
      <c r="AC239" s="36">
        <v>0</v>
      </c>
      <c r="AD239" s="50">
        <v>-1.40347700108656E-2</v>
      </c>
      <c r="AE239" s="50">
        <v>-1.6232006263928199E-2</v>
      </c>
      <c r="AF239" s="50">
        <v>-3.2343697555914999E-3</v>
      </c>
      <c r="AG239" s="36">
        <v>1</v>
      </c>
      <c r="AH239" s="36">
        <v>0</v>
      </c>
      <c r="AI239" s="38">
        <v>338.84495182318602</v>
      </c>
      <c r="AJ239" s="38">
        <v>345.26990364637197</v>
      </c>
      <c r="AK239" s="38">
        <v>351.694855469559</v>
      </c>
      <c r="AL239" s="38">
        <v>342.39260000000002</v>
      </c>
      <c r="AM239" s="38">
        <v>365.66199999999998</v>
      </c>
      <c r="AN239" s="38">
        <v>398.904</v>
      </c>
      <c r="AO239" s="38">
        <v>319.570096353628</v>
      </c>
      <c r="AP239" s="38">
        <v>318.163614617044</v>
      </c>
      <c r="AQ239" s="50">
        <v>-2.1734177140148799E-2</v>
      </c>
      <c r="AR239" s="50">
        <v>7.6605918723968006E-2</v>
      </c>
      <c r="AS239" s="36" t="s">
        <v>50</v>
      </c>
      <c r="AT239" s="36" t="s">
        <v>50</v>
      </c>
      <c r="AU239" s="36" t="s">
        <v>50</v>
      </c>
      <c r="AV239" s="36" t="s">
        <v>50</v>
      </c>
      <c r="AW239" s="36" t="s">
        <v>50</v>
      </c>
      <c r="AX239" s="38">
        <v>319.570096353628</v>
      </c>
      <c r="AY239" s="38">
        <v>338.84495182318602</v>
      </c>
      <c r="AZ239" s="38">
        <v>351.694855469559</v>
      </c>
      <c r="BA239" s="38">
        <v>398.904</v>
      </c>
    </row>
    <row r="240" spans="1:53" x14ac:dyDescent="0.35">
      <c r="A240" s="36" t="s">
        <v>75</v>
      </c>
      <c r="B240" s="37">
        <v>45222</v>
      </c>
      <c r="C240" s="36">
        <v>0</v>
      </c>
      <c r="D240" s="36">
        <v>0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-1</v>
      </c>
      <c r="K240" s="36">
        <v>0</v>
      </c>
      <c r="L240" s="36">
        <v>0</v>
      </c>
      <c r="M240" s="36">
        <v>0</v>
      </c>
      <c r="N240" s="36">
        <v>0</v>
      </c>
      <c r="O240" s="47">
        <v>24374748</v>
      </c>
      <c r="P240" s="38">
        <v>325.47000000000003</v>
      </c>
      <c r="Q240" s="38">
        <v>332.72500000000002</v>
      </c>
      <c r="R240" s="38">
        <v>324.39</v>
      </c>
      <c r="S240" s="38">
        <v>329.32</v>
      </c>
      <c r="T240" s="38">
        <v>6.6965028819377901</v>
      </c>
      <c r="U240" s="38">
        <v>330.71821398786602</v>
      </c>
      <c r="V240" s="38">
        <v>327.400354245507</v>
      </c>
      <c r="W240" s="38">
        <v>334.089508645813</v>
      </c>
      <c r="X240" s="38">
        <v>316.790491354187</v>
      </c>
      <c r="Y240" s="48">
        <v>49.689673222163897</v>
      </c>
      <c r="Z240" s="48">
        <v>53.105150766532297</v>
      </c>
      <c r="AA240" s="49">
        <v>0.17582878819702</v>
      </c>
      <c r="AB240" s="36">
        <v>1</v>
      </c>
      <c r="AC240" s="36">
        <v>0</v>
      </c>
      <c r="AD240" s="50">
        <v>8.11216212079462E-3</v>
      </c>
      <c r="AE240" s="50">
        <v>-2.3931416800461098E-3</v>
      </c>
      <c r="AF240" s="50">
        <v>-9.9807599807599599E-3</v>
      </c>
      <c r="AG240" s="36">
        <v>1</v>
      </c>
      <c r="AH240" s="36">
        <v>0</v>
      </c>
      <c r="AI240" s="38">
        <v>338.84495182318602</v>
      </c>
      <c r="AJ240" s="38">
        <v>345.26990364637197</v>
      </c>
      <c r="AK240" s="38">
        <v>351.694855469559</v>
      </c>
      <c r="AL240" s="38">
        <v>342.39260000000002</v>
      </c>
      <c r="AM240" s="38">
        <v>365.66199999999998</v>
      </c>
      <c r="AN240" s="38">
        <v>398.904</v>
      </c>
      <c r="AO240" s="38">
        <v>319.570096353628</v>
      </c>
      <c r="AP240" s="38">
        <v>313.52907071582598</v>
      </c>
      <c r="AQ240" s="50">
        <v>-2.96061692164836E-2</v>
      </c>
      <c r="AR240" s="50">
        <v>6.7942595255552907E-2</v>
      </c>
      <c r="AS240" s="36" t="s">
        <v>50</v>
      </c>
      <c r="AT240" s="36" t="s">
        <v>50</v>
      </c>
      <c r="AU240" s="36" t="s">
        <v>69</v>
      </c>
      <c r="AV240" s="36" t="s">
        <v>92</v>
      </c>
      <c r="AW240" s="36" t="s">
        <v>93</v>
      </c>
      <c r="AX240" s="38">
        <v>319.570096353628</v>
      </c>
      <c r="AY240" s="38">
        <v>338.84495182318602</v>
      </c>
      <c r="AZ240" s="38">
        <v>351.694855469559</v>
      </c>
      <c r="BA240" s="38">
        <v>398.904</v>
      </c>
    </row>
    <row r="241" spans="1:53" x14ac:dyDescent="0.35">
      <c r="A241" s="36" t="s">
        <v>75</v>
      </c>
      <c r="B241" s="37">
        <v>45223</v>
      </c>
      <c r="C241" s="36">
        <v>1</v>
      </c>
      <c r="D241" s="36">
        <v>0</v>
      </c>
      <c r="E241" s="36">
        <v>-1</v>
      </c>
      <c r="F241" s="36">
        <v>0</v>
      </c>
      <c r="G241" s="36">
        <v>0</v>
      </c>
      <c r="H241" s="36">
        <v>0</v>
      </c>
      <c r="I241" s="36">
        <v>0</v>
      </c>
      <c r="J241" s="36">
        <v>1</v>
      </c>
      <c r="K241" s="36">
        <v>0</v>
      </c>
      <c r="L241" s="36">
        <v>0</v>
      </c>
      <c r="M241" s="36">
        <v>0</v>
      </c>
      <c r="N241" s="36">
        <v>0</v>
      </c>
      <c r="O241" s="47">
        <v>27582324</v>
      </c>
      <c r="P241" s="38">
        <v>331.3</v>
      </c>
      <c r="Q241" s="38">
        <v>331.84</v>
      </c>
      <c r="R241" s="38">
        <v>327.60000000000002</v>
      </c>
      <c r="S241" s="38">
        <v>330.53</v>
      </c>
      <c r="T241" s="38">
        <v>6.5210383903708102</v>
      </c>
      <c r="U241" s="38">
        <v>330.35308417188998</v>
      </c>
      <c r="V241" s="38">
        <v>327.78206221894999</v>
      </c>
      <c r="W241" s="38">
        <v>334.46311517111201</v>
      </c>
      <c r="X241" s="38">
        <v>317.31688482888802</v>
      </c>
      <c r="Y241" s="48">
        <v>57.542791604103698</v>
      </c>
      <c r="Z241" s="48">
        <v>54.463227833695498</v>
      </c>
      <c r="AA241" s="49">
        <v>0.15472756200544899</v>
      </c>
      <c r="AB241" s="36">
        <v>1</v>
      </c>
      <c r="AC241" s="36">
        <v>0</v>
      </c>
      <c r="AD241" s="50">
        <v>3.6742378233936002E-3</v>
      </c>
      <c r="AE241" s="50">
        <v>-2.3844017867922901E-3</v>
      </c>
      <c r="AF241" s="50">
        <v>-4.6076010359574499E-3</v>
      </c>
      <c r="AG241" s="36">
        <v>1</v>
      </c>
      <c r="AH241" s="36">
        <v>0</v>
      </c>
      <c r="AI241" s="38">
        <v>338.84495182318602</v>
      </c>
      <c r="AJ241" s="38">
        <v>345.26990364637197</v>
      </c>
      <c r="AK241" s="38">
        <v>351.694855469559</v>
      </c>
      <c r="AL241" s="38">
        <v>342.39260000000002</v>
      </c>
      <c r="AM241" s="38">
        <v>365.66199999999998</v>
      </c>
      <c r="AN241" s="38">
        <v>398.904</v>
      </c>
      <c r="AO241" s="38">
        <v>319.570096353628</v>
      </c>
      <c r="AP241" s="38">
        <v>315.92699423612402</v>
      </c>
      <c r="AQ241" s="50">
        <v>-3.31585745510918E-2</v>
      </c>
      <c r="AR241" s="50">
        <v>6.4033084650587505E-2</v>
      </c>
      <c r="AS241" s="36" t="s">
        <v>50</v>
      </c>
      <c r="AT241" s="36" t="s">
        <v>50</v>
      </c>
      <c r="AU241" s="36" t="s">
        <v>69</v>
      </c>
      <c r="AV241" s="36" t="s">
        <v>92</v>
      </c>
      <c r="AW241" s="36" t="s">
        <v>93</v>
      </c>
      <c r="AX241" s="38">
        <v>319.570096353628</v>
      </c>
      <c r="AY241" s="38">
        <v>338.84495182318602</v>
      </c>
      <c r="AZ241" s="38">
        <v>351.694855469559</v>
      </c>
      <c r="BA241" s="38">
        <v>398.904</v>
      </c>
    </row>
    <row r="242" spans="1:53" x14ac:dyDescent="0.35">
      <c r="A242" s="36" t="s">
        <v>76</v>
      </c>
      <c r="B242" s="37">
        <v>45196</v>
      </c>
      <c r="C242" s="36">
        <v>0</v>
      </c>
      <c r="D242" s="36">
        <v>-1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-1</v>
      </c>
      <c r="K242" s="36">
        <v>0</v>
      </c>
      <c r="L242" s="36">
        <v>0</v>
      </c>
      <c r="M242" s="36">
        <v>0</v>
      </c>
      <c r="N242" s="36">
        <v>1</v>
      </c>
      <c r="O242" s="47">
        <v>3843521</v>
      </c>
      <c r="P242" s="38">
        <v>382.4</v>
      </c>
      <c r="Q242" s="38">
        <v>384.22300000000001</v>
      </c>
      <c r="R242" s="38">
        <v>376.25</v>
      </c>
      <c r="S242" s="38">
        <v>377.59</v>
      </c>
      <c r="T242" s="38">
        <v>10.7132999364163</v>
      </c>
      <c r="U242" s="38">
        <v>370.79254288428803</v>
      </c>
      <c r="V242" s="38">
        <v>402.90113363301799</v>
      </c>
      <c r="W242" s="38">
        <v>408.38989980924902</v>
      </c>
      <c r="X242" s="38">
        <v>417.75010019075103</v>
      </c>
      <c r="Y242" s="48">
        <v>-94.053334872082303</v>
      </c>
      <c r="Z242" s="48">
        <v>30.718745268352901</v>
      </c>
      <c r="AA242" s="49">
        <v>-1.03328386772278</v>
      </c>
      <c r="AB242" s="36">
        <v>1</v>
      </c>
      <c r="AC242" s="36">
        <v>0</v>
      </c>
      <c r="AD242" s="50">
        <v>-4.3770599868161496E-3</v>
      </c>
      <c r="AE242" s="50">
        <v>-5.8450277770464897E-3</v>
      </c>
      <c r="AF242" s="50">
        <v>-2.2547243075330101E-2</v>
      </c>
      <c r="AG242" s="36">
        <v>0</v>
      </c>
      <c r="AH242" s="36">
        <v>0</v>
      </c>
      <c r="AI242" s="38">
        <v>388.30329993641601</v>
      </c>
      <c r="AJ242" s="38">
        <v>399.01659987283301</v>
      </c>
      <c r="AK242" s="38">
        <v>409.72989980924899</v>
      </c>
      <c r="AL242" s="38">
        <v>388.91770000000002</v>
      </c>
      <c r="AM242" s="38">
        <v>415.34899999999999</v>
      </c>
      <c r="AN242" s="38">
        <v>453.108</v>
      </c>
      <c r="AO242" s="38">
        <v>356.16340012716699</v>
      </c>
      <c r="AP242" s="38">
        <v>357.40181552156503</v>
      </c>
      <c r="AQ242" s="50">
        <v>-5.6745676190663397E-2</v>
      </c>
      <c r="AR242" s="50">
        <v>8.5118514285994998E-2</v>
      </c>
      <c r="AS242" s="36" t="s">
        <v>50</v>
      </c>
      <c r="AT242" s="36" t="s">
        <v>50</v>
      </c>
      <c r="AU242" s="36" t="s">
        <v>50</v>
      </c>
      <c r="AV242" s="36" t="s">
        <v>50</v>
      </c>
      <c r="AW242" s="36" t="s">
        <v>50</v>
      </c>
      <c r="AX242" s="38">
        <v>357.40181552156503</v>
      </c>
      <c r="AY242" s="38">
        <v>388.30329993641601</v>
      </c>
      <c r="AZ242" s="38">
        <v>409.72989980924899</v>
      </c>
      <c r="BA242" s="38">
        <v>453.108</v>
      </c>
    </row>
    <row r="243" spans="1:53" x14ac:dyDescent="0.35">
      <c r="A243" s="36" t="s">
        <v>76</v>
      </c>
      <c r="B243" s="37">
        <v>45197</v>
      </c>
      <c r="C243" s="36">
        <v>0</v>
      </c>
      <c r="D243" s="36">
        <v>0</v>
      </c>
      <c r="E243" s="36">
        <v>1</v>
      </c>
      <c r="F243" s="36">
        <v>0</v>
      </c>
      <c r="G243" s="36">
        <v>1</v>
      </c>
      <c r="H243" s="36">
        <v>0</v>
      </c>
      <c r="I243" s="36">
        <v>0</v>
      </c>
      <c r="J243" s="36">
        <v>-1</v>
      </c>
      <c r="K243" s="36">
        <v>0</v>
      </c>
      <c r="L243" s="36">
        <v>0</v>
      </c>
      <c r="M243" s="36">
        <v>0</v>
      </c>
      <c r="N243" s="36">
        <v>1</v>
      </c>
      <c r="O243" s="47">
        <v>4369906</v>
      </c>
      <c r="P243" s="38">
        <v>375.6</v>
      </c>
      <c r="Q243" s="38">
        <v>378.96</v>
      </c>
      <c r="R243" s="38">
        <v>371.1</v>
      </c>
      <c r="S243" s="38">
        <v>376.36</v>
      </c>
      <c r="T243" s="38">
        <v>10.5094927981008</v>
      </c>
      <c r="U243" s="38">
        <v>370.19298963259899</v>
      </c>
      <c r="V243" s="38">
        <v>400.437849683487</v>
      </c>
      <c r="W243" s="38">
        <v>402.62847839430299</v>
      </c>
      <c r="X243" s="38">
        <v>418.36152160569702</v>
      </c>
      <c r="Y243" s="48">
        <v>-88.243902948955906</v>
      </c>
      <c r="Z243" s="48">
        <v>30.2367375300249</v>
      </c>
      <c r="AA243" s="49">
        <v>-0.92258808925437397</v>
      </c>
      <c r="AB243" s="36">
        <v>1</v>
      </c>
      <c r="AC243" s="36">
        <v>0</v>
      </c>
      <c r="AD243" s="50">
        <v>-3.25750152281565E-3</v>
      </c>
      <c r="AE243" s="50">
        <v>-2.19334719334719E-2</v>
      </c>
      <c r="AF243" s="50">
        <v>-2.0278537029806001E-2</v>
      </c>
      <c r="AG243" s="36">
        <v>0</v>
      </c>
      <c r="AH243" s="36">
        <v>0</v>
      </c>
      <c r="AI243" s="38">
        <v>386.86949279810102</v>
      </c>
      <c r="AJ243" s="38">
        <v>397.37898559620203</v>
      </c>
      <c r="AK243" s="38">
        <v>407.88847839430298</v>
      </c>
      <c r="AL243" s="38">
        <v>387.6508</v>
      </c>
      <c r="AM243" s="38">
        <v>413.99599999999998</v>
      </c>
      <c r="AN243" s="38">
        <v>451.63200000000001</v>
      </c>
      <c r="AO243" s="38">
        <v>355.341014403798</v>
      </c>
      <c r="AP243" s="38">
        <v>356.16340012716699</v>
      </c>
      <c r="AQ243" s="50">
        <v>-5.5848085865133602E-2</v>
      </c>
      <c r="AR243" s="50">
        <v>8.3772128797700393E-2</v>
      </c>
      <c r="AS243" s="36" t="s">
        <v>50</v>
      </c>
      <c r="AT243" s="36" t="s">
        <v>50</v>
      </c>
      <c r="AU243" s="36" t="s">
        <v>50</v>
      </c>
      <c r="AV243" s="36" t="s">
        <v>50</v>
      </c>
      <c r="AW243" s="36" t="s">
        <v>50</v>
      </c>
      <c r="AX243" s="38">
        <v>356.16340012716699</v>
      </c>
      <c r="AY243" s="38">
        <v>386.86949279810102</v>
      </c>
      <c r="AZ243" s="38">
        <v>407.88847839430298</v>
      </c>
      <c r="BA243" s="38">
        <v>451.63200000000001</v>
      </c>
    </row>
    <row r="244" spans="1:53" x14ac:dyDescent="0.35">
      <c r="A244" s="36" t="s">
        <v>76</v>
      </c>
      <c r="B244" s="37">
        <v>45198</v>
      </c>
      <c r="C244" s="36">
        <v>0</v>
      </c>
      <c r="D244" s="36">
        <v>-1</v>
      </c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1</v>
      </c>
      <c r="K244" s="36">
        <v>0</v>
      </c>
      <c r="L244" s="36">
        <v>0</v>
      </c>
      <c r="M244" s="36">
        <v>0</v>
      </c>
      <c r="N244" s="36">
        <v>1</v>
      </c>
      <c r="O244" s="47">
        <v>4205298</v>
      </c>
      <c r="P244" s="38">
        <v>380</v>
      </c>
      <c r="Q244" s="38">
        <v>382.58</v>
      </c>
      <c r="R244" s="38">
        <v>375.35</v>
      </c>
      <c r="S244" s="38">
        <v>377.6</v>
      </c>
      <c r="T244" s="38">
        <v>10.2752433125222</v>
      </c>
      <c r="U244" s="38">
        <v>370.743355153945</v>
      </c>
      <c r="V244" s="38">
        <v>398.16056186321401</v>
      </c>
      <c r="W244" s="38">
        <v>401.92572993756698</v>
      </c>
      <c r="X244" s="38">
        <v>414.614170062433</v>
      </c>
      <c r="Y244" s="48">
        <v>-78.018484831781194</v>
      </c>
      <c r="Z244" s="48">
        <v>31.405274660079002</v>
      </c>
      <c r="AA244" s="49">
        <v>-0.76531951281456501</v>
      </c>
      <c r="AB244" s="36">
        <v>1</v>
      </c>
      <c r="AC244" s="36">
        <v>0</v>
      </c>
      <c r="AD244" s="50">
        <v>3.29471782336064E-3</v>
      </c>
      <c r="AE244" s="50">
        <v>-4.3506921555701399E-3</v>
      </c>
      <c r="AF244" s="50">
        <v>-5.8186988230956999E-3</v>
      </c>
      <c r="AG244" s="36">
        <v>0</v>
      </c>
      <c r="AH244" s="36">
        <v>0</v>
      </c>
      <c r="AI244" s="38">
        <v>387.875243312522</v>
      </c>
      <c r="AJ244" s="38">
        <v>398.15048662504398</v>
      </c>
      <c r="AK244" s="38">
        <v>408.42572993756698</v>
      </c>
      <c r="AL244" s="38">
        <v>388.928</v>
      </c>
      <c r="AM244" s="38">
        <v>415.36</v>
      </c>
      <c r="AN244" s="38">
        <v>453.12</v>
      </c>
      <c r="AO244" s="38">
        <v>357.04951337495601</v>
      </c>
      <c r="AP244" s="38">
        <v>355.341014403798</v>
      </c>
      <c r="AQ244" s="50">
        <v>-5.4423958223104897E-2</v>
      </c>
      <c r="AR244" s="50">
        <v>8.1635937334657196E-2</v>
      </c>
      <c r="AS244" s="36" t="s">
        <v>50</v>
      </c>
      <c r="AT244" s="36" t="s">
        <v>50</v>
      </c>
      <c r="AU244" s="36" t="s">
        <v>50</v>
      </c>
      <c r="AV244" s="36" t="s">
        <v>50</v>
      </c>
      <c r="AW244" s="36" t="s">
        <v>50</v>
      </c>
      <c r="AX244" s="38">
        <v>355.341014403798</v>
      </c>
      <c r="AY244" s="38">
        <v>387.875243312522</v>
      </c>
      <c r="AZ244" s="38">
        <v>408.42572993756698</v>
      </c>
      <c r="BA244" s="38">
        <v>453.12</v>
      </c>
    </row>
    <row r="245" spans="1:53" x14ac:dyDescent="0.35">
      <c r="A245" s="36" t="s">
        <v>76</v>
      </c>
      <c r="B245" s="37">
        <v>45201</v>
      </c>
      <c r="C245" s="36">
        <v>0</v>
      </c>
      <c r="D245" s="36">
        <v>0</v>
      </c>
      <c r="E245" s="36">
        <v>1</v>
      </c>
      <c r="F245" s="36">
        <v>0</v>
      </c>
      <c r="G245" s="36">
        <v>0</v>
      </c>
      <c r="H245" s="36">
        <v>0</v>
      </c>
      <c r="I245" s="36">
        <v>0</v>
      </c>
      <c r="J245" s="36">
        <v>1</v>
      </c>
      <c r="K245" s="36">
        <v>0</v>
      </c>
      <c r="L245" s="36">
        <v>0</v>
      </c>
      <c r="M245" s="36">
        <v>0</v>
      </c>
      <c r="N245" s="36">
        <v>1</v>
      </c>
      <c r="O245" s="47">
        <v>3102101</v>
      </c>
      <c r="P245" s="38">
        <v>377.48</v>
      </c>
      <c r="Q245" s="38">
        <v>384.80799999999999</v>
      </c>
      <c r="R245" s="38">
        <v>376.8</v>
      </c>
      <c r="S245" s="38">
        <v>380.33</v>
      </c>
      <c r="T245" s="38">
        <v>10.113297361627801</v>
      </c>
      <c r="U245" s="38">
        <v>372.12729058050002</v>
      </c>
      <c r="V245" s="38">
        <v>396.79719675307001</v>
      </c>
      <c r="W245" s="38">
        <v>401.43989208488301</v>
      </c>
      <c r="X245" s="38">
        <v>408.06010791511699</v>
      </c>
      <c r="Y245" s="48">
        <v>-66.085056527084902</v>
      </c>
      <c r="Z245" s="48">
        <v>34.025377243248002</v>
      </c>
      <c r="AA245" s="49">
        <v>-0.56001591774259896</v>
      </c>
      <c r="AB245" s="36">
        <v>0</v>
      </c>
      <c r="AC245" s="36">
        <v>0</v>
      </c>
      <c r="AD245" s="50">
        <v>7.2298728813558304E-3</v>
      </c>
      <c r="AE245" s="50">
        <v>7.2565481077359302E-3</v>
      </c>
      <c r="AF245" s="50">
        <v>-1.16164241164242E-2</v>
      </c>
      <c r="AG245" s="36">
        <v>0</v>
      </c>
      <c r="AH245" s="36">
        <v>0</v>
      </c>
      <c r="AI245" s="38">
        <v>390.44329736162803</v>
      </c>
      <c r="AJ245" s="38">
        <v>400.55659472325601</v>
      </c>
      <c r="AK245" s="38">
        <v>410.66989208488297</v>
      </c>
      <c r="AL245" s="38">
        <v>391.73989999999998</v>
      </c>
      <c r="AM245" s="38">
        <v>418.363</v>
      </c>
      <c r="AN245" s="38">
        <v>456.39600000000002</v>
      </c>
      <c r="AO245" s="38">
        <v>360.10340527674401</v>
      </c>
      <c r="AP245" s="38">
        <v>357.04951337495601</v>
      </c>
      <c r="AQ245" s="50">
        <v>-5.3181696745603899E-2</v>
      </c>
      <c r="AR245" s="50">
        <v>7.9772545118405799E-2</v>
      </c>
      <c r="AS245" s="36" t="s">
        <v>50</v>
      </c>
      <c r="AT245" s="36" t="s">
        <v>50</v>
      </c>
      <c r="AU245" s="36" t="s">
        <v>50</v>
      </c>
      <c r="AV245" s="36" t="s">
        <v>50</v>
      </c>
      <c r="AW245" s="36" t="s">
        <v>50</v>
      </c>
      <c r="AX245" s="38">
        <v>357.04951337495601</v>
      </c>
      <c r="AY245" s="38">
        <v>390.44329736162803</v>
      </c>
      <c r="AZ245" s="38">
        <v>410.66989208488297</v>
      </c>
      <c r="BA245" s="38">
        <v>456.39600000000002</v>
      </c>
    </row>
    <row r="246" spans="1:53" x14ac:dyDescent="0.35">
      <c r="A246" s="36" t="s">
        <v>76</v>
      </c>
      <c r="B246" s="37">
        <v>45202</v>
      </c>
      <c r="C246" s="36">
        <v>0</v>
      </c>
      <c r="D246" s="36">
        <v>-1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1</v>
      </c>
      <c r="K246" s="36">
        <v>0</v>
      </c>
      <c r="L246" s="36">
        <v>0</v>
      </c>
      <c r="M246" s="36">
        <v>0</v>
      </c>
      <c r="N246" s="36">
        <v>1</v>
      </c>
      <c r="O246" s="47">
        <v>8878134</v>
      </c>
      <c r="P246" s="38">
        <v>377.11</v>
      </c>
      <c r="Q246" s="38">
        <v>394.9</v>
      </c>
      <c r="R246" s="38">
        <v>372.8492</v>
      </c>
      <c r="S246" s="38">
        <v>376.75</v>
      </c>
      <c r="T246" s="38">
        <v>10.965976121511501</v>
      </c>
      <c r="U246" s="38">
        <v>372.00869229313702</v>
      </c>
      <c r="V246" s="38">
        <v>392.874167295603</v>
      </c>
      <c r="W246" s="38">
        <v>403.997928364534</v>
      </c>
      <c r="X246" s="38">
        <v>378.492071635466</v>
      </c>
      <c r="Y246" s="48">
        <v>-72.886199973880807</v>
      </c>
      <c r="Z246" s="48">
        <v>32.283896855406098</v>
      </c>
      <c r="AA246" s="49">
        <v>-0.43699983570261203</v>
      </c>
      <c r="AB246" s="36">
        <v>0</v>
      </c>
      <c r="AC246" s="36">
        <v>0</v>
      </c>
      <c r="AD246" s="50">
        <v>-9.41287828990609E-3</v>
      </c>
      <c r="AE246" s="50">
        <v>1.0362418960569301E-3</v>
      </c>
      <c r="AF246" s="50">
        <v>-6.59195781147001E-3</v>
      </c>
      <c r="AG246" s="36">
        <v>0</v>
      </c>
      <c r="AH246" s="36">
        <v>0</v>
      </c>
      <c r="AI246" s="38">
        <v>387.71597612151101</v>
      </c>
      <c r="AJ246" s="38">
        <v>398.68195224302298</v>
      </c>
      <c r="AK246" s="38">
        <v>409.64792836453398</v>
      </c>
      <c r="AL246" s="38">
        <v>388.05250000000001</v>
      </c>
      <c r="AM246" s="38">
        <v>414.42500000000001</v>
      </c>
      <c r="AN246" s="38">
        <v>452.1</v>
      </c>
      <c r="AO246" s="38">
        <v>354.81804775697702</v>
      </c>
      <c r="AP246" s="38">
        <v>360.10340527674401</v>
      </c>
      <c r="AQ246" s="50">
        <v>-5.8213542781746501E-2</v>
      </c>
      <c r="AR246" s="50">
        <v>8.7320314172619595E-2</v>
      </c>
      <c r="AS246" s="36" t="s">
        <v>50</v>
      </c>
      <c r="AT246" s="36" t="s">
        <v>50</v>
      </c>
      <c r="AU246" s="36" t="s">
        <v>50</v>
      </c>
      <c r="AV246" s="36" t="s">
        <v>50</v>
      </c>
      <c r="AW246" s="36" t="s">
        <v>50</v>
      </c>
      <c r="AX246" s="38">
        <v>360.10340527674401</v>
      </c>
      <c r="AY246" s="38">
        <v>387.71597612151101</v>
      </c>
      <c r="AZ246" s="38">
        <v>409.64792836453398</v>
      </c>
      <c r="BA246" s="38">
        <v>452.1</v>
      </c>
    </row>
    <row r="247" spans="1:53" x14ac:dyDescent="0.35">
      <c r="A247" s="36" t="s">
        <v>76</v>
      </c>
      <c r="B247" s="37">
        <v>45203</v>
      </c>
      <c r="C247" s="36">
        <v>0</v>
      </c>
      <c r="D247" s="36">
        <v>0</v>
      </c>
      <c r="E247" s="36">
        <v>1</v>
      </c>
      <c r="F247" s="36">
        <v>0</v>
      </c>
      <c r="G247" s="36">
        <v>0</v>
      </c>
      <c r="H247" s="36">
        <v>0</v>
      </c>
      <c r="I247" s="36">
        <v>0</v>
      </c>
      <c r="J247" s="36">
        <v>-1</v>
      </c>
      <c r="K247" s="36">
        <v>0</v>
      </c>
      <c r="L247" s="36">
        <v>0</v>
      </c>
      <c r="M247" s="36">
        <v>0</v>
      </c>
      <c r="N247" s="36">
        <v>1</v>
      </c>
      <c r="O247" s="47">
        <v>4303658</v>
      </c>
      <c r="P247" s="38">
        <v>376.5</v>
      </c>
      <c r="Q247" s="38">
        <v>380.22</v>
      </c>
      <c r="R247" s="38">
        <v>373.58</v>
      </c>
      <c r="S247" s="38">
        <v>376.9</v>
      </c>
      <c r="T247" s="38">
        <v>10.6569778271178</v>
      </c>
      <c r="U247" s="38">
        <v>372.62165733074801</v>
      </c>
      <c r="V247" s="38">
        <v>391.37331270611099</v>
      </c>
      <c r="W247" s="38">
        <v>403.07093348135299</v>
      </c>
      <c r="X247" s="38">
        <v>372.72876651864698</v>
      </c>
      <c r="Y247" s="48">
        <v>-69.800058152462697</v>
      </c>
      <c r="Z247" s="48">
        <v>32.439923470759403</v>
      </c>
      <c r="AA247" s="49">
        <v>-0.30995099836907503</v>
      </c>
      <c r="AB247" s="36">
        <v>0</v>
      </c>
      <c r="AC247" s="36">
        <v>0</v>
      </c>
      <c r="AD247" s="50">
        <v>3.9814200398135998E-4</v>
      </c>
      <c r="AE247" s="50">
        <v>-1.85381355932215E-3</v>
      </c>
      <c r="AF247" s="50">
        <v>-1.82737890304298E-3</v>
      </c>
      <c r="AG247" s="36">
        <v>0</v>
      </c>
      <c r="AH247" s="36">
        <v>0</v>
      </c>
      <c r="AI247" s="38">
        <v>387.55697782711798</v>
      </c>
      <c r="AJ247" s="38">
        <v>398.21395565423597</v>
      </c>
      <c r="AK247" s="38">
        <v>408.87093348135301</v>
      </c>
      <c r="AL247" s="38">
        <v>388.20699999999999</v>
      </c>
      <c r="AM247" s="38">
        <v>414.59</v>
      </c>
      <c r="AN247" s="38">
        <v>452.28</v>
      </c>
      <c r="AO247" s="38">
        <v>355.58604434576398</v>
      </c>
      <c r="AP247" s="38">
        <v>354.81804775697702</v>
      </c>
      <c r="AQ247" s="50">
        <v>-5.6550691573986699E-2</v>
      </c>
      <c r="AR247" s="50">
        <v>8.4826037360980197E-2</v>
      </c>
      <c r="AS247" s="36" t="s">
        <v>50</v>
      </c>
      <c r="AT247" s="36" t="s">
        <v>50</v>
      </c>
      <c r="AU247" s="36" t="s">
        <v>50</v>
      </c>
      <c r="AV247" s="36" t="s">
        <v>50</v>
      </c>
      <c r="AW247" s="36" t="s">
        <v>50</v>
      </c>
      <c r="AX247" s="38">
        <v>354.81804775697702</v>
      </c>
      <c r="AY247" s="38">
        <v>387.55697782711798</v>
      </c>
      <c r="AZ247" s="38">
        <v>408.87093348135301</v>
      </c>
      <c r="BA247" s="38">
        <v>452.28</v>
      </c>
    </row>
    <row r="248" spans="1:53" x14ac:dyDescent="0.35">
      <c r="A248" s="36" t="s">
        <v>76</v>
      </c>
      <c r="B248" s="37">
        <v>45204</v>
      </c>
      <c r="C248" s="36">
        <v>0</v>
      </c>
      <c r="D248" s="36">
        <v>-1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-1</v>
      </c>
      <c r="K248" s="36">
        <v>0</v>
      </c>
      <c r="L248" s="36">
        <v>0</v>
      </c>
      <c r="M248" s="36">
        <v>0</v>
      </c>
      <c r="N248" s="36">
        <v>1</v>
      </c>
      <c r="O248" s="47">
        <v>5034773</v>
      </c>
      <c r="P248" s="38">
        <v>378.01</v>
      </c>
      <c r="Q248" s="38">
        <v>378.59989999999999</v>
      </c>
      <c r="R248" s="38">
        <v>367.24</v>
      </c>
      <c r="S248" s="38">
        <v>372.59</v>
      </c>
      <c r="T248" s="38">
        <v>10.707186553752299</v>
      </c>
      <c r="U248" s="38">
        <v>371.81862872515802</v>
      </c>
      <c r="V248" s="38">
        <v>389.28493680510701</v>
      </c>
      <c r="W248" s="38">
        <v>399.36155966125699</v>
      </c>
      <c r="X248" s="38">
        <v>367.34344033874299</v>
      </c>
      <c r="Y248" s="48">
        <v>-81.694621168306199</v>
      </c>
      <c r="Z248" s="48">
        <v>30.280951788868499</v>
      </c>
      <c r="AA248" s="49">
        <v>-0.26006557835662403</v>
      </c>
      <c r="AB248" s="36">
        <v>0</v>
      </c>
      <c r="AC248" s="36">
        <v>0</v>
      </c>
      <c r="AD248" s="50">
        <v>-1.1435394003714501E-2</v>
      </c>
      <c r="AE248" s="50">
        <v>-2.0350748034601601E-2</v>
      </c>
      <c r="AF248" s="50">
        <v>-1.0017004995217399E-2</v>
      </c>
      <c r="AG248" s="36">
        <v>0</v>
      </c>
      <c r="AH248" s="36">
        <v>0</v>
      </c>
      <c r="AI248" s="38">
        <v>383.297186553752</v>
      </c>
      <c r="AJ248" s="38">
        <v>394.00437310750402</v>
      </c>
      <c r="AK248" s="38">
        <v>404.71155966125701</v>
      </c>
      <c r="AL248" s="38">
        <v>383.76769999999999</v>
      </c>
      <c r="AM248" s="38">
        <v>409.84899999999999</v>
      </c>
      <c r="AN248" s="38">
        <v>447.108</v>
      </c>
      <c r="AO248" s="38">
        <v>351.17562689249502</v>
      </c>
      <c r="AP248" s="38">
        <v>355.58604434576398</v>
      </c>
      <c r="AQ248" s="50">
        <v>-5.7474363529629098E-2</v>
      </c>
      <c r="AR248" s="50">
        <v>8.6211545294443595E-2</v>
      </c>
      <c r="AS248" s="36" t="s">
        <v>50</v>
      </c>
      <c r="AT248" s="36" t="s">
        <v>50</v>
      </c>
      <c r="AU248" s="36" t="s">
        <v>50</v>
      </c>
      <c r="AV248" s="36" t="s">
        <v>50</v>
      </c>
      <c r="AW248" s="36" t="s">
        <v>50</v>
      </c>
      <c r="AX248" s="38">
        <v>355.58604434576398</v>
      </c>
      <c r="AY248" s="38">
        <v>383.297186553752</v>
      </c>
      <c r="AZ248" s="38">
        <v>404.71155966125701</v>
      </c>
      <c r="BA248" s="38">
        <v>447.108</v>
      </c>
    </row>
    <row r="249" spans="1:53" x14ac:dyDescent="0.35">
      <c r="A249" s="36" t="s">
        <v>76</v>
      </c>
      <c r="B249" s="37">
        <v>45205</v>
      </c>
      <c r="C249" s="36">
        <v>0</v>
      </c>
      <c r="D249" s="36">
        <v>0</v>
      </c>
      <c r="E249" s="36">
        <v>1</v>
      </c>
      <c r="F249" s="36">
        <v>0</v>
      </c>
      <c r="G249" s="36">
        <v>0</v>
      </c>
      <c r="H249" s="36">
        <v>0</v>
      </c>
      <c r="I249" s="36">
        <v>0</v>
      </c>
      <c r="J249" s="36">
        <v>-1</v>
      </c>
      <c r="K249" s="36">
        <v>0</v>
      </c>
      <c r="L249" s="36">
        <v>0</v>
      </c>
      <c r="M249" s="36">
        <v>0</v>
      </c>
      <c r="N249" s="36">
        <v>1</v>
      </c>
      <c r="O249" s="47">
        <v>4778118</v>
      </c>
      <c r="P249" s="38">
        <v>368.43</v>
      </c>
      <c r="Q249" s="38">
        <v>382.52</v>
      </c>
      <c r="R249" s="38">
        <v>367.77</v>
      </c>
      <c r="S249" s="38">
        <v>381.51</v>
      </c>
      <c r="T249" s="38">
        <v>10.995958942769899</v>
      </c>
      <c r="U249" s="38">
        <v>374.40433259331098</v>
      </c>
      <c r="V249" s="38">
        <v>388.483646479703</v>
      </c>
      <c r="W249" s="38">
        <v>400.22787682831</v>
      </c>
      <c r="X249" s="38">
        <v>365.24212317169003</v>
      </c>
      <c r="Y249" s="48">
        <v>-42.216855089717001</v>
      </c>
      <c r="Z249" s="48">
        <v>39.2867619593802</v>
      </c>
      <c r="AA249" s="49">
        <v>-4.0908879818163602E-2</v>
      </c>
      <c r="AB249" s="36">
        <v>0</v>
      </c>
      <c r="AC249" s="36">
        <v>0</v>
      </c>
      <c r="AD249" s="50">
        <v>2.3940524437048801E-2</v>
      </c>
      <c r="AE249" s="50">
        <v>1.2634372926343699E-2</v>
      </c>
      <c r="AF249" s="50">
        <v>1.03548728813558E-2</v>
      </c>
      <c r="AG249" s="36">
        <v>0</v>
      </c>
      <c r="AH249" s="36">
        <v>0</v>
      </c>
      <c r="AI249" s="38">
        <v>392.50595894277001</v>
      </c>
      <c r="AJ249" s="38">
        <v>403.50191788554002</v>
      </c>
      <c r="AK249" s="38">
        <v>414.49787682830998</v>
      </c>
      <c r="AL249" s="38">
        <v>392.95530000000002</v>
      </c>
      <c r="AM249" s="38">
        <v>419.661</v>
      </c>
      <c r="AN249" s="38">
        <v>457.81200000000001</v>
      </c>
      <c r="AO249" s="38">
        <v>359.51808211446001</v>
      </c>
      <c r="AP249" s="38">
        <v>351.17562689249502</v>
      </c>
      <c r="AQ249" s="50">
        <v>-5.7644407448140103E-2</v>
      </c>
      <c r="AR249" s="50">
        <v>8.6466611172209995E-2</v>
      </c>
      <c r="AS249" s="36" t="s">
        <v>50</v>
      </c>
      <c r="AT249" s="36" t="s">
        <v>50</v>
      </c>
      <c r="AU249" s="36" t="s">
        <v>50</v>
      </c>
      <c r="AV249" s="36" t="s">
        <v>50</v>
      </c>
      <c r="AW249" s="36" t="s">
        <v>50</v>
      </c>
      <c r="AX249" s="38">
        <v>351.17562689249502</v>
      </c>
      <c r="AY249" s="38">
        <v>392.50595894277001</v>
      </c>
      <c r="AZ249" s="38">
        <v>414.49787682830998</v>
      </c>
      <c r="BA249" s="38">
        <v>457.81200000000001</v>
      </c>
    </row>
    <row r="250" spans="1:53" x14ac:dyDescent="0.35">
      <c r="A250" s="36" t="s">
        <v>76</v>
      </c>
      <c r="B250" s="37">
        <v>45208</v>
      </c>
      <c r="C250" s="36">
        <v>0</v>
      </c>
      <c r="D250" s="36">
        <v>0</v>
      </c>
      <c r="E250" s="36">
        <v>1</v>
      </c>
      <c r="F250" s="36">
        <v>0</v>
      </c>
      <c r="G250" s="36">
        <v>0</v>
      </c>
      <c r="H250" s="36">
        <v>1</v>
      </c>
      <c r="I250" s="36">
        <v>0</v>
      </c>
      <c r="J250" s="36">
        <v>1</v>
      </c>
      <c r="K250" s="36">
        <v>0</v>
      </c>
      <c r="L250" s="36">
        <v>0</v>
      </c>
      <c r="M250" s="36">
        <v>0</v>
      </c>
      <c r="N250" s="36">
        <v>1</v>
      </c>
      <c r="O250" s="47">
        <v>3299802</v>
      </c>
      <c r="P250" s="38">
        <v>378.05</v>
      </c>
      <c r="Q250" s="38">
        <v>387.17</v>
      </c>
      <c r="R250" s="38">
        <v>377.755</v>
      </c>
      <c r="S250" s="38">
        <v>385.95</v>
      </c>
      <c r="T250" s="38">
        <v>10.883033304000699</v>
      </c>
      <c r="U250" s="38">
        <v>377.77354484907198</v>
      </c>
      <c r="V250" s="38">
        <v>388.30151848029101</v>
      </c>
      <c r="W250" s="38">
        <v>399.889099912002</v>
      </c>
      <c r="X250" s="38">
        <v>365.33590008799803</v>
      </c>
      <c r="Y250" s="48">
        <v>-11.0133173586485</v>
      </c>
      <c r="Z250" s="48">
        <v>43.218469727799999</v>
      </c>
      <c r="AA250" s="49">
        <v>0.19968423512844299</v>
      </c>
      <c r="AB250" s="36">
        <v>0</v>
      </c>
      <c r="AC250" s="36">
        <v>0</v>
      </c>
      <c r="AD250" s="50">
        <v>1.16379649288354E-2</v>
      </c>
      <c r="AE250" s="50">
        <v>2.4011674184133799E-2</v>
      </c>
      <c r="AF250" s="50">
        <v>1.47766413377856E-2</v>
      </c>
      <c r="AG250" s="36">
        <v>0</v>
      </c>
      <c r="AH250" s="36">
        <v>0</v>
      </c>
      <c r="AI250" s="38">
        <v>396.83303330400099</v>
      </c>
      <c r="AJ250" s="38">
        <v>407.71606660800097</v>
      </c>
      <c r="AK250" s="38">
        <v>418.59909991200198</v>
      </c>
      <c r="AL250" s="38">
        <v>397.52850000000001</v>
      </c>
      <c r="AM250" s="38">
        <v>424.54500000000002</v>
      </c>
      <c r="AN250" s="38">
        <v>463.14</v>
      </c>
      <c r="AO250" s="38">
        <v>364.18393339199901</v>
      </c>
      <c r="AP250" s="38">
        <v>359.51808211446001</v>
      </c>
      <c r="AQ250" s="50">
        <v>-5.6396078787411097E-2</v>
      </c>
      <c r="AR250" s="50">
        <v>8.4594118181116701E-2</v>
      </c>
      <c r="AS250" s="36" t="s">
        <v>50</v>
      </c>
      <c r="AT250" s="36" t="s">
        <v>50</v>
      </c>
      <c r="AU250" s="36" t="s">
        <v>50</v>
      </c>
      <c r="AV250" s="36" t="s">
        <v>50</v>
      </c>
      <c r="AW250" s="36" t="s">
        <v>50</v>
      </c>
      <c r="AX250" s="38">
        <v>359.51808211446001</v>
      </c>
      <c r="AY250" s="38">
        <v>396.83303330400099</v>
      </c>
      <c r="AZ250" s="38">
        <v>418.59909991200198</v>
      </c>
      <c r="BA250" s="38">
        <v>463.14</v>
      </c>
    </row>
    <row r="251" spans="1:53" x14ac:dyDescent="0.35">
      <c r="A251" s="36" t="s">
        <v>76</v>
      </c>
      <c r="B251" s="37">
        <v>45209</v>
      </c>
      <c r="C251" s="36">
        <v>0</v>
      </c>
      <c r="D251" s="36">
        <v>-1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1</v>
      </c>
      <c r="K251" s="36">
        <v>0</v>
      </c>
      <c r="L251" s="36">
        <v>0</v>
      </c>
      <c r="M251" s="36">
        <v>0</v>
      </c>
      <c r="N251" s="36">
        <v>1</v>
      </c>
      <c r="O251" s="47">
        <v>7288939</v>
      </c>
      <c r="P251" s="38">
        <v>385.58</v>
      </c>
      <c r="Q251" s="38">
        <v>388.7</v>
      </c>
      <c r="R251" s="38">
        <v>372.25</v>
      </c>
      <c r="S251" s="38">
        <v>373.32</v>
      </c>
      <c r="T251" s="38">
        <v>11.2806737822863</v>
      </c>
      <c r="U251" s="38">
        <v>376.01471851287698</v>
      </c>
      <c r="V251" s="38">
        <v>386.07769112664602</v>
      </c>
      <c r="W251" s="38">
        <v>401.08202134685899</v>
      </c>
      <c r="X251" s="38">
        <v>362.05787865314102</v>
      </c>
      <c r="Y251" s="48">
        <v>-94.7018983752059</v>
      </c>
      <c r="Z251" s="48">
        <v>36.0640090385495</v>
      </c>
      <c r="AA251" s="49">
        <v>0.156920451508235</v>
      </c>
      <c r="AB251" s="36">
        <v>0</v>
      </c>
      <c r="AC251" s="36">
        <v>1</v>
      </c>
      <c r="AD251" s="50">
        <v>-3.2724446171783897E-2</v>
      </c>
      <c r="AE251" s="50">
        <v>1.9592581658123402E-3</v>
      </c>
      <c r="AF251" s="50">
        <v>-9.10418049104182E-3</v>
      </c>
      <c r="AG251" s="36">
        <v>0</v>
      </c>
      <c r="AH251" s="36">
        <v>0</v>
      </c>
      <c r="AI251" s="38">
        <v>384.60067378228598</v>
      </c>
      <c r="AJ251" s="38">
        <v>395.88134756457299</v>
      </c>
      <c r="AK251" s="38">
        <v>407.16202134685898</v>
      </c>
      <c r="AL251" s="38">
        <v>384.51960000000003</v>
      </c>
      <c r="AM251" s="38">
        <v>410.65199999999999</v>
      </c>
      <c r="AN251" s="38">
        <v>447.98399999999998</v>
      </c>
      <c r="AO251" s="38">
        <v>350.758652435427</v>
      </c>
      <c r="AP251" s="38">
        <v>364.18393339199901</v>
      </c>
      <c r="AQ251" s="50">
        <v>-6.0434339345796201E-2</v>
      </c>
      <c r="AR251" s="50">
        <v>9.0651509018694398E-2</v>
      </c>
      <c r="AS251" s="36" t="s">
        <v>50</v>
      </c>
      <c r="AT251" s="36" t="s">
        <v>50</v>
      </c>
      <c r="AU251" s="36" t="s">
        <v>50</v>
      </c>
      <c r="AV251" s="36" t="s">
        <v>50</v>
      </c>
      <c r="AW251" s="36" t="s">
        <v>50</v>
      </c>
      <c r="AX251" s="38">
        <v>364.18393339199901</v>
      </c>
      <c r="AY251" s="38">
        <v>384.51960000000003</v>
      </c>
      <c r="AZ251" s="38">
        <v>407.16202134685898</v>
      </c>
      <c r="BA251" s="38">
        <v>447.98399999999998</v>
      </c>
    </row>
    <row r="252" spans="1:53" x14ac:dyDescent="0.35">
      <c r="A252" s="36" t="s">
        <v>76</v>
      </c>
      <c r="B252" s="37">
        <v>45210</v>
      </c>
      <c r="C252" s="36">
        <v>0</v>
      </c>
      <c r="D252" s="36">
        <v>-1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-1</v>
      </c>
      <c r="K252" s="36">
        <v>0</v>
      </c>
      <c r="L252" s="36">
        <v>0</v>
      </c>
      <c r="M252" s="36">
        <v>0</v>
      </c>
      <c r="N252" s="36">
        <v>1</v>
      </c>
      <c r="O252" s="47">
        <v>9151395</v>
      </c>
      <c r="P252" s="38">
        <v>372.77499999999998</v>
      </c>
      <c r="Q252" s="38">
        <v>377.81</v>
      </c>
      <c r="R252" s="38">
        <v>365.34</v>
      </c>
      <c r="S252" s="38">
        <v>365.93</v>
      </c>
      <c r="T252" s="38">
        <v>11.365625654980199</v>
      </c>
      <c r="U252" s="38">
        <v>372.20022423780898</v>
      </c>
      <c r="V252" s="38">
        <v>382.68911765655099</v>
      </c>
      <c r="W252" s="38">
        <v>399.43687696493998</v>
      </c>
      <c r="X252" s="38">
        <v>360.803123035059</v>
      </c>
      <c r="Y252" s="48">
        <v>-155.65693603555101</v>
      </c>
      <c r="Z252" s="48">
        <v>32.657452570287603</v>
      </c>
      <c r="AA252" s="49">
        <v>2.3502266204715301E-2</v>
      </c>
      <c r="AB252" s="36">
        <v>0</v>
      </c>
      <c r="AC252" s="36">
        <v>0</v>
      </c>
      <c r="AD252" s="50">
        <v>-1.9795349833922601E-2</v>
      </c>
      <c r="AE252" s="50">
        <v>-4.08377237818143E-2</v>
      </c>
      <c r="AF252" s="50">
        <v>-2.91058636243035E-2</v>
      </c>
      <c r="AG252" s="36">
        <v>0</v>
      </c>
      <c r="AH252" s="36">
        <v>0</v>
      </c>
      <c r="AI252" s="38">
        <v>377.29562565497997</v>
      </c>
      <c r="AJ252" s="38">
        <v>388.66125130995999</v>
      </c>
      <c r="AK252" s="38">
        <v>400.02687696494098</v>
      </c>
      <c r="AL252" s="38">
        <v>376.90789999999998</v>
      </c>
      <c r="AM252" s="38">
        <v>402.52300000000002</v>
      </c>
      <c r="AN252" s="38">
        <v>439.11599999999999</v>
      </c>
      <c r="AO252" s="38">
        <v>343.19874869004002</v>
      </c>
      <c r="AP252" s="38">
        <v>350.758652435427</v>
      </c>
      <c r="AQ252" s="50">
        <v>-6.2119124723199297E-2</v>
      </c>
      <c r="AR252" s="50">
        <v>9.3178687084799094E-2</v>
      </c>
      <c r="AS252" s="36" t="s">
        <v>50</v>
      </c>
      <c r="AT252" s="36" t="s">
        <v>50</v>
      </c>
      <c r="AU252" s="36" t="s">
        <v>50</v>
      </c>
      <c r="AV252" s="36" t="s">
        <v>50</v>
      </c>
      <c r="AW252" s="36" t="s">
        <v>50</v>
      </c>
      <c r="AX252" s="38">
        <v>350.758652435427</v>
      </c>
      <c r="AY252" s="38">
        <v>376.90789999999998</v>
      </c>
      <c r="AZ252" s="38">
        <v>400.02687696494098</v>
      </c>
      <c r="BA252" s="38">
        <v>439.11599999999999</v>
      </c>
    </row>
    <row r="253" spans="1:53" x14ac:dyDescent="0.35">
      <c r="A253" s="36" t="s">
        <v>76</v>
      </c>
      <c r="B253" s="37">
        <v>45211</v>
      </c>
      <c r="C253" s="36">
        <v>0</v>
      </c>
      <c r="D253" s="36">
        <v>-1</v>
      </c>
      <c r="E253" s="36">
        <v>-1</v>
      </c>
      <c r="F253" s="36">
        <v>0</v>
      </c>
      <c r="G253" s="36">
        <v>0</v>
      </c>
      <c r="H253" s="36">
        <v>0</v>
      </c>
      <c r="I253" s="36">
        <v>0</v>
      </c>
      <c r="J253" s="36">
        <v>-1</v>
      </c>
      <c r="K253" s="36">
        <v>0</v>
      </c>
      <c r="L253" s="36">
        <v>0</v>
      </c>
      <c r="M253" s="36">
        <v>0</v>
      </c>
      <c r="N253" s="36">
        <v>0</v>
      </c>
      <c r="O253" s="47">
        <v>7376086</v>
      </c>
      <c r="P253" s="38">
        <v>366.48</v>
      </c>
      <c r="Q253" s="38">
        <v>368.83</v>
      </c>
      <c r="R253" s="38">
        <v>359.05</v>
      </c>
      <c r="S253" s="38">
        <v>361.2</v>
      </c>
      <c r="T253" s="38">
        <v>11.2523666796244</v>
      </c>
      <c r="U253" s="38">
        <v>367.737456194571</v>
      </c>
      <c r="V253" s="38">
        <v>379.92857669910899</v>
      </c>
      <c r="W253" s="38">
        <v>392.80710003887299</v>
      </c>
      <c r="X253" s="38">
        <v>361.142899961127</v>
      </c>
      <c r="Y253" s="48">
        <v>-190.706131330294</v>
      </c>
      <c r="Z253" s="48">
        <v>30.661128211288499</v>
      </c>
      <c r="AA253" s="49">
        <v>-0.116979476551654</v>
      </c>
      <c r="AB253" s="36">
        <v>0</v>
      </c>
      <c r="AC253" s="36">
        <v>0</v>
      </c>
      <c r="AD253" s="50">
        <v>-1.29259694477086E-2</v>
      </c>
      <c r="AE253" s="50">
        <v>-6.41274776525457E-2</v>
      </c>
      <c r="AF253" s="50">
        <v>-3.0569795217262899E-2</v>
      </c>
      <c r="AG253" s="36">
        <v>0</v>
      </c>
      <c r="AH253" s="36">
        <v>0</v>
      </c>
      <c r="AI253" s="38">
        <v>372.45236667962399</v>
      </c>
      <c r="AJ253" s="38">
        <v>383.70473335924902</v>
      </c>
      <c r="AK253" s="38">
        <v>394.95710003887302</v>
      </c>
      <c r="AL253" s="38">
        <v>372.036</v>
      </c>
      <c r="AM253" s="38">
        <v>397.32</v>
      </c>
      <c r="AN253" s="38">
        <v>433.44</v>
      </c>
      <c r="AO253" s="38">
        <v>338.69526664075102</v>
      </c>
      <c r="AP253" s="38">
        <v>343.19874869004002</v>
      </c>
      <c r="AQ253" s="50">
        <v>-6.2305463342327998E-2</v>
      </c>
      <c r="AR253" s="50">
        <v>9.3458195013491993E-2</v>
      </c>
      <c r="AS253" s="36" t="s">
        <v>50</v>
      </c>
      <c r="AT253" s="36" t="s">
        <v>50</v>
      </c>
      <c r="AU253" s="36" t="s">
        <v>50</v>
      </c>
      <c r="AV253" s="36" t="s">
        <v>50</v>
      </c>
      <c r="AW253" s="36" t="s">
        <v>50</v>
      </c>
      <c r="AX253" s="38">
        <v>343.19874869004002</v>
      </c>
      <c r="AY253" s="38">
        <v>372.036</v>
      </c>
      <c r="AZ253" s="38">
        <v>394.95710003887302</v>
      </c>
      <c r="BA253" s="38">
        <v>433.44</v>
      </c>
    </row>
    <row r="254" spans="1:53" x14ac:dyDescent="0.35">
      <c r="A254" s="36" t="s">
        <v>76</v>
      </c>
      <c r="B254" s="37">
        <v>45212</v>
      </c>
      <c r="C254" s="36">
        <v>0</v>
      </c>
      <c r="D254" s="36">
        <v>0</v>
      </c>
      <c r="E254" s="36">
        <v>0</v>
      </c>
      <c r="F254" s="36">
        <v>0</v>
      </c>
      <c r="G254" s="36">
        <v>0</v>
      </c>
      <c r="H254" s="36">
        <v>-1</v>
      </c>
      <c r="I254" s="36">
        <v>0</v>
      </c>
      <c r="J254" s="36">
        <v>-1</v>
      </c>
      <c r="K254" s="36">
        <v>0</v>
      </c>
      <c r="L254" s="36">
        <v>1</v>
      </c>
      <c r="M254" s="36">
        <v>0</v>
      </c>
      <c r="N254" s="36">
        <v>0</v>
      </c>
      <c r="O254" s="47">
        <v>6316320</v>
      </c>
      <c r="P254" s="38">
        <v>355.64</v>
      </c>
      <c r="Q254" s="38">
        <v>358.93</v>
      </c>
      <c r="R254" s="38">
        <v>352.05</v>
      </c>
      <c r="S254" s="38">
        <v>355.68</v>
      </c>
      <c r="T254" s="38">
        <v>11.1021976310798</v>
      </c>
      <c r="U254" s="38">
        <v>361.65973688646699</v>
      </c>
      <c r="V254" s="38">
        <v>377.35569740973</v>
      </c>
      <c r="W254" s="38">
        <v>385.35659289324002</v>
      </c>
      <c r="X254" s="38">
        <v>361.59340710676003</v>
      </c>
      <c r="Y254" s="48">
        <v>-217.620214247973</v>
      </c>
      <c r="Z254" s="48">
        <v>28.473599350891401</v>
      </c>
      <c r="AA254" s="49">
        <v>-0.26899726167507199</v>
      </c>
      <c r="AB254" s="36">
        <v>1</v>
      </c>
      <c r="AC254" s="36">
        <v>0</v>
      </c>
      <c r="AD254" s="50">
        <v>-1.5282392026578001E-2</v>
      </c>
      <c r="AE254" s="50">
        <v>-4.7251687560269998E-2</v>
      </c>
      <c r="AF254" s="50">
        <v>-6.7704647322481701E-2</v>
      </c>
      <c r="AG254" s="36">
        <v>0</v>
      </c>
      <c r="AH254" s="36">
        <v>0</v>
      </c>
      <c r="AI254" s="38">
        <v>366.78219763108001</v>
      </c>
      <c r="AJ254" s="38">
        <v>377.88439526216001</v>
      </c>
      <c r="AK254" s="38">
        <v>388.98659289324002</v>
      </c>
      <c r="AL254" s="38">
        <v>366.35039999999998</v>
      </c>
      <c r="AM254" s="38">
        <v>391.24799999999999</v>
      </c>
      <c r="AN254" s="38">
        <v>426.81599999999997</v>
      </c>
      <c r="AO254" s="38">
        <v>333.47560473784</v>
      </c>
      <c r="AP254" s="38">
        <v>338.69526664075102</v>
      </c>
      <c r="AQ254" s="50">
        <v>-6.2428011870669299E-2</v>
      </c>
      <c r="AR254" s="50">
        <v>9.3642017806003994E-2</v>
      </c>
      <c r="AS254" s="36" t="s">
        <v>50</v>
      </c>
      <c r="AT254" s="36" t="s">
        <v>90</v>
      </c>
      <c r="AU254" s="36" t="s">
        <v>90</v>
      </c>
      <c r="AV254" s="36" t="s">
        <v>90</v>
      </c>
      <c r="AW254" s="36" t="s">
        <v>90</v>
      </c>
      <c r="AX254" s="38">
        <v>338.69526664075102</v>
      </c>
      <c r="AY254" s="38">
        <v>366.35039999999998</v>
      </c>
      <c r="AZ254" s="38">
        <v>388.98659289324002</v>
      </c>
      <c r="BA254" s="38">
        <v>426.81599999999997</v>
      </c>
    </row>
    <row r="255" spans="1:53" x14ac:dyDescent="0.35">
      <c r="A255" s="36" t="s">
        <v>76</v>
      </c>
      <c r="B255" s="37">
        <v>45215</v>
      </c>
      <c r="C255" s="36">
        <v>0</v>
      </c>
      <c r="D255" s="36">
        <v>0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-1</v>
      </c>
      <c r="K255" s="36">
        <v>0</v>
      </c>
      <c r="L255" s="36">
        <v>1</v>
      </c>
      <c r="M255" s="36">
        <v>0</v>
      </c>
      <c r="N255" s="36">
        <v>0</v>
      </c>
      <c r="O255" s="47">
        <v>5128947</v>
      </c>
      <c r="P255" s="38">
        <v>356.21</v>
      </c>
      <c r="Q255" s="38">
        <v>363.07990000000001</v>
      </c>
      <c r="R255" s="38">
        <v>354.77</v>
      </c>
      <c r="S255" s="38">
        <v>360.82</v>
      </c>
      <c r="T255" s="38">
        <v>10.902747800288401</v>
      </c>
      <c r="U255" s="38">
        <v>357.34160290710901</v>
      </c>
      <c r="V255" s="38">
        <v>375.97791979837098</v>
      </c>
      <c r="W255" s="38">
        <v>384.75824340086501</v>
      </c>
      <c r="X255" s="38">
        <v>362.19175659913498</v>
      </c>
      <c r="Y255" s="48">
        <v>-149.36412694819199</v>
      </c>
      <c r="Z255" s="48">
        <v>33.249229322681401</v>
      </c>
      <c r="AA255" s="49">
        <v>-0.238439401659745</v>
      </c>
      <c r="AB255" s="36">
        <v>1</v>
      </c>
      <c r="AC255" s="36">
        <v>0</v>
      </c>
      <c r="AD255" s="50">
        <v>1.4451192082771E-2</v>
      </c>
      <c r="AE255" s="50">
        <v>-1.3964419424480101E-2</v>
      </c>
      <c r="AF255" s="50">
        <v>-6.5112061147817105E-2</v>
      </c>
      <c r="AG255" s="36">
        <v>0</v>
      </c>
      <c r="AH255" s="36">
        <v>0</v>
      </c>
      <c r="AI255" s="38">
        <v>371.722747800288</v>
      </c>
      <c r="AJ255" s="38">
        <v>382.62549560057698</v>
      </c>
      <c r="AK255" s="38">
        <v>393.52824340086499</v>
      </c>
      <c r="AL255" s="38">
        <v>371.64460000000003</v>
      </c>
      <c r="AM255" s="38">
        <v>396.90199999999999</v>
      </c>
      <c r="AN255" s="38">
        <v>432.98399999999998</v>
      </c>
      <c r="AO255" s="38">
        <v>339.014504399423</v>
      </c>
      <c r="AP255" s="38">
        <v>333.47560473784</v>
      </c>
      <c r="AQ255" s="50">
        <v>-6.0433167786089502E-2</v>
      </c>
      <c r="AR255" s="50">
        <v>9.0649751679134402E-2</v>
      </c>
      <c r="AS255" s="36" t="s">
        <v>50</v>
      </c>
      <c r="AT255" s="36" t="s">
        <v>50</v>
      </c>
      <c r="AU255" s="36" t="s">
        <v>50</v>
      </c>
      <c r="AV255" s="36" t="s">
        <v>50</v>
      </c>
      <c r="AW255" s="36" t="s">
        <v>50</v>
      </c>
      <c r="AX255" s="38">
        <v>333.47560473784</v>
      </c>
      <c r="AY255" s="38">
        <v>371.64460000000003</v>
      </c>
      <c r="AZ255" s="38">
        <v>393.52824340086499</v>
      </c>
      <c r="BA255" s="38">
        <v>432.98399999999998</v>
      </c>
    </row>
    <row r="256" spans="1:53" x14ac:dyDescent="0.35">
      <c r="A256" s="36" t="s">
        <v>76</v>
      </c>
      <c r="B256" s="37">
        <v>45216</v>
      </c>
      <c r="C256" s="36">
        <v>0</v>
      </c>
      <c r="D256" s="36">
        <v>-1</v>
      </c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-1</v>
      </c>
      <c r="K256" s="36">
        <v>0</v>
      </c>
      <c r="L256" s="36">
        <v>0</v>
      </c>
      <c r="M256" s="36">
        <v>0</v>
      </c>
      <c r="N256" s="36">
        <v>0</v>
      </c>
      <c r="O256" s="47">
        <v>5908412</v>
      </c>
      <c r="P256" s="38">
        <v>361.1</v>
      </c>
      <c r="Q256" s="38">
        <v>362.70490000000001</v>
      </c>
      <c r="R256" s="38">
        <v>353.89</v>
      </c>
      <c r="S256" s="38">
        <v>355.72</v>
      </c>
      <c r="T256" s="38">
        <v>10.7536158145535</v>
      </c>
      <c r="U256" s="38">
        <v>352.69858419672602</v>
      </c>
      <c r="V256" s="38">
        <v>373.93491947266898</v>
      </c>
      <c r="W256" s="38">
        <v>384.31084744366098</v>
      </c>
      <c r="X256" s="38">
        <v>362.63915255633901</v>
      </c>
      <c r="Y256" s="48">
        <v>-163.41699509092601</v>
      </c>
      <c r="Z256" s="48">
        <v>31.035070475887998</v>
      </c>
      <c r="AA256" s="49">
        <v>-0.26848725499526799</v>
      </c>
      <c r="AB256" s="36">
        <v>1</v>
      </c>
      <c r="AC256" s="36">
        <v>0</v>
      </c>
      <c r="AD256" s="50">
        <v>-1.41344714816251E-2</v>
      </c>
      <c r="AE256" s="50">
        <v>-1.5171650055370901E-2</v>
      </c>
      <c r="AF256" s="50">
        <v>-4.7144540876459799E-2</v>
      </c>
      <c r="AG256" s="36">
        <v>0</v>
      </c>
      <c r="AH256" s="36">
        <v>0</v>
      </c>
      <c r="AI256" s="38">
        <v>366.47361581455402</v>
      </c>
      <c r="AJ256" s="38">
        <v>377.227231629107</v>
      </c>
      <c r="AK256" s="38">
        <v>387.98084744366099</v>
      </c>
      <c r="AL256" s="38">
        <v>366.39159999999998</v>
      </c>
      <c r="AM256" s="38">
        <v>391.29199999999997</v>
      </c>
      <c r="AN256" s="38">
        <v>426.86399999999998</v>
      </c>
      <c r="AO256" s="38">
        <v>334.212768370893</v>
      </c>
      <c r="AP256" s="38">
        <v>339.014504399423</v>
      </c>
      <c r="AQ256" s="50">
        <v>-6.0461125686233803E-2</v>
      </c>
      <c r="AR256" s="50">
        <v>9.0691688529350695E-2</v>
      </c>
      <c r="AS256" s="36" t="s">
        <v>50</v>
      </c>
      <c r="AT256" s="36" t="s">
        <v>50</v>
      </c>
      <c r="AU256" s="36" t="s">
        <v>50</v>
      </c>
      <c r="AV256" s="36" t="s">
        <v>50</v>
      </c>
      <c r="AW256" s="36" t="s">
        <v>50</v>
      </c>
      <c r="AX256" s="38">
        <v>339.014504399423</v>
      </c>
      <c r="AY256" s="38">
        <v>366.39159999999998</v>
      </c>
      <c r="AZ256" s="38">
        <v>387.98084744366099</v>
      </c>
      <c r="BA256" s="38">
        <v>426.86399999999998</v>
      </c>
    </row>
    <row r="257" spans="1:53" x14ac:dyDescent="0.35">
      <c r="A257" s="36" t="s">
        <v>76</v>
      </c>
      <c r="B257" s="37">
        <v>45217</v>
      </c>
      <c r="C257" s="36">
        <v>0</v>
      </c>
      <c r="D257" s="36">
        <v>-1</v>
      </c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-1</v>
      </c>
      <c r="K257" s="36">
        <v>0</v>
      </c>
      <c r="L257" s="36">
        <v>0</v>
      </c>
      <c r="M257" s="36">
        <v>0</v>
      </c>
      <c r="N257" s="36">
        <v>0</v>
      </c>
      <c r="O257" s="47">
        <v>11429643</v>
      </c>
      <c r="P257" s="38">
        <v>351</v>
      </c>
      <c r="Q257" s="38">
        <v>354.79</v>
      </c>
      <c r="R257" s="38">
        <v>344.73</v>
      </c>
      <c r="S257" s="38">
        <v>346.19</v>
      </c>
      <c r="T257" s="38">
        <v>10.7705003992283</v>
      </c>
      <c r="U257" s="38">
        <v>347.25429616095698</v>
      </c>
      <c r="V257" s="38">
        <v>369.109127754003</v>
      </c>
      <c r="W257" s="38">
        <v>377.04150119768502</v>
      </c>
      <c r="X257" s="38">
        <v>362.58849880231497</v>
      </c>
      <c r="Y257" s="48">
        <v>-195.30261468695301</v>
      </c>
      <c r="Z257" s="48">
        <v>27.367565101199801</v>
      </c>
      <c r="AA257" s="49">
        <v>-0.412759030195684</v>
      </c>
      <c r="AB257" s="36">
        <v>1</v>
      </c>
      <c r="AC257" s="36">
        <v>0</v>
      </c>
      <c r="AD257" s="50">
        <v>-2.6790734285393102E-2</v>
      </c>
      <c r="AE257" s="50">
        <v>-2.6681286549707601E-2</v>
      </c>
      <c r="AF257" s="50">
        <v>-5.3944743530183401E-2</v>
      </c>
      <c r="AG257" s="36">
        <v>0</v>
      </c>
      <c r="AH257" s="36">
        <v>0</v>
      </c>
      <c r="AI257" s="38">
        <v>356.96050039922801</v>
      </c>
      <c r="AJ257" s="38">
        <v>367.73100079845699</v>
      </c>
      <c r="AK257" s="38">
        <v>378.501501197685</v>
      </c>
      <c r="AL257" s="38">
        <v>356.57569999999998</v>
      </c>
      <c r="AM257" s="38">
        <v>380.80900000000003</v>
      </c>
      <c r="AN257" s="38">
        <v>415.428</v>
      </c>
      <c r="AO257" s="38">
        <v>324.64899920154301</v>
      </c>
      <c r="AP257" s="38">
        <v>334.212768370893</v>
      </c>
      <c r="AQ257" s="50">
        <v>-6.22230590093781E-2</v>
      </c>
      <c r="AR257" s="50">
        <v>9.3334588514066896E-2</v>
      </c>
      <c r="AS257" s="36" t="s">
        <v>50</v>
      </c>
      <c r="AT257" s="36" t="s">
        <v>50</v>
      </c>
      <c r="AU257" s="36" t="s">
        <v>50</v>
      </c>
      <c r="AV257" s="36" t="s">
        <v>50</v>
      </c>
      <c r="AW257" s="36" t="s">
        <v>50</v>
      </c>
      <c r="AX257" s="38">
        <v>334.212768370893</v>
      </c>
      <c r="AY257" s="38">
        <v>356.57569999999998</v>
      </c>
      <c r="AZ257" s="38">
        <v>378.501501197685</v>
      </c>
      <c r="BA257" s="38">
        <v>415.428</v>
      </c>
    </row>
    <row r="258" spans="1:53" x14ac:dyDescent="0.35">
      <c r="A258" s="36" t="s">
        <v>76</v>
      </c>
      <c r="B258" s="37">
        <v>45218</v>
      </c>
      <c r="C258" s="36">
        <v>0</v>
      </c>
      <c r="D258" s="36">
        <v>-1</v>
      </c>
      <c r="E258" s="36">
        <v>0</v>
      </c>
      <c r="F258" s="36">
        <v>0</v>
      </c>
      <c r="G258" s="36">
        <v>1</v>
      </c>
      <c r="H258" s="36">
        <v>0</v>
      </c>
      <c r="I258" s="36">
        <v>1</v>
      </c>
      <c r="J258" s="36">
        <v>1</v>
      </c>
      <c r="K258" s="36">
        <v>1</v>
      </c>
      <c r="L258" s="36">
        <v>0</v>
      </c>
      <c r="M258" s="36">
        <v>0</v>
      </c>
      <c r="N258" s="36">
        <v>0</v>
      </c>
      <c r="O258" s="47">
        <v>28074416</v>
      </c>
      <c r="P258" s="38">
        <v>404.74</v>
      </c>
      <c r="Q258" s="38">
        <v>408.95</v>
      </c>
      <c r="R258" s="38">
        <v>392.26010000000002</v>
      </c>
      <c r="S258" s="38">
        <v>401.77</v>
      </c>
      <c r="T258" s="38">
        <v>14.484036084997699</v>
      </c>
      <c r="U258" s="38">
        <v>364.11260594987402</v>
      </c>
      <c r="V258" s="38">
        <v>379.44054686012203</v>
      </c>
      <c r="W258" s="38">
        <v>388.18210825499301</v>
      </c>
      <c r="X258" s="38">
        <v>365.497891745007</v>
      </c>
      <c r="Y258" s="48">
        <v>195.12035177093401</v>
      </c>
      <c r="Z258" s="48">
        <v>58.310235451783797</v>
      </c>
      <c r="AA258" s="49">
        <v>0.50727968181622396</v>
      </c>
      <c r="AB258" s="36">
        <v>0</v>
      </c>
      <c r="AC258" s="36">
        <v>0</v>
      </c>
      <c r="AD258" s="50">
        <v>0.16054767613160401</v>
      </c>
      <c r="AE258" s="50">
        <v>0.113491491602461</v>
      </c>
      <c r="AF258" s="50">
        <v>0.112320044296788</v>
      </c>
      <c r="AG258" s="36">
        <v>0</v>
      </c>
      <c r="AH258" s="36">
        <v>0</v>
      </c>
      <c r="AI258" s="38">
        <v>416.25403608499801</v>
      </c>
      <c r="AJ258" s="38">
        <v>430.73807216999501</v>
      </c>
      <c r="AK258" s="38">
        <v>445.22210825499297</v>
      </c>
      <c r="AL258" s="38">
        <v>413.82310000000001</v>
      </c>
      <c r="AM258" s="38">
        <v>441.947</v>
      </c>
      <c r="AN258" s="38">
        <v>482.12400000000002</v>
      </c>
      <c r="AO258" s="38">
        <v>372.80192783000501</v>
      </c>
      <c r="AP258" s="38">
        <v>324.64899920154301</v>
      </c>
      <c r="AQ258" s="50">
        <v>-7.2101132911853494E-2</v>
      </c>
      <c r="AR258" s="50">
        <v>0.10815169936778</v>
      </c>
      <c r="AS258" s="36" t="s">
        <v>50</v>
      </c>
      <c r="AT258" s="36" t="s">
        <v>50</v>
      </c>
      <c r="AU258" s="36" t="s">
        <v>50</v>
      </c>
      <c r="AV258" s="36" t="s">
        <v>50</v>
      </c>
      <c r="AW258" s="36" t="s">
        <v>50</v>
      </c>
      <c r="AX258" s="38">
        <v>324.64899920154301</v>
      </c>
      <c r="AY258" s="38">
        <v>413.82310000000001</v>
      </c>
      <c r="AZ258" s="38">
        <v>445.22210825499297</v>
      </c>
      <c r="BA258" s="38">
        <v>482.12400000000002</v>
      </c>
    </row>
    <row r="259" spans="1:53" x14ac:dyDescent="0.35">
      <c r="A259" s="36" t="s">
        <v>76</v>
      </c>
      <c r="B259" s="37">
        <v>45219</v>
      </c>
      <c r="C259" s="36">
        <v>0</v>
      </c>
      <c r="D259" s="36">
        <v>0</v>
      </c>
      <c r="E259" s="36">
        <v>0</v>
      </c>
      <c r="F259" s="36">
        <v>0</v>
      </c>
      <c r="G259" s="36">
        <v>0</v>
      </c>
      <c r="H259" s="36">
        <v>0</v>
      </c>
      <c r="I259" s="36">
        <v>1</v>
      </c>
      <c r="J259" s="36">
        <v>1</v>
      </c>
      <c r="K259" s="36">
        <v>1</v>
      </c>
      <c r="L259" s="36">
        <v>0</v>
      </c>
      <c r="M259" s="36">
        <v>0</v>
      </c>
      <c r="N259" s="36">
        <v>0</v>
      </c>
      <c r="O259" s="47">
        <v>12782922</v>
      </c>
      <c r="P259" s="38">
        <v>405.63</v>
      </c>
      <c r="Q259" s="38">
        <v>410.64</v>
      </c>
      <c r="R259" s="38">
        <v>398.01</v>
      </c>
      <c r="S259" s="38">
        <v>400.96</v>
      </c>
      <c r="T259" s="38">
        <v>14.3516049360693</v>
      </c>
      <c r="U259" s="38">
        <v>378.54304123171499</v>
      </c>
      <c r="V259" s="38">
        <v>382.28356417613799</v>
      </c>
      <c r="W259" s="38">
        <v>387.78481480820801</v>
      </c>
      <c r="X259" s="38">
        <v>367.58518519179199</v>
      </c>
      <c r="Y259" s="48">
        <v>167.552060524127</v>
      </c>
      <c r="Z259" s="48">
        <v>57.922951917014302</v>
      </c>
      <c r="AA259" s="49">
        <v>1.0676928472379901</v>
      </c>
      <c r="AB259" s="36">
        <v>0</v>
      </c>
      <c r="AC259" s="36">
        <v>0</v>
      </c>
      <c r="AD259" s="50">
        <v>-2.01607885108396E-3</v>
      </c>
      <c r="AE259" s="50">
        <v>0.127178679860564</v>
      </c>
      <c r="AF259" s="50">
        <v>0.12730544309491701</v>
      </c>
      <c r="AG259" s="36">
        <v>0</v>
      </c>
      <c r="AH259" s="36">
        <v>0</v>
      </c>
      <c r="AI259" s="38">
        <v>415.31160493606899</v>
      </c>
      <c r="AJ259" s="38">
        <v>429.66320987213902</v>
      </c>
      <c r="AK259" s="38">
        <v>444.01481480820797</v>
      </c>
      <c r="AL259" s="38">
        <v>412.98880000000003</v>
      </c>
      <c r="AM259" s="38">
        <v>441.05599999999998</v>
      </c>
      <c r="AN259" s="38">
        <v>481.15199999999999</v>
      </c>
      <c r="AO259" s="38">
        <v>372.256790127861</v>
      </c>
      <c r="AP259" s="38">
        <v>372.80192783000501</v>
      </c>
      <c r="AQ259" s="50">
        <v>-7.1586217757727902E-2</v>
      </c>
      <c r="AR259" s="50">
        <v>0.107379326636592</v>
      </c>
      <c r="AS259" s="36" t="s">
        <v>50</v>
      </c>
      <c r="AT259" s="36" t="s">
        <v>50</v>
      </c>
      <c r="AU259" s="36" t="s">
        <v>50</v>
      </c>
      <c r="AV259" s="36" t="s">
        <v>50</v>
      </c>
      <c r="AW259" s="36" t="s">
        <v>50</v>
      </c>
      <c r="AX259" s="38">
        <v>372.80192783000501</v>
      </c>
      <c r="AY259" s="38">
        <v>412.98880000000003</v>
      </c>
      <c r="AZ259" s="38">
        <v>444.01481480820797</v>
      </c>
      <c r="BA259" s="38">
        <v>481.15199999999999</v>
      </c>
    </row>
    <row r="260" spans="1:53" x14ac:dyDescent="0.35">
      <c r="A260" s="36" t="s">
        <v>76</v>
      </c>
      <c r="B260" s="37">
        <v>45222</v>
      </c>
      <c r="C260" s="36">
        <v>0</v>
      </c>
      <c r="D260" s="36">
        <v>1</v>
      </c>
      <c r="E260" s="36">
        <v>1</v>
      </c>
      <c r="F260" s="36">
        <v>0</v>
      </c>
      <c r="G260" s="36">
        <v>0</v>
      </c>
      <c r="H260" s="36">
        <v>1</v>
      </c>
      <c r="I260" s="36">
        <v>1</v>
      </c>
      <c r="J260" s="36">
        <v>1</v>
      </c>
      <c r="K260" s="36">
        <v>0</v>
      </c>
      <c r="L260" s="36">
        <v>0</v>
      </c>
      <c r="M260" s="36">
        <v>0</v>
      </c>
      <c r="N260" s="36">
        <v>0</v>
      </c>
      <c r="O260" s="47">
        <v>7390032</v>
      </c>
      <c r="P260" s="38">
        <v>403.32</v>
      </c>
      <c r="Q260" s="38">
        <v>407.54</v>
      </c>
      <c r="R260" s="38">
        <v>398.52010000000001</v>
      </c>
      <c r="S260" s="38">
        <v>406.84</v>
      </c>
      <c r="T260" s="38">
        <v>13.9707688692072</v>
      </c>
      <c r="U260" s="38">
        <v>392.52248828049397</v>
      </c>
      <c r="V260" s="38">
        <v>384.08304898978599</v>
      </c>
      <c r="W260" s="38">
        <v>386.642306607622</v>
      </c>
      <c r="X260" s="38">
        <v>368.727693392378</v>
      </c>
      <c r="Y260" s="48">
        <v>182.55543649469101</v>
      </c>
      <c r="Z260" s="48">
        <v>59.999884839761499</v>
      </c>
      <c r="AA260" s="49">
        <v>1.48447524550517</v>
      </c>
      <c r="AB260" s="36">
        <v>0</v>
      </c>
      <c r="AC260" s="36">
        <v>1</v>
      </c>
      <c r="AD260" s="50">
        <v>1.46648044692737E-2</v>
      </c>
      <c r="AE260" s="50">
        <v>0.17519281319506599</v>
      </c>
      <c r="AF260" s="50">
        <v>0.12754281913419399</v>
      </c>
      <c r="AG260" s="36">
        <v>1</v>
      </c>
      <c r="AH260" s="36">
        <v>1</v>
      </c>
      <c r="AI260" s="38">
        <v>420.81076886920698</v>
      </c>
      <c r="AJ260" s="38">
        <v>434.78153773841399</v>
      </c>
      <c r="AK260" s="38">
        <v>448.75230660762202</v>
      </c>
      <c r="AL260" s="38">
        <v>419.04520000000002</v>
      </c>
      <c r="AM260" s="38">
        <v>447.524</v>
      </c>
      <c r="AN260" s="38">
        <v>488.20800000000003</v>
      </c>
      <c r="AO260" s="38">
        <v>378.89846226158602</v>
      </c>
      <c r="AP260" s="38">
        <v>372.256790127861</v>
      </c>
      <c r="AQ260" s="50">
        <v>-6.8679426158721898E-2</v>
      </c>
      <c r="AR260" s="50">
        <v>0.10301913923808299</v>
      </c>
      <c r="AS260" s="36" t="s">
        <v>61</v>
      </c>
      <c r="AT260" s="36" t="s">
        <v>61</v>
      </c>
      <c r="AU260" s="36" t="s">
        <v>61</v>
      </c>
      <c r="AV260" s="36" t="s">
        <v>61</v>
      </c>
      <c r="AW260" s="36" t="s">
        <v>61</v>
      </c>
      <c r="AX260" s="38">
        <v>378.89846226158602</v>
      </c>
      <c r="AY260" s="38">
        <v>419.04520000000002</v>
      </c>
      <c r="AZ260" s="38">
        <v>448.75230660762202</v>
      </c>
      <c r="BA260" s="38">
        <v>488.20800000000003</v>
      </c>
    </row>
    <row r="261" spans="1:53" x14ac:dyDescent="0.35">
      <c r="A261" s="36" t="s">
        <v>76</v>
      </c>
      <c r="B261" s="37">
        <v>45223</v>
      </c>
      <c r="C261" s="36">
        <v>1</v>
      </c>
      <c r="D261" s="36">
        <v>1</v>
      </c>
      <c r="E261" s="36">
        <v>1</v>
      </c>
      <c r="F261" s="36">
        <v>0</v>
      </c>
      <c r="G261" s="36">
        <v>0</v>
      </c>
      <c r="H261" s="36">
        <v>1</v>
      </c>
      <c r="I261" s="36">
        <v>1</v>
      </c>
      <c r="J261" s="36">
        <v>1</v>
      </c>
      <c r="K261" s="36">
        <v>0</v>
      </c>
      <c r="L261" s="36">
        <v>0</v>
      </c>
      <c r="M261" s="36">
        <v>0</v>
      </c>
      <c r="N261" s="36">
        <v>0</v>
      </c>
      <c r="O261" s="47">
        <v>6439505</v>
      </c>
      <c r="P261" s="38">
        <v>409.4</v>
      </c>
      <c r="Q261" s="38">
        <v>416.68990000000002</v>
      </c>
      <c r="R261" s="38">
        <v>408.39</v>
      </c>
      <c r="S261" s="38">
        <v>413.73</v>
      </c>
      <c r="T261" s="38">
        <v>13.6764210928353</v>
      </c>
      <c r="U261" s="38">
        <v>406.46203586585898</v>
      </c>
      <c r="V261" s="38">
        <v>385.99221021315998</v>
      </c>
      <c r="W261" s="38">
        <v>385.75926327850601</v>
      </c>
      <c r="X261" s="38">
        <v>375.66063672149397</v>
      </c>
      <c r="Y261" s="48">
        <v>186.66584487057801</v>
      </c>
      <c r="Z261" s="48">
        <v>62.345316519812499</v>
      </c>
      <c r="AA261" s="49">
        <v>1.8006729217410999</v>
      </c>
      <c r="AB261" s="36">
        <v>0</v>
      </c>
      <c r="AC261" s="36">
        <v>1</v>
      </c>
      <c r="AD261" s="50">
        <v>1.6935404581653799E-2</v>
      </c>
      <c r="AE261" s="50">
        <v>2.9768275381437202E-2</v>
      </c>
      <c r="AF261" s="50">
        <v>0.16307770156302701</v>
      </c>
      <c r="AG261" s="36">
        <v>1</v>
      </c>
      <c r="AH261" s="36">
        <v>0</v>
      </c>
      <c r="AI261" s="38">
        <v>427.40642109283499</v>
      </c>
      <c r="AJ261" s="38">
        <v>441.08284218567098</v>
      </c>
      <c r="AK261" s="38">
        <v>454.75926327850601</v>
      </c>
      <c r="AL261" s="38">
        <v>426.14190000000002</v>
      </c>
      <c r="AM261" s="38">
        <v>455.10300000000001</v>
      </c>
      <c r="AN261" s="38">
        <v>496.476</v>
      </c>
      <c r="AO261" s="38">
        <v>386.37715781433002</v>
      </c>
      <c r="AP261" s="38">
        <v>378.89846226158602</v>
      </c>
      <c r="AQ261" s="50">
        <v>-6.6112784148286294E-2</v>
      </c>
      <c r="AR261" s="50">
        <v>9.9169176222429503E-2</v>
      </c>
      <c r="AS261" s="36" t="s">
        <v>61</v>
      </c>
      <c r="AT261" s="36" t="s">
        <v>61</v>
      </c>
      <c r="AU261" s="36" t="s">
        <v>61</v>
      </c>
      <c r="AV261" s="36" t="s">
        <v>61</v>
      </c>
      <c r="AW261" s="36" t="s">
        <v>61</v>
      </c>
      <c r="AX261" s="38">
        <v>386.37715781433002</v>
      </c>
      <c r="AY261" s="38">
        <v>426.14190000000002</v>
      </c>
      <c r="AZ261" s="38">
        <v>454.75926327850601</v>
      </c>
      <c r="BA261" s="38">
        <v>496.476</v>
      </c>
    </row>
    <row r="262" spans="1:53" x14ac:dyDescent="0.35">
      <c r="A262" s="36" t="s">
        <v>63</v>
      </c>
      <c r="B262" s="37">
        <v>45196</v>
      </c>
      <c r="C262" s="36">
        <v>0</v>
      </c>
      <c r="D262" s="36">
        <v>0</v>
      </c>
      <c r="E262" s="36">
        <v>1</v>
      </c>
      <c r="F262" s="36">
        <v>0</v>
      </c>
      <c r="G262" s="36">
        <v>1</v>
      </c>
      <c r="H262" s="36">
        <v>0</v>
      </c>
      <c r="I262" s="36">
        <v>0</v>
      </c>
      <c r="J262" s="36">
        <v>1</v>
      </c>
      <c r="K262" s="36">
        <v>0</v>
      </c>
      <c r="L262" s="36">
        <v>0</v>
      </c>
      <c r="M262" s="36">
        <v>0</v>
      </c>
      <c r="N262" s="36">
        <v>1</v>
      </c>
      <c r="O262" s="47">
        <v>44493520</v>
      </c>
      <c r="P262" s="38">
        <v>423.3</v>
      </c>
      <c r="Q262" s="38">
        <v>428.72</v>
      </c>
      <c r="R262" s="38">
        <v>416.2901</v>
      </c>
      <c r="S262" s="38">
        <v>424.68</v>
      </c>
      <c r="T262" s="38">
        <v>15.416687367479399</v>
      </c>
      <c r="U262" s="38">
        <v>410.31739083514702</v>
      </c>
      <c r="V262" s="38">
        <v>438.07731946771099</v>
      </c>
      <c r="W262" s="38">
        <v>456.05006210243801</v>
      </c>
      <c r="X262" s="38">
        <v>419.80993789756201</v>
      </c>
      <c r="Y262" s="48">
        <v>-76.090410085658206</v>
      </c>
      <c r="Z262" s="48">
        <v>40.929906773554499</v>
      </c>
      <c r="AA262" s="49">
        <v>-0.90399331353627099</v>
      </c>
      <c r="AB262" s="36">
        <v>0</v>
      </c>
      <c r="AC262" s="36">
        <v>0</v>
      </c>
      <c r="AD262" s="50">
        <v>1.3290067046837301E-2</v>
      </c>
      <c r="AE262" s="50">
        <v>2.0620043258831999E-2</v>
      </c>
      <c r="AF262" s="50">
        <v>5.4215298657639202E-3</v>
      </c>
      <c r="AG262" s="36">
        <v>1</v>
      </c>
      <c r="AH262" s="36">
        <v>0</v>
      </c>
      <c r="AI262" s="38">
        <v>491.25012408252098</v>
      </c>
      <c r="AJ262" s="38">
        <v>510.91033145411001</v>
      </c>
      <c r="AK262" s="38">
        <v>530.57053882569903</v>
      </c>
      <c r="AL262" s="38">
        <v>485.73761421225998</v>
      </c>
      <c r="AM262" s="38">
        <v>518.74890838202498</v>
      </c>
      <c r="AN262" s="38">
        <v>565.90790005311806</v>
      </c>
      <c r="AO262" s="38">
        <v>433.62063660170901</v>
      </c>
      <c r="AP262" s="38">
        <v>387.81711951619798</v>
      </c>
      <c r="AQ262" s="50">
        <v>2.1052643406114398E-2</v>
      </c>
      <c r="AR262" s="50">
        <v>0.249341948821935</v>
      </c>
      <c r="AS262" s="36" t="s">
        <v>50</v>
      </c>
      <c r="AT262" s="36" t="s">
        <v>50</v>
      </c>
      <c r="AU262" s="36" t="s">
        <v>64</v>
      </c>
      <c r="AV262" s="36" t="s">
        <v>65</v>
      </c>
      <c r="AW262" s="36" t="s">
        <v>66</v>
      </c>
      <c r="AX262" s="38">
        <v>387.81711951619798</v>
      </c>
      <c r="AY262" s="38">
        <v>485.73761421225998</v>
      </c>
      <c r="AZ262" s="38">
        <v>530.57053882569903</v>
      </c>
      <c r="BA262" s="38">
        <v>565.90790005311806</v>
      </c>
    </row>
    <row r="263" spans="1:53" x14ac:dyDescent="0.35">
      <c r="A263" s="36" t="s">
        <v>63</v>
      </c>
      <c r="B263" s="37">
        <v>45197</v>
      </c>
      <c r="C263" s="36">
        <v>0</v>
      </c>
      <c r="D263" s="36">
        <v>0</v>
      </c>
      <c r="E263" s="36">
        <v>1</v>
      </c>
      <c r="F263" s="36">
        <v>0</v>
      </c>
      <c r="G263" s="36">
        <v>1</v>
      </c>
      <c r="H263" s="36">
        <v>0</v>
      </c>
      <c r="I263" s="36">
        <v>0</v>
      </c>
      <c r="J263" s="36">
        <v>1</v>
      </c>
      <c r="K263" s="36">
        <v>0</v>
      </c>
      <c r="L263" s="36">
        <v>0</v>
      </c>
      <c r="M263" s="36">
        <v>0</v>
      </c>
      <c r="N263" s="36">
        <v>1</v>
      </c>
      <c r="O263" s="47">
        <v>42466279</v>
      </c>
      <c r="P263" s="38">
        <v>424.6</v>
      </c>
      <c r="Q263" s="38">
        <v>434.4631</v>
      </c>
      <c r="R263" s="38">
        <v>421.15</v>
      </c>
      <c r="S263" s="38">
        <v>430.89</v>
      </c>
      <c r="T263" s="38">
        <v>15.266431126945101</v>
      </c>
      <c r="U263" s="38">
        <v>416.71422886511999</v>
      </c>
      <c r="V263" s="38">
        <v>437.378593314868</v>
      </c>
      <c r="W263" s="38">
        <v>455.59929338083498</v>
      </c>
      <c r="X263" s="38">
        <v>415.83070661916503</v>
      </c>
      <c r="Y263" s="48">
        <v>-50.355027303096001</v>
      </c>
      <c r="Z263" s="48">
        <v>44.540595269630401</v>
      </c>
      <c r="AA263" s="49">
        <v>-0.60255019882199901</v>
      </c>
      <c r="AB263" s="36">
        <v>0</v>
      </c>
      <c r="AC263" s="36">
        <v>1</v>
      </c>
      <c r="AD263" s="50">
        <v>1.4622774795139799E-2</v>
      </c>
      <c r="AE263" s="50">
        <v>2.0534318601676801E-2</v>
      </c>
      <c r="AF263" s="50">
        <v>5.0515639856644701E-2</v>
      </c>
      <c r="AG263" s="36">
        <v>1</v>
      </c>
      <c r="AH263" s="36">
        <v>0</v>
      </c>
      <c r="AI263" s="38">
        <v>491.25012408252098</v>
      </c>
      <c r="AJ263" s="38">
        <v>510.91033145411001</v>
      </c>
      <c r="AK263" s="38">
        <v>530.57053882569903</v>
      </c>
      <c r="AL263" s="38">
        <v>485.73761421225998</v>
      </c>
      <c r="AM263" s="38">
        <v>518.74890838202498</v>
      </c>
      <c r="AN263" s="38">
        <v>565.90790005311806</v>
      </c>
      <c r="AO263" s="38">
        <v>433.62063660170901</v>
      </c>
      <c r="AP263" s="38">
        <v>393.84662526504098</v>
      </c>
      <c r="AQ263" s="50">
        <v>6.3372011457882103E-3</v>
      </c>
      <c r="AR263" s="50">
        <v>0.231336394034903</v>
      </c>
      <c r="AS263" s="36" t="s">
        <v>50</v>
      </c>
      <c r="AT263" s="36" t="s">
        <v>50</v>
      </c>
      <c r="AU263" s="36" t="s">
        <v>58</v>
      </c>
      <c r="AV263" s="36" t="s">
        <v>65</v>
      </c>
      <c r="AW263" s="36" t="s">
        <v>66</v>
      </c>
      <c r="AX263" s="38">
        <v>393.84662526504098</v>
      </c>
      <c r="AY263" s="38">
        <v>485.73761421225998</v>
      </c>
      <c r="AZ263" s="38">
        <v>530.57053882569903</v>
      </c>
      <c r="BA263" s="38">
        <v>565.90790005311806</v>
      </c>
    </row>
    <row r="264" spans="1:53" x14ac:dyDescent="0.35">
      <c r="A264" s="36" t="s">
        <v>63</v>
      </c>
      <c r="B264" s="37">
        <v>45198</v>
      </c>
      <c r="C264" s="36">
        <v>0</v>
      </c>
      <c r="D264" s="36">
        <v>-1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1</v>
      </c>
      <c r="K264" s="36">
        <v>0</v>
      </c>
      <c r="L264" s="36">
        <v>0</v>
      </c>
      <c r="M264" s="36">
        <v>0</v>
      </c>
      <c r="N264" s="36">
        <v>1</v>
      </c>
      <c r="O264" s="47">
        <v>39782993</v>
      </c>
      <c r="P264" s="38">
        <v>438.27</v>
      </c>
      <c r="Q264" s="38">
        <v>441.44</v>
      </c>
      <c r="R264" s="38">
        <v>433.06939999999997</v>
      </c>
      <c r="S264" s="38">
        <v>434.99</v>
      </c>
      <c r="T264" s="38">
        <v>14.9295431893062</v>
      </c>
      <c r="U264" s="38">
        <v>424.01073270782501</v>
      </c>
      <c r="V264" s="38">
        <v>437.15548795459102</v>
      </c>
      <c r="W264" s="38">
        <v>454.58862956791899</v>
      </c>
      <c r="X264" s="38">
        <v>415.081270432081</v>
      </c>
      <c r="Y264" s="48">
        <v>-30.3461112349408</v>
      </c>
      <c r="Z264" s="48">
        <v>46.850522534749601</v>
      </c>
      <c r="AA264" s="49">
        <v>-0.30773210969582598</v>
      </c>
      <c r="AB264" s="36">
        <v>0</v>
      </c>
      <c r="AC264" s="36">
        <v>1</v>
      </c>
      <c r="AD264" s="50">
        <v>9.5151894915176099E-3</v>
      </c>
      <c r="AE264" s="50">
        <v>3.7889814129942002E-2</v>
      </c>
      <c r="AF264" s="50">
        <v>4.5397740927661599E-2</v>
      </c>
      <c r="AG264" s="36">
        <v>1</v>
      </c>
      <c r="AH264" s="36">
        <v>0</v>
      </c>
      <c r="AI264" s="38">
        <v>491.25012408252098</v>
      </c>
      <c r="AJ264" s="38">
        <v>510.91033145411001</v>
      </c>
      <c r="AK264" s="38">
        <v>530.57053882569903</v>
      </c>
      <c r="AL264" s="38">
        <v>485.73761421225998</v>
      </c>
      <c r="AM264" s="38">
        <v>518.74890838202498</v>
      </c>
      <c r="AN264" s="38">
        <v>565.90790005311806</v>
      </c>
      <c r="AO264" s="38">
        <v>433.62063660170901</v>
      </c>
      <c r="AP264" s="38">
        <v>400.35713774611003</v>
      </c>
      <c r="AQ264" s="50">
        <v>-3.1480342037548902E-3</v>
      </c>
      <c r="AR264" s="50">
        <v>0.21973042788500799</v>
      </c>
      <c r="AS264" s="36" t="s">
        <v>50</v>
      </c>
      <c r="AT264" s="36" t="s">
        <v>50</v>
      </c>
      <c r="AU264" s="36" t="s">
        <v>58</v>
      </c>
      <c r="AV264" s="36" t="s">
        <v>50</v>
      </c>
      <c r="AW264" s="36" t="s">
        <v>50</v>
      </c>
      <c r="AX264" s="38">
        <v>400.35713774611003</v>
      </c>
      <c r="AY264" s="38">
        <v>485.73761421225998</v>
      </c>
      <c r="AZ264" s="38">
        <v>530.57053882569903</v>
      </c>
      <c r="BA264" s="38">
        <v>565.90790005311806</v>
      </c>
    </row>
    <row r="265" spans="1:53" x14ac:dyDescent="0.35">
      <c r="A265" s="36" t="s">
        <v>63</v>
      </c>
      <c r="B265" s="37">
        <v>45201</v>
      </c>
      <c r="C265" s="36">
        <v>0</v>
      </c>
      <c r="D265" s="36">
        <v>0</v>
      </c>
      <c r="E265" s="36">
        <v>1</v>
      </c>
      <c r="F265" s="36">
        <v>0</v>
      </c>
      <c r="G265" s="36">
        <v>0</v>
      </c>
      <c r="H265" s="36">
        <v>1</v>
      </c>
      <c r="I265" s="36">
        <v>1</v>
      </c>
      <c r="J265" s="36">
        <v>1</v>
      </c>
      <c r="K265" s="36">
        <v>0</v>
      </c>
      <c r="L265" s="36">
        <v>0</v>
      </c>
      <c r="M265" s="36">
        <v>0</v>
      </c>
      <c r="N265" s="36">
        <v>1</v>
      </c>
      <c r="O265" s="47">
        <v>43329821</v>
      </c>
      <c r="P265" s="38">
        <v>440.3</v>
      </c>
      <c r="Q265" s="38">
        <v>451.75</v>
      </c>
      <c r="R265" s="38">
        <v>438.61</v>
      </c>
      <c r="S265" s="38">
        <v>447.82</v>
      </c>
      <c r="T265" s="38">
        <v>15.060290104355801</v>
      </c>
      <c r="U265" s="38">
        <v>433.550599488221</v>
      </c>
      <c r="V265" s="38">
        <v>438.25774122591702</v>
      </c>
      <c r="W265" s="38">
        <v>454.98087031306699</v>
      </c>
      <c r="X265" s="38">
        <v>414.689029686933</v>
      </c>
      <c r="Y265" s="48">
        <v>26.720130242599499</v>
      </c>
      <c r="Z265" s="48">
        <v>53.392464978584002</v>
      </c>
      <c r="AA265" s="49">
        <v>9.6435861973541301E-2</v>
      </c>
      <c r="AB265" s="36">
        <v>0</v>
      </c>
      <c r="AC265" s="36">
        <v>1</v>
      </c>
      <c r="AD265" s="50">
        <v>2.9494930917952099E-2</v>
      </c>
      <c r="AE265" s="50">
        <v>5.4488085146463201E-2</v>
      </c>
      <c r="AF265" s="50">
        <v>6.0631898062621301E-2</v>
      </c>
      <c r="AG265" s="36">
        <v>1</v>
      </c>
      <c r="AH265" s="36">
        <v>0</v>
      </c>
      <c r="AI265" s="38">
        <v>491.25012408252098</v>
      </c>
      <c r="AJ265" s="38">
        <v>510.91033145411001</v>
      </c>
      <c r="AK265" s="38">
        <v>530.57053882569903</v>
      </c>
      <c r="AL265" s="38">
        <v>485.73761421225998</v>
      </c>
      <c r="AM265" s="38">
        <v>518.74890838202498</v>
      </c>
      <c r="AN265" s="38">
        <v>565.90790005311806</v>
      </c>
      <c r="AO265" s="38">
        <v>433.62063660170901</v>
      </c>
      <c r="AP265" s="38">
        <v>405.130913621388</v>
      </c>
      <c r="AQ265" s="50">
        <v>-3.1707747305371202E-2</v>
      </c>
      <c r="AR265" s="50">
        <v>0.18478526824549901</v>
      </c>
      <c r="AS265" s="36" t="s">
        <v>50</v>
      </c>
      <c r="AT265" s="36" t="s">
        <v>50</v>
      </c>
      <c r="AU265" s="36" t="s">
        <v>58</v>
      </c>
      <c r="AV265" s="36" t="s">
        <v>50</v>
      </c>
      <c r="AW265" s="36" t="s">
        <v>50</v>
      </c>
      <c r="AX265" s="38">
        <v>433.62063660170901</v>
      </c>
      <c r="AY265" s="38">
        <v>485.73761421225998</v>
      </c>
      <c r="AZ265" s="38">
        <v>530.57053882569903</v>
      </c>
      <c r="BA265" s="38">
        <v>565.90790005311806</v>
      </c>
    </row>
    <row r="266" spans="1:53" x14ac:dyDescent="0.35">
      <c r="A266" s="36" t="s">
        <v>63</v>
      </c>
      <c r="B266" s="37">
        <v>45202</v>
      </c>
      <c r="C266" s="36">
        <v>0</v>
      </c>
      <c r="D266" s="36">
        <v>0</v>
      </c>
      <c r="E266" s="36">
        <v>0</v>
      </c>
      <c r="F266" s="36">
        <v>0</v>
      </c>
      <c r="G266" s="36">
        <v>0</v>
      </c>
      <c r="H266" s="36">
        <v>1</v>
      </c>
      <c r="I266" s="36">
        <v>0</v>
      </c>
      <c r="J266" s="36">
        <v>1</v>
      </c>
      <c r="K266" s="36">
        <v>0</v>
      </c>
      <c r="L266" s="36">
        <v>0</v>
      </c>
      <c r="M266" s="36">
        <v>0</v>
      </c>
      <c r="N266" s="36">
        <v>1</v>
      </c>
      <c r="O266" s="47">
        <v>47084954</v>
      </c>
      <c r="P266" s="38">
        <v>448.08</v>
      </c>
      <c r="Q266" s="38">
        <v>451.3</v>
      </c>
      <c r="R266" s="38">
        <v>432.46</v>
      </c>
      <c r="S266" s="38">
        <v>435.17</v>
      </c>
      <c r="T266" s="38">
        <v>15.3302693826161</v>
      </c>
      <c r="U266" s="38">
        <v>436.48230867218098</v>
      </c>
      <c r="V266" s="38">
        <v>437.91884802861898</v>
      </c>
      <c r="W266" s="38">
        <v>455.790808147848</v>
      </c>
      <c r="X266" s="38">
        <v>413.87909185215199</v>
      </c>
      <c r="Y266" s="48">
        <v>-17.881692322587501</v>
      </c>
      <c r="Z266" s="48">
        <v>47.220959992768698</v>
      </c>
      <c r="AA266" s="49">
        <v>0.17346319621067999</v>
      </c>
      <c r="AB266" s="36">
        <v>0</v>
      </c>
      <c r="AC266" s="36">
        <v>1</v>
      </c>
      <c r="AD266" s="50">
        <v>-2.82479567683444E-2</v>
      </c>
      <c r="AE266" s="50">
        <v>9.9329295179744898E-3</v>
      </c>
      <c r="AF266" s="50">
        <v>3.8319295650306603E-2</v>
      </c>
      <c r="AG266" s="36">
        <v>1</v>
      </c>
      <c r="AH266" s="36">
        <v>0</v>
      </c>
      <c r="AI266" s="38">
        <v>491.25012408252098</v>
      </c>
      <c r="AJ266" s="38">
        <v>510.91033145411001</v>
      </c>
      <c r="AK266" s="38">
        <v>530.57053882569903</v>
      </c>
      <c r="AL266" s="38">
        <v>485.73761421225998</v>
      </c>
      <c r="AM266" s="38">
        <v>518.74890838202498</v>
      </c>
      <c r="AN266" s="38">
        <v>565.90790005311806</v>
      </c>
      <c r="AO266" s="38">
        <v>433.62063660170901</v>
      </c>
      <c r="AP266" s="38">
        <v>417.69941979128799</v>
      </c>
      <c r="AQ266" s="50">
        <v>-3.56036353216294E-3</v>
      </c>
      <c r="AR266" s="50">
        <v>0.21922590901417699</v>
      </c>
      <c r="AS266" s="36" t="s">
        <v>50</v>
      </c>
      <c r="AT266" s="36" t="s">
        <v>50</v>
      </c>
      <c r="AU266" s="36" t="s">
        <v>58</v>
      </c>
      <c r="AV266" s="36" t="s">
        <v>50</v>
      </c>
      <c r="AW266" s="36" t="s">
        <v>50</v>
      </c>
      <c r="AX266" s="38">
        <v>433.62063660170901</v>
      </c>
      <c r="AY266" s="38">
        <v>485.73761421225998</v>
      </c>
      <c r="AZ266" s="38">
        <v>530.57053882569903</v>
      </c>
      <c r="BA266" s="38">
        <v>565.90790005311806</v>
      </c>
    </row>
    <row r="267" spans="1:53" x14ac:dyDescent="0.35">
      <c r="A267" s="36" t="s">
        <v>63</v>
      </c>
      <c r="B267" s="37">
        <v>45203</v>
      </c>
      <c r="C267" s="36">
        <v>0</v>
      </c>
      <c r="D267" s="36">
        <v>0</v>
      </c>
      <c r="E267" s="36">
        <v>1</v>
      </c>
      <c r="F267" s="36">
        <v>0</v>
      </c>
      <c r="G267" s="36">
        <v>0</v>
      </c>
      <c r="H267" s="36">
        <v>1</v>
      </c>
      <c r="I267" s="36">
        <v>0</v>
      </c>
      <c r="J267" s="36">
        <v>-1</v>
      </c>
      <c r="K267" s="36">
        <v>0</v>
      </c>
      <c r="L267" s="36">
        <v>0</v>
      </c>
      <c r="M267" s="36">
        <v>0</v>
      </c>
      <c r="N267" s="36">
        <v>1</v>
      </c>
      <c r="O267" s="47">
        <v>36182086</v>
      </c>
      <c r="P267" s="38">
        <v>437.42</v>
      </c>
      <c r="Q267" s="38">
        <v>441.43</v>
      </c>
      <c r="R267" s="38">
        <v>432.92009999999999</v>
      </c>
      <c r="S267" s="38">
        <v>440.41</v>
      </c>
      <c r="T267" s="38">
        <v>14.843100141000599</v>
      </c>
      <c r="U267" s="38">
        <v>440.56279800451102</v>
      </c>
      <c r="V267" s="38">
        <v>438.12921093500501</v>
      </c>
      <c r="W267" s="38">
        <v>454.329300423002</v>
      </c>
      <c r="X267" s="38">
        <v>411.46069957699802</v>
      </c>
      <c r="Y267" s="48">
        <v>16.6150165823951</v>
      </c>
      <c r="Z267" s="48">
        <v>49.808951381076398</v>
      </c>
      <c r="AA267" s="49">
        <v>0.30339299215630899</v>
      </c>
      <c r="AB267" s="36">
        <v>0</v>
      </c>
      <c r="AC267" s="36">
        <v>1</v>
      </c>
      <c r="AD267" s="50">
        <v>1.20412712273365E-2</v>
      </c>
      <c r="AE267" s="50">
        <v>1.24600565530242E-2</v>
      </c>
      <c r="AF267" s="50">
        <v>3.7039653386079001E-2</v>
      </c>
      <c r="AG267" s="36">
        <v>1</v>
      </c>
      <c r="AH267" s="36">
        <v>0</v>
      </c>
      <c r="AI267" s="38">
        <v>491.25012408252098</v>
      </c>
      <c r="AJ267" s="38">
        <v>510.91033145411001</v>
      </c>
      <c r="AK267" s="38">
        <v>530.57053882569903</v>
      </c>
      <c r="AL267" s="38">
        <v>485.73761421225998</v>
      </c>
      <c r="AM267" s="38">
        <v>518.74890838202498</v>
      </c>
      <c r="AN267" s="38">
        <v>565.90790005311806</v>
      </c>
      <c r="AO267" s="38">
        <v>433.62063660170901</v>
      </c>
      <c r="AP267" s="38">
        <v>404.50946123476803</v>
      </c>
      <c r="AQ267" s="50">
        <v>-1.5416006444656899E-2</v>
      </c>
      <c r="AR267" s="50">
        <v>0.20471955411025999</v>
      </c>
      <c r="AS267" s="36" t="s">
        <v>50</v>
      </c>
      <c r="AT267" s="36" t="s">
        <v>50</v>
      </c>
      <c r="AU267" s="36" t="s">
        <v>58</v>
      </c>
      <c r="AV267" s="36" t="s">
        <v>50</v>
      </c>
      <c r="AW267" s="36" t="s">
        <v>50</v>
      </c>
      <c r="AX267" s="38">
        <v>433.62063660170901</v>
      </c>
      <c r="AY267" s="38">
        <v>485.73761421225998</v>
      </c>
      <c r="AZ267" s="38">
        <v>530.57053882569903</v>
      </c>
      <c r="BA267" s="38">
        <v>565.90790005311806</v>
      </c>
    </row>
    <row r="268" spans="1:53" x14ac:dyDescent="0.35">
      <c r="A268" s="36" t="s">
        <v>63</v>
      </c>
      <c r="B268" s="37">
        <v>45204</v>
      </c>
      <c r="C268" s="36">
        <v>0</v>
      </c>
      <c r="D268" s="36">
        <v>0</v>
      </c>
      <c r="E268" s="36">
        <v>1</v>
      </c>
      <c r="F268" s="36">
        <v>0</v>
      </c>
      <c r="G268" s="36">
        <v>0</v>
      </c>
      <c r="H268" s="36">
        <v>1</v>
      </c>
      <c r="I268" s="36">
        <v>0</v>
      </c>
      <c r="J268" s="36">
        <v>1</v>
      </c>
      <c r="K268" s="36">
        <v>0</v>
      </c>
      <c r="L268" s="36">
        <v>0</v>
      </c>
      <c r="M268" s="36">
        <v>0</v>
      </c>
      <c r="N268" s="36">
        <v>1</v>
      </c>
      <c r="O268" s="47">
        <v>39348309</v>
      </c>
      <c r="P268" s="38">
        <v>440.5</v>
      </c>
      <c r="Q268" s="38">
        <v>449</v>
      </c>
      <c r="R268" s="38">
        <v>438.88</v>
      </c>
      <c r="S268" s="38">
        <v>446.88</v>
      </c>
      <c r="T268" s="38">
        <v>14.5057358452149</v>
      </c>
      <c r="U268" s="38">
        <v>445.18319836732701</v>
      </c>
      <c r="V268" s="38">
        <v>438.94371040206897</v>
      </c>
      <c r="W268" s="38">
        <v>453.31720753564503</v>
      </c>
      <c r="X268" s="38">
        <v>408.23279246435499</v>
      </c>
      <c r="Y268" s="48">
        <v>59.800037728730103</v>
      </c>
      <c r="Z268" s="48">
        <v>52.881179287396897</v>
      </c>
      <c r="AA268" s="49">
        <v>0.47666787256246801</v>
      </c>
      <c r="AB268" s="36">
        <v>0</v>
      </c>
      <c r="AC268" s="36">
        <v>0</v>
      </c>
      <c r="AD268" s="50">
        <v>1.4690856247587401E-2</v>
      </c>
      <c r="AE268" s="50">
        <v>-2.0990576570943599E-3</v>
      </c>
      <c r="AF268" s="50">
        <v>3.7109239016918497E-2</v>
      </c>
      <c r="AG268" s="36">
        <v>1</v>
      </c>
      <c r="AH268" s="36">
        <v>0</v>
      </c>
      <c r="AI268" s="38">
        <v>491.25012408252098</v>
      </c>
      <c r="AJ268" s="38">
        <v>510.91033145411001</v>
      </c>
      <c r="AK268" s="38">
        <v>530.57053882569903</v>
      </c>
      <c r="AL268" s="38">
        <v>485.73761421225998</v>
      </c>
      <c r="AM268" s="38">
        <v>518.74890838202498</v>
      </c>
      <c r="AN268" s="38">
        <v>565.90790005311806</v>
      </c>
      <c r="AO268" s="38">
        <v>433.62063660170901</v>
      </c>
      <c r="AP268" s="38">
        <v>410.72379971799899</v>
      </c>
      <c r="AQ268" s="50">
        <v>-2.96709707265739E-2</v>
      </c>
      <c r="AR268" s="50">
        <v>0.18727743203029801</v>
      </c>
      <c r="AS268" s="36" t="s">
        <v>50</v>
      </c>
      <c r="AT268" s="36" t="s">
        <v>50</v>
      </c>
      <c r="AU268" s="36" t="s">
        <v>50</v>
      </c>
      <c r="AV268" s="36" t="s">
        <v>50</v>
      </c>
      <c r="AW268" s="36" t="s">
        <v>50</v>
      </c>
      <c r="AX268" s="38">
        <v>433.62063660170901</v>
      </c>
      <c r="AY268" s="38">
        <v>485.73761421225998</v>
      </c>
      <c r="AZ268" s="38">
        <v>530.57053882569903</v>
      </c>
      <c r="BA268" s="38">
        <v>565.90790005311806</v>
      </c>
    </row>
    <row r="269" spans="1:53" x14ac:dyDescent="0.35">
      <c r="A269" s="36" t="s">
        <v>63</v>
      </c>
      <c r="B269" s="37">
        <v>45205</v>
      </c>
      <c r="C269" s="36">
        <v>0</v>
      </c>
      <c r="D269" s="36">
        <v>1</v>
      </c>
      <c r="E269" s="36">
        <v>1</v>
      </c>
      <c r="F269" s="36">
        <v>0</v>
      </c>
      <c r="G269" s="36">
        <v>0</v>
      </c>
      <c r="H269" s="36">
        <v>0</v>
      </c>
      <c r="I269" s="36">
        <v>0</v>
      </c>
      <c r="J269" s="36">
        <v>1</v>
      </c>
      <c r="K269" s="36">
        <v>1</v>
      </c>
      <c r="L269" s="36">
        <v>0</v>
      </c>
      <c r="M269" s="36">
        <v>0</v>
      </c>
      <c r="N269" s="36">
        <v>0</v>
      </c>
      <c r="O269" s="47">
        <v>43443602</v>
      </c>
      <c r="P269" s="38">
        <v>441.93</v>
      </c>
      <c r="Q269" s="38">
        <v>457.89</v>
      </c>
      <c r="R269" s="38">
        <v>440.26</v>
      </c>
      <c r="S269" s="38">
        <v>457.62</v>
      </c>
      <c r="T269" s="38">
        <v>14.7288975705567</v>
      </c>
      <c r="U269" s="38">
        <v>451.93170775508599</v>
      </c>
      <c r="V269" s="38">
        <v>440.88352795069301</v>
      </c>
      <c r="W269" s="38">
        <v>453.98669271167</v>
      </c>
      <c r="X269" s="38">
        <v>413.70330728833</v>
      </c>
      <c r="Y269" s="48">
        <v>120.59064807219001</v>
      </c>
      <c r="Z269" s="48">
        <v>57.528565587435899</v>
      </c>
      <c r="AA269" s="49">
        <v>0.72805821088583</v>
      </c>
      <c r="AB269" s="36">
        <v>0</v>
      </c>
      <c r="AC269" s="36">
        <v>0</v>
      </c>
      <c r="AD269" s="50">
        <v>2.40332975295382E-2</v>
      </c>
      <c r="AE269" s="50">
        <v>5.1589034170554E-2</v>
      </c>
      <c r="AF269" s="50">
        <v>5.2024184464010699E-2</v>
      </c>
      <c r="AG269" s="36">
        <v>1</v>
      </c>
      <c r="AH269" s="36">
        <v>0</v>
      </c>
      <c r="AI269" s="38">
        <v>491.25012408252098</v>
      </c>
      <c r="AJ269" s="38">
        <v>510.91033145411001</v>
      </c>
      <c r="AK269" s="38">
        <v>530.57053882569903</v>
      </c>
      <c r="AL269" s="38">
        <v>485.73761421225998</v>
      </c>
      <c r="AM269" s="38">
        <v>518.74890838202498</v>
      </c>
      <c r="AN269" s="38">
        <v>565.90790005311806</v>
      </c>
      <c r="AO269" s="38">
        <v>433.62063660170901</v>
      </c>
      <c r="AP269" s="38">
        <v>417.86852830957002</v>
      </c>
      <c r="AQ269" s="50">
        <v>-5.2443869145341798E-2</v>
      </c>
      <c r="AR269" s="50">
        <v>0.15941291644967301</v>
      </c>
      <c r="AS269" s="36" t="s">
        <v>50</v>
      </c>
      <c r="AT269" s="36" t="s">
        <v>50</v>
      </c>
      <c r="AU269" s="36" t="s">
        <v>50</v>
      </c>
      <c r="AV269" s="36" t="s">
        <v>50</v>
      </c>
      <c r="AW269" s="36" t="s">
        <v>50</v>
      </c>
      <c r="AX269" s="38">
        <v>433.62063660170901</v>
      </c>
      <c r="AY269" s="38">
        <v>485.73761421225998</v>
      </c>
      <c r="AZ269" s="38">
        <v>530.57053882569903</v>
      </c>
      <c r="BA269" s="38">
        <v>565.90790005311806</v>
      </c>
    </row>
    <row r="270" spans="1:53" x14ac:dyDescent="0.35">
      <c r="A270" s="36" t="s">
        <v>63</v>
      </c>
      <c r="B270" s="37">
        <v>45208</v>
      </c>
      <c r="C270" s="36">
        <v>0</v>
      </c>
      <c r="D270" s="36">
        <v>1</v>
      </c>
      <c r="E270" s="36">
        <v>1</v>
      </c>
      <c r="F270" s="36">
        <v>0</v>
      </c>
      <c r="G270" s="36">
        <v>0</v>
      </c>
      <c r="H270" s="36">
        <v>0</v>
      </c>
      <c r="I270" s="36">
        <v>1</v>
      </c>
      <c r="J270" s="36">
        <v>1</v>
      </c>
      <c r="K270" s="36">
        <v>0</v>
      </c>
      <c r="L270" s="36">
        <v>0</v>
      </c>
      <c r="M270" s="36">
        <v>0</v>
      </c>
      <c r="N270" s="36">
        <v>1</v>
      </c>
      <c r="O270" s="47">
        <v>40967472</v>
      </c>
      <c r="P270" s="38">
        <v>448.42</v>
      </c>
      <c r="Q270" s="38">
        <v>456.05</v>
      </c>
      <c r="R270" s="38">
        <v>443.68</v>
      </c>
      <c r="S270" s="38">
        <v>452.73</v>
      </c>
      <c r="T270" s="38">
        <v>14.6725477440883</v>
      </c>
      <c r="U270" s="38">
        <v>454.13594270870698</v>
      </c>
      <c r="V270" s="38">
        <v>442.04645229314502</v>
      </c>
      <c r="W270" s="38">
        <v>453.81764323226503</v>
      </c>
      <c r="X270" s="38">
        <v>413.87235676773503</v>
      </c>
      <c r="Y270" s="48">
        <v>91.789932347207497</v>
      </c>
      <c r="Z270" s="48">
        <v>54.8747183137218</v>
      </c>
      <c r="AA270" s="49">
        <v>0.78616258444766396</v>
      </c>
      <c r="AB270" s="36">
        <v>0</v>
      </c>
      <c r="AC270" s="36">
        <v>0</v>
      </c>
      <c r="AD270" s="50">
        <v>-1.06857217778943E-2</v>
      </c>
      <c r="AE270" s="50">
        <v>2.7973933380259299E-2</v>
      </c>
      <c r="AF270" s="50">
        <v>1.0964226698226999E-2</v>
      </c>
      <c r="AG270" s="36">
        <v>1</v>
      </c>
      <c r="AH270" s="36">
        <v>0</v>
      </c>
      <c r="AI270" s="38">
        <v>491.25012408252098</v>
      </c>
      <c r="AJ270" s="38">
        <v>510.91033145411001</v>
      </c>
      <c r="AK270" s="38">
        <v>530.57053882569903</v>
      </c>
      <c r="AL270" s="38">
        <v>485.73761421225998</v>
      </c>
      <c r="AM270" s="38">
        <v>518.74890838202498</v>
      </c>
      <c r="AN270" s="38">
        <v>565.90790005311806</v>
      </c>
      <c r="AO270" s="38">
        <v>433.62063660170901</v>
      </c>
      <c r="AP270" s="38">
        <v>428.16220485888698</v>
      </c>
      <c r="AQ270" s="50">
        <v>-4.2209182952955102E-2</v>
      </c>
      <c r="AR270" s="50">
        <v>0.17193589739071699</v>
      </c>
      <c r="AS270" s="36" t="s">
        <v>50</v>
      </c>
      <c r="AT270" s="36" t="s">
        <v>50</v>
      </c>
      <c r="AU270" s="36" t="s">
        <v>50</v>
      </c>
      <c r="AV270" s="36" t="s">
        <v>50</v>
      </c>
      <c r="AW270" s="36" t="s">
        <v>50</v>
      </c>
      <c r="AX270" s="38">
        <v>433.62063660170901</v>
      </c>
      <c r="AY270" s="38">
        <v>485.73761421225998</v>
      </c>
      <c r="AZ270" s="38">
        <v>530.57053882569903</v>
      </c>
      <c r="BA270" s="38">
        <v>565.90790005311806</v>
      </c>
    </row>
    <row r="271" spans="1:53" x14ac:dyDescent="0.35">
      <c r="A271" s="36" t="s">
        <v>63</v>
      </c>
      <c r="B271" s="37">
        <v>45209</v>
      </c>
      <c r="C271" s="36">
        <v>0</v>
      </c>
      <c r="D271" s="36">
        <v>1</v>
      </c>
      <c r="E271" s="36">
        <v>1</v>
      </c>
      <c r="F271" s="36">
        <v>0</v>
      </c>
      <c r="G271" s="36">
        <v>0</v>
      </c>
      <c r="H271" s="36">
        <v>0</v>
      </c>
      <c r="I271" s="36">
        <v>0</v>
      </c>
      <c r="J271" s="36">
        <v>1</v>
      </c>
      <c r="K271" s="36">
        <v>0</v>
      </c>
      <c r="L271" s="36">
        <v>0</v>
      </c>
      <c r="M271" s="36">
        <v>0</v>
      </c>
      <c r="N271" s="36">
        <v>0</v>
      </c>
      <c r="O271" s="47">
        <v>36858208</v>
      </c>
      <c r="P271" s="38">
        <v>453.1</v>
      </c>
      <c r="Q271" s="38">
        <v>462.59</v>
      </c>
      <c r="R271" s="38">
        <v>450.88</v>
      </c>
      <c r="S271" s="38">
        <v>457.98</v>
      </c>
      <c r="T271" s="38">
        <v>14.4609371909392</v>
      </c>
      <c r="U271" s="38">
        <v>457.83213494348701</v>
      </c>
      <c r="V271" s="38">
        <v>443.465154403253</v>
      </c>
      <c r="W271" s="38">
        <v>453.18281157281803</v>
      </c>
      <c r="X271" s="38">
        <v>419.20718842718202</v>
      </c>
      <c r="Y271" s="48">
        <v>114.65431690373801</v>
      </c>
      <c r="Z271" s="48">
        <v>57.159686453670297</v>
      </c>
      <c r="AA271" s="49">
        <v>0.86500846853061897</v>
      </c>
      <c r="AB271" s="36">
        <v>0</v>
      </c>
      <c r="AC271" s="36">
        <v>1</v>
      </c>
      <c r="AD271" s="50">
        <v>1.15963156848453E-2</v>
      </c>
      <c r="AE271" s="50">
        <v>2.48388829215897E-2</v>
      </c>
      <c r="AF271" s="50">
        <v>5.2416297079302301E-2</v>
      </c>
      <c r="AG271" s="36">
        <v>1</v>
      </c>
      <c r="AH271" s="36">
        <v>0</v>
      </c>
      <c r="AI271" s="38">
        <v>491.25012408252098</v>
      </c>
      <c r="AJ271" s="38">
        <v>510.91033145411001</v>
      </c>
      <c r="AK271" s="38">
        <v>530.57053882569903</v>
      </c>
      <c r="AL271" s="38">
        <v>485.73761421225998</v>
      </c>
      <c r="AM271" s="38">
        <v>518.74890838202498</v>
      </c>
      <c r="AN271" s="38">
        <v>565.90790005311806</v>
      </c>
      <c r="AO271" s="38">
        <v>433.62063660170901</v>
      </c>
      <c r="AP271" s="38">
        <v>423.38490451182298</v>
      </c>
      <c r="AQ271" s="50">
        <v>-5.3188705616601897E-2</v>
      </c>
      <c r="AR271" s="50">
        <v>0.15850154772195199</v>
      </c>
      <c r="AS271" s="36" t="s">
        <v>50</v>
      </c>
      <c r="AT271" s="36" t="s">
        <v>50</v>
      </c>
      <c r="AU271" s="36" t="s">
        <v>58</v>
      </c>
      <c r="AV271" s="36" t="s">
        <v>50</v>
      </c>
      <c r="AW271" s="36" t="s">
        <v>50</v>
      </c>
      <c r="AX271" s="38">
        <v>433.62063660170901</v>
      </c>
      <c r="AY271" s="38">
        <v>485.73761421225998</v>
      </c>
      <c r="AZ271" s="38">
        <v>530.57053882569903</v>
      </c>
      <c r="BA271" s="38">
        <v>565.90790005311806</v>
      </c>
    </row>
    <row r="272" spans="1:53" x14ac:dyDescent="0.35">
      <c r="A272" s="36" t="s">
        <v>63</v>
      </c>
      <c r="B272" s="37">
        <v>45210</v>
      </c>
      <c r="C272" s="36">
        <v>0</v>
      </c>
      <c r="D272" s="36">
        <v>1</v>
      </c>
      <c r="E272" s="36">
        <v>1</v>
      </c>
      <c r="F272" s="36">
        <v>0</v>
      </c>
      <c r="G272" s="36">
        <v>0</v>
      </c>
      <c r="H272" s="36">
        <v>0</v>
      </c>
      <c r="I272" s="36">
        <v>0</v>
      </c>
      <c r="J272" s="36">
        <v>1</v>
      </c>
      <c r="K272" s="36">
        <v>0</v>
      </c>
      <c r="L272" s="36">
        <v>0</v>
      </c>
      <c r="M272" s="36">
        <v>0</v>
      </c>
      <c r="N272" s="36">
        <v>0</v>
      </c>
      <c r="O272" s="47">
        <v>37813689</v>
      </c>
      <c r="P272" s="38">
        <v>461.96</v>
      </c>
      <c r="Q272" s="38">
        <v>468.59</v>
      </c>
      <c r="R272" s="38">
        <v>460.5</v>
      </c>
      <c r="S272" s="38">
        <v>468.06</v>
      </c>
      <c r="T272" s="38">
        <v>14.1858702487292</v>
      </c>
      <c r="U272" s="38">
        <v>465.19538313558098</v>
      </c>
      <c r="V272" s="38">
        <v>445.74866390491599</v>
      </c>
      <c r="W272" s="38">
        <v>454.32761074618799</v>
      </c>
      <c r="X272" s="38">
        <v>426.03238925381203</v>
      </c>
      <c r="Y272" s="48">
        <v>157.958570214991</v>
      </c>
      <c r="Z272" s="48">
        <v>61.219952334150697</v>
      </c>
      <c r="AA272" s="49">
        <v>1.0187111958685</v>
      </c>
      <c r="AB272" s="36">
        <v>0</v>
      </c>
      <c r="AC272" s="36">
        <v>1</v>
      </c>
      <c r="AD272" s="50">
        <v>2.20096947464954E-2</v>
      </c>
      <c r="AE272" s="50">
        <v>2.2813688212927799E-2</v>
      </c>
      <c r="AF272" s="50">
        <v>6.2782407302286403E-2</v>
      </c>
      <c r="AG272" s="36">
        <v>1</v>
      </c>
      <c r="AH272" s="36">
        <v>0</v>
      </c>
      <c r="AI272" s="38">
        <v>491.25012408252098</v>
      </c>
      <c r="AJ272" s="38">
        <v>510.91033145411001</v>
      </c>
      <c r="AK272" s="38">
        <v>530.57053882569903</v>
      </c>
      <c r="AL272" s="38">
        <v>485.73761421225998</v>
      </c>
      <c r="AM272" s="38">
        <v>518.74890838202498</v>
      </c>
      <c r="AN272" s="38">
        <v>565.90790005311806</v>
      </c>
      <c r="AO272" s="38">
        <v>433.62063660170901</v>
      </c>
      <c r="AP272" s="38">
        <v>429.05812561812201</v>
      </c>
      <c r="AQ272" s="50">
        <v>-7.3578950130947604E-2</v>
      </c>
      <c r="AR272" s="50">
        <v>0.133552405302097</v>
      </c>
      <c r="AS272" s="36" t="s">
        <v>50</v>
      </c>
      <c r="AT272" s="36" t="s">
        <v>50</v>
      </c>
      <c r="AU272" s="36" t="s">
        <v>58</v>
      </c>
      <c r="AV272" s="36" t="s">
        <v>50</v>
      </c>
      <c r="AW272" s="36" t="s">
        <v>50</v>
      </c>
      <c r="AX272" s="38">
        <v>433.62063660170901</v>
      </c>
      <c r="AY272" s="38">
        <v>485.73761421225998</v>
      </c>
      <c r="AZ272" s="38">
        <v>530.57053882569903</v>
      </c>
      <c r="BA272" s="38">
        <v>565.90790005311806</v>
      </c>
    </row>
    <row r="273" spans="1:53" x14ac:dyDescent="0.35">
      <c r="A273" s="36" t="s">
        <v>63</v>
      </c>
      <c r="B273" s="37">
        <v>45211</v>
      </c>
      <c r="C273" s="36">
        <v>0</v>
      </c>
      <c r="D273" s="36">
        <v>1</v>
      </c>
      <c r="E273" s="36">
        <v>1</v>
      </c>
      <c r="F273" s="36">
        <v>0</v>
      </c>
      <c r="G273" s="36">
        <v>0</v>
      </c>
      <c r="H273" s="36">
        <v>0</v>
      </c>
      <c r="I273" s="36">
        <v>0</v>
      </c>
      <c r="J273" s="36">
        <v>1</v>
      </c>
      <c r="K273" s="36">
        <v>0</v>
      </c>
      <c r="L273" s="36">
        <v>0</v>
      </c>
      <c r="M273" s="36">
        <v>0</v>
      </c>
      <c r="N273" s="36">
        <v>0</v>
      </c>
      <c r="O273" s="47">
        <v>48132500</v>
      </c>
      <c r="P273" s="38">
        <v>467.77</v>
      </c>
      <c r="Q273" s="38">
        <v>476.09</v>
      </c>
      <c r="R273" s="38">
        <v>463.3</v>
      </c>
      <c r="S273" s="38">
        <v>469.45</v>
      </c>
      <c r="T273" s="38">
        <v>14.0861652309629</v>
      </c>
      <c r="U273" s="38">
        <v>470.66076802001999</v>
      </c>
      <c r="V273" s="38">
        <v>448.51127958819001</v>
      </c>
      <c r="W273" s="38">
        <v>454.02849569288901</v>
      </c>
      <c r="X273" s="38">
        <v>433.831504307111</v>
      </c>
      <c r="Y273" s="48">
        <v>153.453174041956</v>
      </c>
      <c r="Z273" s="48">
        <v>61.758196278666396</v>
      </c>
      <c r="AA273" s="49">
        <v>1.08356995788104</v>
      </c>
      <c r="AB273" s="36">
        <v>0</v>
      </c>
      <c r="AC273" s="36">
        <v>1</v>
      </c>
      <c r="AD273" s="50">
        <v>2.9697047387086798E-3</v>
      </c>
      <c r="AE273" s="50">
        <v>3.6931504428688103E-2</v>
      </c>
      <c r="AF273" s="50">
        <v>5.0505728607232403E-2</v>
      </c>
      <c r="AG273" s="36">
        <v>1</v>
      </c>
      <c r="AH273" s="36">
        <v>0</v>
      </c>
      <c r="AI273" s="38">
        <v>491.25012408252098</v>
      </c>
      <c r="AJ273" s="38">
        <v>510.91033145411001</v>
      </c>
      <c r="AK273" s="38">
        <v>530.57053882569903</v>
      </c>
      <c r="AL273" s="38">
        <v>485.73761421225998</v>
      </c>
      <c r="AM273" s="38">
        <v>518.74890838202498</v>
      </c>
      <c r="AN273" s="38">
        <v>565.90790005311806</v>
      </c>
      <c r="AO273" s="38">
        <v>433.62063660170901</v>
      </c>
      <c r="AP273" s="38">
        <v>439.688259502542</v>
      </c>
      <c r="AQ273" s="50">
        <v>-7.6322001061436398E-2</v>
      </c>
      <c r="AR273" s="50">
        <v>0.13019605671679499</v>
      </c>
      <c r="AS273" s="36" t="s">
        <v>50</v>
      </c>
      <c r="AT273" s="36" t="s">
        <v>50</v>
      </c>
      <c r="AU273" s="36" t="s">
        <v>58</v>
      </c>
      <c r="AV273" s="36" t="s">
        <v>50</v>
      </c>
      <c r="AW273" s="36" t="s">
        <v>50</v>
      </c>
      <c r="AX273" s="38">
        <v>439.688259502542</v>
      </c>
      <c r="AY273" s="38">
        <v>485.73761421225998</v>
      </c>
      <c r="AZ273" s="38">
        <v>530.57053882569903</v>
      </c>
      <c r="BA273" s="38">
        <v>565.90790005311806</v>
      </c>
    </row>
    <row r="274" spans="1:53" x14ac:dyDescent="0.35">
      <c r="A274" s="36" t="s">
        <v>63</v>
      </c>
      <c r="B274" s="37">
        <v>45212</v>
      </c>
      <c r="C274" s="36">
        <v>0</v>
      </c>
      <c r="D274" s="36">
        <v>0</v>
      </c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-1</v>
      </c>
      <c r="K274" s="36">
        <v>0</v>
      </c>
      <c r="L274" s="36">
        <v>0</v>
      </c>
      <c r="M274" s="36">
        <v>0</v>
      </c>
      <c r="N274" s="36">
        <v>0</v>
      </c>
      <c r="O274" s="47">
        <v>47542599</v>
      </c>
      <c r="P274" s="38">
        <v>469.6</v>
      </c>
      <c r="Q274" s="38">
        <v>471.16</v>
      </c>
      <c r="R274" s="38">
        <v>452.8</v>
      </c>
      <c r="S274" s="38">
        <v>454.61</v>
      </c>
      <c r="T274" s="38">
        <v>14.3914391430369</v>
      </c>
      <c r="U274" s="38">
        <v>468.17153747092601</v>
      </c>
      <c r="V274" s="38">
        <v>449.20048041048898</v>
      </c>
      <c r="W274" s="38">
        <v>459.46441742911099</v>
      </c>
      <c r="X274" s="38">
        <v>432.91568257088898</v>
      </c>
      <c r="Y274" s="48">
        <v>71.769257826239595</v>
      </c>
      <c r="Z274" s="48">
        <v>53.2591730377845</v>
      </c>
      <c r="AA274" s="49">
        <v>0.85833964236757299</v>
      </c>
      <c r="AB274" s="36">
        <v>0</v>
      </c>
      <c r="AC274" s="36">
        <v>0</v>
      </c>
      <c r="AD274" s="50">
        <v>-3.1611460219405599E-2</v>
      </c>
      <c r="AE274" s="50">
        <v>-7.3583999301279597E-3</v>
      </c>
      <c r="AF274" s="50">
        <v>-6.57750972422532E-3</v>
      </c>
      <c r="AG274" s="36">
        <v>1</v>
      </c>
      <c r="AH274" s="36">
        <v>0</v>
      </c>
      <c r="AI274" s="38">
        <v>491.25012408252098</v>
      </c>
      <c r="AJ274" s="38">
        <v>510.91033145411001</v>
      </c>
      <c r="AK274" s="38">
        <v>530.57053882569903</v>
      </c>
      <c r="AL274" s="38">
        <v>485.73761421225998</v>
      </c>
      <c r="AM274" s="38">
        <v>518.74890838202498</v>
      </c>
      <c r="AN274" s="38">
        <v>565.90790005311806</v>
      </c>
      <c r="AO274" s="38">
        <v>433.62063660170901</v>
      </c>
      <c r="AP274" s="38">
        <v>441.27766953807401</v>
      </c>
      <c r="AQ274" s="50">
        <v>-4.6170043330088097E-2</v>
      </c>
      <c r="AR274" s="50">
        <v>0.167089458713402</v>
      </c>
      <c r="AS274" s="36" t="s">
        <v>50</v>
      </c>
      <c r="AT274" s="36" t="s">
        <v>50</v>
      </c>
      <c r="AU274" s="36" t="s">
        <v>50</v>
      </c>
      <c r="AV274" s="36" t="s">
        <v>50</v>
      </c>
      <c r="AW274" s="36" t="s">
        <v>50</v>
      </c>
      <c r="AX274" s="38">
        <v>441.27766953807401</v>
      </c>
      <c r="AY274" s="38">
        <v>485.73761421225998</v>
      </c>
      <c r="AZ274" s="38">
        <v>530.57053882569903</v>
      </c>
      <c r="BA274" s="38">
        <v>565.90790005311806</v>
      </c>
    </row>
    <row r="275" spans="1:53" x14ac:dyDescent="0.35">
      <c r="A275" s="36" t="s">
        <v>63</v>
      </c>
      <c r="B275" s="37">
        <v>45215</v>
      </c>
      <c r="C275" s="36">
        <v>0</v>
      </c>
      <c r="D275" s="36">
        <v>1</v>
      </c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-1</v>
      </c>
      <c r="K275" s="36">
        <v>0</v>
      </c>
      <c r="L275" s="36">
        <v>0</v>
      </c>
      <c r="M275" s="36">
        <v>0</v>
      </c>
      <c r="N275" s="36">
        <v>0</v>
      </c>
      <c r="O275" s="47">
        <v>37509924</v>
      </c>
      <c r="P275" s="38">
        <v>450.63</v>
      </c>
      <c r="Q275" s="38">
        <v>462.25</v>
      </c>
      <c r="R275" s="38">
        <v>449.12</v>
      </c>
      <c r="S275" s="38">
        <v>460.95</v>
      </c>
      <c r="T275" s="38">
        <v>14.3013363471057</v>
      </c>
      <c r="U275" s="38">
        <v>467.90853065802997</v>
      </c>
      <c r="V275" s="38">
        <v>450.26276356616398</v>
      </c>
      <c r="W275" s="38">
        <v>459.19410904131701</v>
      </c>
      <c r="X275" s="38">
        <v>433.18599095868302</v>
      </c>
      <c r="Y275" s="48">
        <v>89.786969468895805</v>
      </c>
      <c r="Z275" s="48">
        <v>56.042398815908001</v>
      </c>
      <c r="AA275" s="49">
        <v>0.76148159624447398</v>
      </c>
      <c r="AB275" s="36">
        <v>0</v>
      </c>
      <c r="AC275" s="36">
        <v>0</v>
      </c>
      <c r="AD275" s="50">
        <v>1.3946019665207501E-2</v>
      </c>
      <c r="AE275" s="50">
        <v>-1.51903602102295E-2</v>
      </c>
      <c r="AF275" s="50">
        <v>1.8156517129414799E-2</v>
      </c>
      <c r="AG275" s="36">
        <v>1</v>
      </c>
      <c r="AH275" s="36">
        <v>0</v>
      </c>
      <c r="AI275" s="38">
        <v>491.25012408252098</v>
      </c>
      <c r="AJ275" s="38">
        <v>510.91033145411001</v>
      </c>
      <c r="AK275" s="38">
        <v>530.57053882569903</v>
      </c>
      <c r="AL275" s="38">
        <v>485.73761421225998</v>
      </c>
      <c r="AM275" s="38">
        <v>518.74890838202498</v>
      </c>
      <c r="AN275" s="38">
        <v>565.90790005311806</v>
      </c>
      <c r="AO275" s="38">
        <v>433.62063660170901</v>
      </c>
      <c r="AP275" s="38">
        <v>425.82712171392598</v>
      </c>
      <c r="AQ275" s="50">
        <v>-5.9289214444714897E-2</v>
      </c>
      <c r="AR275" s="50">
        <v>0.15103707305716299</v>
      </c>
      <c r="AS275" s="36" t="s">
        <v>50</v>
      </c>
      <c r="AT275" s="36" t="s">
        <v>50</v>
      </c>
      <c r="AU275" s="36" t="s">
        <v>50</v>
      </c>
      <c r="AV275" s="36" t="s">
        <v>50</v>
      </c>
      <c r="AW275" s="36" t="s">
        <v>50</v>
      </c>
      <c r="AX275" s="38">
        <v>433.62063660170901</v>
      </c>
      <c r="AY275" s="38">
        <v>485.73761421225998</v>
      </c>
      <c r="AZ275" s="38">
        <v>530.57053882569903</v>
      </c>
      <c r="BA275" s="38">
        <v>565.90790005311806</v>
      </c>
    </row>
    <row r="276" spans="1:53" x14ac:dyDescent="0.35">
      <c r="A276" s="36" t="s">
        <v>63</v>
      </c>
      <c r="B276" s="37">
        <v>45216</v>
      </c>
      <c r="C276" s="36">
        <v>0</v>
      </c>
      <c r="D276" s="36">
        <v>0</v>
      </c>
      <c r="E276" s="36">
        <v>-1</v>
      </c>
      <c r="F276" s="36">
        <v>0</v>
      </c>
      <c r="G276" s="36">
        <v>0</v>
      </c>
      <c r="H276" s="36">
        <v>0</v>
      </c>
      <c r="I276" s="36">
        <v>-1</v>
      </c>
      <c r="J276" s="36">
        <v>-1</v>
      </c>
      <c r="K276" s="36">
        <v>0</v>
      </c>
      <c r="L276" s="36">
        <v>0</v>
      </c>
      <c r="M276" s="36">
        <v>0</v>
      </c>
      <c r="N276" s="36">
        <v>0</v>
      </c>
      <c r="O276" s="47">
        <v>81233267</v>
      </c>
      <c r="P276" s="38">
        <v>440</v>
      </c>
      <c r="Q276" s="38">
        <v>447.54</v>
      </c>
      <c r="R276" s="38">
        <v>424.8</v>
      </c>
      <c r="S276" s="38">
        <v>439.38</v>
      </c>
      <c r="T276" s="38">
        <v>15.8619551794553</v>
      </c>
      <c r="U276" s="38">
        <v>459.81697962929701</v>
      </c>
      <c r="V276" s="38">
        <v>448.29398825454501</v>
      </c>
      <c r="W276" s="38">
        <v>468.735865538366</v>
      </c>
      <c r="X276" s="38">
        <v>428.50413446163401</v>
      </c>
      <c r="Y276" s="48">
        <v>-5.3045944062048198</v>
      </c>
      <c r="Z276" s="48">
        <v>46.005351525515799</v>
      </c>
      <c r="AA276" s="49">
        <v>0.35457631751246099</v>
      </c>
      <c r="AB276" s="36">
        <v>1</v>
      </c>
      <c r="AC276" s="36">
        <v>0</v>
      </c>
      <c r="AD276" s="50">
        <v>-4.67946631955743E-2</v>
      </c>
      <c r="AE276" s="50">
        <v>-6.4053679838108404E-2</v>
      </c>
      <c r="AF276" s="50">
        <v>-4.0613127210795297E-2</v>
      </c>
      <c r="AG276" s="36">
        <v>1</v>
      </c>
      <c r="AH276" s="36">
        <v>0</v>
      </c>
      <c r="AI276" s="38">
        <v>491.25012408252098</v>
      </c>
      <c r="AJ276" s="38">
        <v>510.91033145411001</v>
      </c>
      <c r="AK276" s="38">
        <v>530.57053882569903</v>
      </c>
      <c r="AL276" s="38">
        <v>485.73761421225998</v>
      </c>
      <c r="AM276" s="38">
        <v>518.74890838202498</v>
      </c>
      <c r="AN276" s="38">
        <v>565.90790005311806</v>
      </c>
      <c r="AO276" s="38">
        <v>433.62063660170901</v>
      </c>
      <c r="AP276" s="38">
        <v>432.34732730578901</v>
      </c>
      <c r="AQ276" s="50">
        <v>-1.31079325374194E-2</v>
      </c>
      <c r="AR276" s="50">
        <v>0.20754367250603001</v>
      </c>
      <c r="AS276" s="36" t="s">
        <v>50</v>
      </c>
      <c r="AT276" s="36" t="s">
        <v>50</v>
      </c>
      <c r="AU276" s="36" t="s">
        <v>69</v>
      </c>
      <c r="AV276" s="36" t="s">
        <v>50</v>
      </c>
      <c r="AW276" s="36" t="s">
        <v>50</v>
      </c>
      <c r="AX276" s="38">
        <v>433.62063660170901</v>
      </c>
      <c r="AY276" s="38">
        <v>485.73761421225998</v>
      </c>
      <c r="AZ276" s="38">
        <v>530.57053882569903</v>
      </c>
      <c r="BA276" s="38">
        <v>565.90790005311806</v>
      </c>
    </row>
    <row r="277" spans="1:53" x14ac:dyDescent="0.35">
      <c r="A277" s="36" t="s">
        <v>63</v>
      </c>
      <c r="B277" s="37">
        <v>45217</v>
      </c>
      <c r="C277" s="36">
        <v>0</v>
      </c>
      <c r="D277" s="36">
        <v>0</v>
      </c>
      <c r="E277" s="36">
        <v>-1</v>
      </c>
      <c r="F277" s="36">
        <v>0</v>
      </c>
      <c r="G277" s="36">
        <v>0</v>
      </c>
      <c r="H277" s="36">
        <v>-1</v>
      </c>
      <c r="I277" s="36">
        <v>-1</v>
      </c>
      <c r="J277" s="36">
        <v>-1</v>
      </c>
      <c r="K277" s="36">
        <v>0</v>
      </c>
      <c r="L277" s="36">
        <v>1</v>
      </c>
      <c r="M277" s="36">
        <v>0</v>
      </c>
      <c r="N277" s="36">
        <v>0</v>
      </c>
      <c r="O277" s="47">
        <v>62729434</v>
      </c>
      <c r="P277" s="38">
        <v>425.91</v>
      </c>
      <c r="Q277" s="38">
        <v>432.19</v>
      </c>
      <c r="R277" s="38">
        <v>418.25</v>
      </c>
      <c r="S277" s="38">
        <v>421.96</v>
      </c>
      <c r="T277" s="38">
        <v>16.238244095208501</v>
      </c>
      <c r="U277" s="38">
        <v>445.468437878516</v>
      </c>
      <c r="V277" s="38">
        <v>444.82050400844503</v>
      </c>
      <c r="W277" s="38">
        <v>466.96473228562598</v>
      </c>
      <c r="X277" s="38">
        <v>427.37526771437399</v>
      </c>
      <c r="Y277" s="48">
        <v>-82.077284772742004</v>
      </c>
      <c r="Z277" s="48">
        <v>39.805083270101903</v>
      </c>
      <c r="AA277" s="49">
        <v>-0.170243539955269</v>
      </c>
      <c r="AB277" s="36">
        <v>1</v>
      </c>
      <c r="AC277" s="36">
        <v>0</v>
      </c>
      <c r="AD277" s="50">
        <v>-3.9646775001138002E-2</v>
      </c>
      <c r="AE277" s="50">
        <v>-7.1819801588174595E-2</v>
      </c>
      <c r="AF277" s="50">
        <v>-9.8491646370123503E-2</v>
      </c>
      <c r="AG277" s="36">
        <v>1</v>
      </c>
      <c r="AH277" s="36">
        <v>0</v>
      </c>
      <c r="AI277" s="38">
        <v>491.25012408252098</v>
      </c>
      <c r="AJ277" s="38">
        <v>510.91033145411001</v>
      </c>
      <c r="AK277" s="38">
        <v>530.57053882569903</v>
      </c>
      <c r="AL277" s="38">
        <v>485.73761421225998</v>
      </c>
      <c r="AM277" s="38">
        <v>518.74890838202498</v>
      </c>
      <c r="AN277" s="38">
        <v>565.90790005311806</v>
      </c>
      <c r="AO277" s="38">
        <v>433.62063660170901</v>
      </c>
      <c r="AP277" s="38">
        <v>407.65608964108901</v>
      </c>
      <c r="AQ277" s="50">
        <v>2.76344596684726E-2</v>
      </c>
      <c r="AR277" s="50">
        <v>0.25739534274741599</v>
      </c>
      <c r="AS277" s="36" t="s">
        <v>50</v>
      </c>
      <c r="AT277" s="36" t="s">
        <v>50</v>
      </c>
      <c r="AU277" s="36" t="s">
        <v>69</v>
      </c>
      <c r="AV277" s="36" t="s">
        <v>59</v>
      </c>
      <c r="AW277" s="36" t="s">
        <v>60</v>
      </c>
      <c r="AX277" s="38">
        <v>433.62063660170901</v>
      </c>
      <c r="AY277" s="38">
        <v>485.73761421225998</v>
      </c>
      <c r="AZ277" s="38">
        <v>530.57053882569903</v>
      </c>
      <c r="BA277" s="38">
        <v>565.90790005311806</v>
      </c>
    </row>
    <row r="278" spans="1:53" x14ac:dyDescent="0.35">
      <c r="A278" s="36" t="s">
        <v>63</v>
      </c>
      <c r="B278" s="37">
        <v>45218</v>
      </c>
      <c r="C278" s="36">
        <v>0</v>
      </c>
      <c r="D278" s="36">
        <v>-1</v>
      </c>
      <c r="E278" s="36">
        <v>-1</v>
      </c>
      <c r="F278" s="36">
        <v>0</v>
      </c>
      <c r="G278" s="36">
        <v>0</v>
      </c>
      <c r="H278" s="36">
        <v>-1</v>
      </c>
      <c r="I278" s="36">
        <v>-1</v>
      </c>
      <c r="J278" s="36">
        <v>-1</v>
      </c>
      <c r="K278" s="36">
        <v>0</v>
      </c>
      <c r="L278" s="36">
        <v>1</v>
      </c>
      <c r="M278" s="36">
        <v>0</v>
      </c>
      <c r="N278" s="36">
        <v>0</v>
      </c>
      <c r="O278" s="47">
        <v>50123308</v>
      </c>
      <c r="P278" s="38">
        <v>428.11</v>
      </c>
      <c r="Q278" s="38">
        <v>432.97</v>
      </c>
      <c r="R278" s="38">
        <v>418.82</v>
      </c>
      <c r="S278" s="38">
        <v>421.01</v>
      </c>
      <c r="T278" s="38">
        <v>16.089083802693601</v>
      </c>
      <c r="U278" s="38">
        <v>432.34054008242202</v>
      </c>
      <c r="V278" s="38">
        <v>442.36660989286497</v>
      </c>
      <c r="W278" s="38">
        <v>466.51725140808099</v>
      </c>
      <c r="X278" s="38">
        <v>427.82274859191898</v>
      </c>
      <c r="Y278" s="48">
        <v>-91.619867160085093</v>
      </c>
      <c r="Z278" s="48">
        <v>39.492492030009302</v>
      </c>
      <c r="AA278" s="49">
        <v>-0.50908407549913204</v>
      </c>
      <c r="AB278" s="36">
        <v>1</v>
      </c>
      <c r="AC278" s="36">
        <v>0</v>
      </c>
      <c r="AD278" s="50">
        <v>-2.2513982367996701E-3</v>
      </c>
      <c r="AE278" s="50">
        <v>-8.6647141772426495E-2</v>
      </c>
      <c r="AF278" s="50">
        <v>-0.103184577697305</v>
      </c>
      <c r="AG278" s="36">
        <v>1</v>
      </c>
      <c r="AH278" s="36">
        <v>0</v>
      </c>
      <c r="AI278" s="38">
        <v>491.25012408252098</v>
      </c>
      <c r="AJ278" s="38">
        <v>510.91033145411001</v>
      </c>
      <c r="AK278" s="38">
        <v>530.57053882569903</v>
      </c>
      <c r="AL278" s="38">
        <v>485.73761421225998</v>
      </c>
      <c r="AM278" s="38">
        <v>518.74890838202498</v>
      </c>
      <c r="AN278" s="38">
        <v>565.90790005311806</v>
      </c>
      <c r="AO278" s="38">
        <v>433.62063660170901</v>
      </c>
      <c r="AP278" s="38">
        <v>389.48351180958298</v>
      </c>
      <c r="AQ278" s="50">
        <v>2.9953294700146502E-2</v>
      </c>
      <c r="AR278" s="50">
        <v>0.26023262826464799</v>
      </c>
      <c r="AS278" s="36" t="s">
        <v>50</v>
      </c>
      <c r="AT278" s="36" t="s">
        <v>90</v>
      </c>
      <c r="AU278" s="36" t="s">
        <v>69</v>
      </c>
      <c r="AV278" s="36" t="s">
        <v>65</v>
      </c>
      <c r="AW278" s="36" t="s">
        <v>66</v>
      </c>
      <c r="AX278" s="38">
        <v>389.48351180958298</v>
      </c>
      <c r="AY278" s="38">
        <v>485.73761421225998</v>
      </c>
      <c r="AZ278" s="38">
        <v>530.57053882569903</v>
      </c>
      <c r="BA278" s="38">
        <v>565.90790005311806</v>
      </c>
    </row>
    <row r="279" spans="1:53" x14ac:dyDescent="0.35">
      <c r="A279" s="36" t="s">
        <v>63</v>
      </c>
      <c r="B279" s="37">
        <v>45219</v>
      </c>
      <c r="C279" s="36">
        <v>0</v>
      </c>
      <c r="D279" s="36">
        <v>-1</v>
      </c>
      <c r="E279" s="36">
        <v>-1</v>
      </c>
      <c r="F279" s="36">
        <v>0</v>
      </c>
      <c r="G279" s="36">
        <v>0</v>
      </c>
      <c r="H279" s="36">
        <v>-1</v>
      </c>
      <c r="I279" s="36">
        <v>-1</v>
      </c>
      <c r="J279" s="36">
        <v>-1</v>
      </c>
      <c r="K279" s="36">
        <v>0</v>
      </c>
      <c r="L279" s="36">
        <v>0</v>
      </c>
      <c r="M279" s="36">
        <v>0</v>
      </c>
      <c r="N279" s="36">
        <v>0</v>
      </c>
      <c r="O279" s="47">
        <v>47726605</v>
      </c>
      <c r="P279" s="38">
        <v>418.9</v>
      </c>
      <c r="Q279" s="38">
        <v>424.7</v>
      </c>
      <c r="R279" s="38">
        <v>410.78</v>
      </c>
      <c r="S279" s="38">
        <v>413.87</v>
      </c>
      <c r="T279" s="38">
        <v>15.9341492453584</v>
      </c>
      <c r="U279" s="38">
        <v>420.22589643107301</v>
      </c>
      <c r="V279" s="38">
        <v>439.594608540411</v>
      </c>
      <c r="W279" s="38">
        <v>458.58244773607498</v>
      </c>
      <c r="X279" s="38">
        <v>428.28755226392502</v>
      </c>
      <c r="Y279" s="48">
        <v>-122.828411840569</v>
      </c>
      <c r="Z279" s="48">
        <v>37.1322894353316</v>
      </c>
      <c r="AA279" s="49">
        <v>-0.802089960772285</v>
      </c>
      <c r="AB279" s="36">
        <v>1</v>
      </c>
      <c r="AC279" s="36">
        <v>0</v>
      </c>
      <c r="AD279" s="50">
        <v>-1.6959217120733401E-2</v>
      </c>
      <c r="AE279" s="50">
        <v>-5.8059083253675599E-2</v>
      </c>
      <c r="AF279" s="50">
        <v>-8.9615274631002398E-2</v>
      </c>
      <c r="AG279" s="36">
        <v>0</v>
      </c>
      <c r="AH279" s="36">
        <v>0</v>
      </c>
      <c r="AI279" s="38">
        <v>429.80414924535802</v>
      </c>
      <c r="AJ279" s="38">
        <v>445.738298490717</v>
      </c>
      <c r="AK279" s="38">
        <v>461.67244773607501</v>
      </c>
      <c r="AL279" s="38">
        <v>426.28609999999998</v>
      </c>
      <c r="AM279" s="38">
        <v>455.25700000000001</v>
      </c>
      <c r="AN279" s="38">
        <v>496.64400000000001</v>
      </c>
      <c r="AO279" s="38">
        <v>382.00170150928301</v>
      </c>
      <c r="AP279" s="38">
        <v>388.831832394613</v>
      </c>
      <c r="AQ279" s="50">
        <v>-7.7000745380715496E-2</v>
      </c>
      <c r="AR279" s="50">
        <v>0.11550111807107299</v>
      </c>
      <c r="AS279" s="36" t="s">
        <v>50</v>
      </c>
      <c r="AT279" s="36" t="s">
        <v>90</v>
      </c>
      <c r="AU279" s="36" t="s">
        <v>90</v>
      </c>
      <c r="AV279" s="36" t="s">
        <v>90</v>
      </c>
      <c r="AW279" s="36" t="s">
        <v>90</v>
      </c>
      <c r="AX279" s="38">
        <v>388.831832394613</v>
      </c>
      <c r="AY279" s="38">
        <v>426.28609999999998</v>
      </c>
      <c r="AZ279" s="38">
        <v>461.67244773607501</v>
      </c>
      <c r="BA279" s="38">
        <v>496.64400000000001</v>
      </c>
    </row>
    <row r="280" spans="1:53" x14ac:dyDescent="0.35">
      <c r="A280" s="36" t="s">
        <v>63</v>
      </c>
      <c r="B280" s="37">
        <v>45222</v>
      </c>
      <c r="C280" s="36">
        <v>0</v>
      </c>
      <c r="D280" s="36">
        <v>0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-1</v>
      </c>
      <c r="K280" s="36">
        <v>0</v>
      </c>
      <c r="L280" s="36">
        <v>0</v>
      </c>
      <c r="M280" s="36">
        <v>0</v>
      </c>
      <c r="N280" s="36">
        <v>0</v>
      </c>
      <c r="O280" s="47">
        <v>47853049</v>
      </c>
      <c r="P280" s="38">
        <v>412.29</v>
      </c>
      <c r="Q280" s="38">
        <v>432.47989999999999</v>
      </c>
      <c r="R280" s="38">
        <v>409.45</v>
      </c>
      <c r="S280" s="38">
        <v>429.75</v>
      </c>
      <c r="T280" s="38">
        <v>16.440988584975599</v>
      </c>
      <c r="U280" s="38">
        <v>416.86118798905898</v>
      </c>
      <c r="V280" s="38">
        <v>438.64772783395199</v>
      </c>
      <c r="W280" s="38">
        <v>458.77296575492699</v>
      </c>
      <c r="X280" s="38">
        <v>426.76703424507298</v>
      </c>
      <c r="Y280" s="48">
        <v>-53.8503261338196</v>
      </c>
      <c r="Z280" s="48">
        <v>45.004534358531103</v>
      </c>
      <c r="AA280" s="49">
        <v>-0.71407837878270997</v>
      </c>
      <c r="AB280" s="36">
        <v>0</v>
      </c>
      <c r="AC280" s="36">
        <v>0</v>
      </c>
      <c r="AD280" s="50">
        <v>3.8369536327832403E-2</v>
      </c>
      <c r="AE280" s="50">
        <v>1.84614655417576E-2</v>
      </c>
      <c r="AF280" s="50">
        <v>-6.7686300032541502E-2</v>
      </c>
      <c r="AG280" s="36">
        <v>0</v>
      </c>
      <c r="AH280" s="36">
        <v>0</v>
      </c>
      <c r="AI280" s="38">
        <v>446.19098858497603</v>
      </c>
      <c r="AJ280" s="38">
        <v>462.63197716995103</v>
      </c>
      <c r="AK280" s="38">
        <v>479.072965754927</v>
      </c>
      <c r="AL280" s="38">
        <v>442.64249999999998</v>
      </c>
      <c r="AM280" s="38">
        <v>472.72500000000002</v>
      </c>
      <c r="AN280" s="38">
        <v>515.70000000000005</v>
      </c>
      <c r="AO280" s="38">
        <v>396.86802283004897</v>
      </c>
      <c r="AP280" s="38">
        <v>382.00170150928301</v>
      </c>
      <c r="AQ280" s="50">
        <v>-7.6514199348344997E-2</v>
      </c>
      <c r="AR280" s="50">
        <v>0.114771299022517</v>
      </c>
      <c r="AS280" s="36" t="s">
        <v>50</v>
      </c>
      <c r="AT280" s="36" t="s">
        <v>50</v>
      </c>
      <c r="AU280" s="36" t="s">
        <v>50</v>
      </c>
      <c r="AV280" s="36" t="s">
        <v>50</v>
      </c>
      <c r="AW280" s="36" t="s">
        <v>50</v>
      </c>
      <c r="AX280" s="38">
        <v>382.00170150928301</v>
      </c>
      <c r="AY280" s="38">
        <v>442.64249999999998</v>
      </c>
      <c r="AZ280" s="38">
        <v>479.072965754927</v>
      </c>
      <c r="BA280" s="38">
        <v>515.70000000000005</v>
      </c>
    </row>
    <row r="281" spans="1:53" x14ac:dyDescent="0.35">
      <c r="A281" s="36" t="s">
        <v>63</v>
      </c>
      <c r="B281" s="37">
        <v>45223</v>
      </c>
      <c r="C281" s="36">
        <v>1</v>
      </c>
      <c r="D281" s="36">
        <v>0</v>
      </c>
      <c r="E281" s="36">
        <v>0</v>
      </c>
      <c r="F281" s="36">
        <v>0</v>
      </c>
      <c r="G281" s="36">
        <v>1</v>
      </c>
      <c r="H281" s="36">
        <v>0</v>
      </c>
      <c r="I281" s="36">
        <v>0</v>
      </c>
      <c r="J281" s="36">
        <v>1</v>
      </c>
      <c r="K281" s="36">
        <v>0</v>
      </c>
      <c r="L281" s="36">
        <v>0</v>
      </c>
      <c r="M281" s="36">
        <v>0</v>
      </c>
      <c r="N281" s="36">
        <v>1</v>
      </c>
      <c r="O281" s="47">
        <v>38379591</v>
      </c>
      <c r="P281" s="38">
        <v>430.67</v>
      </c>
      <c r="Q281" s="38">
        <v>436.97</v>
      </c>
      <c r="R281" s="38">
        <v>426.91</v>
      </c>
      <c r="S281" s="38">
        <v>436.63</v>
      </c>
      <c r="T281" s="38">
        <v>15.9852036860488</v>
      </c>
      <c r="U281" s="38">
        <v>417.994608354685</v>
      </c>
      <c r="V281" s="38">
        <v>438.49255198915199</v>
      </c>
      <c r="W281" s="38">
        <v>457.40561105814601</v>
      </c>
      <c r="X281" s="38">
        <v>428.13438894185401</v>
      </c>
      <c r="Y281" s="48">
        <v>-27.5255906573869</v>
      </c>
      <c r="Z281" s="48">
        <v>48.040246965194498</v>
      </c>
      <c r="AA281" s="49">
        <v>-0.51893345145712499</v>
      </c>
      <c r="AB281" s="36">
        <v>0</v>
      </c>
      <c r="AC281" s="36">
        <v>0</v>
      </c>
      <c r="AD281" s="50">
        <v>1.6009307737056399E-2</v>
      </c>
      <c r="AE281" s="50">
        <v>3.7101256502220903E-2</v>
      </c>
      <c r="AF281" s="50">
        <v>-6.2588192453002E-3</v>
      </c>
      <c r="AG281" s="36">
        <v>0</v>
      </c>
      <c r="AH281" s="36">
        <v>0</v>
      </c>
      <c r="AI281" s="38">
        <v>452.61520368604897</v>
      </c>
      <c r="AJ281" s="38">
        <v>468.600407372098</v>
      </c>
      <c r="AK281" s="38">
        <v>484.58561105814601</v>
      </c>
      <c r="AL281" s="38">
        <v>449.72890000000001</v>
      </c>
      <c r="AM281" s="38">
        <v>480.29300000000001</v>
      </c>
      <c r="AN281" s="38">
        <v>523.95600000000002</v>
      </c>
      <c r="AO281" s="38">
        <v>404.65959262790199</v>
      </c>
      <c r="AP281" s="38">
        <v>396.86802283004897</v>
      </c>
      <c r="AQ281" s="50">
        <v>-7.3220821684487097E-2</v>
      </c>
      <c r="AR281" s="50">
        <v>0.10983123252673101</v>
      </c>
      <c r="AS281" s="36" t="s">
        <v>50</v>
      </c>
      <c r="AT281" s="36" t="s">
        <v>50</v>
      </c>
      <c r="AU281" s="36" t="s">
        <v>50</v>
      </c>
      <c r="AV281" s="36" t="s">
        <v>50</v>
      </c>
      <c r="AW281" s="36" t="s">
        <v>50</v>
      </c>
      <c r="AX281" s="38">
        <v>396.86802283004897</v>
      </c>
      <c r="AY281" s="38">
        <v>449.72890000000001</v>
      </c>
      <c r="AZ281" s="38">
        <v>484.58561105814601</v>
      </c>
      <c r="BA281" s="38">
        <v>523.95600000000002</v>
      </c>
    </row>
    <row r="282" spans="1:53" x14ac:dyDescent="0.35">
      <c r="A282" s="36" t="s">
        <v>77</v>
      </c>
      <c r="B282" s="37">
        <v>45196</v>
      </c>
      <c r="C282" s="36">
        <v>0</v>
      </c>
      <c r="D282" s="36">
        <v>-1</v>
      </c>
      <c r="E282" s="36">
        <v>-1</v>
      </c>
      <c r="F282" s="36">
        <v>0</v>
      </c>
      <c r="G282" s="36">
        <v>0</v>
      </c>
      <c r="H282" s="36">
        <v>0</v>
      </c>
      <c r="I282" s="36">
        <v>0</v>
      </c>
      <c r="J282" s="36">
        <v>-1</v>
      </c>
      <c r="K282" s="36">
        <v>0</v>
      </c>
      <c r="L282" s="36">
        <v>0</v>
      </c>
      <c r="M282" s="36">
        <v>0</v>
      </c>
      <c r="N282" s="36">
        <v>1</v>
      </c>
      <c r="O282" s="47">
        <v>8916439</v>
      </c>
      <c r="P282" s="38">
        <v>104.61832061068699</v>
      </c>
      <c r="Q282" s="38">
        <v>104.89411443111599</v>
      </c>
      <c r="R282" s="38">
        <v>102.97431842966201</v>
      </c>
      <c r="S282" s="38">
        <v>104.239701926572</v>
      </c>
      <c r="T282" s="38">
        <v>3.2922273499000001</v>
      </c>
      <c r="U282" s="38">
        <v>103.80114101091699</v>
      </c>
      <c r="V282" s="38">
        <v>112.402376061965</v>
      </c>
      <c r="W282" s="38">
        <v>112.851000479362</v>
      </c>
      <c r="X282" s="38">
        <v>117.075159098973</v>
      </c>
      <c r="Y282" s="48">
        <v>-114.250039019825</v>
      </c>
      <c r="Z282" s="48">
        <v>30.907610303234001</v>
      </c>
      <c r="AA282" s="49">
        <v>-1.2425876012605199</v>
      </c>
      <c r="AB282" s="36">
        <v>1</v>
      </c>
      <c r="AC282" s="36">
        <v>0</v>
      </c>
      <c r="AD282" s="50">
        <v>-2.47902364606963E-3</v>
      </c>
      <c r="AE282" s="50">
        <v>-4.0447583233973697E-2</v>
      </c>
      <c r="AF282" s="50">
        <v>-7.3092938779131394E-2</v>
      </c>
      <c r="AG282" s="36">
        <v>0</v>
      </c>
      <c r="AH282" s="36">
        <v>0</v>
      </c>
      <c r="AI282" s="38">
        <v>107.531929276472</v>
      </c>
      <c r="AJ282" s="38">
        <v>110.824156626372</v>
      </c>
      <c r="AK282" s="38">
        <v>114.116383976272</v>
      </c>
      <c r="AL282" s="38">
        <v>107.366892984369</v>
      </c>
      <c r="AM282" s="38">
        <v>114.66367211922901</v>
      </c>
      <c r="AN282" s="38">
        <v>125.087642311886</v>
      </c>
      <c r="AO282" s="38">
        <v>97.655247226772005</v>
      </c>
      <c r="AP282" s="38">
        <v>97.703158831526693</v>
      </c>
      <c r="AQ282" s="50">
        <v>-6.3166476669687693E-2</v>
      </c>
      <c r="AR282" s="50">
        <v>9.4749715004531498E-2</v>
      </c>
      <c r="AS282" s="36" t="s">
        <v>50</v>
      </c>
      <c r="AT282" s="36" t="s">
        <v>50</v>
      </c>
      <c r="AU282" s="36" t="s">
        <v>50</v>
      </c>
      <c r="AV282" s="36" t="s">
        <v>50</v>
      </c>
      <c r="AW282" s="36" t="s">
        <v>50</v>
      </c>
      <c r="AX282" s="38">
        <v>97.703158831526693</v>
      </c>
      <c r="AY282" s="38">
        <v>107.366892984369</v>
      </c>
      <c r="AZ282" s="38">
        <v>114.116383976272</v>
      </c>
      <c r="BA282" s="38">
        <v>125.087642311886</v>
      </c>
    </row>
    <row r="283" spans="1:53" x14ac:dyDescent="0.35">
      <c r="A283" s="36" t="s">
        <v>77</v>
      </c>
      <c r="B283" s="37">
        <v>45197</v>
      </c>
      <c r="C283" s="36">
        <v>0</v>
      </c>
      <c r="D283" s="36">
        <v>0</v>
      </c>
      <c r="E283" s="36">
        <v>0</v>
      </c>
      <c r="F283" s="36">
        <v>0</v>
      </c>
      <c r="G283" s="36">
        <v>1</v>
      </c>
      <c r="H283" s="36">
        <v>0</v>
      </c>
      <c r="I283" s="36">
        <v>0</v>
      </c>
      <c r="J283" s="36">
        <v>-1</v>
      </c>
      <c r="K283" s="36">
        <v>0</v>
      </c>
      <c r="L283" s="36">
        <v>0</v>
      </c>
      <c r="M283" s="36">
        <v>0</v>
      </c>
      <c r="N283" s="36">
        <v>1</v>
      </c>
      <c r="O283" s="47">
        <v>7373621</v>
      </c>
      <c r="P283" s="38">
        <v>103.651846601236</v>
      </c>
      <c r="Q283" s="38">
        <v>106.21250454380301</v>
      </c>
      <c r="R283" s="38">
        <v>102.894609233007</v>
      </c>
      <c r="S283" s="38">
        <v>105.764140312614</v>
      </c>
      <c r="T283" s="38">
        <v>3.29406077567829</v>
      </c>
      <c r="U283" s="38">
        <v>103.252263649228</v>
      </c>
      <c r="V283" s="38">
        <v>111.976705070452</v>
      </c>
      <c r="W283" s="38">
        <v>112.776791560041</v>
      </c>
      <c r="X283" s="38">
        <v>117.069658821638</v>
      </c>
      <c r="Y283" s="48">
        <v>-90.939731460503793</v>
      </c>
      <c r="Z283" s="48">
        <v>35.068358262640501</v>
      </c>
      <c r="AA283" s="49">
        <v>-1.09993541279652</v>
      </c>
      <c r="AB283" s="36">
        <v>1</v>
      </c>
      <c r="AC283" s="36">
        <v>0</v>
      </c>
      <c r="AD283" s="50">
        <v>1.4624354807881599E-2</v>
      </c>
      <c r="AE283" s="50">
        <v>-1.9852262234528201E-2</v>
      </c>
      <c r="AF283" s="50">
        <v>-2.99734990404803E-2</v>
      </c>
      <c r="AG283" s="36">
        <v>0</v>
      </c>
      <c r="AH283" s="36">
        <v>0</v>
      </c>
      <c r="AI283" s="38">
        <v>109.05820108829199</v>
      </c>
      <c r="AJ283" s="38">
        <v>112.35226186397099</v>
      </c>
      <c r="AK283" s="38">
        <v>115.646322639649</v>
      </c>
      <c r="AL283" s="38">
        <v>108.937064521992</v>
      </c>
      <c r="AM283" s="38">
        <v>116.340554343875</v>
      </c>
      <c r="AN283" s="38">
        <v>126.916968375137</v>
      </c>
      <c r="AO283" s="38">
        <v>99.176018761257396</v>
      </c>
      <c r="AP283" s="38">
        <v>97.655247226772005</v>
      </c>
      <c r="AQ283" s="50">
        <v>-6.2290692590925803E-2</v>
      </c>
      <c r="AR283" s="50">
        <v>9.3436038886388698E-2</v>
      </c>
      <c r="AS283" s="36" t="s">
        <v>50</v>
      </c>
      <c r="AT283" s="36" t="s">
        <v>50</v>
      </c>
      <c r="AU283" s="36" t="s">
        <v>50</v>
      </c>
      <c r="AV283" s="36" t="s">
        <v>50</v>
      </c>
      <c r="AW283" s="36" t="s">
        <v>50</v>
      </c>
      <c r="AX283" s="38">
        <v>97.655247226772005</v>
      </c>
      <c r="AY283" s="38">
        <v>108.937064521992</v>
      </c>
      <c r="AZ283" s="38">
        <v>115.646322639649</v>
      </c>
      <c r="BA283" s="38">
        <v>126.916968375137</v>
      </c>
    </row>
    <row r="284" spans="1:53" x14ac:dyDescent="0.35">
      <c r="A284" s="36" t="s">
        <v>77</v>
      </c>
      <c r="B284" s="37">
        <v>45198</v>
      </c>
      <c r="C284" s="36">
        <v>0</v>
      </c>
      <c r="D284" s="36">
        <v>-1</v>
      </c>
      <c r="E284" s="36">
        <v>0</v>
      </c>
      <c r="F284" s="36">
        <v>0</v>
      </c>
      <c r="G284" s="36">
        <v>1</v>
      </c>
      <c r="H284" s="36">
        <v>0</v>
      </c>
      <c r="I284" s="36">
        <v>0</v>
      </c>
      <c r="J284" s="36">
        <v>1</v>
      </c>
      <c r="K284" s="36">
        <v>0</v>
      </c>
      <c r="L284" s="36">
        <v>0</v>
      </c>
      <c r="M284" s="36">
        <v>0</v>
      </c>
      <c r="N284" s="36">
        <v>1</v>
      </c>
      <c r="O284" s="47">
        <v>7299109</v>
      </c>
      <c r="P284" s="38">
        <v>106.72065067248199</v>
      </c>
      <c r="Q284" s="38">
        <v>106.97472373682299</v>
      </c>
      <c r="R284" s="38">
        <v>104.996939294802</v>
      </c>
      <c r="S284" s="38">
        <v>105.534976372228</v>
      </c>
      <c r="T284" s="38">
        <v>3.2000410375599202</v>
      </c>
      <c r="U284" s="38">
        <v>103.067671778568</v>
      </c>
      <c r="V284" s="38">
        <v>111.50212127413801</v>
      </c>
      <c r="W284" s="38">
        <v>112.494732345686</v>
      </c>
      <c r="X284" s="38">
        <v>105.18112007161599</v>
      </c>
      <c r="Y284" s="48">
        <v>-87.423312883439294</v>
      </c>
      <c r="Z284" s="48">
        <v>34.729775951478601</v>
      </c>
      <c r="AA284" s="49">
        <v>-0.95320829984289601</v>
      </c>
      <c r="AB284" s="36">
        <v>0</v>
      </c>
      <c r="AC284" s="36">
        <v>0</v>
      </c>
      <c r="AD284" s="50">
        <v>-2.1667451719330098E-3</v>
      </c>
      <c r="AE284" s="50">
        <v>9.9160945842877695E-3</v>
      </c>
      <c r="AF284" s="50">
        <v>-2.8524259378155298E-2</v>
      </c>
      <c r="AG284" s="36">
        <v>0</v>
      </c>
      <c r="AH284" s="36">
        <v>0</v>
      </c>
      <c r="AI284" s="38">
        <v>108.735017409788</v>
      </c>
      <c r="AJ284" s="38">
        <v>111.935058447348</v>
      </c>
      <c r="AK284" s="38">
        <v>115.135099484908</v>
      </c>
      <c r="AL284" s="38">
        <v>108.701025663395</v>
      </c>
      <c r="AM284" s="38">
        <v>116.08847400945101</v>
      </c>
      <c r="AN284" s="38">
        <v>126.64197164667399</v>
      </c>
      <c r="AO284" s="38">
        <v>99.134894297108204</v>
      </c>
      <c r="AP284" s="38">
        <v>99.176018761257396</v>
      </c>
      <c r="AQ284" s="50">
        <v>-6.0644179731905903E-2</v>
      </c>
      <c r="AR284" s="50">
        <v>9.0966269597858807E-2</v>
      </c>
      <c r="AS284" s="36" t="s">
        <v>50</v>
      </c>
      <c r="AT284" s="36" t="s">
        <v>50</v>
      </c>
      <c r="AU284" s="36" t="s">
        <v>50</v>
      </c>
      <c r="AV284" s="36" t="s">
        <v>50</v>
      </c>
      <c r="AW284" s="36" t="s">
        <v>50</v>
      </c>
      <c r="AX284" s="38">
        <v>99.176018761257396</v>
      </c>
      <c r="AY284" s="38">
        <v>108.701025663395</v>
      </c>
      <c r="AZ284" s="38">
        <v>115.135099484908</v>
      </c>
      <c r="BA284" s="38">
        <v>126.64197164667399</v>
      </c>
    </row>
    <row r="285" spans="1:53" x14ac:dyDescent="0.35">
      <c r="A285" s="36" t="s">
        <v>77</v>
      </c>
      <c r="B285" s="37">
        <v>45201</v>
      </c>
      <c r="C285" s="36">
        <v>0</v>
      </c>
      <c r="D285" s="36">
        <v>0</v>
      </c>
      <c r="E285" s="36">
        <v>1</v>
      </c>
      <c r="F285" s="36">
        <v>0</v>
      </c>
      <c r="G285" s="36">
        <v>0</v>
      </c>
      <c r="H285" s="36">
        <v>0</v>
      </c>
      <c r="I285" s="36">
        <v>0</v>
      </c>
      <c r="J285" s="36">
        <v>1</v>
      </c>
      <c r="K285" s="36">
        <v>0</v>
      </c>
      <c r="L285" s="36">
        <v>0</v>
      </c>
      <c r="M285" s="36">
        <v>0</v>
      </c>
      <c r="N285" s="36">
        <v>1</v>
      </c>
      <c r="O285" s="47">
        <v>5963457</v>
      </c>
      <c r="P285" s="38">
        <v>105.425376226827</v>
      </c>
      <c r="Q285" s="38">
        <v>106.346714903671</v>
      </c>
      <c r="R285" s="38">
        <v>104.907266448564</v>
      </c>
      <c r="S285" s="38">
        <v>106.322104689204</v>
      </c>
      <c r="T285" s="38">
        <v>3.0742844245275802</v>
      </c>
      <c r="U285" s="38">
        <v>103.305224399906</v>
      </c>
      <c r="V285" s="38">
        <v>111.171006418575</v>
      </c>
      <c r="W285" s="38">
        <v>112.11746250658901</v>
      </c>
      <c r="X285" s="38">
        <v>105.558389910713</v>
      </c>
      <c r="Y285" s="48">
        <v>-74.421752855867595</v>
      </c>
      <c r="Z285" s="48">
        <v>36.9804273008697</v>
      </c>
      <c r="AA285" s="49">
        <v>-0.74960377394052502</v>
      </c>
      <c r="AB285" s="36">
        <v>0</v>
      </c>
      <c r="AC285" s="36">
        <v>0</v>
      </c>
      <c r="AD285" s="50">
        <v>7.4584592145048399E-3</v>
      </c>
      <c r="AE285" s="50">
        <v>1.9977059835597701E-2</v>
      </c>
      <c r="AF285" s="50">
        <v>-1.4681440443210901E-2</v>
      </c>
      <c r="AG285" s="36">
        <v>0</v>
      </c>
      <c r="AH285" s="36">
        <v>0</v>
      </c>
      <c r="AI285" s="38">
        <v>109.396389113732</v>
      </c>
      <c r="AJ285" s="38">
        <v>112.47067353825901</v>
      </c>
      <c r="AK285" s="38">
        <v>115.544957962787</v>
      </c>
      <c r="AL285" s="38">
        <v>109.51176782988</v>
      </c>
      <c r="AM285" s="38">
        <v>116.954315158124</v>
      </c>
      <c r="AN285" s="38">
        <v>127.58652562704501</v>
      </c>
      <c r="AO285" s="38">
        <v>100.173535840149</v>
      </c>
      <c r="AP285" s="38">
        <v>99.134894297108204</v>
      </c>
      <c r="AQ285" s="50">
        <v>-5.7829638220842097E-2</v>
      </c>
      <c r="AR285" s="50">
        <v>8.6744457331263194E-2</v>
      </c>
      <c r="AS285" s="36" t="s">
        <v>50</v>
      </c>
      <c r="AT285" s="36" t="s">
        <v>50</v>
      </c>
      <c r="AU285" s="36" t="s">
        <v>50</v>
      </c>
      <c r="AV285" s="36" t="s">
        <v>50</v>
      </c>
      <c r="AW285" s="36" t="s">
        <v>50</v>
      </c>
      <c r="AX285" s="38">
        <v>99.134894297108204</v>
      </c>
      <c r="AY285" s="38">
        <v>109.396389113732</v>
      </c>
      <c r="AZ285" s="38">
        <v>115.544957962787</v>
      </c>
      <c r="BA285" s="38">
        <v>127.58652562704501</v>
      </c>
    </row>
    <row r="286" spans="1:53" x14ac:dyDescent="0.35">
      <c r="A286" s="36" t="s">
        <v>77</v>
      </c>
      <c r="B286" s="37">
        <v>45202</v>
      </c>
      <c r="C286" s="36">
        <v>0</v>
      </c>
      <c r="D286" s="36">
        <v>-1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-1</v>
      </c>
      <c r="K286" s="36">
        <v>0</v>
      </c>
      <c r="L286" s="36">
        <v>0</v>
      </c>
      <c r="M286" s="36">
        <v>0</v>
      </c>
      <c r="N286" s="36">
        <v>1</v>
      </c>
      <c r="O286" s="47">
        <v>8783327</v>
      </c>
      <c r="P286" s="38">
        <v>106.03315885132599</v>
      </c>
      <c r="Q286" s="38">
        <v>106.112868047982</v>
      </c>
      <c r="R286" s="38">
        <v>103.16362777171901</v>
      </c>
      <c r="S286" s="38">
        <v>104.140065430752</v>
      </c>
      <c r="T286" s="38">
        <v>3.0802981740245499</v>
      </c>
      <c r="U286" s="38">
        <v>103.082018139429</v>
      </c>
      <c r="V286" s="38">
        <v>110.503676642698</v>
      </c>
      <c r="W286" s="38">
        <v>112.13550375507999</v>
      </c>
      <c r="X286" s="38">
        <v>105.540348662223</v>
      </c>
      <c r="Y286" s="48">
        <v>-94.151754948795201</v>
      </c>
      <c r="Z286" s="48">
        <v>33.528879685018502</v>
      </c>
      <c r="AA286" s="49">
        <v>-0.69318095499390897</v>
      </c>
      <c r="AB286" s="36">
        <v>0</v>
      </c>
      <c r="AC286" s="36">
        <v>0</v>
      </c>
      <c r="AD286" s="50">
        <v>-2.05229125667746E-2</v>
      </c>
      <c r="AE286" s="50">
        <v>-1.5355628827139501E-2</v>
      </c>
      <c r="AF286" s="50">
        <v>-3.4324942791769202E-3</v>
      </c>
      <c r="AG286" s="36">
        <v>0</v>
      </c>
      <c r="AH286" s="36">
        <v>0</v>
      </c>
      <c r="AI286" s="38">
        <v>107.22036360477701</v>
      </c>
      <c r="AJ286" s="38">
        <v>110.300661778801</v>
      </c>
      <c r="AK286" s="38">
        <v>113.380959952826</v>
      </c>
      <c r="AL286" s="38">
        <v>107.264267393675</v>
      </c>
      <c r="AM286" s="38">
        <v>114.55407197382701</v>
      </c>
      <c r="AN286" s="38">
        <v>124.968078516902</v>
      </c>
      <c r="AO286" s="38">
        <v>97.979469082702906</v>
      </c>
      <c r="AP286" s="38">
        <v>100.173535840149</v>
      </c>
      <c r="AQ286" s="50">
        <v>-5.9156831931756297E-2</v>
      </c>
      <c r="AR286" s="50">
        <v>8.8735247897634401E-2</v>
      </c>
      <c r="AS286" s="36" t="s">
        <v>50</v>
      </c>
      <c r="AT286" s="36" t="s">
        <v>50</v>
      </c>
      <c r="AU286" s="36" t="s">
        <v>50</v>
      </c>
      <c r="AV286" s="36" t="s">
        <v>50</v>
      </c>
      <c r="AW286" s="36" t="s">
        <v>50</v>
      </c>
      <c r="AX286" s="38">
        <v>100.173535840149</v>
      </c>
      <c r="AY286" s="38">
        <v>107.22036360477701</v>
      </c>
      <c r="AZ286" s="38">
        <v>113.380959952826</v>
      </c>
      <c r="BA286" s="38">
        <v>124.968078516902</v>
      </c>
    </row>
    <row r="287" spans="1:53" x14ac:dyDescent="0.35">
      <c r="A287" s="36" t="s">
        <v>77</v>
      </c>
      <c r="B287" s="37">
        <v>45203</v>
      </c>
      <c r="C287" s="36">
        <v>0</v>
      </c>
      <c r="D287" s="36">
        <v>0</v>
      </c>
      <c r="E287" s="36">
        <v>1</v>
      </c>
      <c r="F287" s="36">
        <v>0</v>
      </c>
      <c r="G287" s="36">
        <v>0</v>
      </c>
      <c r="H287" s="36">
        <v>0</v>
      </c>
      <c r="I287" s="36">
        <v>0</v>
      </c>
      <c r="J287" s="36">
        <v>1</v>
      </c>
      <c r="K287" s="36">
        <v>0</v>
      </c>
      <c r="L287" s="36">
        <v>0</v>
      </c>
      <c r="M287" s="36">
        <v>0</v>
      </c>
      <c r="N287" s="36">
        <v>1</v>
      </c>
      <c r="O287" s="47">
        <v>8842650</v>
      </c>
      <c r="P287" s="38">
        <v>104.578466012359</v>
      </c>
      <c r="Q287" s="38">
        <v>106.90996001454</v>
      </c>
      <c r="R287" s="38">
        <v>104.120138131589</v>
      </c>
      <c r="S287" s="38">
        <v>106.690759723737</v>
      </c>
      <c r="T287" s="38">
        <v>3.05954986751934</v>
      </c>
      <c r="U287" s="38">
        <v>104.160249400685</v>
      </c>
      <c r="V287" s="38">
        <v>110.139582537583</v>
      </c>
      <c r="W287" s="38">
        <v>112.073258835565</v>
      </c>
      <c r="X287" s="38">
        <v>105.60259358173801</v>
      </c>
      <c r="Y287" s="48">
        <v>-58.674591614281397</v>
      </c>
      <c r="Z287" s="48">
        <v>40.517791531728399</v>
      </c>
      <c r="AA287" s="49">
        <v>-0.45203016289185699</v>
      </c>
      <c r="AB287" s="36">
        <v>0</v>
      </c>
      <c r="AC287" s="36">
        <v>0</v>
      </c>
      <c r="AD287" s="50">
        <v>2.4492920015314199E-2</v>
      </c>
      <c r="AE287" s="50">
        <v>1.09516616314243E-2</v>
      </c>
      <c r="AF287" s="50">
        <v>2.3513668514627599E-2</v>
      </c>
      <c r="AG287" s="36">
        <v>0</v>
      </c>
      <c r="AH287" s="36">
        <v>0</v>
      </c>
      <c r="AI287" s="38">
        <v>109.750309591256</v>
      </c>
      <c r="AJ287" s="38">
        <v>112.809859458776</v>
      </c>
      <c r="AK287" s="38">
        <v>115.869409326295</v>
      </c>
      <c r="AL287" s="38">
        <v>109.891482515449</v>
      </c>
      <c r="AM287" s="38">
        <v>117.35983569611101</v>
      </c>
      <c r="AN287" s="38">
        <v>128.028911668484</v>
      </c>
      <c r="AO287" s="38">
        <v>100.571659988698</v>
      </c>
      <c r="AP287" s="38">
        <v>97.979469082702906</v>
      </c>
      <c r="AQ287" s="50">
        <v>-5.7353605418907598E-2</v>
      </c>
      <c r="AR287" s="50">
        <v>8.6030408128361296E-2</v>
      </c>
      <c r="AS287" s="36" t="s">
        <v>50</v>
      </c>
      <c r="AT287" s="36" t="s">
        <v>50</v>
      </c>
      <c r="AU287" s="36" t="s">
        <v>50</v>
      </c>
      <c r="AV287" s="36" t="s">
        <v>50</v>
      </c>
      <c r="AW287" s="36" t="s">
        <v>50</v>
      </c>
      <c r="AX287" s="38">
        <v>97.979469082702906</v>
      </c>
      <c r="AY287" s="38">
        <v>109.750309591256</v>
      </c>
      <c r="AZ287" s="38">
        <v>115.869409326295</v>
      </c>
      <c r="BA287" s="38">
        <v>128.028911668484</v>
      </c>
    </row>
    <row r="288" spans="1:53" x14ac:dyDescent="0.35">
      <c r="A288" s="36" t="s">
        <v>77</v>
      </c>
      <c r="B288" s="37">
        <v>45204</v>
      </c>
      <c r="C288" s="36">
        <v>0</v>
      </c>
      <c r="D288" s="36">
        <v>0</v>
      </c>
      <c r="E288" s="36">
        <v>1</v>
      </c>
      <c r="F288" s="36">
        <v>0</v>
      </c>
      <c r="G288" s="36">
        <v>0</v>
      </c>
      <c r="H288" s="36">
        <v>0</v>
      </c>
      <c r="I288" s="36">
        <v>0</v>
      </c>
      <c r="J288" s="36">
        <v>1</v>
      </c>
      <c r="K288" s="36">
        <v>0</v>
      </c>
      <c r="L288" s="36">
        <v>0</v>
      </c>
      <c r="M288" s="36">
        <v>0</v>
      </c>
      <c r="N288" s="36">
        <v>1</v>
      </c>
      <c r="O288" s="47">
        <v>7651479</v>
      </c>
      <c r="P288" s="38">
        <v>106.581159578335</v>
      </c>
      <c r="Q288" s="38">
        <v>108.045816066885</v>
      </c>
      <c r="R288" s="38">
        <v>105.79901308615</v>
      </c>
      <c r="S288" s="38">
        <v>107.95614322064699</v>
      </c>
      <c r="T288" s="38">
        <v>3.00149651846327</v>
      </c>
      <c r="U288" s="38">
        <v>105.387543204506</v>
      </c>
      <c r="V288" s="38">
        <v>109.948871206959</v>
      </c>
      <c r="W288" s="38">
        <v>111.899098788396</v>
      </c>
      <c r="X288" s="38">
        <v>105.27388823450499</v>
      </c>
      <c r="Y288" s="48">
        <v>-36.006977338686397</v>
      </c>
      <c r="Z288" s="48">
        <v>43.681359473725998</v>
      </c>
      <c r="AA288" s="49">
        <v>-0.18101130877170901</v>
      </c>
      <c r="AB288" s="36">
        <v>0</v>
      </c>
      <c r="AC288" s="36">
        <v>0</v>
      </c>
      <c r="AD288" s="50">
        <v>1.18602913709355E-2</v>
      </c>
      <c r="AE288" s="50">
        <v>1.5368756442694099E-2</v>
      </c>
      <c r="AF288" s="50">
        <v>2.0725388601031899E-2</v>
      </c>
      <c r="AG288" s="36">
        <v>0</v>
      </c>
      <c r="AH288" s="36">
        <v>0</v>
      </c>
      <c r="AI288" s="38">
        <v>110.95763973910999</v>
      </c>
      <c r="AJ288" s="38">
        <v>113.959136257574</v>
      </c>
      <c r="AK288" s="38">
        <v>116.960632776037</v>
      </c>
      <c r="AL288" s="38">
        <v>111.19482751726601</v>
      </c>
      <c r="AM288" s="38">
        <v>118.751757542712</v>
      </c>
      <c r="AN288" s="38">
        <v>129.54737186477601</v>
      </c>
      <c r="AO288" s="38">
        <v>101.95315018372</v>
      </c>
      <c r="AP288" s="38">
        <v>100.571659988698</v>
      </c>
      <c r="AQ288" s="50">
        <v>-5.5605849355485598E-2</v>
      </c>
      <c r="AR288" s="50">
        <v>8.3408774033228494E-2</v>
      </c>
      <c r="AS288" s="36" t="s">
        <v>50</v>
      </c>
      <c r="AT288" s="36" t="s">
        <v>50</v>
      </c>
      <c r="AU288" s="36" t="s">
        <v>50</v>
      </c>
      <c r="AV288" s="36" t="s">
        <v>50</v>
      </c>
      <c r="AW288" s="36" t="s">
        <v>50</v>
      </c>
      <c r="AX288" s="38">
        <v>100.571659988698</v>
      </c>
      <c r="AY288" s="38">
        <v>110.95763973910999</v>
      </c>
      <c r="AZ288" s="38">
        <v>116.960632776037</v>
      </c>
      <c r="BA288" s="38">
        <v>129.54737186477601</v>
      </c>
    </row>
    <row r="289" spans="1:53" x14ac:dyDescent="0.35">
      <c r="A289" s="36" t="s">
        <v>77</v>
      </c>
      <c r="B289" s="37">
        <v>45205</v>
      </c>
      <c r="C289" s="36">
        <v>0</v>
      </c>
      <c r="D289" s="36">
        <v>0</v>
      </c>
      <c r="E289" s="36">
        <v>1</v>
      </c>
      <c r="F289" s="36">
        <v>0</v>
      </c>
      <c r="G289" s="36">
        <v>0</v>
      </c>
      <c r="H289" s="36">
        <v>1</v>
      </c>
      <c r="I289" s="36">
        <v>0</v>
      </c>
      <c r="J289" s="36">
        <v>1</v>
      </c>
      <c r="K289" s="36">
        <v>0</v>
      </c>
      <c r="L289" s="36">
        <v>0</v>
      </c>
      <c r="M289" s="36">
        <v>0</v>
      </c>
      <c r="N289" s="36">
        <v>1</v>
      </c>
      <c r="O289" s="47">
        <v>8246950</v>
      </c>
      <c r="P289" s="38">
        <v>107.537669938204</v>
      </c>
      <c r="Q289" s="38">
        <v>110.128218829516</v>
      </c>
      <c r="R289" s="38">
        <v>107.18894220283499</v>
      </c>
      <c r="S289" s="38">
        <v>109.560290803344</v>
      </c>
      <c r="T289" s="38">
        <v>2.9970522404788298</v>
      </c>
      <c r="U289" s="38">
        <v>106.85726685173501</v>
      </c>
      <c r="V289" s="38">
        <v>109.911034713609</v>
      </c>
      <c r="W289" s="38">
        <v>111.885765954443</v>
      </c>
      <c r="X289" s="38">
        <v>105.287221068459</v>
      </c>
      <c r="Y289" s="48">
        <v>0.64700542711656295</v>
      </c>
      <c r="Z289" s="48">
        <v>47.493836262168699</v>
      </c>
      <c r="AA289" s="49">
        <v>0.115205912889979</v>
      </c>
      <c r="AB289" s="36">
        <v>0</v>
      </c>
      <c r="AC289" s="36">
        <v>1</v>
      </c>
      <c r="AD289" s="50">
        <v>1.4859252422702401E-2</v>
      </c>
      <c r="AE289" s="50">
        <v>5.2047455032531997E-2</v>
      </c>
      <c r="AF289" s="50">
        <v>3.8141993957704401E-2</v>
      </c>
      <c r="AG289" s="36">
        <v>0</v>
      </c>
      <c r="AH289" s="36">
        <v>0</v>
      </c>
      <c r="AI289" s="38">
        <v>112.557343043823</v>
      </c>
      <c r="AJ289" s="38">
        <v>115.554395284302</v>
      </c>
      <c r="AK289" s="38">
        <v>118.55144752478</v>
      </c>
      <c r="AL289" s="38">
        <v>112.847099527444</v>
      </c>
      <c r="AM289" s="38">
        <v>120.51631988367799</v>
      </c>
      <c r="AN289" s="38">
        <v>131.47234896401301</v>
      </c>
      <c r="AO289" s="38">
        <v>103.566186322386</v>
      </c>
      <c r="AP289" s="38">
        <v>101.95315018372</v>
      </c>
      <c r="AQ289" s="50">
        <v>-5.4710556507346401E-2</v>
      </c>
      <c r="AR289" s="50">
        <v>8.2065834761019696E-2</v>
      </c>
      <c r="AS289" s="36" t="s">
        <v>50</v>
      </c>
      <c r="AT289" s="36" t="s">
        <v>50</v>
      </c>
      <c r="AU289" s="36" t="s">
        <v>50</v>
      </c>
      <c r="AV289" s="36" t="s">
        <v>50</v>
      </c>
      <c r="AW289" s="36" t="s">
        <v>50</v>
      </c>
      <c r="AX289" s="38">
        <v>101.95315018372</v>
      </c>
      <c r="AY289" s="38">
        <v>112.557343043823</v>
      </c>
      <c r="AZ289" s="38">
        <v>118.55144752478</v>
      </c>
      <c r="BA289" s="38">
        <v>131.47234896401301</v>
      </c>
    </row>
    <row r="290" spans="1:53" x14ac:dyDescent="0.35">
      <c r="A290" s="36" t="s">
        <v>77</v>
      </c>
      <c r="B290" s="37">
        <v>45208</v>
      </c>
      <c r="C290" s="36">
        <v>0</v>
      </c>
      <c r="D290" s="36">
        <v>-1</v>
      </c>
      <c r="E290" s="36">
        <v>0</v>
      </c>
      <c r="F290" s="36">
        <v>0</v>
      </c>
      <c r="G290" s="36">
        <v>0</v>
      </c>
      <c r="H290" s="36">
        <v>1</v>
      </c>
      <c r="I290" s="36">
        <v>1</v>
      </c>
      <c r="J290" s="36">
        <v>1</v>
      </c>
      <c r="K290" s="36">
        <v>0</v>
      </c>
      <c r="L290" s="36">
        <v>0</v>
      </c>
      <c r="M290" s="36">
        <v>0</v>
      </c>
      <c r="N290" s="36">
        <v>1</v>
      </c>
      <c r="O290" s="47">
        <v>6012363</v>
      </c>
      <c r="P290" s="38">
        <v>110.34741912032</v>
      </c>
      <c r="Q290" s="38">
        <v>110.566619411123</v>
      </c>
      <c r="R290" s="38">
        <v>109.072071973828</v>
      </c>
      <c r="S290" s="38">
        <v>109.918982188295</v>
      </c>
      <c r="T290" s="38">
        <v>2.8897304688228802</v>
      </c>
      <c r="U290" s="38">
        <v>108.139477214306</v>
      </c>
      <c r="V290" s="38">
        <v>109.911615321217</v>
      </c>
      <c r="W290" s="38">
        <v>111.56380063947501</v>
      </c>
      <c r="X290" s="38">
        <v>105.60918638342601</v>
      </c>
      <c r="Y290" s="48">
        <v>31.699986933224601</v>
      </c>
      <c r="Z290" s="48">
        <v>48.336014966293298</v>
      </c>
      <c r="AA290" s="49">
        <v>0.337952072475732</v>
      </c>
      <c r="AB290" s="36">
        <v>0</v>
      </c>
      <c r="AC290" s="36">
        <v>1</v>
      </c>
      <c r="AD290" s="50">
        <v>3.2739177882873298E-3</v>
      </c>
      <c r="AE290" s="50">
        <v>3.0257751214042301E-2</v>
      </c>
      <c r="AF290" s="50">
        <v>3.3830006559832898E-2</v>
      </c>
      <c r="AG290" s="36">
        <v>0</v>
      </c>
      <c r="AH290" s="36">
        <v>0</v>
      </c>
      <c r="AI290" s="38">
        <v>112.80871265711799</v>
      </c>
      <c r="AJ290" s="38">
        <v>115.698443125941</v>
      </c>
      <c r="AK290" s="38">
        <v>118.588173594764</v>
      </c>
      <c r="AL290" s="38">
        <v>113.21655165394399</v>
      </c>
      <c r="AM290" s="38">
        <v>120.91088040712501</v>
      </c>
      <c r="AN290" s="38">
        <v>131.902778625954</v>
      </c>
      <c r="AO290" s="38">
        <v>104.139521250649</v>
      </c>
      <c r="AP290" s="38">
        <v>103.566186322386</v>
      </c>
      <c r="AQ290" s="50">
        <v>-5.2579279962266703E-2</v>
      </c>
      <c r="AR290" s="50">
        <v>7.8868919943399896E-2</v>
      </c>
      <c r="AS290" s="36" t="s">
        <v>50</v>
      </c>
      <c r="AT290" s="36" t="s">
        <v>50</v>
      </c>
      <c r="AU290" s="36" t="s">
        <v>50</v>
      </c>
      <c r="AV290" s="36" t="s">
        <v>50</v>
      </c>
      <c r="AW290" s="36" t="s">
        <v>50</v>
      </c>
      <c r="AX290" s="38">
        <v>103.566186322386</v>
      </c>
      <c r="AY290" s="38">
        <v>112.80871265711799</v>
      </c>
      <c r="AZ290" s="38">
        <v>118.588173594764</v>
      </c>
      <c r="BA290" s="38">
        <v>131.902778625954</v>
      </c>
    </row>
    <row r="291" spans="1:53" x14ac:dyDescent="0.35">
      <c r="A291" s="36" t="s">
        <v>77</v>
      </c>
      <c r="B291" s="37">
        <v>45209</v>
      </c>
      <c r="C291" s="36">
        <v>0</v>
      </c>
      <c r="D291" s="36">
        <v>0</v>
      </c>
      <c r="E291" s="36">
        <v>0</v>
      </c>
      <c r="F291" s="36">
        <v>0</v>
      </c>
      <c r="G291" s="36">
        <v>0</v>
      </c>
      <c r="H291" s="36">
        <v>1</v>
      </c>
      <c r="I291" s="36">
        <v>0</v>
      </c>
      <c r="J291" s="36">
        <v>1</v>
      </c>
      <c r="K291" s="36">
        <v>0</v>
      </c>
      <c r="L291" s="36">
        <v>0</v>
      </c>
      <c r="M291" s="36">
        <v>0</v>
      </c>
      <c r="N291" s="36">
        <v>1</v>
      </c>
      <c r="O291" s="47">
        <v>6910436</v>
      </c>
      <c r="P291" s="38">
        <v>109.809382042894</v>
      </c>
      <c r="Q291" s="38">
        <v>110.656292257361</v>
      </c>
      <c r="R291" s="38">
        <v>109.221526717557</v>
      </c>
      <c r="S291" s="38">
        <v>109.311199563795</v>
      </c>
      <c r="T291" s="38">
        <v>2.78580440246437</v>
      </c>
      <c r="U291" s="38">
        <v>109.09435664218</v>
      </c>
      <c r="V291" s="38">
        <v>109.85702132264601</v>
      </c>
      <c r="W291" s="38">
        <v>111.2520224404</v>
      </c>
      <c r="X291" s="38">
        <v>103.733644589772</v>
      </c>
      <c r="Y291" s="48">
        <v>15.597287428273599</v>
      </c>
      <c r="Z291" s="48">
        <v>46.961504699310503</v>
      </c>
      <c r="AA291" s="49">
        <v>0.44536146427988599</v>
      </c>
      <c r="AB291" s="36">
        <v>0</v>
      </c>
      <c r="AC291" s="36">
        <v>1</v>
      </c>
      <c r="AD291" s="50">
        <v>-5.5293691080477003E-3</v>
      </c>
      <c r="AE291" s="50">
        <v>1.2551915089986701E-2</v>
      </c>
      <c r="AF291" s="50">
        <v>4.96555683122894E-2</v>
      </c>
      <c r="AG291" s="36">
        <v>0</v>
      </c>
      <c r="AH291" s="36">
        <v>0</v>
      </c>
      <c r="AI291" s="38">
        <v>112.097003966259</v>
      </c>
      <c r="AJ291" s="38">
        <v>114.882808368724</v>
      </c>
      <c r="AK291" s="38">
        <v>117.66861277118799</v>
      </c>
      <c r="AL291" s="38">
        <v>112.59053555070901</v>
      </c>
      <c r="AM291" s="38">
        <v>120.242319520175</v>
      </c>
      <c r="AN291" s="38">
        <v>131.17343947655399</v>
      </c>
      <c r="AO291" s="38">
        <v>103.739590758866</v>
      </c>
      <c r="AP291" s="38">
        <v>104.139521250649</v>
      </c>
      <c r="AQ291" s="50">
        <v>-5.09701551822885E-2</v>
      </c>
      <c r="AR291" s="50">
        <v>7.6455232773432802E-2</v>
      </c>
      <c r="AS291" s="36" t="s">
        <v>50</v>
      </c>
      <c r="AT291" s="36" t="s">
        <v>50</v>
      </c>
      <c r="AU291" s="36" t="s">
        <v>50</v>
      </c>
      <c r="AV291" s="36" t="s">
        <v>50</v>
      </c>
      <c r="AW291" s="36" t="s">
        <v>50</v>
      </c>
      <c r="AX291" s="38">
        <v>104.139521250649</v>
      </c>
      <c r="AY291" s="38">
        <v>112.097003966259</v>
      </c>
      <c r="AZ291" s="38">
        <v>117.66861277118799</v>
      </c>
      <c r="BA291" s="38">
        <v>131.17343947655399</v>
      </c>
    </row>
    <row r="292" spans="1:53" x14ac:dyDescent="0.35">
      <c r="A292" s="36" t="s">
        <v>77</v>
      </c>
      <c r="B292" s="37">
        <v>45210</v>
      </c>
      <c r="C292" s="36">
        <v>0</v>
      </c>
      <c r="D292" s="36">
        <v>0</v>
      </c>
      <c r="E292" s="36">
        <v>1</v>
      </c>
      <c r="F292" s="36">
        <v>0</v>
      </c>
      <c r="G292" s="36">
        <v>0</v>
      </c>
      <c r="H292" s="36">
        <v>1</v>
      </c>
      <c r="I292" s="36">
        <v>0</v>
      </c>
      <c r="J292" s="36">
        <v>1</v>
      </c>
      <c r="K292" s="36">
        <v>0</v>
      </c>
      <c r="L292" s="36">
        <v>0</v>
      </c>
      <c r="M292" s="36">
        <v>0</v>
      </c>
      <c r="N292" s="36">
        <v>1</v>
      </c>
      <c r="O292" s="47">
        <v>5641686</v>
      </c>
      <c r="P292" s="38">
        <v>109.51</v>
      </c>
      <c r="Q292" s="38">
        <v>110.059</v>
      </c>
      <c r="R292" s="38">
        <v>108.83</v>
      </c>
      <c r="S292" s="38">
        <v>109.64</v>
      </c>
      <c r="T292" s="38">
        <v>2.6746040880026301</v>
      </c>
      <c r="U292" s="38">
        <v>109.96167132955701</v>
      </c>
      <c r="V292" s="38">
        <v>109.840185779923</v>
      </c>
      <c r="W292" s="38">
        <v>110.91842149701399</v>
      </c>
      <c r="X292" s="38">
        <v>102.632479993353</v>
      </c>
      <c r="Y292" s="48">
        <v>27.512026376953099</v>
      </c>
      <c r="Z292" s="48">
        <v>47.8258774904454</v>
      </c>
      <c r="AA292" s="49">
        <v>0.52881876106043402</v>
      </c>
      <c r="AB292" s="36">
        <v>0</v>
      </c>
      <c r="AC292" s="36">
        <v>1</v>
      </c>
      <c r="AD292" s="50">
        <v>3.00792999726537E-3</v>
      </c>
      <c r="AE292" s="50">
        <v>7.2753728628807799E-4</v>
      </c>
      <c r="AF292" s="50">
        <v>2.7642883825175699E-2</v>
      </c>
      <c r="AG292" s="36">
        <v>0</v>
      </c>
      <c r="AH292" s="36">
        <v>0</v>
      </c>
      <c r="AI292" s="38">
        <v>112.31460408800299</v>
      </c>
      <c r="AJ292" s="38">
        <v>114.98920817600499</v>
      </c>
      <c r="AK292" s="38">
        <v>117.663812264008</v>
      </c>
      <c r="AL292" s="38">
        <v>112.92919999999999</v>
      </c>
      <c r="AM292" s="38">
        <v>120.604</v>
      </c>
      <c r="AN292" s="38">
        <v>131.56800000000001</v>
      </c>
      <c r="AO292" s="38">
        <v>104.29079182399499</v>
      </c>
      <c r="AP292" s="38">
        <v>103.739590758866</v>
      </c>
      <c r="AQ292" s="50">
        <v>-4.8788837796472702E-2</v>
      </c>
      <c r="AR292" s="50">
        <v>7.3183256694708904E-2</v>
      </c>
      <c r="AS292" s="36" t="s">
        <v>50</v>
      </c>
      <c r="AT292" s="36" t="s">
        <v>50</v>
      </c>
      <c r="AU292" s="36" t="s">
        <v>50</v>
      </c>
      <c r="AV292" s="36" t="s">
        <v>50</v>
      </c>
      <c r="AW292" s="36" t="s">
        <v>50</v>
      </c>
      <c r="AX292" s="38">
        <v>103.739590758866</v>
      </c>
      <c r="AY292" s="38">
        <v>112.31460408800299</v>
      </c>
      <c r="AZ292" s="38">
        <v>117.663812264008</v>
      </c>
      <c r="BA292" s="38">
        <v>131.56800000000001</v>
      </c>
    </row>
    <row r="293" spans="1:53" x14ac:dyDescent="0.35">
      <c r="A293" s="36" t="s">
        <v>77</v>
      </c>
      <c r="B293" s="37">
        <v>45211</v>
      </c>
      <c r="C293" s="36">
        <v>0</v>
      </c>
      <c r="D293" s="36">
        <v>0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1</v>
      </c>
      <c r="K293" s="36">
        <v>0</v>
      </c>
      <c r="L293" s="36">
        <v>0</v>
      </c>
      <c r="M293" s="36">
        <v>0</v>
      </c>
      <c r="N293" s="36">
        <v>1</v>
      </c>
      <c r="O293" s="47">
        <v>6598533</v>
      </c>
      <c r="P293" s="38">
        <v>109.95</v>
      </c>
      <c r="Q293" s="38">
        <v>110.92</v>
      </c>
      <c r="R293" s="38">
        <v>108.88</v>
      </c>
      <c r="S293" s="38">
        <v>109.11</v>
      </c>
      <c r="T293" s="38">
        <v>2.62927522457387</v>
      </c>
      <c r="U293" s="38">
        <v>110.131649001966</v>
      </c>
      <c r="V293" s="38">
        <v>109.773220447962</v>
      </c>
      <c r="W293" s="38">
        <v>110.782434906728</v>
      </c>
      <c r="X293" s="38">
        <v>103.032174326278</v>
      </c>
      <c r="Y293" s="48">
        <v>20.282875433536599</v>
      </c>
      <c r="Z293" s="48">
        <v>46.510091509429998</v>
      </c>
      <c r="AA293" s="49">
        <v>0.54131038356550798</v>
      </c>
      <c r="AB293" s="36">
        <v>0</v>
      </c>
      <c r="AC293" s="36">
        <v>0</v>
      </c>
      <c r="AD293" s="50">
        <v>-4.8340021889821299E-3</v>
      </c>
      <c r="AE293" s="50">
        <v>-7.3598042138817302E-3</v>
      </c>
      <c r="AF293" s="50">
        <v>1.0688199345864799E-2</v>
      </c>
      <c r="AG293" s="36">
        <v>0</v>
      </c>
      <c r="AH293" s="36">
        <v>0</v>
      </c>
      <c r="AI293" s="38">
        <v>111.739275224574</v>
      </c>
      <c r="AJ293" s="38">
        <v>114.368550449148</v>
      </c>
      <c r="AK293" s="38">
        <v>116.99782567372201</v>
      </c>
      <c r="AL293" s="38">
        <v>112.38330000000001</v>
      </c>
      <c r="AM293" s="38">
        <v>120.021</v>
      </c>
      <c r="AN293" s="38">
        <v>130.93199999999999</v>
      </c>
      <c r="AO293" s="38">
        <v>103.851449550852</v>
      </c>
      <c r="AP293" s="38">
        <v>104.29079182399499</v>
      </c>
      <c r="AQ293" s="50">
        <v>-4.81949450018124E-2</v>
      </c>
      <c r="AR293" s="50">
        <v>7.2292417502718406E-2</v>
      </c>
      <c r="AS293" s="36" t="s">
        <v>50</v>
      </c>
      <c r="AT293" s="36" t="s">
        <v>50</v>
      </c>
      <c r="AU293" s="36" t="s">
        <v>50</v>
      </c>
      <c r="AV293" s="36" t="s">
        <v>50</v>
      </c>
      <c r="AW293" s="36" t="s">
        <v>50</v>
      </c>
      <c r="AX293" s="38">
        <v>104.29079182399499</v>
      </c>
      <c r="AY293" s="38">
        <v>111.739275224574</v>
      </c>
      <c r="AZ293" s="38">
        <v>116.99782567372201</v>
      </c>
      <c r="BA293" s="38">
        <v>130.93199999999999</v>
      </c>
    </row>
    <row r="294" spans="1:53" x14ac:dyDescent="0.35">
      <c r="A294" s="36" t="s">
        <v>77</v>
      </c>
      <c r="B294" s="37">
        <v>45212</v>
      </c>
      <c r="C294" s="36">
        <v>0</v>
      </c>
      <c r="D294" s="36">
        <v>0</v>
      </c>
      <c r="E294" s="36">
        <v>0</v>
      </c>
      <c r="F294" s="36">
        <v>0</v>
      </c>
      <c r="G294" s="36">
        <v>0</v>
      </c>
      <c r="H294" s="36">
        <v>0</v>
      </c>
      <c r="I294" s="36">
        <v>-1</v>
      </c>
      <c r="J294" s="36">
        <v>-1</v>
      </c>
      <c r="K294" s="36">
        <v>0</v>
      </c>
      <c r="L294" s="36">
        <v>0</v>
      </c>
      <c r="M294" s="36">
        <v>0</v>
      </c>
      <c r="N294" s="36">
        <v>0</v>
      </c>
      <c r="O294" s="47">
        <v>5882175</v>
      </c>
      <c r="P294" s="38">
        <v>109.19</v>
      </c>
      <c r="Q294" s="38">
        <v>109.51</v>
      </c>
      <c r="R294" s="38">
        <v>107.79</v>
      </c>
      <c r="S294" s="38">
        <v>108.25</v>
      </c>
      <c r="T294" s="38">
        <v>2.5643269942471698</v>
      </c>
      <c r="U294" s="38">
        <v>109.69712790851899</v>
      </c>
      <c r="V294" s="38">
        <v>109.64618994982899</v>
      </c>
      <c r="W294" s="38">
        <v>110.58759021574799</v>
      </c>
      <c r="X294" s="38">
        <v>103.227019017258</v>
      </c>
      <c r="Y294" s="48">
        <v>3.0601239501481601</v>
      </c>
      <c r="Z294" s="48">
        <v>44.376634315259501</v>
      </c>
      <c r="AA294" s="49">
        <v>0.48804167076997201</v>
      </c>
      <c r="AB294" s="36">
        <v>0</v>
      </c>
      <c r="AC294" s="36">
        <v>0</v>
      </c>
      <c r="AD294" s="50">
        <v>-7.8819539913848394E-3</v>
      </c>
      <c r="AE294" s="50">
        <v>-9.7080589000002205E-3</v>
      </c>
      <c r="AF294" s="50">
        <v>-1.19595411233064E-2</v>
      </c>
      <c r="AG294" s="36">
        <v>0</v>
      </c>
      <c r="AH294" s="36">
        <v>0</v>
      </c>
      <c r="AI294" s="38">
        <v>110.814326994247</v>
      </c>
      <c r="AJ294" s="38">
        <v>113.37865398849399</v>
      </c>
      <c r="AK294" s="38">
        <v>115.942980982742</v>
      </c>
      <c r="AL294" s="38">
        <v>111.4975</v>
      </c>
      <c r="AM294" s="38">
        <v>119.075</v>
      </c>
      <c r="AN294" s="38">
        <v>129.9</v>
      </c>
      <c r="AO294" s="38">
        <v>103.12134601150601</v>
      </c>
      <c r="AP294" s="38">
        <v>103.851449550852</v>
      </c>
      <c r="AQ294" s="50">
        <v>-4.7377865944520398E-2</v>
      </c>
      <c r="AR294" s="50">
        <v>7.1066798916780596E-2</v>
      </c>
      <c r="AS294" s="36" t="s">
        <v>50</v>
      </c>
      <c r="AT294" s="36" t="s">
        <v>50</v>
      </c>
      <c r="AU294" s="36" t="s">
        <v>50</v>
      </c>
      <c r="AV294" s="36" t="s">
        <v>50</v>
      </c>
      <c r="AW294" s="36" t="s">
        <v>50</v>
      </c>
      <c r="AX294" s="38">
        <v>103.851449550852</v>
      </c>
      <c r="AY294" s="38">
        <v>110.814326994247</v>
      </c>
      <c r="AZ294" s="38">
        <v>115.942980982742</v>
      </c>
      <c r="BA294" s="38">
        <v>129.9</v>
      </c>
    </row>
    <row r="295" spans="1:53" x14ac:dyDescent="0.35">
      <c r="A295" s="36" t="s">
        <v>77</v>
      </c>
      <c r="B295" s="37">
        <v>45215</v>
      </c>
      <c r="C295" s="36">
        <v>0</v>
      </c>
      <c r="D295" s="36">
        <v>0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-1</v>
      </c>
      <c r="K295" s="36">
        <v>0</v>
      </c>
      <c r="L295" s="36">
        <v>0</v>
      </c>
      <c r="M295" s="36">
        <v>0</v>
      </c>
      <c r="N295" s="36">
        <v>0</v>
      </c>
      <c r="O295" s="47">
        <v>5487985</v>
      </c>
      <c r="P295" s="38">
        <v>108.95</v>
      </c>
      <c r="Q295" s="38">
        <v>109.59</v>
      </c>
      <c r="R295" s="38">
        <v>108.3116</v>
      </c>
      <c r="S295" s="38">
        <v>108.71</v>
      </c>
      <c r="T295" s="38">
        <v>2.4768750660866501</v>
      </c>
      <c r="U295" s="38">
        <v>109.330443471366</v>
      </c>
      <c r="V295" s="38">
        <v>109.572853187291</v>
      </c>
      <c r="W295" s="38">
        <v>110.32523443126701</v>
      </c>
      <c r="X295" s="38">
        <v>103.48937480174</v>
      </c>
      <c r="Y295" s="48">
        <v>24.8899738022421</v>
      </c>
      <c r="Z295" s="48">
        <v>45.808531140254402</v>
      </c>
      <c r="AA295" s="49">
        <v>0.47256770686223598</v>
      </c>
      <c r="AB295" s="36">
        <v>1</v>
      </c>
      <c r="AC295" s="36">
        <v>0</v>
      </c>
      <c r="AD295" s="50">
        <v>4.2494226327944003E-3</v>
      </c>
      <c r="AE295" s="50">
        <v>-8.4823057278366198E-3</v>
      </c>
      <c r="AF295" s="50">
        <v>-1.09988480990843E-2</v>
      </c>
      <c r="AG295" s="36">
        <v>0</v>
      </c>
      <c r="AH295" s="36">
        <v>0</v>
      </c>
      <c r="AI295" s="38">
        <v>111.186875066087</v>
      </c>
      <c r="AJ295" s="38">
        <v>113.66375013217301</v>
      </c>
      <c r="AK295" s="38">
        <v>116.14062519826</v>
      </c>
      <c r="AL295" s="38">
        <v>111.9713</v>
      </c>
      <c r="AM295" s="38">
        <v>119.581</v>
      </c>
      <c r="AN295" s="38">
        <v>130.452</v>
      </c>
      <c r="AO295" s="38">
        <v>103.75624986782699</v>
      </c>
      <c r="AP295" s="38">
        <v>103.12134601150601</v>
      </c>
      <c r="AQ295" s="50">
        <v>-4.5568486175819302E-2</v>
      </c>
      <c r="AR295" s="50">
        <v>6.8352729263728804E-2</v>
      </c>
      <c r="AS295" s="36" t="s">
        <v>50</v>
      </c>
      <c r="AT295" s="36" t="s">
        <v>50</v>
      </c>
      <c r="AU295" s="36" t="s">
        <v>50</v>
      </c>
      <c r="AV295" s="36" t="s">
        <v>50</v>
      </c>
      <c r="AW295" s="36" t="s">
        <v>50</v>
      </c>
      <c r="AX295" s="38">
        <v>103.12134601150601</v>
      </c>
      <c r="AY295" s="38">
        <v>111.186875066087</v>
      </c>
      <c r="AZ295" s="38">
        <v>116.14062519826</v>
      </c>
      <c r="BA295" s="38">
        <v>130.452</v>
      </c>
    </row>
    <row r="296" spans="1:53" x14ac:dyDescent="0.35">
      <c r="A296" s="36" t="s">
        <v>77</v>
      </c>
      <c r="B296" s="37">
        <v>45216</v>
      </c>
      <c r="C296" s="36">
        <v>0</v>
      </c>
      <c r="D296" s="36">
        <v>0</v>
      </c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-1</v>
      </c>
      <c r="K296" s="36">
        <v>0</v>
      </c>
      <c r="L296" s="36">
        <v>0</v>
      </c>
      <c r="M296" s="36">
        <v>0</v>
      </c>
      <c r="N296" s="36">
        <v>0</v>
      </c>
      <c r="O296" s="47">
        <v>5261788</v>
      </c>
      <c r="P296" s="38">
        <v>107.58</v>
      </c>
      <c r="Q296" s="38">
        <v>109.79</v>
      </c>
      <c r="R296" s="38">
        <v>106.902</v>
      </c>
      <c r="S296" s="38">
        <v>109.04</v>
      </c>
      <c r="T296" s="38">
        <v>2.50624113279475</v>
      </c>
      <c r="U296" s="38">
        <v>109.173073590019</v>
      </c>
      <c r="V296" s="38">
        <v>109.530714215751</v>
      </c>
      <c r="W296" s="38">
        <v>110.413332631391</v>
      </c>
      <c r="X296" s="38">
        <v>103.401276601616</v>
      </c>
      <c r="Y296" s="48">
        <v>45.4499222733319</v>
      </c>
      <c r="Z296" s="48">
        <v>46.865284443144802</v>
      </c>
      <c r="AA296" s="49">
        <v>0.47294804957916198</v>
      </c>
      <c r="AB296" s="36">
        <v>1</v>
      </c>
      <c r="AC296" s="36">
        <v>0</v>
      </c>
      <c r="AD296" s="50">
        <v>3.0355993008923999E-3</v>
      </c>
      <c r="AE296" s="50">
        <v>-6.4155439464754101E-4</v>
      </c>
      <c r="AF296" s="50">
        <v>-2.4809860734967002E-3</v>
      </c>
      <c r="AG296" s="36">
        <v>0</v>
      </c>
      <c r="AH296" s="36">
        <v>0</v>
      </c>
      <c r="AI296" s="38">
        <v>111.546241132795</v>
      </c>
      <c r="AJ296" s="38">
        <v>114.05248226559</v>
      </c>
      <c r="AK296" s="38">
        <v>116.558723398384</v>
      </c>
      <c r="AL296" s="38">
        <v>112.3112</v>
      </c>
      <c r="AM296" s="38">
        <v>119.944</v>
      </c>
      <c r="AN296" s="38">
        <v>130.84800000000001</v>
      </c>
      <c r="AO296" s="38">
        <v>104.02751773441101</v>
      </c>
      <c r="AP296" s="38">
        <v>103.75624986782699</v>
      </c>
      <c r="AQ296" s="50">
        <v>-4.5969206397555903E-2</v>
      </c>
      <c r="AR296" s="50">
        <v>6.8953809596333904E-2</v>
      </c>
      <c r="AS296" s="36" t="s">
        <v>50</v>
      </c>
      <c r="AT296" s="36" t="s">
        <v>50</v>
      </c>
      <c r="AU296" s="36" t="s">
        <v>50</v>
      </c>
      <c r="AV296" s="36" t="s">
        <v>50</v>
      </c>
      <c r="AW296" s="36" t="s">
        <v>50</v>
      </c>
      <c r="AX296" s="38">
        <v>103.75624986782699</v>
      </c>
      <c r="AY296" s="38">
        <v>111.546241132795</v>
      </c>
      <c r="AZ296" s="38">
        <v>116.558723398384</v>
      </c>
      <c r="BA296" s="38">
        <v>130.84800000000001</v>
      </c>
    </row>
    <row r="297" spans="1:53" x14ac:dyDescent="0.35">
      <c r="A297" s="36" t="s">
        <v>77</v>
      </c>
      <c r="B297" s="37">
        <v>45217</v>
      </c>
      <c r="C297" s="36">
        <v>0</v>
      </c>
      <c r="D297" s="36">
        <v>0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-1</v>
      </c>
      <c r="K297" s="36">
        <v>0</v>
      </c>
      <c r="L297" s="36">
        <v>0</v>
      </c>
      <c r="M297" s="36">
        <v>0</v>
      </c>
      <c r="N297" s="36">
        <v>0</v>
      </c>
      <c r="O297" s="47">
        <v>5123946</v>
      </c>
      <c r="P297" s="38">
        <v>108.4</v>
      </c>
      <c r="Q297" s="38">
        <v>109.73</v>
      </c>
      <c r="R297" s="38">
        <v>107.86</v>
      </c>
      <c r="S297" s="38">
        <v>108.25</v>
      </c>
      <c r="T297" s="38">
        <v>2.4607953375951301</v>
      </c>
      <c r="U297" s="38">
        <v>108.782405704216</v>
      </c>
      <c r="V297" s="38">
        <v>109.426247672302</v>
      </c>
      <c r="W297" s="38">
        <v>110.546013784504</v>
      </c>
      <c r="X297" s="38">
        <v>103.537613987215</v>
      </c>
      <c r="Y297" s="48">
        <v>25.7203873851083</v>
      </c>
      <c r="Z297" s="48">
        <v>44.621974360594201</v>
      </c>
      <c r="AA297" s="49">
        <v>0.416487689439279</v>
      </c>
      <c r="AB297" s="36">
        <v>0</v>
      </c>
      <c r="AC297" s="36">
        <v>0</v>
      </c>
      <c r="AD297" s="50">
        <v>-7.2450476889215501E-3</v>
      </c>
      <c r="AE297" s="50">
        <v>0</v>
      </c>
      <c r="AF297" s="50">
        <v>-1.2677854797519201E-2</v>
      </c>
      <c r="AG297" s="36">
        <v>0</v>
      </c>
      <c r="AH297" s="36">
        <v>0</v>
      </c>
      <c r="AI297" s="38">
        <v>110.710795337595</v>
      </c>
      <c r="AJ297" s="38">
        <v>113.17159067519</v>
      </c>
      <c r="AK297" s="38">
        <v>115.63238601278501</v>
      </c>
      <c r="AL297" s="38">
        <v>111.4975</v>
      </c>
      <c r="AM297" s="38">
        <v>119.075</v>
      </c>
      <c r="AN297" s="38">
        <v>129.9</v>
      </c>
      <c r="AO297" s="38">
        <v>103.32840932481</v>
      </c>
      <c r="AP297" s="38">
        <v>104.02751773441101</v>
      </c>
      <c r="AQ297" s="50">
        <v>-4.5465040879355698E-2</v>
      </c>
      <c r="AR297" s="50">
        <v>6.8197561319033498E-2</v>
      </c>
      <c r="AS297" s="36" t="s">
        <v>50</v>
      </c>
      <c r="AT297" s="36" t="s">
        <v>50</v>
      </c>
      <c r="AU297" s="36" t="s">
        <v>50</v>
      </c>
      <c r="AV297" s="36" t="s">
        <v>50</v>
      </c>
      <c r="AW297" s="36" t="s">
        <v>50</v>
      </c>
      <c r="AX297" s="38">
        <v>104.02751773441101</v>
      </c>
      <c r="AY297" s="38">
        <v>110.710795337595</v>
      </c>
      <c r="AZ297" s="38">
        <v>115.63238601278501</v>
      </c>
      <c r="BA297" s="38">
        <v>129.9</v>
      </c>
    </row>
    <row r="298" spans="1:53" x14ac:dyDescent="0.35">
      <c r="A298" s="36" t="s">
        <v>77</v>
      </c>
      <c r="B298" s="37">
        <v>45218</v>
      </c>
      <c r="C298" s="36">
        <v>0</v>
      </c>
      <c r="D298" s="36">
        <v>0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1</v>
      </c>
      <c r="K298" s="36">
        <v>0</v>
      </c>
      <c r="L298" s="36">
        <v>0</v>
      </c>
      <c r="M298" s="36">
        <v>0</v>
      </c>
      <c r="N298" s="36">
        <v>0</v>
      </c>
      <c r="O298" s="47">
        <v>7989244</v>
      </c>
      <c r="P298" s="38">
        <v>108.63</v>
      </c>
      <c r="Q298" s="38">
        <v>110.22</v>
      </c>
      <c r="R298" s="38">
        <v>108.19</v>
      </c>
      <c r="S298" s="38">
        <v>108.34</v>
      </c>
      <c r="T298" s="38">
        <v>2.4300242420526201</v>
      </c>
      <c r="U298" s="38">
        <v>108.513786485268</v>
      </c>
      <c r="V298" s="38">
        <v>109.28883522463001</v>
      </c>
      <c r="W298" s="38">
        <v>110.45370049787699</v>
      </c>
      <c r="X298" s="38">
        <v>103.629927273842</v>
      </c>
      <c r="Y298" s="48">
        <v>31.321053816629401</v>
      </c>
      <c r="Z298" s="48">
        <v>44.9452943808366</v>
      </c>
      <c r="AA298" s="49">
        <v>0.37796038655374797</v>
      </c>
      <c r="AB298" s="36">
        <v>0</v>
      </c>
      <c r="AC298" s="36">
        <v>0</v>
      </c>
      <c r="AD298" s="50">
        <v>8.3140877598155598E-4</v>
      </c>
      <c r="AE298" s="50">
        <v>-3.4035507313033798E-3</v>
      </c>
      <c r="AF298" s="50">
        <v>-7.0570983411236002E-3</v>
      </c>
      <c r="AG298" s="36">
        <v>0</v>
      </c>
      <c r="AH298" s="36">
        <v>0</v>
      </c>
      <c r="AI298" s="38">
        <v>110.770024242053</v>
      </c>
      <c r="AJ298" s="38">
        <v>113.200048484105</v>
      </c>
      <c r="AK298" s="38">
        <v>115.63007272615801</v>
      </c>
      <c r="AL298" s="38">
        <v>111.5902</v>
      </c>
      <c r="AM298" s="38">
        <v>119.17400000000001</v>
      </c>
      <c r="AN298" s="38">
        <v>130.00800000000001</v>
      </c>
      <c r="AO298" s="38">
        <v>103.479951515895</v>
      </c>
      <c r="AP298" s="38">
        <v>103.32840932481</v>
      </c>
      <c r="AQ298" s="50">
        <v>-4.4859225439405903E-2</v>
      </c>
      <c r="AR298" s="50">
        <v>6.7288838159108896E-2</v>
      </c>
      <c r="AS298" s="36" t="s">
        <v>50</v>
      </c>
      <c r="AT298" s="36" t="s">
        <v>50</v>
      </c>
      <c r="AU298" s="36" t="s">
        <v>50</v>
      </c>
      <c r="AV298" s="36" t="s">
        <v>50</v>
      </c>
      <c r="AW298" s="36" t="s">
        <v>50</v>
      </c>
      <c r="AX298" s="38">
        <v>103.32840932481</v>
      </c>
      <c r="AY298" s="38">
        <v>110.770024242053</v>
      </c>
      <c r="AZ298" s="38">
        <v>115.63007272615801</v>
      </c>
      <c r="BA298" s="38">
        <v>130.00800000000001</v>
      </c>
    </row>
    <row r="299" spans="1:53" x14ac:dyDescent="0.35">
      <c r="A299" s="36" t="s">
        <v>77</v>
      </c>
      <c r="B299" s="37">
        <v>45219</v>
      </c>
      <c r="C299" s="36">
        <v>0</v>
      </c>
      <c r="D299" s="36">
        <v>-1</v>
      </c>
      <c r="E299" s="36">
        <v>-1</v>
      </c>
      <c r="F299" s="36">
        <v>0</v>
      </c>
      <c r="G299" s="36">
        <v>0</v>
      </c>
      <c r="H299" s="36">
        <v>-1</v>
      </c>
      <c r="I299" s="36">
        <v>0</v>
      </c>
      <c r="J299" s="36">
        <v>-1</v>
      </c>
      <c r="K299" s="36">
        <v>0</v>
      </c>
      <c r="L299" s="36">
        <v>1</v>
      </c>
      <c r="M299" s="36">
        <v>0</v>
      </c>
      <c r="N299" s="36">
        <v>0</v>
      </c>
      <c r="O299" s="47">
        <v>21831362</v>
      </c>
      <c r="P299" s="38">
        <v>106.99</v>
      </c>
      <c r="Q299" s="38">
        <v>107.035</v>
      </c>
      <c r="R299" s="38">
        <v>100.66</v>
      </c>
      <c r="S299" s="38">
        <v>101.85</v>
      </c>
      <c r="T299" s="38">
        <v>2.8050225104774298</v>
      </c>
      <c r="U299" s="38">
        <v>106.060370760673</v>
      </c>
      <c r="V299" s="38">
        <v>107.172586531912</v>
      </c>
      <c r="W299" s="38">
        <v>109.075067531432</v>
      </c>
      <c r="X299" s="38">
        <v>102.504932468568</v>
      </c>
      <c r="Y299" s="48">
        <v>-189.803349303505</v>
      </c>
      <c r="Z299" s="48">
        <v>30.924231971847799</v>
      </c>
      <c r="AA299" s="49">
        <v>-3.63613954662481E-2</v>
      </c>
      <c r="AB299" s="36">
        <v>0</v>
      </c>
      <c r="AC299" s="36">
        <v>0</v>
      </c>
      <c r="AD299" s="50">
        <v>-5.9904005907328903E-2</v>
      </c>
      <c r="AE299" s="50">
        <v>-6.5939104915627406E-2</v>
      </c>
      <c r="AF299" s="50">
        <v>-5.9122401847575098E-2</v>
      </c>
      <c r="AG299" s="36">
        <v>0</v>
      </c>
      <c r="AH299" s="36">
        <v>0</v>
      </c>
      <c r="AI299" s="38">
        <v>104.655022510477</v>
      </c>
      <c r="AJ299" s="38">
        <v>107.46004502095499</v>
      </c>
      <c r="AK299" s="38">
        <v>110.265067531432</v>
      </c>
      <c r="AL299" s="38">
        <v>104.9055</v>
      </c>
      <c r="AM299" s="38">
        <v>112.035</v>
      </c>
      <c r="AN299" s="38">
        <v>122.22</v>
      </c>
      <c r="AO299" s="38">
        <v>96.239954979045095</v>
      </c>
      <c r="AP299" s="38">
        <v>103.479951515895</v>
      </c>
      <c r="AQ299" s="50">
        <v>-5.5081443504711398E-2</v>
      </c>
      <c r="AR299" s="50">
        <v>8.2622165257067295E-2</v>
      </c>
      <c r="AS299" s="36" t="s">
        <v>50</v>
      </c>
      <c r="AT299" s="36" t="s">
        <v>90</v>
      </c>
      <c r="AU299" s="36" t="s">
        <v>90</v>
      </c>
      <c r="AV299" s="36" t="s">
        <v>90</v>
      </c>
      <c r="AW299" s="36" t="s">
        <v>90</v>
      </c>
      <c r="AX299" s="38">
        <v>103.479951515895</v>
      </c>
      <c r="AY299" s="38">
        <v>104.655022510477</v>
      </c>
      <c r="AZ299" s="38">
        <v>110.265067531432</v>
      </c>
      <c r="BA299" s="38">
        <v>122.22</v>
      </c>
    </row>
    <row r="300" spans="1:53" x14ac:dyDescent="0.35">
      <c r="A300" s="36" t="s">
        <v>77</v>
      </c>
      <c r="B300" s="37">
        <v>45222</v>
      </c>
      <c r="C300" s="36">
        <v>0</v>
      </c>
      <c r="D300" s="36">
        <v>0</v>
      </c>
      <c r="E300" s="36">
        <v>0</v>
      </c>
      <c r="F300" s="36">
        <v>0</v>
      </c>
      <c r="G300" s="36">
        <v>0</v>
      </c>
      <c r="H300" s="36">
        <v>-1</v>
      </c>
      <c r="I300" s="36">
        <v>0</v>
      </c>
      <c r="J300" s="36">
        <v>-1</v>
      </c>
      <c r="K300" s="36">
        <v>0</v>
      </c>
      <c r="L300" s="36">
        <v>0</v>
      </c>
      <c r="M300" s="36">
        <v>0</v>
      </c>
      <c r="N300" s="36">
        <v>0</v>
      </c>
      <c r="O300" s="47">
        <v>10722584</v>
      </c>
      <c r="P300" s="38">
        <v>102.04</v>
      </c>
      <c r="Q300" s="38">
        <v>104.69</v>
      </c>
      <c r="R300" s="38">
        <v>102.01</v>
      </c>
      <c r="S300" s="38">
        <v>103.66</v>
      </c>
      <c r="T300" s="38">
        <v>2.80752090258619</v>
      </c>
      <c r="U300" s="38">
        <v>104.747576076915</v>
      </c>
      <c r="V300" s="38">
        <v>106.71016633747</v>
      </c>
      <c r="W300" s="38">
        <v>109.082562707759</v>
      </c>
      <c r="X300" s="38">
        <v>102.497437292241</v>
      </c>
      <c r="Y300" s="48">
        <v>-109.079928638867</v>
      </c>
      <c r="Z300" s="48">
        <v>36.841821670890198</v>
      </c>
      <c r="AA300" s="49">
        <v>-0.177013764435901</v>
      </c>
      <c r="AB300" s="36">
        <v>1</v>
      </c>
      <c r="AC300" s="36">
        <v>0</v>
      </c>
      <c r="AD300" s="50">
        <v>1.7771232204221901E-2</v>
      </c>
      <c r="AE300" s="50">
        <v>-4.2401847575057799E-2</v>
      </c>
      <c r="AF300" s="50">
        <v>-4.6453868089412202E-2</v>
      </c>
      <c r="AG300" s="36">
        <v>0</v>
      </c>
      <c r="AH300" s="36">
        <v>0</v>
      </c>
      <c r="AI300" s="38">
        <v>106.467520902586</v>
      </c>
      <c r="AJ300" s="38">
        <v>109.27504180517199</v>
      </c>
      <c r="AK300" s="38">
        <v>112.082562707759</v>
      </c>
      <c r="AL300" s="38">
        <v>106.7698</v>
      </c>
      <c r="AM300" s="38">
        <v>114.026</v>
      </c>
      <c r="AN300" s="38">
        <v>124.392</v>
      </c>
      <c r="AO300" s="38">
        <v>98.044958194827601</v>
      </c>
      <c r="AP300" s="38">
        <v>96.239954979045095</v>
      </c>
      <c r="AQ300" s="50">
        <v>-5.4167873868149398E-2</v>
      </c>
      <c r="AR300" s="50">
        <v>8.1251810802224197E-2</v>
      </c>
      <c r="AS300" s="36" t="s">
        <v>50</v>
      </c>
      <c r="AT300" s="36" t="s">
        <v>90</v>
      </c>
      <c r="AU300" s="36" t="s">
        <v>90</v>
      </c>
      <c r="AV300" s="36" t="s">
        <v>90</v>
      </c>
      <c r="AW300" s="36" t="s">
        <v>90</v>
      </c>
      <c r="AX300" s="38">
        <v>96.239954979045095</v>
      </c>
      <c r="AY300" s="38">
        <v>106.467520902586</v>
      </c>
      <c r="AZ300" s="38">
        <v>112.082562707759</v>
      </c>
      <c r="BA300" s="38">
        <v>124.392</v>
      </c>
    </row>
    <row r="301" spans="1:53" x14ac:dyDescent="0.35">
      <c r="A301" s="36" t="s">
        <v>77</v>
      </c>
      <c r="B301" s="37">
        <v>45223</v>
      </c>
      <c r="C301" s="36">
        <v>1</v>
      </c>
      <c r="D301" s="36">
        <v>-1</v>
      </c>
      <c r="E301" s="36">
        <v>-1</v>
      </c>
      <c r="F301" s="36">
        <v>0</v>
      </c>
      <c r="G301" s="36">
        <v>0</v>
      </c>
      <c r="H301" s="36">
        <v>-1</v>
      </c>
      <c r="I301" s="36">
        <v>0</v>
      </c>
      <c r="J301" s="36">
        <v>-1</v>
      </c>
      <c r="K301" s="36">
        <v>0</v>
      </c>
      <c r="L301" s="36">
        <v>0</v>
      </c>
      <c r="M301" s="36">
        <v>0</v>
      </c>
      <c r="N301" s="36">
        <v>0</v>
      </c>
      <c r="O301" s="47">
        <v>6153559</v>
      </c>
      <c r="P301" s="38">
        <v>104.35</v>
      </c>
      <c r="Q301" s="38">
        <v>104.46</v>
      </c>
      <c r="R301" s="38">
        <v>102.5</v>
      </c>
      <c r="S301" s="38">
        <v>103.17</v>
      </c>
      <c r="T301" s="38">
        <v>2.7469836952586002</v>
      </c>
      <c r="U301" s="38">
        <v>103.423471335657</v>
      </c>
      <c r="V301" s="38">
        <v>106.440196703384</v>
      </c>
      <c r="W301" s="38">
        <v>108.900951085776</v>
      </c>
      <c r="X301" s="38">
        <v>102.679048914224</v>
      </c>
      <c r="Y301" s="48">
        <v>-118.55675728361599</v>
      </c>
      <c r="Z301" s="48">
        <v>35.944085438077302</v>
      </c>
      <c r="AA301" s="49">
        <v>-0.27360571676260298</v>
      </c>
      <c r="AB301" s="36">
        <v>1</v>
      </c>
      <c r="AC301" s="36">
        <v>0</v>
      </c>
      <c r="AD301" s="50">
        <v>-4.7269920895233897E-3</v>
      </c>
      <c r="AE301" s="50">
        <v>-4.7720140299058501E-2</v>
      </c>
      <c r="AF301" s="50">
        <v>-5.3833455612619298E-2</v>
      </c>
      <c r="AG301" s="36">
        <v>0</v>
      </c>
      <c r="AH301" s="36">
        <v>0</v>
      </c>
      <c r="AI301" s="38">
        <v>105.91698369525901</v>
      </c>
      <c r="AJ301" s="38">
        <v>108.663967390517</v>
      </c>
      <c r="AK301" s="38">
        <v>111.41095108577601</v>
      </c>
      <c r="AL301" s="38">
        <v>106.2651</v>
      </c>
      <c r="AM301" s="38">
        <v>113.48699999999999</v>
      </c>
      <c r="AN301" s="38">
        <v>123.804</v>
      </c>
      <c r="AO301" s="38">
        <v>97.676032609482803</v>
      </c>
      <c r="AP301" s="38">
        <v>98.044958194827601</v>
      </c>
      <c r="AQ301" s="50">
        <v>-5.3251598240934402E-2</v>
      </c>
      <c r="AR301" s="50">
        <v>7.9877397361401606E-2</v>
      </c>
      <c r="AS301" s="36" t="s">
        <v>50</v>
      </c>
      <c r="AT301" s="36" t="s">
        <v>90</v>
      </c>
      <c r="AU301" s="36" t="s">
        <v>90</v>
      </c>
      <c r="AV301" s="36" t="s">
        <v>90</v>
      </c>
      <c r="AW301" s="36" t="s">
        <v>90</v>
      </c>
      <c r="AX301" s="38">
        <v>98.044958194827601</v>
      </c>
      <c r="AY301" s="38">
        <v>105.91698369525901</v>
      </c>
      <c r="AZ301" s="38">
        <v>111.41095108577601</v>
      </c>
      <c r="BA301" s="38">
        <v>123.804</v>
      </c>
    </row>
    <row r="302" spans="1:53" x14ac:dyDescent="0.35">
      <c r="A302" s="36" t="s">
        <v>78</v>
      </c>
      <c r="B302" s="37">
        <v>45196</v>
      </c>
      <c r="C302" s="36">
        <v>0</v>
      </c>
      <c r="D302" s="36">
        <v>0</v>
      </c>
      <c r="E302" s="36">
        <v>0</v>
      </c>
      <c r="F302" s="36">
        <v>0</v>
      </c>
      <c r="G302" s="36">
        <v>1</v>
      </c>
      <c r="H302" s="36">
        <v>0</v>
      </c>
      <c r="I302" s="36">
        <v>0</v>
      </c>
      <c r="J302" s="36">
        <v>1</v>
      </c>
      <c r="K302" s="36">
        <v>0</v>
      </c>
      <c r="L302" s="36">
        <v>0</v>
      </c>
      <c r="M302" s="36">
        <v>0</v>
      </c>
      <c r="N302" s="36">
        <v>1</v>
      </c>
      <c r="O302" s="47">
        <v>22155756</v>
      </c>
      <c r="P302" s="38">
        <v>7.69</v>
      </c>
      <c r="Q302" s="38">
        <v>7.88</v>
      </c>
      <c r="R302" s="38">
        <v>7.62</v>
      </c>
      <c r="S302" s="38">
        <v>7.73</v>
      </c>
      <c r="T302" s="38">
        <v>0.43798745879564999</v>
      </c>
      <c r="U302" s="38">
        <v>7.3590629030022603</v>
      </c>
      <c r="V302" s="38">
        <v>8.1013617665186501</v>
      </c>
      <c r="W302" s="38">
        <v>8.5840623763869495</v>
      </c>
      <c r="X302" s="38">
        <v>7.4860376236130497</v>
      </c>
      <c r="Y302" s="48">
        <v>-82.827669902920107</v>
      </c>
      <c r="Z302" s="48">
        <v>39.089306308967601</v>
      </c>
      <c r="AA302" s="49">
        <v>-6.4273921857545893E-2</v>
      </c>
      <c r="AB302" s="36">
        <v>0</v>
      </c>
      <c r="AC302" s="36">
        <v>0</v>
      </c>
      <c r="AD302" s="50">
        <v>2.3841059602649099E-2</v>
      </c>
      <c r="AE302" s="50">
        <v>4.0376850605652902E-2</v>
      </c>
      <c r="AF302" s="50">
        <v>-4.4499381953028397E-2</v>
      </c>
      <c r="AG302" s="36">
        <v>0</v>
      </c>
      <c r="AH302" s="36">
        <v>0</v>
      </c>
      <c r="AI302" s="38">
        <v>8.1679874587956505</v>
      </c>
      <c r="AJ302" s="38">
        <v>8.6059749175913005</v>
      </c>
      <c r="AK302" s="38">
        <v>9.0439623763869506</v>
      </c>
      <c r="AL302" s="38">
        <v>7.9619</v>
      </c>
      <c r="AM302" s="38">
        <v>8.5030000000000001</v>
      </c>
      <c r="AN302" s="38">
        <v>9.2759999999999998</v>
      </c>
      <c r="AO302" s="38">
        <v>6.8540250824087003</v>
      </c>
      <c r="AP302" s="38">
        <v>6.6574116272093704</v>
      </c>
      <c r="AQ302" s="50">
        <v>-0.113321464112717</v>
      </c>
      <c r="AR302" s="50">
        <v>0.16998219616907501</v>
      </c>
      <c r="AS302" s="36" t="s">
        <v>50</v>
      </c>
      <c r="AT302" s="36" t="s">
        <v>50</v>
      </c>
      <c r="AU302" s="36" t="s">
        <v>50</v>
      </c>
      <c r="AV302" s="36" t="s">
        <v>50</v>
      </c>
      <c r="AW302" s="36" t="s">
        <v>50</v>
      </c>
      <c r="AX302" s="38">
        <v>6.6574116272093704</v>
      </c>
      <c r="AY302" s="38">
        <v>7.9619</v>
      </c>
      <c r="AZ302" s="38">
        <v>9.0439623763869506</v>
      </c>
      <c r="BA302" s="38">
        <v>9.2759999999999998</v>
      </c>
    </row>
    <row r="303" spans="1:53" x14ac:dyDescent="0.35">
      <c r="A303" s="36" t="s">
        <v>78</v>
      </c>
      <c r="B303" s="37">
        <v>45197</v>
      </c>
      <c r="C303" s="36">
        <v>0</v>
      </c>
      <c r="D303" s="36">
        <v>-1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-1</v>
      </c>
      <c r="K303" s="36">
        <v>0</v>
      </c>
      <c r="L303" s="36">
        <v>0</v>
      </c>
      <c r="M303" s="36">
        <v>0</v>
      </c>
      <c r="N303" s="36">
        <v>1</v>
      </c>
      <c r="O303" s="47">
        <v>18445348</v>
      </c>
      <c r="P303" s="38">
        <v>7.75</v>
      </c>
      <c r="Q303" s="38">
        <v>7.75</v>
      </c>
      <c r="R303" s="38">
        <v>7.27</v>
      </c>
      <c r="S303" s="38">
        <v>7.57</v>
      </c>
      <c r="T303" s="38">
        <v>0.44098835459595997</v>
      </c>
      <c r="U303" s="38">
        <v>7.3474151024563996</v>
      </c>
      <c r="V303" s="38">
        <v>8.0401449078962202</v>
      </c>
      <c r="W303" s="38">
        <v>8.5929650637878794</v>
      </c>
      <c r="X303" s="38">
        <v>7.47703493621212</v>
      </c>
      <c r="Y303" s="48">
        <v>-101.38563622170901</v>
      </c>
      <c r="Z303" s="48">
        <v>37.0597950319059</v>
      </c>
      <c r="AA303" s="49">
        <v>-1.88874327887119E-2</v>
      </c>
      <c r="AB303" s="36">
        <v>0</v>
      </c>
      <c r="AC303" s="36">
        <v>0</v>
      </c>
      <c r="AD303" s="50">
        <v>-2.0698576972833099E-2</v>
      </c>
      <c r="AE303" s="50">
        <v>1.3386880856760401E-2</v>
      </c>
      <c r="AF303" s="50">
        <v>-3.9473684210525502E-3</v>
      </c>
      <c r="AG303" s="36">
        <v>0</v>
      </c>
      <c r="AH303" s="36">
        <v>0</v>
      </c>
      <c r="AI303" s="38">
        <v>8.0109883545959608</v>
      </c>
      <c r="AJ303" s="38">
        <v>8.4519767091919196</v>
      </c>
      <c r="AK303" s="38">
        <v>8.8929650637878801</v>
      </c>
      <c r="AL303" s="38">
        <v>7.7971000000000004</v>
      </c>
      <c r="AM303" s="38">
        <v>8.327</v>
      </c>
      <c r="AN303" s="38">
        <v>9.0839999999999996</v>
      </c>
      <c r="AO303" s="38">
        <v>6.6880232908080801</v>
      </c>
      <c r="AP303" s="38">
        <v>6.8540250824087003</v>
      </c>
      <c r="AQ303" s="50">
        <v>-0.116509472812671</v>
      </c>
      <c r="AR303" s="50">
        <v>0.17476420921900701</v>
      </c>
      <c r="AS303" s="36" t="s">
        <v>50</v>
      </c>
      <c r="AT303" s="36" t="s">
        <v>50</v>
      </c>
      <c r="AU303" s="36" t="s">
        <v>50</v>
      </c>
      <c r="AV303" s="36" t="s">
        <v>50</v>
      </c>
      <c r="AW303" s="36" t="s">
        <v>50</v>
      </c>
      <c r="AX303" s="38">
        <v>6.8540250824087003</v>
      </c>
      <c r="AY303" s="38">
        <v>7.7971000000000004</v>
      </c>
      <c r="AZ303" s="38">
        <v>8.8929650637878801</v>
      </c>
      <c r="BA303" s="38">
        <v>9.0839999999999996</v>
      </c>
    </row>
    <row r="304" spans="1:53" x14ac:dyDescent="0.35">
      <c r="A304" s="36" t="s">
        <v>78</v>
      </c>
      <c r="B304" s="37">
        <v>45198</v>
      </c>
      <c r="C304" s="36">
        <v>0</v>
      </c>
      <c r="D304" s="36">
        <v>-1</v>
      </c>
      <c r="E304" s="36">
        <v>0</v>
      </c>
      <c r="F304" s="36">
        <v>0</v>
      </c>
      <c r="G304" s="36">
        <v>0</v>
      </c>
      <c r="H304" s="36">
        <v>1</v>
      </c>
      <c r="I304" s="36">
        <v>0</v>
      </c>
      <c r="J304" s="36">
        <v>1</v>
      </c>
      <c r="K304" s="36">
        <v>0</v>
      </c>
      <c r="L304" s="36">
        <v>0</v>
      </c>
      <c r="M304" s="36">
        <v>0</v>
      </c>
      <c r="N304" s="36">
        <v>1</v>
      </c>
      <c r="O304" s="47">
        <v>18358337</v>
      </c>
      <c r="P304" s="38">
        <v>7.7</v>
      </c>
      <c r="Q304" s="38">
        <v>7.95</v>
      </c>
      <c r="R304" s="38">
        <v>7.47</v>
      </c>
      <c r="S304" s="38">
        <v>7.6</v>
      </c>
      <c r="T304" s="38">
        <v>0.44377490069624898</v>
      </c>
      <c r="U304" s="38">
        <v>7.40879417473705</v>
      </c>
      <c r="V304" s="38">
        <v>7.9890753671813703</v>
      </c>
      <c r="W304" s="38">
        <v>8.6013247020887498</v>
      </c>
      <c r="X304" s="38">
        <v>7.4686752979112496</v>
      </c>
      <c r="Y304" s="48">
        <v>-84.600445265507503</v>
      </c>
      <c r="Z304" s="48">
        <v>37.712802654480598</v>
      </c>
      <c r="AA304" s="49">
        <v>7.8896080574044597E-2</v>
      </c>
      <c r="AB304" s="36">
        <v>0</v>
      </c>
      <c r="AC304" s="36">
        <v>1</v>
      </c>
      <c r="AD304" s="50">
        <v>3.9630118890355802E-3</v>
      </c>
      <c r="AE304" s="50">
        <v>6.6225165562913699E-3</v>
      </c>
      <c r="AF304" s="50">
        <v>2.2880215343203201E-2</v>
      </c>
      <c r="AG304" s="36">
        <v>0</v>
      </c>
      <c r="AH304" s="36">
        <v>0</v>
      </c>
      <c r="AI304" s="38">
        <v>8.0437749006962491</v>
      </c>
      <c r="AJ304" s="38">
        <v>8.4875498013925004</v>
      </c>
      <c r="AK304" s="38">
        <v>8.9313247020887498</v>
      </c>
      <c r="AL304" s="38">
        <v>7.8280000000000003</v>
      </c>
      <c r="AM304" s="38">
        <v>8.36</v>
      </c>
      <c r="AN304" s="38">
        <v>9.1199999999999992</v>
      </c>
      <c r="AO304" s="38">
        <v>6.7124501986074998</v>
      </c>
      <c r="AP304" s="38">
        <v>6.6880232908080801</v>
      </c>
      <c r="AQ304" s="50">
        <v>-0.116782868604276</v>
      </c>
      <c r="AR304" s="50">
        <v>0.175174302906414</v>
      </c>
      <c r="AS304" s="36" t="s">
        <v>50</v>
      </c>
      <c r="AT304" s="36" t="s">
        <v>50</v>
      </c>
      <c r="AU304" s="36" t="s">
        <v>50</v>
      </c>
      <c r="AV304" s="36" t="s">
        <v>50</v>
      </c>
      <c r="AW304" s="36" t="s">
        <v>50</v>
      </c>
      <c r="AX304" s="38">
        <v>6.6880232908080801</v>
      </c>
      <c r="AY304" s="38">
        <v>7.8280000000000003</v>
      </c>
      <c r="AZ304" s="38">
        <v>8.9313247020887498</v>
      </c>
      <c r="BA304" s="38">
        <v>9.1199999999999992</v>
      </c>
    </row>
    <row r="305" spans="1:53" x14ac:dyDescent="0.35">
      <c r="A305" s="36" t="s">
        <v>78</v>
      </c>
      <c r="B305" s="37">
        <v>45201</v>
      </c>
      <c r="C305" s="36">
        <v>0</v>
      </c>
      <c r="D305" s="36">
        <v>-1</v>
      </c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-1</v>
      </c>
      <c r="K305" s="36">
        <v>0</v>
      </c>
      <c r="L305" s="36">
        <v>1</v>
      </c>
      <c r="M305" s="36">
        <v>0</v>
      </c>
      <c r="N305" s="36">
        <v>1</v>
      </c>
      <c r="O305" s="47">
        <v>36648857</v>
      </c>
      <c r="P305" s="38">
        <v>7.5</v>
      </c>
      <c r="Q305" s="38">
        <v>7.54</v>
      </c>
      <c r="R305" s="38">
        <v>6.74</v>
      </c>
      <c r="S305" s="38">
        <v>6.8250000000000002</v>
      </c>
      <c r="T305" s="38">
        <v>0.473505264932231</v>
      </c>
      <c r="U305" s="38">
        <v>7.1890134156939496</v>
      </c>
      <c r="V305" s="38">
        <v>7.7568822877630099</v>
      </c>
      <c r="W305" s="38">
        <v>8.1605157947966909</v>
      </c>
      <c r="X305" s="38">
        <v>7.3794842052033101</v>
      </c>
      <c r="Y305" s="48">
        <v>-193.15117933041</v>
      </c>
      <c r="Z305" s="48">
        <v>29.2656038011615</v>
      </c>
      <c r="AA305" s="49">
        <v>-0.45585619139237499</v>
      </c>
      <c r="AB305" s="36">
        <v>0</v>
      </c>
      <c r="AC305" s="36">
        <v>0</v>
      </c>
      <c r="AD305" s="50">
        <v>-0.10197368421052599</v>
      </c>
      <c r="AE305" s="50">
        <v>-0.11707632600258699</v>
      </c>
      <c r="AF305" s="50">
        <v>-8.6345381526104395E-2</v>
      </c>
      <c r="AG305" s="36">
        <v>0</v>
      </c>
      <c r="AH305" s="36">
        <v>0</v>
      </c>
      <c r="AI305" s="38">
        <v>7.2985052649322304</v>
      </c>
      <c r="AJ305" s="38">
        <v>7.7720105298644597</v>
      </c>
      <c r="AK305" s="38">
        <v>8.2455157947966899</v>
      </c>
      <c r="AL305" s="38">
        <v>7.0297499999999999</v>
      </c>
      <c r="AM305" s="38">
        <v>7.5075000000000003</v>
      </c>
      <c r="AN305" s="38">
        <v>8.19</v>
      </c>
      <c r="AO305" s="38">
        <v>5.8779894701355397</v>
      </c>
      <c r="AP305" s="38">
        <v>6.7124501986074998</v>
      </c>
      <c r="AQ305" s="50">
        <v>-0.13875612159186301</v>
      </c>
      <c r="AR305" s="50">
        <v>0.20813418238779399</v>
      </c>
      <c r="AS305" s="36" t="s">
        <v>50</v>
      </c>
      <c r="AT305" s="36" t="s">
        <v>55</v>
      </c>
      <c r="AU305" s="36" t="s">
        <v>55</v>
      </c>
      <c r="AV305" s="36" t="s">
        <v>55</v>
      </c>
      <c r="AW305" s="36" t="s">
        <v>55</v>
      </c>
      <c r="AX305" s="38">
        <v>6.7124501986074998</v>
      </c>
      <c r="AY305" s="38">
        <v>7.0297499999999999</v>
      </c>
      <c r="AZ305" s="38">
        <v>8.2455157947966899</v>
      </c>
      <c r="BA305" s="38">
        <v>8.19</v>
      </c>
    </row>
    <row r="306" spans="1:53" x14ac:dyDescent="0.35">
      <c r="A306" s="36" t="s">
        <v>78</v>
      </c>
      <c r="B306" s="37">
        <v>45202</v>
      </c>
      <c r="C306" s="36">
        <v>0</v>
      </c>
      <c r="D306" s="36">
        <v>-1</v>
      </c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-1</v>
      </c>
      <c r="K306" s="36">
        <v>0</v>
      </c>
      <c r="L306" s="36">
        <v>1</v>
      </c>
      <c r="M306" s="36">
        <v>0</v>
      </c>
      <c r="N306" s="36">
        <v>1</v>
      </c>
      <c r="O306" s="47">
        <v>25957204</v>
      </c>
      <c r="P306" s="38">
        <v>6.72</v>
      </c>
      <c r="Q306" s="38">
        <v>6.7350000000000003</v>
      </c>
      <c r="R306" s="38">
        <v>6.46</v>
      </c>
      <c r="S306" s="38">
        <v>6.53</v>
      </c>
      <c r="T306" s="38">
        <v>0.46575488886564298</v>
      </c>
      <c r="U306" s="38">
        <v>6.8910109764768697</v>
      </c>
      <c r="V306" s="38">
        <v>7.5956916548537698</v>
      </c>
      <c r="W306" s="38">
        <v>7.8572646665969303</v>
      </c>
      <c r="X306" s="38">
        <v>7.4027353334030703</v>
      </c>
      <c r="Y306" s="48">
        <v>-199.73358848802599</v>
      </c>
      <c r="Z306" s="48">
        <v>26.804465299509399</v>
      </c>
      <c r="AA306" s="49">
        <v>-0.98554235198443496</v>
      </c>
      <c r="AB306" s="36">
        <v>0</v>
      </c>
      <c r="AC306" s="36">
        <v>0</v>
      </c>
      <c r="AD306" s="50">
        <v>-4.3223443223443202E-2</v>
      </c>
      <c r="AE306" s="50">
        <v>-0.13738441215323599</v>
      </c>
      <c r="AF306" s="50">
        <v>-0.13509933774834401</v>
      </c>
      <c r="AG306" s="36">
        <v>0</v>
      </c>
      <c r="AH306" s="36">
        <v>0</v>
      </c>
      <c r="AI306" s="38">
        <v>6.9957548888656396</v>
      </c>
      <c r="AJ306" s="38">
        <v>7.4615097777312904</v>
      </c>
      <c r="AK306" s="38">
        <v>7.9272646665969297</v>
      </c>
      <c r="AL306" s="38">
        <v>6.7259000000000002</v>
      </c>
      <c r="AM306" s="38">
        <v>7.1829999999999998</v>
      </c>
      <c r="AN306" s="38">
        <v>7.8360000000000003</v>
      </c>
      <c r="AO306" s="38">
        <v>5.5984902222687101</v>
      </c>
      <c r="AP306" s="38">
        <v>5.8779894701355397</v>
      </c>
      <c r="AQ306" s="50">
        <v>-0.142650808228375</v>
      </c>
      <c r="AR306" s="50">
        <v>0.21397621234256201</v>
      </c>
      <c r="AS306" s="36" t="s">
        <v>50</v>
      </c>
      <c r="AT306" s="36" t="s">
        <v>55</v>
      </c>
      <c r="AU306" s="36" t="s">
        <v>55</v>
      </c>
      <c r="AV306" s="36" t="s">
        <v>55</v>
      </c>
      <c r="AW306" s="36" t="s">
        <v>55</v>
      </c>
      <c r="AX306" s="38">
        <v>5.8779894701355397</v>
      </c>
      <c r="AY306" s="38">
        <v>6.7259000000000002</v>
      </c>
      <c r="AZ306" s="38">
        <v>7.9272646665969297</v>
      </c>
      <c r="BA306" s="38">
        <v>7.8360000000000003</v>
      </c>
    </row>
    <row r="307" spans="1:53" x14ac:dyDescent="0.35">
      <c r="A307" s="36" t="s">
        <v>78</v>
      </c>
      <c r="B307" s="37">
        <v>45203</v>
      </c>
      <c r="C307" s="36">
        <v>0</v>
      </c>
      <c r="D307" s="36">
        <v>-1</v>
      </c>
      <c r="E307" s="36">
        <v>-1</v>
      </c>
      <c r="F307" s="36">
        <v>0</v>
      </c>
      <c r="G307" s="36">
        <v>0</v>
      </c>
      <c r="H307" s="36">
        <v>0</v>
      </c>
      <c r="I307" s="36">
        <v>0</v>
      </c>
      <c r="J307" s="36">
        <v>-1</v>
      </c>
      <c r="K307" s="36">
        <v>0</v>
      </c>
      <c r="L307" s="36">
        <v>0</v>
      </c>
      <c r="M307" s="36">
        <v>0</v>
      </c>
      <c r="N307" s="36">
        <v>1</v>
      </c>
      <c r="O307" s="47">
        <v>24812031</v>
      </c>
      <c r="P307" s="38">
        <v>6.55</v>
      </c>
      <c r="Q307" s="38">
        <v>6.6</v>
      </c>
      <c r="R307" s="38">
        <v>6.1749999999999998</v>
      </c>
      <c r="S307" s="38">
        <v>6.53</v>
      </c>
      <c r="T307" s="38">
        <v>0.46284382537523999</v>
      </c>
      <c r="U307" s="38">
        <v>6.6235544352992504</v>
      </c>
      <c r="V307" s="38">
        <v>7.4704601720970203</v>
      </c>
      <c r="W307" s="38">
        <v>7.5635314761257204</v>
      </c>
      <c r="X307" s="38">
        <v>7.3964685238742804</v>
      </c>
      <c r="Y307" s="48">
        <v>-171.04761904762299</v>
      </c>
      <c r="Z307" s="48">
        <v>26.804465299509399</v>
      </c>
      <c r="AA307" s="49">
        <v>-1.2396603929171</v>
      </c>
      <c r="AB307" s="36">
        <v>1</v>
      </c>
      <c r="AC307" s="36">
        <v>0</v>
      </c>
      <c r="AD307" s="50">
        <v>0</v>
      </c>
      <c r="AE307" s="50">
        <v>-0.14078947368420999</v>
      </c>
      <c r="AF307" s="50">
        <v>-0.15523932729624801</v>
      </c>
      <c r="AG307" s="36">
        <v>0</v>
      </c>
      <c r="AH307" s="36">
        <v>0</v>
      </c>
      <c r="AI307" s="38">
        <v>6.9928438253752399</v>
      </c>
      <c r="AJ307" s="38">
        <v>7.4556876507504803</v>
      </c>
      <c r="AK307" s="38">
        <v>7.9185314761257199</v>
      </c>
      <c r="AL307" s="38">
        <v>6.7259000000000002</v>
      </c>
      <c r="AM307" s="38">
        <v>7.1829999999999998</v>
      </c>
      <c r="AN307" s="38">
        <v>7.8360000000000003</v>
      </c>
      <c r="AO307" s="38">
        <v>5.6043123492495202</v>
      </c>
      <c r="AP307" s="38">
        <v>5.5984902222687101</v>
      </c>
      <c r="AQ307" s="50">
        <v>-0.14175921144723999</v>
      </c>
      <c r="AR307" s="50">
        <v>0.212638817170861</v>
      </c>
      <c r="AS307" s="36" t="s">
        <v>50</v>
      </c>
      <c r="AT307" s="36" t="s">
        <v>50</v>
      </c>
      <c r="AU307" s="36" t="s">
        <v>50</v>
      </c>
      <c r="AV307" s="36" t="s">
        <v>50</v>
      </c>
      <c r="AW307" s="36" t="s">
        <v>50</v>
      </c>
      <c r="AX307" s="38">
        <v>5.5984902222687101</v>
      </c>
      <c r="AY307" s="38">
        <v>6.7259000000000002</v>
      </c>
      <c r="AZ307" s="38">
        <v>7.9185314761257199</v>
      </c>
      <c r="BA307" s="38">
        <v>7.8360000000000003</v>
      </c>
    </row>
    <row r="308" spans="1:53" x14ac:dyDescent="0.35">
      <c r="A308" s="36" t="s">
        <v>78</v>
      </c>
      <c r="B308" s="37">
        <v>45204</v>
      </c>
      <c r="C308" s="36">
        <v>0</v>
      </c>
      <c r="D308" s="36">
        <v>0</v>
      </c>
      <c r="E308" s="36">
        <v>0</v>
      </c>
      <c r="F308" s="36">
        <v>0</v>
      </c>
      <c r="G308" s="36">
        <v>1</v>
      </c>
      <c r="H308" s="36">
        <v>-1</v>
      </c>
      <c r="I308" s="36">
        <v>0</v>
      </c>
      <c r="J308" s="36">
        <v>-1</v>
      </c>
      <c r="K308" s="36">
        <v>0</v>
      </c>
      <c r="L308" s="36">
        <v>0</v>
      </c>
      <c r="M308" s="36">
        <v>0</v>
      </c>
      <c r="N308" s="36">
        <v>1</v>
      </c>
      <c r="O308" s="47">
        <v>19715522</v>
      </c>
      <c r="P308" s="38">
        <v>6.4</v>
      </c>
      <c r="Q308" s="38">
        <v>6.53</v>
      </c>
      <c r="R308" s="38">
        <v>6.19</v>
      </c>
      <c r="S308" s="38">
        <v>6.4</v>
      </c>
      <c r="T308" s="38">
        <v>0.454069266419866</v>
      </c>
      <c r="U308" s="38">
        <v>6.3556354470630296</v>
      </c>
      <c r="V308" s="38">
        <v>7.37113568728802</v>
      </c>
      <c r="W308" s="38">
        <v>7.5372077992596003</v>
      </c>
      <c r="X308" s="38">
        <v>7.1177922007404</v>
      </c>
      <c r="Y308" s="48">
        <v>-162.746039366302</v>
      </c>
      <c r="Z308" s="48">
        <v>25.6998773048918</v>
      </c>
      <c r="AA308" s="49">
        <v>-1.4145879757250499</v>
      </c>
      <c r="AB308" s="36">
        <v>1</v>
      </c>
      <c r="AC308" s="36">
        <v>0</v>
      </c>
      <c r="AD308" s="50">
        <v>-1.9908116385911199E-2</v>
      </c>
      <c r="AE308" s="50">
        <v>-6.2271062271062202E-2</v>
      </c>
      <c r="AF308" s="50">
        <v>-0.15455746367239101</v>
      </c>
      <c r="AG308" s="36">
        <v>0</v>
      </c>
      <c r="AH308" s="36">
        <v>0</v>
      </c>
      <c r="AI308" s="38">
        <v>6.8540692664198701</v>
      </c>
      <c r="AJ308" s="38">
        <v>7.3081385328397301</v>
      </c>
      <c r="AK308" s="38">
        <v>7.7622077992595999</v>
      </c>
      <c r="AL308" s="38">
        <v>6.5919999999999996</v>
      </c>
      <c r="AM308" s="38">
        <v>7.04</v>
      </c>
      <c r="AN308" s="38">
        <v>7.68</v>
      </c>
      <c r="AO308" s="38">
        <v>5.4918614671602697</v>
      </c>
      <c r="AP308" s="38">
        <v>5.6043123492495202</v>
      </c>
      <c r="AQ308" s="50">
        <v>-0.141896645756208</v>
      </c>
      <c r="AR308" s="50">
        <v>0.21284496863431199</v>
      </c>
      <c r="AS308" s="36" t="s">
        <v>50</v>
      </c>
      <c r="AT308" s="36" t="s">
        <v>50</v>
      </c>
      <c r="AU308" s="36" t="s">
        <v>50</v>
      </c>
      <c r="AV308" s="36" t="s">
        <v>50</v>
      </c>
      <c r="AW308" s="36" t="s">
        <v>50</v>
      </c>
      <c r="AX308" s="38">
        <v>5.6043123492495202</v>
      </c>
      <c r="AY308" s="38">
        <v>6.5919999999999996</v>
      </c>
      <c r="AZ308" s="38">
        <v>7.7622077992595999</v>
      </c>
      <c r="BA308" s="38">
        <v>7.68</v>
      </c>
    </row>
    <row r="309" spans="1:53" x14ac:dyDescent="0.35">
      <c r="A309" s="36" t="s">
        <v>78</v>
      </c>
      <c r="B309" s="37">
        <v>45205</v>
      </c>
      <c r="C309" s="36">
        <v>0</v>
      </c>
      <c r="D309" s="36">
        <v>0</v>
      </c>
      <c r="E309" s="36">
        <v>0</v>
      </c>
      <c r="F309" s="36">
        <v>1</v>
      </c>
      <c r="G309" s="36">
        <v>1</v>
      </c>
      <c r="H309" s="36">
        <v>0</v>
      </c>
      <c r="I309" s="36">
        <v>0</v>
      </c>
      <c r="J309" s="36">
        <v>-1</v>
      </c>
      <c r="K309" s="36">
        <v>0</v>
      </c>
      <c r="L309" s="36">
        <v>0</v>
      </c>
      <c r="M309" s="36">
        <v>1</v>
      </c>
      <c r="N309" s="36">
        <v>1</v>
      </c>
      <c r="O309" s="47">
        <v>18205786</v>
      </c>
      <c r="P309" s="38">
        <v>6.22</v>
      </c>
      <c r="Q309" s="38">
        <v>6.77</v>
      </c>
      <c r="R309" s="38">
        <v>6.165</v>
      </c>
      <c r="S309" s="38">
        <v>6.61</v>
      </c>
      <c r="T309" s="38">
        <v>0.46485003310416101</v>
      </c>
      <c r="U309" s="38">
        <v>6.2246108203242896</v>
      </c>
      <c r="V309" s="38">
        <v>7.3061915000008701</v>
      </c>
      <c r="W309" s="38">
        <v>7.5595500993124798</v>
      </c>
      <c r="X309" s="38">
        <v>7.0554499006875204</v>
      </c>
      <c r="Y309" s="48">
        <v>-119.88237955213999</v>
      </c>
      <c r="Z309" s="48">
        <v>30.670084216010402</v>
      </c>
      <c r="AA309" s="49">
        <v>-1.22736034225964</v>
      </c>
      <c r="AB309" s="36">
        <v>0</v>
      </c>
      <c r="AC309" s="36">
        <v>0</v>
      </c>
      <c r="AD309" s="50">
        <v>3.2812500000000001E-2</v>
      </c>
      <c r="AE309" s="50">
        <v>1.22511485451761E-2</v>
      </c>
      <c r="AF309" s="50">
        <v>-0.130263157894737</v>
      </c>
      <c r="AG309" s="36">
        <v>0</v>
      </c>
      <c r="AH309" s="36">
        <v>0</v>
      </c>
      <c r="AI309" s="38">
        <v>7.0748500331041599</v>
      </c>
      <c r="AJ309" s="38">
        <v>7.5397000662083196</v>
      </c>
      <c r="AK309" s="38">
        <v>8.0045500993124801</v>
      </c>
      <c r="AL309" s="38">
        <v>6.8083</v>
      </c>
      <c r="AM309" s="38">
        <v>7.2709999999999999</v>
      </c>
      <c r="AN309" s="38">
        <v>7.9320000000000004</v>
      </c>
      <c r="AO309" s="38">
        <v>5.6802999337916802</v>
      </c>
      <c r="AP309" s="38">
        <v>5.4918614671602697</v>
      </c>
      <c r="AQ309" s="50">
        <v>-0.14065053951714401</v>
      </c>
      <c r="AR309" s="50">
        <v>0.21097580927571599</v>
      </c>
      <c r="AS309" s="36" t="s">
        <v>50</v>
      </c>
      <c r="AT309" s="36" t="s">
        <v>50</v>
      </c>
      <c r="AU309" s="36" t="s">
        <v>50</v>
      </c>
      <c r="AV309" s="36" t="s">
        <v>50</v>
      </c>
      <c r="AW309" s="36" t="s">
        <v>50</v>
      </c>
      <c r="AX309" s="38">
        <v>5.4918614671602697</v>
      </c>
      <c r="AY309" s="38">
        <v>6.8083</v>
      </c>
      <c r="AZ309" s="38">
        <v>8.0045500993124801</v>
      </c>
      <c r="BA309" s="38">
        <v>7.9320000000000004</v>
      </c>
    </row>
    <row r="310" spans="1:53" x14ac:dyDescent="0.35">
      <c r="A310" s="36" t="s">
        <v>78</v>
      </c>
      <c r="B310" s="37">
        <v>45208</v>
      </c>
      <c r="C310" s="36">
        <v>0</v>
      </c>
      <c r="D310" s="36">
        <v>-1</v>
      </c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-1</v>
      </c>
      <c r="K310" s="36">
        <v>0</v>
      </c>
      <c r="L310" s="36">
        <v>0</v>
      </c>
      <c r="M310" s="36">
        <v>1</v>
      </c>
      <c r="N310" s="36">
        <v>1</v>
      </c>
      <c r="O310" s="47">
        <v>16234681</v>
      </c>
      <c r="P310" s="38">
        <v>6.48</v>
      </c>
      <c r="Q310" s="38">
        <v>6.75</v>
      </c>
      <c r="R310" s="38">
        <v>6.27</v>
      </c>
      <c r="S310" s="38">
        <v>6.41</v>
      </c>
      <c r="T310" s="38">
        <v>0.46593217359672101</v>
      </c>
      <c r="U310" s="38">
        <v>6.1124088529926004</v>
      </c>
      <c r="V310" s="38">
        <v>7.2390255682540898</v>
      </c>
      <c r="W310" s="38">
        <v>7.56279652079016</v>
      </c>
      <c r="X310" s="38">
        <v>7.0522034792098403</v>
      </c>
      <c r="Y310" s="48">
        <v>-124.005784526396</v>
      </c>
      <c r="Z310" s="48">
        <v>28.700944586952801</v>
      </c>
      <c r="AA310" s="49">
        <v>-1.1772264272130799</v>
      </c>
      <c r="AB310" s="36">
        <v>0</v>
      </c>
      <c r="AC310" s="36">
        <v>0</v>
      </c>
      <c r="AD310" s="50">
        <v>-3.02571860816944E-2</v>
      </c>
      <c r="AE310" s="50">
        <v>-1.8376722817764202E-2</v>
      </c>
      <c r="AF310" s="50">
        <v>-6.0805860805860798E-2</v>
      </c>
      <c r="AG310" s="36">
        <v>0</v>
      </c>
      <c r="AH310" s="36">
        <v>0</v>
      </c>
      <c r="AI310" s="38">
        <v>6.8759321735967198</v>
      </c>
      <c r="AJ310" s="38">
        <v>7.3418643471934404</v>
      </c>
      <c r="AK310" s="38">
        <v>7.8077965207901601</v>
      </c>
      <c r="AL310" s="38">
        <v>6.6022999999999996</v>
      </c>
      <c r="AM310" s="38">
        <v>7.0510000000000002</v>
      </c>
      <c r="AN310" s="38">
        <v>7.6920000000000002</v>
      </c>
      <c r="AO310" s="38">
        <v>5.4781356528065599</v>
      </c>
      <c r="AP310" s="38">
        <v>5.6802999337916802</v>
      </c>
      <c r="AQ310" s="50">
        <v>-0.14537665322830601</v>
      </c>
      <c r="AR310" s="50">
        <v>0.21806497984245901</v>
      </c>
      <c r="AS310" s="36" t="s">
        <v>50</v>
      </c>
      <c r="AT310" s="36" t="s">
        <v>50</v>
      </c>
      <c r="AU310" s="36" t="s">
        <v>50</v>
      </c>
      <c r="AV310" s="36" t="s">
        <v>50</v>
      </c>
      <c r="AW310" s="36" t="s">
        <v>50</v>
      </c>
      <c r="AX310" s="38">
        <v>5.6802999337916802</v>
      </c>
      <c r="AY310" s="38">
        <v>6.6022999999999996</v>
      </c>
      <c r="AZ310" s="38">
        <v>7.8077965207901601</v>
      </c>
      <c r="BA310" s="38">
        <v>7.6920000000000002</v>
      </c>
    </row>
    <row r="311" spans="1:53" x14ac:dyDescent="0.35">
      <c r="A311" s="36" t="s">
        <v>78</v>
      </c>
      <c r="B311" s="37">
        <v>45209</v>
      </c>
      <c r="C311" s="36">
        <v>0</v>
      </c>
      <c r="D311" s="36">
        <v>0</v>
      </c>
      <c r="E311" s="36">
        <v>1</v>
      </c>
      <c r="F311" s="36">
        <v>0</v>
      </c>
      <c r="G311" s="36">
        <v>1</v>
      </c>
      <c r="H311" s="36">
        <v>0</v>
      </c>
      <c r="I311" s="36">
        <v>0</v>
      </c>
      <c r="J311" s="36">
        <v>1</v>
      </c>
      <c r="K311" s="36">
        <v>0</v>
      </c>
      <c r="L311" s="36">
        <v>0</v>
      </c>
      <c r="M311" s="36">
        <v>1</v>
      </c>
      <c r="N311" s="36">
        <v>1</v>
      </c>
      <c r="O311" s="47">
        <v>28098351</v>
      </c>
      <c r="P311" s="38">
        <v>6.43</v>
      </c>
      <c r="Q311" s="38">
        <v>7.2150999999999996</v>
      </c>
      <c r="R311" s="38">
        <v>6.4</v>
      </c>
      <c r="S311" s="38">
        <v>7.16</v>
      </c>
      <c r="T311" s="38">
        <v>0.490872732625527</v>
      </c>
      <c r="U311" s="38">
        <v>6.3906072433575796</v>
      </c>
      <c r="V311" s="38">
        <v>7.2293135008785301</v>
      </c>
      <c r="W311" s="38">
        <v>7.6376181978765798</v>
      </c>
      <c r="X311" s="38">
        <v>6.4773818021234204</v>
      </c>
      <c r="Y311" s="48">
        <v>-35.089219542789003</v>
      </c>
      <c r="Z311" s="48">
        <v>43.381321971452202</v>
      </c>
      <c r="AA311" s="49">
        <v>-0.356727308784761</v>
      </c>
      <c r="AB311" s="36">
        <v>0</v>
      </c>
      <c r="AC311" s="36">
        <v>0</v>
      </c>
      <c r="AD311" s="50">
        <v>0.117004680187207</v>
      </c>
      <c r="AE311" s="50">
        <v>0.11874999999999999</v>
      </c>
      <c r="AF311" s="50">
        <v>9.6477794793261906E-2</v>
      </c>
      <c r="AG311" s="36">
        <v>0</v>
      </c>
      <c r="AH311" s="36">
        <v>0</v>
      </c>
      <c r="AI311" s="38">
        <v>7.6508727326255297</v>
      </c>
      <c r="AJ311" s="38">
        <v>8.1417454652510504</v>
      </c>
      <c r="AK311" s="38">
        <v>8.6326181978765799</v>
      </c>
      <c r="AL311" s="38">
        <v>7.3747999999999996</v>
      </c>
      <c r="AM311" s="38">
        <v>7.8760000000000003</v>
      </c>
      <c r="AN311" s="38">
        <v>8.5920000000000005</v>
      </c>
      <c r="AO311" s="38">
        <v>6.1782545347489499</v>
      </c>
      <c r="AP311" s="38">
        <v>5.4781356528065599</v>
      </c>
      <c r="AQ311" s="50">
        <v>-0.13711528844288501</v>
      </c>
      <c r="AR311" s="50">
        <v>0.20567293266432701</v>
      </c>
      <c r="AS311" s="36" t="s">
        <v>50</v>
      </c>
      <c r="AT311" s="36" t="s">
        <v>50</v>
      </c>
      <c r="AU311" s="36" t="s">
        <v>50</v>
      </c>
      <c r="AV311" s="36" t="s">
        <v>50</v>
      </c>
      <c r="AW311" s="36" t="s">
        <v>50</v>
      </c>
      <c r="AX311" s="38">
        <v>5.4781356528065599</v>
      </c>
      <c r="AY311" s="38">
        <v>7.3747999999999996</v>
      </c>
      <c r="AZ311" s="38">
        <v>8.6326181978765799</v>
      </c>
      <c r="BA311" s="38">
        <v>8.5920000000000005</v>
      </c>
    </row>
    <row r="312" spans="1:53" x14ac:dyDescent="0.35">
      <c r="A312" s="36" t="s">
        <v>78</v>
      </c>
      <c r="B312" s="37">
        <v>45210</v>
      </c>
      <c r="C312" s="36">
        <v>0</v>
      </c>
      <c r="D312" s="36">
        <v>-1</v>
      </c>
      <c r="E312" s="36">
        <v>0</v>
      </c>
      <c r="F312" s="36">
        <v>1</v>
      </c>
      <c r="G312" s="36">
        <v>1</v>
      </c>
      <c r="H312" s="36">
        <v>1</v>
      </c>
      <c r="I312" s="36">
        <v>1</v>
      </c>
      <c r="J312" s="36">
        <v>1</v>
      </c>
      <c r="K312" s="36">
        <v>0</v>
      </c>
      <c r="L312" s="36">
        <v>0</v>
      </c>
      <c r="M312" s="36">
        <v>1</v>
      </c>
      <c r="N312" s="36">
        <v>1</v>
      </c>
      <c r="O312" s="47">
        <v>69361913</v>
      </c>
      <c r="P312" s="38">
        <v>7.8</v>
      </c>
      <c r="Q312" s="38">
        <v>7.89</v>
      </c>
      <c r="R312" s="38">
        <v>7.29</v>
      </c>
      <c r="S312" s="38">
        <v>7.54</v>
      </c>
      <c r="T312" s="38">
        <v>0.50795325172370298</v>
      </c>
      <c r="U312" s="38">
        <v>6.7832241082016598</v>
      </c>
      <c r="V312" s="38">
        <v>7.3074383697457304</v>
      </c>
      <c r="W312" s="38">
        <v>7.6888597551711104</v>
      </c>
      <c r="X312" s="38">
        <v>6.4261402448288898</v>
      </c>
      <c r="Y312" s="48">
        <v>12.6366732389286</v>
      </c>
      <c r="Z312" s="48">
        <v>49.099793990701002</v>
      </c>
      <c r="AA312" s="49">
        <v>0.57967288788296401</v>
      </c>
      <c r="AB312" s="36">
        <v>0</v>
      </c>
      <c r="AC312" s="36">
        <v>0</v>
      </c>
      <c r="AD312" s="50">
        <v>5.3072625698324001E-2</v>
      </c>
      <c r="AE312" s="50">
        <v>0.14069591527987901</v>
      </c>
      <c r="AF312" s="50">
        <v>0.154670750382848</v>
      </c>
      <c r="AG312" s="36">
        <v>0</v>
      </c>
      <c r="AH312" s="36">
        <v>0</v>
      </c>
      <c r="AI312" s="38">
        <v>8.0479532517236994</v>
      </c>
      <c r="AJ312" s="38">
        <v>8.5559065034474102</v>
      </c>
      <c r="AK312" s="38">
        <v>9.0638597551711104</v>
      </c>
      <c r="AL312" s="38">
        <v>7.7662000000000004</v>
      </c>
      <c r="AM312" s="38">
        <v>8.2940000000000005</v>
      </c>
      <c r="AN312" s="38">
        <v>9.048</v>
      </c>
      <c r="AO312" s="38">
        <v>6.5240934965525899</v>
      </c>
      <c r="AP312" s="38">
        <v>6.1782545347489499</v>
      </c>
      <c r="AQ312" s="50">
        <v>-0.13473561053679101</v>
      </c>
      <c r="AR312" s="50">
        <v>0.20210341580518701</v>
      </c>
      <c r="AS312" s="36" t="s">
        <v>50</v>
      </c>
      <c r="AT312" s="36" t="s">
        <v>50</v>
      </c>
      <c r="AU312" s="36" t="s">
        <v>50</v>
      </c>
      <c r="AV312" s="36" t="s">
        <v>50</v>
      </c>
      <c r="AW312" s="36" t="s">
        <v>50</v>
      </c>
      <c r="AX312" s="38">
        <v>6.1782545347489499</v>
      </c>
      <c r="AY312" s="38">
        <v>7.7662000000000004</v>
      </c>
      <c r="AZ312" s="38">
        <v>9.0638597551711104</v>
      </c>
      <c r="BA312" s="38">
        <v>9.048</v>
      </c>
    </row>
    <row r="313" spans="1:53" x14ac:dyDescent="0.35">
      <c r="A313" s="36" t="s">
        <v>78</v>
      </c>
      <c r="B313" s="37">
        <v>45211</v>
      </c>
      <c r="C313" s="36">
        <v>0</v>
      </c>
      <c r="D313" s="36">
        <v>-1</v>
      </c>
      <c r="E313" s="36">
        <v>0</v>
      </c>
      <c r="F313" s="36">
        <v>0</v>
      </c>
      <c r="G313" s="36">
        <v>0</v>
      </c>
      <c r="H313" s="36">
        <v>1</v>
      </c>
      <c r="I313" s="36">
        <v>1</v>
      </c>
      <c r="J313" s="36">
        <v>1</v>
      </c>
      <c r="K313" s="36">
        <v>0</v>
      </c>
      <c r="L313" s="36">
        <v>0</v>
      </c>
      <c r="M313" s="36">
        <v>1</v>
      </c>
      <c r="N313" s="36">
        <v>1</v>
      </c>
      <c r="O313" s="47">
        <v>28456529</v>
      </c>
      <c r="P313" s="38">
        <v>7.51</v>
      </c>
      <c r="Q313" s="38">
        <v>7.6</v>
      </c>
      <c r="R313" s="38">
        <v>7.23</v>
      </c>
      <c r="S313" s="38">
        <v>7.41</v>
      </c>
      <c r="T313" s="38">
        <v>0.49809944802915301</v>
      </c>
      <c r="U313" s="38">
        <v>7.0690015430740898</v>
      </c>
      <c r="V313" s="38">
        <v>7.3176484661647798</v>
      </c>
      <c r="W313" s="38">
        <v>7.6592983440874596</v>
      </c>
      <c r="X313" s="38">
        <v>6.4557016559125397</v>
      </c>
      <c r="Y313" s="48">
        <v>5.4439065734322396</v>
      </c>
      <c r="Z313" s="48">
        <v>47.338314835435298</v>
      </c>
      <c r="AA313" s="49">
        <v>1.08282700220798</v>
      </c>
      <c r="AB313" s="36">
        <v>0</v>
      </c>
      <c r="AC313" s="36">
        <v>1</v>
      </c>
      <c r="AD313" s="50">
        <v>-1.72413793103448E-2</v>
      </c>
      <c r="AE313" s="50">
        <v>0.15600624024960999</v>
      </c>
      <c r="AF313" s="50">
        <v>0.15781249999999999</v>
      </c>
      <c r="AG313" s="36">
        <v>0</v>
      </c>
      <c r="AH313" s="36">
        <v>0</v>
      </c>
      <c r="AI313" s="38">
        <v>7.9080994480291498</v>
      </c>
      <c r="AJ313" s="38">
        <v>8.4061988960583101</v>
      </c>
      <c r="AK313" s="38">
        <v>8.9042983440874597</v>
      </c>
      <c r="AL313" s="38">
        <v>7.6322999999999999</v>
      </c>
      <c r="AM313" s="38">
        <v>8.1509999999999998</v>
      </c>
      <c r="AN313" s="38">
        <v>8.8919999999999995</v>
      </c>
      <c r="AO313" s="38">
        <v>6.4138011039416902</v>
      </c>
      <c r="AP313" s="38">
        <v>6.5240934965525899</v>
      </c>
      <c r="AQ313" s="50">
        <v>-0.13443979703890799</v>
      </c>
      <c r="AR313" s="50">
        <v>0.201659695558362</v>
      </c>
      <c r="AS313" s="36" t="s">
        <v>50</v>
      </c>
      <c r="AT313" s="36" t="s">
        <v>50</v>
      </c>
      <c r="AU313" s="36" t="s">
        <v>50</v>
      </c>
      <c r="AV313" s="36" t="s">
        <v>50</v>
      </c>
      <c r="AW313" s="36" t="s">
        <v>50</v>
      </c>
      <c r="AX313" s="38">
        <v>6.5240934965525899</v>
      </c>
      <c r="AY313" s="38">
        <v>7.6322999999999999</v>
      </c>
      <c r="AZ313" s="38">
        <v>8.9042983440874597</v>
      </c>
      <c r="BA313" s="38">
        <v>8.8919999999999995</v>
      </c>
    </row>
    <row r="314" spans="1:53" x14ac:dyDescent="0.35">
      <c r="A314" s="36" t="s">
        <v>78</v>
      </c>
      <c r="B314" s="37">
        <v>45212</v>
      </c>
      <c r="C314" s="36">
        <v>0</v>
      </c>
      <c r="D314" s="36">
        <v>-1</v>
      </c>
      <c r="E314" s="36">
        <v>0</v>
      </c>
      <c r="F314" s="36">
        <v>0</v>
      </c>
      <c r="G314" s="36">
        <v>0</v>
      </c>
      <c r="H314" s="36">
        <v>1</v>
      </c>
      <c r="I314" s="36">
        <v>1</v>
      </c>
      <c r="J314" s="36">
        <v>1</v>
      </c>
      <c r="K314" s="36">
        <v>0</v>
      </c>
      <c r="L314" s="36">
        <v>0</v>
      </c>
      <c r="M314" s="36">
        <v>1</v>
      </c>
      <c r="N314" s="36">
        <v>1</v>
      </c>
      <c r="O314" s="47">
        <v>32735370</v>
      </c>
      <c r="P314" s="38">
        <v>7.47</v>
      </c>
      <c r="Q314" s="38">
        <v>7.7850000000000001</v>
      </c>
      <c r="R314" s="38">
        <v>7.27</v>
      </c>
      <c r="S314" s="38">
        <v>7.34</v>
      </c>
      <c r="T314" s="38">
        <v>0.49930663031278499</v>
      </c>
      <c r="U314" s="38">
        <v>7.2700921716060698</v>
      </c>
      <c r="V314" s="38">
        <v>7.3200855806568796</v>
      </c>
      <c r="W314" s="38">
        <v>7.66291989093836</v>
      </c>
      <c r="X314" s="38">
        <v>6.4520801090616402</v>
      </c>
      <c r="Y314" s="48">
        <v>4.3619341454294798</v>
      </c>
      <c r="Z314" s="48">
        <v>46.373580276218902</v>
      </c>
      <c r="AA314" s="49">
        <v>1.33925273342049</v>
      </c>
      <c r="AB314" s="36">
        <v>0</v>
      </c>
      <c r="AC314" s="36">
        <v>1</v>
      </c>
      <c r="AD314" s="50">
        <v>-9.4466936572200101E-3</v>
      </c>
      <c r="AE314" s="50">
        <v>2.5139664804469199E-2</v>
      </c>
      <c r="AF314" s="50">
        <v>0.110438729198184</v>
      </c>
      <c r="AG314" s="36">
        <v>0</v>
      </c>
      <c r="AH314" s="36">
        <v>0</v>
      </c>
      <c r="AI314" s="38">
        <v>7.8393066303127803</v>
      </c>
      <c r="AJ314" s="38">
        <v>8.3386132606255696</v>
      </c>
      <c r="AK314" s="38">
        <v>8.8379198909383607</v>
      </c>
      <c r="AL314" s="38">
        <v>7.5602</v>
      </c>
      <c r="AM314" s="38">
        <v>8.0739999999999998</v>
      </c>
      <c r="AN314" s="38">
        <v>8.8079999999999998</v>
      </c>
      <c r="AO314" s="38">
        <v>6.3413867393744301</v>
      </c>
      <c r="AP314" s="38">
        <v>6.4138011039416902</v>
      </c>
      <c r="AQ314" s="50">
        <v>-0.13605085294626301</v>
      </c>
      <c r="AR314" s="50">
        <v>0.20407627941939399</v>
      </c>
      <c r="AS314" s="36" t="s">
        <v>50</v>
      </c>
      <c r="AT314" s="36" t="s">
        <v>50</v>
      </c>
      <c r="AU314" s="36" t="s">
        <v>50</v>
      </c>
      <c r="AV314" s="36" t="s">
        <v>50</v>
      </c>
      <c r="AW314" s="36" t="s">
        <v>50</v>
      </c>
      <c r="AX314" s="38">
        <v>6.4138011039416902</v>
      </c>
      <c r="AY314" s="38">
        <v>7.5602</v>
      </c>
      <c r="AZ314" s="38">
        <v>8.8379198909383607</v>
      </c>
      <c r="BA314" s="38">
        <v>8.8079999999999998</v>
      </c>
    </row>
    <row r="315" spans="1:53" x14ac:dyDescent="0.35">
      <c r="A315" s="36" t="s">
        <v>78</v>
      </c>
      <c r="B315" s="37">
        <v>45215</v>
      </c>
      <c r="C315" s="36">
        <v>0</v>
      </c>
      <c r="D315" s="36">
        <v>0</v>
      </c>
      <c r="E315" s="36">
        <v>1</v>
      </c>
      <c r="F315" s="36">
        <v>0</v>
      </c>
      <c r="G315" s="36">
        <v>0</v>
      </c>
      <c r="H315" s="36">
        <v>1</v>
      </c>
      <c r="I315" s="36">
        <v>1</v>
      </c>
      <c r="J315" s="36">
        <v>1</v>
      </c>
      <c r="K315" s="36">
        <v>0</v>
      </c>
      <c r="L315" s="36">
        <v>0</v>
      </c>
      <c r="M315" s="36">
        <v>1</v>
      </c>
      <c r="N315" s="36">
        <v>1</v>
      </c>
      <c r="O315" s="47">
        <v>22568082</v>
      </c>
      <c r="P315" s="38">
        <v>7.37</v>
      </c>
      <c r="Q315" s="38">
        <v>7.61</v>
      </c>
      <c r="R315" s="38">
        <v>7.2</v>
      </c>
      <c r="S315" s="38">
        <v>7.51</v>
      </c>
      <c r="T315" s="38">
        <v>0.492927585290443</v>
      </c>
      <c r="U315" s="38">
        <v>7.4955299585867801</v>
      </c>
      <c r="V315" s="38">
        <v>7.3350639907770798</v>
      </c>
      <c r="W315" s="38">
        <v>7.6437827558713298</v>
      </c>
      <c r="X315" s="38">
        <v>6.4712172441286704</v>
      </c>
      <c r="Y315" s="48">
        <v>34.668305125766999</v>
      </c>
      <c r="Z315" s="48">
        <v>49.087251030459299</v>
      </c>
      <c r="AA315" s="49">
        <v>1.6358955029825999</v>
      </c>
      <c r="AB315" s="36">
        <v>0</v>
      </c>
      <c r="AC315" s="36">
        <v>0</v>
      </c>
      <c r="AD315" s="50">
        <v>2.31607629427793E-2</v>
      </c>
      <c r="AE315" s="50">
        <v>-3.9787798408488402E-3</v>
      </c>
      <c r="AF315" s="50">
        <v>0.171606864274571</v>
      </c>
      <c r="AG315" s="36">
        <v>0</v>
      </c>
      <c r="AH315" s="36">
        <v>0</v>
      </c>
      <c r="AI315" s="38">
        <v>8.0029275852904398</v>
      </c>
      <c r="AJ315" s="38">
        <v>8.4958551705808905</v>
      </c>
      <c r="AK315" s="38">
        <v>8.9887827558713305</v>
      </c>
      <c r="AL315" s="38">
        <v>7.7352999999999996</v>
      </c>
      <c r="AM315" s="38">
        <v>8.2609999999999992</v>
      </c>
      <c r="AN315" s="38">
        <v>9.0120000000000005</v>
      </c>
      <c r="AO315" s="38">
        <v>6.52414482941911</v>
      </c>
      <c r="AP315" s="38">
        <v>6.3413867393744301</v>
      </c>
      <c r="AQ315" s="50">
        <v>-0.13127232630904001</v>
      </c>
      <c r="AR315" s="50">
        <v>0.19690848946355899</v>
      </c>
      <c r="AS315" s="36" t="s">
        <v>50</v>
      </c>
      <c r="AT315" s="36" t="s">
        <v>50</v>
      </c>
      <c r="AU315" s="36" t="s">
        <v>50</v>
      </c>
      <c r="AV315" s="36" t="s">
        <v>50</v>
      </c>
      <c r="AW315" s="36" t="s">
        <v>50</v>
      </c>
      <c r="AX315" s="38">
        <v>6.3413867393744301</v>
      </c>
      <c r="AY315" s="38">
        <v>7.7352999999999996</v>
      </c>
      <c r="AZ315" s="38">
        <v>8.9887827558713305</v>
      </c>
      <c r="BA315" s="38">
        <v>9.0120000000000005</v>
      </c>
    </row>
    <row r="316" spans="1:53" x14ac:dyDescent="0.35">
      <c r="A316" s="36" t="s">
        <v>78</v>
      </c>
      <c r="B316" s="37">
        <v>45216</v>
      </c>
      <c r="C316" s="36">
        <v>0</v>
      </c>
      <c r="D316" s="36">
        <v>0</v>
      </c>
      <c r="E316" s="36">
        <v>1</v>
      </c>
      <c r="F316" s="36">
        <v>0</v>
      </c>
      <c r="G316" s="36">
        <v>0</v>
      </c>
      <c r="H316" s="36">
        <v>0</v>
      </c>
      <c r="I316" s="36">
        <v>0</v>
      </c>
      <c r="J316" s="36">
        <v>1</v>
      </c>
      <c r="K316" s="36">
        <v>1</v>
      </c>
      <c r="L316" s="36">
        <v>0</v>
      </c>
      <c r="M316" s="36">
        <v>0</v>
      </c>
      <c r="N316" s="36">
        <v>1</v>
      </c>
      <c r="O316" s="47">
        <v>21920805</v>
      </c>
      <c r="P316" s="38">
        <v>7.33</v>
      </c>
      <c r="Q316" s="38">
        <v>7.9</v>
      </c>
      <c r="R316" s="38">
        <v>7.29</v>
      </c>
      <c r="S316" s="38">
        <v>7.72</v>
      </c>
      <c r="T316" s="38">
        <v>0.50128990062683998</v>
      </c>
      <c r="U316" s="38">
        <v>7.7063426933891899</v>
      </c>
      <c r="V316" s="38">
        <v>7.3649747880288396</v>
      </c>
      <c r="W316" s="38">
        <v>7.6688697018805199</v>
      </c>
      <c r="X316" s="38">
        <v>6.4461302981194804</v>
      </c>
      <c r="Y316" s="48">
        <v>72.780203784567902</v>
      </c>
      <c r="Z316" s="48">
        <v>52.298440877942902</v>
      </c>
      <c r="AA316" s="49">
        <v>1.9717380186678799</v>
      </c>
      <c r="AB316" s="36">
        <v>0</v>
      </c>
      <c r="AC316" s="36">
        <v>0</v>
      </c>
      <c r="AD316" s="50">
        <v>2.7962716378162399E-2</v>
      </c>
      <c r="AE316" s="50">
        <v>4.1835357624831301E-2</v>
      </c>
      <c r="AF316" s="50">
        <v>7.82122905027932E-2</v>
      </c>
      <c r="AG316" s="36">
        <v>0</v>
      </c>
      <c r="AH316" s="36">
        <v>0</v>
      </c>
      <c r="AI316" s="38">
        <v>8.2212899006268394</v>
      </c>
      <c r="AJ316" s="38">
        <v>8.7225798012536799</v>
      </c>
      <c r="AK316" s="38">
        <v>9.2238697018805205</v>
      </c>
      <c r="AL316" s="38">
        <v>7.9516</v>
      </c>
      <c r="AM316" s="38">
        <v>8.4920000000000009</v>
      </c>
      <c r="AN316" s="38">
        <v>9.2639999999999993</v>
      </c>
      <c r="AO316" s="38">
        <v>6.7174201987463196</v>
      </c>
      <c r="AP316" s="38">
        <v>6.52414482941911</v>
      </c>
      <c r="AQ316" s="50">
        <v>-0.129867849903326</v>
      </c>
      <c r="AR316" s="50">
        <v>0.19480177485499001</v>
      </c>
      <c r="AS316" s="36" t="s">
        <v>50</v>
      </c>
      <c r="AT316" s="36" t="s">
        <v>50</v>
      </c>
      <c r="AU316" s="36" t="s">
        <v>50</v>
      </c>
      <c r="AV316" s="36" t="s">
        <v>50</v>
      </c>
      <c r="AW316" s="36" t="s">
        <v>50</v>
      </c>
      <c r="AX316" s="38">
        <v>6.52414482941911</v>
      </c>
      <c r="AY316" s="38">
        <v>7.9516</v>
      </c>
      <c r="AZ316" s="38">
        <v>9.2238697018805205</v>
      </c>
      <c r="BA316" s="38">
        <v>9.2639999999999993</v>
      </c>
    </row>
    <row r="317" spans="1:53" x14ac:dyDescent="0.35">
      <c r="A317" s="36" t="s">
        <v>78</v>
      </c>
      <c r="B317" s="37">
        <v>45217</v>
      </c>
      <c r="C317" s="36">
        <v>0</v>
      </c>
      <c r="D317" s="36">
        <v>0</v>
      </c>
      <c r="E317" s="36">
        <v>0</v>
      </c>
      <c r="F317" s="36">
        <v>0</v>
      </c>
      <c r="G317" s="36">
        <v>0</v>
      </c>
      <c r="H317" s="36">
        <v>0</v>
      </c>
      <c r="I317" s="36">
        <v>-1</v>
      </c>
      <c r="J317" s="36">
        <v>-1</v>
      </c>
      <c r="K317" s="36">
        <v>0</v>
      </c>
      <c r="L317" s="36">
        <v>0</v>
      </c>
      <c r="M317" s="36">
        <v>1</v>
      </c>
      <c r="N317" s="36">
        <v>1</v>
      </c>
      <c r="O317" s="47">
        <v>27598721</v>
      </c>
      <c r="P317" s="38">
        <v>7.61</v>
      </c>
      <c r="Q317" s="38">
        <v>7.62</v>
      </c>
      <c r="R317" s="38">
        <v>6.9</v>
      </c>
      <c r="S317" s="38">
        <v>7</v>
      </c>
      <c r="T317" s="38">
        <v>0.52405490772492302</v>
      </c>
      <c r="U317" s="38">
        <v>7.51428038550024</v>
      </c>
      <c r="V317" s="38">
        <v>7.3296185673997902</v>
      </c>
      <c r="W317" s="38">
        <v>7.7371647231747698</v>
      </c>
      <c r="X317" s="38">
        <v>6.3778352768252304</v>
      </c>
      <c r="Y317" s="48">
        <v>-31.921797679894201</v>
      </c>
      <c r="Z317" s="48">
        <v>42.419638761465798</v>
      </c>
      <c r="AA317" s="49">
        <v>1.49909847040396</v>
      </c>
      <c r="AB317" s="36">
        <v>0</v>
      </c>
      <c r="AC317" s="36">
        <v>0</v>
      </c>
      <c r="AD317" s="50">
        <v>-9.3264248704663197E-2</v>
      </c>
      <c r="AE317" s="50">
        <v>-4.6321525885558601E-2</v>
      </c>
      <c r="AF317" s="50">
        <v>-7.1618037135278506E-2</v>
      </c>
      <c r="AG317" s="36">
        <v>0</v>
      </c>
      <c r="AH317" s="36">
        <v>0</v>
      </c>
      <c r="AI317" s="38">
        <v>7.5240549077249197</v>
      </c>
      <c r="AJ317" s="38">
        <v>8.04810981544985</v>
      </c>
      <c r="AK317" s="38">
        <v>8.5721647231747706</v>
      </c>
      <c r="AL317" s="38">
        <v>7.21</v>
      </c>
      <c r="AM317" s="38">
        <v>7.7</v>
      </c>
      <c r="AN317" s="38">
        <v>8.4</v>
      </c>
      <c r="AO317" s="38">
        <v>5.95189018455015</v>
      </c>
      <c r="AP317" s="38">
        <v>6.7174201987463196</v>
      </c>
      <c r="AQ317" s="50">
        <v>-0.14972997363569199</v>
      </c>
      <c r="AR317" s="50">
        <v>0.224594960453538</v>
      </c>
      <c r="AS317" s="36" t="s">
        <v>50</v>
      </c>
      <c r="AT317" s="36" t="s">
        <v>50</v>
      </c>
      <c r="AU317" s="36" t="s">
        <v>50</v>
      </c>
      <c r="AV317" s="36" t="s">
        <v>50</v>
      </c>
      <c r="AW317" s="36" t="s">
        <v>50</v>
      </c>
      <c r="AX317" s="38">
        <v>6.7174201987463196</v>
      </c>
      <c r="AY317" s="38">
        <v>7.21</v>
      </c>
      <c r="AZ317" s="38">
        <v>8.5721647231747706</v>
      </c>
      <c r="BA317" s="38">
        <v>8.4</v>
      </c>
    </row>
    <row r="318" spans="1:53" x14ac:dyDescent="0.35">
      <c r="A318" s="36" t="s">
        <v>78</v>
      </c>
      <c r="B318" s="37">
        <v>45218</v>
      </c>
      <c r="C318" s="36">
        <v>0</v>
      </c>
      <c r="D318" s="36">
        <v>-1</v>
      </c>
      <c r="E318" s="36">
        <v>0</v>
      </c>
      <c r="F318" s="36">
        <v>0</v>
      </c>
      <c r="G318" s="36">
        <v>0</v>
      </c>
      <c r="H318" s="36">
        <v>0</v>
      </c>
      <c r="I318" s="36">
        <v>-1</v>
      </c>
      <c r="J318" s="36">
        <v>-1</v>
      </c>
      <c r="K318" s="36">
        <v>0</v>
      </c>
      <c r="L318" s="36">
        <v>0</v>
      </c>
      <c r="M318" s="36">
        <v>1</v>
      </c>
      <c r="N318" s="36">
        <v>1</v>
      </c>
      <c r="O318" s="47">
        <v>23098693</v>
      </c>
      <c r="P318" s="38">
        <v>7.05</v>
      </c>
      <c r="Q318" s="38">
        <v>7.11</v>
      </c>
      <c r="R318" s="38">
        <v>6.5250000000000004</v>
      </c>
      <c r="S318" s="38">
        <v>6.56</v>
      </c>
      <c r="T318" s="38">
        <v>0.52840812860171404</v>
      </c>
      <c r="U318" s="38">
        <v>7.1744112245001999</v>
      </c>
      <c r="V318" s="38">
        <v>7.26795196223443</v>
      </c>
      <c r="W318" s="38">
        <v>7.7502243858051401</v>
      </c>
      <c r="X318" s="38">
        <v>6.3147756141948603</v>
      </c>
      <c r="Y318" s="48">
        <v>-90.806739653704994</v>
      </c>
      <c r="Z318" s="48">
        <v>37.729348562093399</v>
      </c>
      <c r="AA318" s="49">
        <v>0.77674603484624205</v>
      </c>
      <c r="AB318" s="36">
        <v>0</v>
      </c>
      <c r="AC318" s="36">
        <v>0</v>
      </c>
      <c r="AD318" s="50">
        <v>-6.2857142857142903E-2</v>
      </c>
      <c r="AE318" s="50">
        <v>-0.126498002663116</v>
      </c>
      <c r="AF318" s="50">
        <v>-0.114709851551957</v>
      </c>
      <c r="AG318" s="36">
        <v>0</v>
      </c>
      <c r="AH318" s="36">
        <v>0</v>
      </c>
      <c r="AI318" s="38">
        <v>7.08840812860171</v>
      </c>
      <c r="AJ318" s="38">
        <v>7.6168162572034301</v>
      </c>
      <c r="AK318" s="38">
        <v>8.1452243858051396</v>
      </c>
      <c r="AL318" s="38">
        <v>6.7568000000000001</v>
      </c>
      <c r="AM318" s="38">
        <v>7.2160000000000002</v>
      </c>
      <c r="AN318" s="38">
        <v>7.8719999999999999</v>
      </c>
      <c r="AO318" s="38">
        <v>5.50318374279657</v>
      </c>
      <c r="AP318" s="38">
        <v>5.95189018455015</v>
      </c>
      <c r="AQ318" s="50">
        <v>-0.16110003920784</v>
      </c>
      <c r="AR318" s="50">
        <v>0.24165005881175999</v>
      </c>
      <c r="AS318" s="36" t="s">
        <v>50</v>
      </c>
      <c r="AT318" s="36" t="s">
        <v>56</v>
      </c>
      <c r="AU318" s="36" t="s">
        <v>56</v>
      </c>
      <c r="AV318" s="36" t="s">
        <v>56</v>
      </c>
      <c r="AW318" s="36" t="s">
        <v>56</v>
      </c>
      <c r="AX318" s="38">
        <v>5.95189018455015</v>
      </c>
      <c r="AY318" s="38">
        <v>6.7568000000000001</v>
      </c>
      <c r="AZ318" s="38">
        <v>8.1452243858051396</v>
      </c>
      <c r="BA318" s="38">
        <v>7.8719999999999999</v>
      </c>
    </row>
    <row r="319" spans="1:53" x14ac:dyDescent="0.35">
      <c r="A319" s="36" t="s">
        <v>78</v>
      </c>
      <c r="B319" s="37">
        <v>45219</v>
      </c>
      <c r="C319" s="36">
        <v>0</v>
      </c>
      <c r="D319" s="36">
        <v>-1</v>
      </c>
      <c r="E319" s="36">
        <v>-1</v>
      </c>
      <c r="F319" s="36">
        <v>0</v>
      </c>
      <c r="G319" s="36">
        <v>0</v>
      </c>
      <c r="H319" s="36">
        <v>-1</v>
      </c>
      <c r="I319" s="36">
        <v>-1</v>
      </c>
      <c r="J319" s="36">
        <v>-1</v>
      </c>
      <c r="K319" s="36">
        <v>0</v>
      </c>
      <c r="L319" s="36">
        <v>1</v>
      </c>
      <c r="M319" s="36">
        <v>1</v>
      </c>
      <c r="N319" s="36">
        <v>1</v>
      </c>
      <c r="O319" s="47">
        <v>38352556</v>
      </c>
      <c r="P319" s="38">
        <v>6.38</v>
      </c>
      <c r="Q319" s="38">
        <v>6.43</v>
      </c>
      <c r="R319" s="38">
        <v>6.06</v>
      </c>
      <c r="S319" s="38">
        <v>6.1</v>
      </c>
      <c r="T319" s="38">
        <v>0.526378976558735</v>
      </c>
      <c r="U319" s="38">
        <v>6.7472455473183404</v>
      </c>
      <c r="V319" s="38">
        <v>7.1227178170523997</v>
      </c>
      <c r="W319" s="38">
        <v>7.6391369296761997</v>
      </c>
      <c r="X319" s="38">
        <v>6.3208630703238002</v>
      </c>
      <c r="Y319" s="48">
        <v>-137.60967804329499</v>
      </c>
      <c r="Z319" s="48">
        <v>33.552510754267701</v>
      </c>
      <c r="AA319" s="49">
        <v>-9.9882318810378096E-2</v>
      </c>
      <c r="AB319" s="36">
        <v>1</v>
      </c>
      <c r="AC319" s="36">
        <v>0</v>
      </c>
      <c r="AD319" s="50">
        <v>-7.0121951219512202E-2</v>
      </c>
      <c r="AE319" s="50">
        <v>-0.209844559585492</v>
      </c>
      <c r="AF319" s="50">
        <v>-0.168937329700273</v>
      </c>
      <c r="AG319" s="36">
        <v>0</v>
      </c>
      <c r="AH319" s="36">
        <v>0</v>
      </c>
      <c r="AI319" s="38">
        <v>6.6263789765587298</v>
      </c>
      <c r="AJ319" s="38">
        <v>7.1527579531174696</v>
      </c>
      <c r="AK319" s="38">
        <v>7.6791369296761998</v>
      </c>
      <c r="AL319" s="38">
        <v>6.2830000000000004</v>
      </c>
      <c r="AM319" s="38">
        <v>6.71</v>
      </c>
      <c r="AN319" s="38">
        <v>7.32</v>
      </c>
      <c r="AO319" s="38">
        <v>5.0472420468825296</v>
      </c>
      <c r="AP319" s="38">
        <v>5.50318374279657</v>
      </c>
      <c r="AQ319" s="50">
        <v>-0.172583271002864</v>
      </c>
      <c r="AR319" s="50">
        <v>0.25887490650429601</v>
      </c>
      <c r="AS319" s="36" t="s">
        <v>50</v>
      </c>
      <c r="AT319" s="36" t="s">
        <v>90</v>
      </c>
      <c r="AU319" s="36" t="s">
        <v>90</v>
      </c>
      <c r="AV319" s="36" t="s">
        <v>90</v>
      </c>
      <c r="AW319" s="36" t="s">
        <v>90</v>
      </c>
      <c r="AX319" s="38">
        <v>5.50318374279657</v>
      </c>
      <c r="AY319" s="38">
        <v>6.2830000000000004</v>
      </c>
      <c r="AZ319" s="38">
        <v>7.6791369296761998</v>
      </c>
      <c r="BA319" s="38">
        <v>7.32</v>
      </c>
    </row>
    <row r="320" spans="1:53" x14ac:dyDescent="0.35">
      <c r="A320" s="36" t="s">
        <v>78</v>
      </c>
      <c r="B320" s="37">
        <v>45222</v>
      </c>
      <c r="C320" s="36">
        <v>0</v>
      </c>
      <c r="D320" s="36">
        <v>-1</v>
      </c>
      <c r="E320" s="36">
        <v>-1</v>
      </c>
      <c r="F320" s="36">
        <v>0</v>
      </c>
      <c r="G320" s="36">
        <v>0</v>
      </c>
      <c r="H320" s="36">
        <v>-1</v>
      </c>
      <c r="I320" s="36">
        <v>-1</v>
      </c>
      <c r="J320" s="36">
        <v>-1</v>
      </c>
      <c r="K320" s="36">
        <v>0</v>
      </c>
      <c r="L320" s="36">
        <v>1</v>
      </c>
      <c r="M320" s="36">
        <v>1</v>
      </c>
      <c r="N320" s="36">
        <v>1</v>
      </c>
      <c r="O320" s="47">
        <v>23093923</v>
      </c>
      <c r="P320" s="38">
        <v>6.01</v>
      </c>
      <c r="Q320" s="38">
        <v>6.13</v>
      </c>
      <c r="R320" s="38">
        <v>5.782</v>
      </c>
      <c r="S320" s="38">
        <v>5.88</v>
      </c>
      <c r="T320" s="38">
        <v>0.51363762109025402</v>
      </c>
      <c r="U320" s="38">
        <v>6.3086554478059202</v>
      </c>
      <c r="V320" s="38">
        <v>7.0316914924056899</v>
      </c>
      <c r="W320" s="38">
        <v>7.3229128632707603</v>
      </c>
      <c r="X320" s="38">
        <v>6.3590871367292401</v>
      </c>
      <c r="Y320" s="48">
        <v>-144.99797488862299</v>
      </c>
      <c r="Z320" s="48">
        <v>31.742587489714801</v>
      </c>
      <c r="AA320" s="49">
        <v>-0.82707051473386906</v>
      </c>
      <c r="AB320" s="36">
        <v>1</v>
      </c>
      <c r="AC320" s="36">
        <v>0</v>
      </c>
      <c r="AD320" s="50">
        <v>-3.6065573770491799E-2</v>
      </c>
      <c r="AE320" s="50">
        <v>-0.16</v>
      </c>
      <c r="AF320" s="50">
        <v>-0.217043941411451</v>
      </c>
      <c r="AG320" s="36">
        <v>0</v>
      </c>
      <c r="AH320" s="36">
        <v>0</v>
      </c>
      <c r="AI320" s="38">
        <v>6.3936376210902504</v>
      </c>
      <c r="AJ320" s="38">
        <v>6.9072752421805097</v>
      </c>
      <c r="AK320" s="38">
        <v>7.4209128632707602</v>
      </c>
      <c r="AL320" s="38">
        <v>6.0564</v>
      </c>
      <c r="AM320" s="38">
        <v>6.468</v>
      </c>
      <c r="AN320" s="38">
        <v>7.056</v>
      </c>
      <c r="AO320" s="38">
        <v>4.8527247578194901</v>
      </c>
      <c r="AP320" s="38">
        <v>5.0472420468825296</v>
      </c>
      <c r="AQ320" s="50">
        <v>-0.17470667384022201</v>
      </c>
      <c r="AR320" s="50">
        <v>0.26206001076033397</v>
      </c>
      <c r="AS320" s="36" t="s">
        <v>50</v>
      </c>
      <c r="AT320" s="36" t="s">
        <v>90</v>
      </c>
      <c r="AU320" s="36" t="s">
        <v>90</v>
      </c>
      <c r="AV320" s="36" t="s">
        <v>90</v>
      </c>
      <c r="AW320" s="36" t="s">
        <v>90</v>
      </c>
      <c r="AX320" s="38">
        <v>5.0472420468825296</v>
      </c>
      <c r="AY320" s="38">
        <v>6.0564</v>
      </c>
      <c r="AZ320" s="38">
        <v>7.4209128632707602</v>
      </c>
      <c r="BA320" s="38">
        <v>7.056</v>
      </c>
    </row>
    <row r="321" spans="1:53" x14ac:dyDescent="0.35">
      <c r="A321" s="36" t="s">
        <v>78</v>
      </c>
      <c r="B321" s="37">
        <v>45223</v>
      </c>
      <c r="C321" s="36">
        <v>1</v>
      </c>
      <c r="D321" s="36">
        <v>0</v>
      </c>
      <c r="E321" s="36">
        <v>0</v>
      </c>
      <c r="F321" s="36">
        <v>0</v>
      </c>
      <c r="G321" s="36">
        <v>1</v>
      </c>
      <c r="H321" s="36">
        <v>0</v>
      </c>
      <c r="I321" s="36">
        <v>0</v>
      </c>
      <c r="J321" s="36">
        <v>-1</v>
      </c>
      <c r="K321" s="36">
        <v>0</v>
      </c>
      <c r="L321" s="36">
        <v>0</v>
      </c>
      <c r="M321" s="36">
        <v>1</v>
      </c>
      <c r="N321" s="36">
        <v>1</v>
      </c>
      <c r="O321" s="47">
        <v>23949128</v>
      </c>
      <c r="P321" s="38">
        <v>6.01</v>
      </c>
      <c r="Q321" s="38">
        <v>6.4649999999999999</v>
      </c>
      <c r="R321" s="38">
        <v>6.01</v>
      </c>
      <c r="S321" s="38">
        <v>6.3</v>
      </c>
      <c r="T321" s="38">
        <v>0.51873493386952096</v>
      </c>
      <c r="U321" s="38">
        <v>6.0679908209321098</v>
      </c>
      <c r="V321" s="38">
        <v>6.9753708192019301</v>
      </c>
      <c r="W321" s="38">
        <v>7.3382048016085601</v>
      </c>
      <c r="X321" s="38">
        <v>6.3437951983914402</v>
      </c>
      <c r="Y321" s="48">
        <v>-81.296917425334698</v>
      </c>
      <c r="Z321" s="48">
        <v>38.556864738717799</v>
      </c>
      <c r="AA321" s="49">
        <v>-0.82456137399719298</v>
      </c>
      <c r="AB321" s="36">
        <v>1</v>
      </c>
      <c r="AC321" s="36">
        <v>0</v>
      </c>
      <c r="AD321" s="50">
        <v>7.1428571428571397E-2</v>
      </c>
      <c r="AE321" s="50">
        <v>-3.9634146341463401E-2</v>
      </c>
      <c r="AF321" s="50">
        <v>-0.18393782383419699</v>
      </c>
      <c r="AG321" s="36">
        <v>0</v>
      </c>
      <c r="AH321" s="36">
        <v>0</v>
      </c>
      <c r="AI321" s="38">
        <v>6.8187349338695196</v>
      </c>
      <c r="AJ321" s="38">
        <v>7.3374698677390402</v>
      </c>
      <c r="AK321" s="38">
        <v>7.8562048016085599</v>
      </c>
      <c r="AL321" s="38">
        <v>6.4889999999999999</v>
      </c>
      <c r="AM321" s="38">
        <v>6.93</v>
      </c>
      <c r="AN321" s="38">
        <v>7.56</v>
      </c>
      <c r="AO321" s="38">
        <v>5.2625301322609603</v>
      </c>
      <c r="AP321" s="38">
        <v>4.8527247578194901</v>
      </c>
      <c r="AQ321" s="50">
        <v>-0.164677756783975</v>
      </c>
      <c r="AR321" s="50">
        <v>0.24701663517596301</v>
      </c>
      <c r="AS321" s="36" t="s">
        <v>50</v>
      </c>
      <c r="AT321" s="36" t="s">
        <v>50</v>
      </c>
      <c r="AU321" s="36" t="s">
        <v>50</v>
      </c>
      <c r="AV321" s="36" t="s">
        <v>50</v>
      </c>
      <c r="AW321" s="36" t="s">
        <v>50</v>
      </c>
      <c r="AX321" s="38">
        <v>4.8527247578194901</v>
      </c>
      <c r="AY321" s="38">
        <v>6.4889999999999999</v>
      </c>
      <c r="AZ321" s="38">
        <v>7.8562048016085599</v>
      </c>
      <c r="BA321" s="38">
        <v>7.56</v>
      </c>
    </row>
    <row r="322" spans="1:53" x14ac:dyDescent="0.35">
      <c r="A322" s="36" t="s">
        <v>120</v>
      </c>
      <c r="B322" s="37">
        <v>45196</v>
      </c>
      <c r="C322" s="36">
        <v>0</v>
      </c>
      <c r="D322" s="36">
        <v>0</v>
      </c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-1</v>
      </c>
      <c r="K322" s="36">
        <v>0</v>
      </c>
      <c r="L322" s="36">
        <v>0</v>
      </c>
      <c r="M322" s="36">
        <v>0</v>
      </c>
      <c r="N322" s="36">
        <v>1</v>
      </c>
      <c r="O322" s="47">
        <v>14303941</v>
      </c>
      <c r="P322" s="38">
        <v>8.39</v>
      </c>
      <c r="Q322" s="38">
        <v>8.61</v>
      </c>
      <c r="R322" s="38">
        <v>8.3699999999999992</v>
      </c>
      <c r="S322" s="38">
        <v>8.49</v>
      </c>
      <c r="T322" s="38">
        <v>0.340943573467342</v>
      </c>
      <c r="U322" s="38">
        <v>8.3065717312178098</v>
      </c>
      <c r="V322" s="38">
        <v>9.1097210471332701</v>
      </c>
      <c r="W322" s="38">
        <v>9.3028307204020297</v>
      </c>
      <c r="X322" s="38">
        <v>8.7171692795979698</v>
      </c>
      <c r="Y322" s="48">
        <v>-105.550789565663</v>
      </c>
      <c r="Z322" s="48">
        <v>33.173490439382903</v>
      </c>
      <c r="AA322" s="49">
        <v>-0.65709257236802499</v>
      </c>
      <c r="AB322" s="36">
        <v>1</v>
      </c>
      <c r="AC322" s="36">
        <v>0</v>
      </c>
      <c r="AD322" s="50">
        <v>1.7985611510791401E-2</v>
      </c>
      <c r="AE322" s="50">
        <v>-2.3014959723820401E-2</v>
      </c>
      <c r="AF322" s="50">
        <v>-5.9800664451827197E-2</v>
      </c>
      <c r="AG322" s="36">
        <v>0</v>
      </c>
      <c r="AH322" s="36">
        <v>0</v>
      </c>
      <c r="AI322" s="38">
        <v>8.8309435734673407</v>
      </c>
      <c r="AJ322" s="38">
        <v>9.1718871469346794</v>
      </c>
      <c r="AK322" s="38">
        <v>9.5128307204020306</v>
      </c>
      <c r="AL322" s="38">
        <v>8.7446999999999999</v>
      </c>
      <c r="AM322" s="38">
        <v>9.3390000000000004</v>
      </c>
      <c r="AN322" s="38">
        <v>10.188000000000001</v>
      </c>
      <c r="AO322" s="38">
        <v>7.8081128530653201</v>
      </c>
      <c r="AP322" s="38">
        <v>7.64719845714726</v>
      </c>
      <c r="AQ322" s="50">
        <v>-8.0316507295015799E-2</v>
      </c>
      <c r="AR322" s="50">
        <v>0.120474760942524</v>
      </c>
      <c r="AS322" s="36" t="s">
        <v>50</v>
      </c>
      <c r="AT322" s="36" t="s">
        <v>50</v>
      </c>
      <c r="AU322" s="36" t="s">
        <v>50</v>
      </c>
      <c r="AV322" s="36" t="s">
        <v>50</v>
      </c>
      <c r="AW322" s="36" t="s">
        <v>50</v>
      </c>
      <c r="AX322" s="38">
        <v>7.64719845714726</v>
      </c>
      <c r="AY322" s="38">
        <v>8.7446999999999999</v>
      </c>
      <c r="AZ322" s="38">
        <v>9.5128307204020306</v>
      </c>
      <c r="BA322" s="38">
        <v>10.188000000000001</v>
      </c>
    </row>
    <row r="323" spans="1:53" x14ac:dyDescent="0.35">
      <c r="A323" s="36" t="s">
        <v>120</v>
      </c>
      <c r="B323" s="37">
        <v>45197</v>
      </c>
      <c r="C323" s="36">
        <v>0</v>
      </c>
      <c r="D323" s="36">
        <v>0</v>
      </c>
      <c r="E323" s="36">
        <v>0</v>
      </c>
      <c r="F323" s="36">
        <v>1</v>
      </c>
      <c r="G323" s="36">
        <v>1</v>
      </c>
      <c r="H323" s="36">
        <v>0</v>
      </c>
      <c r="I323" s="36">
        <v>0</v>
      </c>
      <c r="J323" s="36">
        <v>-1</v>
      </c>
      <c r="K323" s="36">
        <v>0</v>
      </c>
      <c r="L323" s="36">
        <v>0</v>
      </c>
      <c r="M323" s="36">
        <v>1</v>
      </c>
      <c r="N323" s="36">
        <v>1</v>
      </c>
      <c r="O323" s="47">
        <v>16715358</v>
      </c>
      <c r="P323" s="38">
        <v>8.42</v>
      </c>
      <c r="Q323" s="38">
        <v>8.6549999999999994</v>
      </c>
      <c r="R323" s="38">
        <v>8.34</v>
      </c>
      <c r="S323" s="38">
        <v>8.56</v>
      </c>
      <c r="T323" s="38">
        <v>0.33909046107681801</v>
      </c>
      <c r="U323" s="38">
        <v>8.3035586891782103</v>
      </c>
      <c r="V323" s="38">
        <v>9.0591460547249696</v>
      </c>
      <c r="W323" s="38">
        <v>9.2972713832304503</v>
      </c>
      <c r="X323" s="38">
        <v>8.6177286167695506</v>
      </c>
      <c r="Y323" s="48">
        <v>-88.910600879339498</v>
      </c>
      <c r="Z323" s="48">
        <v>35.028740119067599</v>
      </c>
      <c r="AA323" s="49">
        <v>-0.48801035492211098</v>
      </c>
      <c r="AB323" s="36">
        <v>1</v>
      </c>
      <c r="AC323" s="36">
        <v>0</v>
      </c>
      <c r="AD323" s="50">
        <v>8.2449941107185197E-3</v>
      </c>
      <c r="AE323" s="50">
        <v>-4.6511627906975798E-3</v>
      </c>
      <c r="AF323" s="50">
        <v>-8.1112398609502097E-3</v>
      </c>
      <c r="AG323" s="36">
        <v>0</v>
      </c>
      <c r="AH323" s="36">
        <v>0</v>
      </c>
      <c r="AI323" s="38">
        <v>8.8990904610768204</v>
      </c>
      <c r="AJ323" s="38">
        <v>9.2381809221536404</v>
      </c>
      <c r="AK323" s="38">
        <v>9.5772713832304497</v>
      </c>
      <c r="AL323" s="38">
        <v>8.8168000000000006</v>
      </c>
      <c r="AM323" s="38">
        <v>9.4160000000000004</v>
      </c>
      <c r="AN323" s="38">
        <v>10.272</v>
      </c>
      <c r="AO323" s="38">
        <v>7.8818190778463704</v>
      </c>
      <c r="AP323" s="38">
        <v>7.8081128530653201</v>
      </c>
      <c r="AQ323" s="50">
        <v>-7.92267432422471E-2</v>
      </c>
      <c r="AR323" s="50">
        <v>0.118840114863371</v>
      </c>
      <c r="AS323" s="36" t="s">
        <v>50</v>
      </c>
      <c r="AT323" s="36" t="s">
        <v>50</v>
      </c>
      <c r="AU323" s="36" t="s">
        <v>50</v>
      </c>
      <c r="AV323" s="36" t="s">
        <v>50</v>
      </c>
      <c r="AW323" s="36" t="s">
        <v>50</v>
      </c>
      <c r="AX323" s="38">
        <v>7.8081128530653201</v>
      </c>
      <c r="AY323" s="38">
        <v>8.8168000000000006</v>
      </c>
      <c r="AZ323" s="38">
        <v>9.5772713832304497</v>
      </c>
      <c r="BA323" s="38">
        <v>10.272</v>
      </c>
    </row>
    <row r="324" spans="1:53" x14ac:dyDescent="0.35">
      <c r="A324" s="36" t="s">
        <v>120</v>
      </c>
      <c r="B324" s="37">
        <v>45198</v>
      </c>
      <c r="C324" s="36">
        <v>0</v>
      </c>
      <c r="D324" s="36">
        <v>0</v>
      </c>
      <c r="E324" s="36">
        <v>1</v>
      </c>
      <c r="F324" s="36">
        <v>0</v>
      </c>
      <c r="G324" s="36">
        <v>1</v>
      </c>
      <c r="H324" s="36">
        <v>0</v>
      </c>
      <c r="I324" s="36">
        <v>0</v>
      </c>
      <c r="J324" s="36">
        <v>1</v>
      </c>
      <c r="K324" s="36">
        <v>0</v>
      </c>
      <c r="L324" s="36">
        <v>0</v>
      </c>
      <c r="M324" s="36">
        <v>1</v>
      </c>
      <c r="N324" s="36">
        <v>1</v>
      </c>
      <c r="O324" s="47">
        <v>21165591</v>
      </c>
      <c r="P324" s="38">
        <v>8.74</v>
      </c>
      <c r="Q324" s="38">
        <v>8.93</v>
      </c>
      <c r="R324" s="38">
        <v>8.67</v>
      </c>
      <c r="S324" s="38">
        <v>8.91</v>
      </c>
      <c r="T324" s="38">
        <v>0.34129828528561701</v>
      </c>
      <c r="U324" s="38">
        <v>8.4592752911458007</v>
      </c>
      <c r="V324" s="38">
        <v>9.0422258881605799</v>
      </c>
      <c r="W324" s="38">
        <v>9.3038948558568499</v>
      </c>
      <c r="X324" s="38">
        <v>8.6061051441431502</v>
      </c>
      <c r="Y324" s="48">
        <v>-37.868876290163101</v>
      </c>
      <c r="Z324" s="48">
        <v>43.478120634315601</v>
      </c>
      <c r="AA324" s="49">
        <v>-6.9916761472008204E-2</v>
      </c>
      <c r="AB324" s="36">
        <v>0</v>
      </c>
      <c r="AC324" s="36">
        <v>0</v>
      </c>
      <c r="AD324" s="50">
        <v>4.0887850467289703E-2</v>
      </c>
      <c r="AE324" s="50">
        <v>6.83453237410072E-2</v>
      </c>
      <c r="AF324" s="50">
        <v>2.5316455696202601E-2</v>
      </c>
      <c r="AG324" s="36">
        <v>0</v>
      </c>
      <c r="AH324" s="36">
        <v>0</v>
      </c>
      <c r="AI324" s="38">
        <v>9.2512982852856194</v>
      </c>
      <c r="AJ324" s="38">
        <v>9.5925965705712297</v>
      </c>
      <c r="AK324" s="38">
        <v>9.9338948558568507</v>
      </c>
      <c r="AL324" s="38">
        <v>9.1773000000000007</v>
      </c>
      <c r="AM324" s="38">
        <v>9.8010000000000002</v>
      </c>
      <c r="AN324" s="38">
        <v>10.692</v>
      </c>
      <c r="AO324" s="38">
        <v>8.2274034294287706</v>
      </c>
      <c r="AP324" s="38">
        <v>7.8818190778463704</v>
      </c>
      <c r="AQ324" s="50">
        <v>-7.6610165047276399E-2</v>
      </c>
      <c r="AR324" s="50">
        <v>0.11491524757091499</v>
      </c>
      <c r="AS324" s="36" t="s">
        <v>50</v>
      </c>
      <c r="AT324" s="36" t="s">
        <v>50</v>
      </c>
      <c r="AU324" s="36" t="s">
        <v>50</v>
      </c>
      <c r="AV324" s="36" t="s">
        <v>50</v>
      </c>
      <c r="AW324" s="36" t="s">
        <v>50</v>
      </c>
      <c r="AX324" s="38">
        <v>7.8818190778463704</v>
      </c>
      <c r="AY324" s="38">
        <v>9.1773000000000007</v>
      </c>
      <c r="AZ324" s="38">
        <v>9.9338948558568507</v>
      </c>
      <c r="BA324" s="38">
        <v>10.692</v>
      </c>
    </row>
    <row r="325" spans="1:53" x14ac:dyDescent="0.35">
      <c r="A325" s="36" t="s">
        <v>120</v>
      </c>
      <c r="B325" s="37">
        <v>45201</v>
      </c>
      <c r="C325" s="36">
        <v>0</v>
      </c>
      <c r="D325" s="36">
        <v>-1</v>
      </c>
      <c r="E325" s="36">
        <v>0</v>
      </c>
      <c r="F325" s="36">
        <v>0</v>
      </c>
      <c r="G325" s="36">
        <v>0</v>
      </c>
      <c r="H325" s="36">
        <v>1</v>
      </c>
      <c r="I325" s="36">
        <v>0</v>
      </c>
      <c r="J325" s="36">
        <v>1</v>
      </c>
      <c r="K325" s="36">
        <v>0</v>
      </c>
      <c r="L325" s="36">
        <v>0</v>
      </c>
      <c r="M325" s="36">
        <v>1</v>
      </c>
      <c r="N325" s="36">
        <v>1</v>
      </c>
      <c r="O325" s="47">
        <v>15763220</v>
      </c>
      <c r="P325" s="38">
        <v>8.8699999999999992</v>
      </c>
      <c r="Q325" s="38">
        <v>8.9149999999999991</v>
      </c>
      <c r="R325" s="38">
        <v>8.56</v>
      </c>
      <c r="S325" s="38">
        <v>8.74</v>
      </c>
      <c r="T325" s="38">
        <v>0.34227697919378702</v>
      </c>
      <c r="U325" s="38">
        <v>8.5275888745738406</v>
      </c>
      <c r="V325" s="38">
        <v>9.0160082315783594</v>
      </c>
      <c r="W325" s="38">
        <v>9.3068309375813598</v>
      </c>
      <c r="X325" s="38">
        <v>8.5106690624186392</v>
      </c>
      <c r="Y325" s="48">
        <v>-56.725362229615698</v>
      </c>
      <c r="Z325" s="48">
        <v>40.708894332653799</v>
      </c>
      <c r="AA325" s="49">
        <v>0.11031404984462199</v>
      </c>
      <c r="AB325" s="36">
        <v>0</v>
      </c>
      <c r="AC325" s="36">
        <v>0</v>
      </c>
      <c r="AD325" s="50">
        <v>-1.9079685746352399E-2</v>
      </c>
      <c r="AE325" s="50">
        <v>2.94464075382803E-2</v>
      </c>
      <c r="AF325" s="50">
        <v>1.6279069767441898E-2</v>
      </c>
      <c r="AG325" s="36">
        <v>0</v>
      </c>
      <c r="AH325" s="36">
        <v>0</v>
      </c>
      <c r="AI325" s="38">
        <v>9.0822769791937894</v>
      </c>
      <c r="AJ325" s="38">
        <v>9.4245539583875697</v>
      </c>
      <c r="AK325" s="38">
        <v>9.7668309375813607</v>
      </c>
      <c r="AL325" s="38">
        <v>9.0022000000000002</v>
      </c>
      <c r="AM325" s="38">
        <v>9.6140000000000008</v>
      </c>
      <c r="AN325" s="38">
        <v>10.488</v>
      </c>
      <c r="AO325" s="38">
        <v>8.0554460416124307</v>
      </c>
      <c r="AP325" s="38">
        <v>8.2274034294287706</v>
      </c>
      <c r="AQ325" s="50">
        <v>-7.8324251531758898E-2</v>
      </c>
      <c r="AR325" s="50">
        <v>0.117486377297639</v>
      </c>
      <c r="AS325" s="36" t="s">
        <v>50</v>
      </c>
      <c r="AT325" s="36" t="s">
        <v>50</v>
      </c>
      <c r="AU325" s="36" t="s">
        <v>50</v>
      </c>
      <c r="AV325" s="36" t="s">
        <v>50</v>
      </c>
      <c r="AW325" s="36" t="s">
        <v>50</v>
      </c>
      <c r="AX325" s="38">
        <v>8.2274034294287706</v>
      </c>
      <c r="AY325" s="38">
        <v>9.0022000000000002</v>
      </c>
      <c r="AZ325" s="38">
        <v>9.7668309375813607</v>
      </c>
      <c r="BA325" s="38">
        <v>10.488</v>
      </c>
    </row>
    <row r="326" spans="1:53" x14ac:dyDescent="0.35">
      <c r="A326" s="36" t="s">
        <v>120</v>
      </c>
      <c r="B326" s="37">
        <v>45202</v>
      </c>
      <c r="C326" s="36">
        <v>0</v>
      </c>
      <c r="D326" s="36">
        <v>-1</v>
      </c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6">
        <v>-1</v>
      </c>
      <c r="K326" s="36">
        <v>0</v>
      </c>
      <c r="L326" s="36">
        <v>0</v>
      </c>
      <c r="M326" s="36">
        <v>1</v>
      </c>
      <c r="N326" s="36">
        <v>1</v>
      </c>
      <c r="O326" s="47">
        <v>17300047</v>
      </c>
      <c r="P326" s="38">
        <v>8.58</v>
      </c>
      <c r="Q326" s="38">
        <v>8.7675000000000001</v>
      </c>
      <c r="R326" s="38">
        <v>8.4700000000000006</v>
      </c>
      <c r="S326" s="38">
        <v>8.5399999999999991</v>
      </c>
      <c r="T326" s="38">
        <v>0.33907862353708801</v>
      </c>
      <c r="U326" s="38">
        <v>8.5425727155604108</v>
      </c>
      <c r="V326" s="38">
        <v>8.9699780929677893</v>
      </c>
      <c r="W326" s="38">
        <v>9.2972358706112601</v>
      </c>
      <c r="X326" s="38">
        <v>8.3827641293887396</v>
      </c>
      <c r="Y326" s="48">
        <v>-85.496909177372501</v>
      </c>
      <c r="Z326" s="48">
        <v>37.669135716708603</v>
      </c>
      <c r="AA326" s="49">
        <v>0.10875306883935899</v>
      </c>
      <c r="AB326" s="36">
        <v>0</v>
      </c>
      <c r="AC326" s="36">
        <v>0</v>
      </c>
      <c r="AD326" s="50">
        <v>-2.2883295194508099E-2</v>
      </c>
      <c r="AE326" s="50">
        <v>-2.3364485981310001E-3</v>
      </c>
      <c r="AF326" s="50">
        <v>2.3980815347721701E-2</v>
      </c>
      <c r="AG326" s="36">
        <v>0</v>
      </c>
      <c r="AH326" s="36">
        <v>0</v>
      </c>
      <c r="AI326" s="38">
        <v>8.8790786235370902</v>
      </c>
      <c r="AJ326" s="38">
        <v>9.2181572470741706</v>
      </c>
      <c r="AK326" s="38">
        <v>9.5572358706112599</v>
      </c>
      <c r="AL326" s="38">
        <v>8.7962000000000007</v>
      </c>
      <c r="AM326" s="38">
        <v>9.3940000000000001</v>
      </c>
      <c r="AN326" s="38">
        <v>10.247999999999999</v>
      </c>
      <c r="AO326" s="38">
        <v>7.8618427529258197</v>
      </c>
      <c r="AP326" s="38">
        <v>8.0554460416124307</v>
      </c>
      <c r="AQ326" s="50">
        <v>-7.9409513708919799E-2</v>
      </c>
      <c r="AR326" s="50">
        <v>0.11911427056338</v>
      </c>
      <c r="AS326" s="36" t="s">
        <v>50</v>
      </c>
      <c r="AT326" s="36" t="s">
        <v>50</v>
      </c>
      <c r="AU326" s="36" t="s">
        <v>50</v>
      </c>
      <c r="AV326" s="36" t="s">
        <v>50</v>
      </c>
      <c r="AW326" s="36" t="s">
        <v>50</v>
      </c>
      <c r="AX326" s="38">
        <v>8.0554460416124307</v>
      </c>
      <c r="AY326" s="38">
        <v>8.7962000000000007</v>
      </c>
      <c r="AZ326" s="38">
        <v>9.5572358706112599</v>
      </c>
      <c r="BA326" s="38">
        <v>10.247999999999999</v>
      </c>
    </row>
    <row r="327" spans="1:53" x14ac:dyDescent="0.35">
      <c r="A327" s="36" t="s">
        <v>120</v>
      </c>
      <c r="B327" s="37">
        <v>45203</v>
      </c>
      <c r="C327" s="36">
        <v>0</v>
      </c>
      <c r="D327" s="36">
        <v>0</v>
      </c>
      <c r="E327" s="36">
        <v>0</v>
      </c>
      <c r="F327" s="36">
        <v>0</v>
      </c>
      <c r="G327" s="36">
        <v>0</v>
      </c>
      <c r="H327" s="36">
        <v>0</v>
      </c>
      <c r="I327" s="36">
        <v>0</v>
      </c>
      <c r="J327" s="36">
        <v>-1</v>
      </c>
      <c r="K327" s="36">
        <v>0</v>
      </c>
      <c r="L327" s="36">
        <v>0</v>
      </c>
      <c r="M327" s="36">
        <v>1</v>
      </c>
      <c r="N327" s="36">
        <v>1</v>
      </c>
      <c r="O327" s="47">
        <v>16226468</v>
      </c>
      <c r="P327" s="38">
        <v>8.56</v>
      </c>
      <c r="Q327" s="38">
        <v>8.7200000000000006</v>
      </c>
      <c r="R327" s="38">
        <v>8.5</v>
      </c>
      <c r="S327" s="38">
        <v>8.69</v>
      </c>
      <c r="T327" s="38">
        <v>0.33057300757015301</v>
      </c>
      <c r="U327" s="38">
        <v>8.6193776763676109</v>
      </c>
      <c r="V327" s="38">
        <v>8.9433229322192496</v>
      </c>
      <c r="W327" s="38">
        <v>9.2717190227104602</v>
      </c>
      <c r="X327" s="38">
        <v>8.3867809772895399</v>
      </c>
      <c r="Y327" s="48">
        <v>-51.204055766800003</v>
      </c>
      <c r="Z327" s="48">
        <v>41.214539182334903</v>
      </c>
      <c r="AA327" s="49">
        <v>0.245285902065839</v>
      </c>
      <c r="AB327" s="36">
        <v>0</v>
      </c>
      <c r="AC327" s="36">
        <v>0</v>
      </c>
      <c r="AD327" s="50">
        <v>1.75644028103045E-2</v>
      </c>
      <c r="AE327" s="50">
        <v>-2.4691358024691398E-2</v>
      </c>
      <c r="AF327" s="50">
        <v>2.3557126030624199E-2</v>
      </c>
      <c r="AG327" s="36">
        <v>0</v>
      </c>
      <c r="AH327" s="36">
        <v>0</v>
      </c>
      <c r="AI327" s="38">
        <v>9.0205730075701496</v>
      </c>
      <c r="AJ327" s="38">
        <v>9.3511460151402996</v>
      </c>
      <c r="AK327" s="38">
        <v>9.6817190227104604</v>
      </c>
      <c r="AL327" s="38">
        <v>8.9506999999999994</v>
      </c>
      <c r="AM327" s="38">
        <v>9.5589999999999993</v>
      </c>
      <c r="AN327" s="38">
        <v>10.428000000000001</v>
      </c>
      <c r="AO327" s="38">
        <v>8.0288539848596905</v>
      </c>
      <c r="AP327" s="38">
        <v>7.8618427529258197</v>
      </c>
      <c r="AQ327" s="50">
        <v>-7.60812445500927E-2</v>
      </c>
      <c r="AR327" s="50">
        <v>0.114121866825139</v>
      </c>
      <c r="AS327" s="36" t="s">
        <v>50</v>
      </c>
      <c r="AT327" s="36" t="s">
        <v>50</v>
      </c>
      <c r="AU327" s="36" t="s">
        <v>50</v>
      </c>
      <c r="AV327" s="36" t="s">
        <v>50</v>
      </c>
      <c r="AW327" s="36" t="s">
        <v>50</v>
      </c>
      <c r="AX327" s="38">
        <v>7.8618427529258197</v>
      </c>
      <c r="AY327" s="38">
        <v>8.9506999999999994</v>
      </c>
      <c r="AZ327" s="38">
        <v>9.6817190227104604</v>
      </c>
      <c r="BA327" s="38">
        <v>10.428000000000001</v>
      </c>
    </row>
    <row r="328" spans="1:53" x14ac:dyDescent="0.35">
      <c r="A328" s="36" t="s">
        <v>120</v>
      </c>
      <c r="B328" s="37">
        <v>45204</v>
      </c>
      <c r="C328" s="36">
        <v>0</v>
      </c>
      <c r="D328" s="36">
        <v>0</v>
      </c>
      <c r="E328" s="36">
        <v>0</v>
      </c>
      <c r="F328" s="36">
        <v>0</v>
      </c>
      <c r="G328" s="36">
        <v>0</v>
      </c>
      <c r="H328" s="36">
        <v>0</v>
      </c>
      <c r="I328" s="36">
        <v>0</v>
      </c>
      <c r="J328" s="36">
        <v>1</v>
      </c>
      <c r="K328" s="36">
        <v>0</v>
      </c>
      <c r="L328" s="36">
        <v>0</v>
      </c>
      <c r="M328" s="36">
        <v>1</v>
      </c>
      <c r="N328" s="36">
        <v>1</v>
      </c>
      <c r="O328" s="47">
        <v>11503371</v>
      </c>
      <c r="P328" s="38">
        <v>8.66</v>
      </c>
      <c r="Q328" s="38">
        <v>8.84</v>
      </c>
      <c r="R328" s="38">
        <v>8.5500000000000007</v>
      </c>
      <c r="S328" s="38">
        <v>8.74</v>
      </c>
      <c r="T328" s="38">
        <v>0.32767493560085598</v>
      </c>
      <c r="U328" s="38">
        <v>8.6803999170280406</v>
      </c>
      <c r="V328" s="38">
        <v>8.9287344608563206</v>
      </c>
      <c r="W328" s="38">
        <v>9.2630248068025693</v>
      </c>
      <c r="X328" s="38">
        <v>8.3954751931974307</v>
      </c>
      <c r="Y328" s="48">
        <v>-35.063674261900097</v>
      </c>
      <c r="Z328" s="48">
        <v>42.390837580750102</v>
      </c>
      <c r="AA328" s="49">
        <v>0.389442581557011</v>
      </c>
      <c r="AB328" s="36">
        <v>0</v>
      </c>
      <c r="AC328" s="36">
        <v>0</v>
      </c>
      <c r="AD328" s="50">
        <v>5.7537399309552E-3</v>
      </c>
      <c r="AE328" s="50">
        <v>0</v>
      </c>
      <c r="AF328" s="50">
        <v>2.10280373831775E-2</v>
      </c>
      <c r="AG328" s="36">
        <v>0</v>
      </c>
      <c r="AH328" s="36">
        <v>0</v>
      </c>
      <c r="AI328" s="38">
        <v>9.0676749356008592</v>
      </c>
      <c r="AJ328" s="38">
        <v>9.3953498712017094</v>
      </c>
      <c r="AK328" s="38">
        <v>9.7230248068025702</v>
      </c>
      <c r="AL328" s="38">
        <v>9.0022000000000002</v>
      </c>
      <c r="AM328" s="38">
        <v>9.6140000000000008</v>
      </c>
      <c r="AN328" s="38">
        <v>10.488</v>
      </c>
      <c r="AO328" s="38">
        <v>8.0846501287982893</v>
      </c>
      <c r="AP328" s="38">
        <v>8.0288539848596905</v>
      </c>
      <c r="AQ328" s="50">
        <v>-7.4982822791958004E-2</v>
      </c>
      <c r="AR328" s="50">
        <v>0.11247423418793701</v>
      </c>
      <c r="AS328" s="36" t="s">
        <v>50</v>
      </c>
      <c r="AT328" s="36" t="s">
        <v>50</v>
      </c>
      <c r="AU328" s="36" t="s">
        <v>50</v>
      </c>
      <c r="AV328" s="36" t="s">
        <v>50</v>
      </c>
      <c r="AW328" s="36" t="s">
        <v>50</v>
      </c>
      <c r="AX328" s="38">
        <v>8.0288539848596905</v>
      </c>
      <c r="AY328" s="38">
        <v>9.0022000000000002</v>
      </c>
      <c r="AZ328" s="38">
        <v>9.7230248068025702</v>
      </c>
      <c r="BA328" s="38">
        <v>10.488</v>
      </c>
    </row>
    <row r="329" spans="1:53" x14ac:dyDescent="0.35">
      <c r="A329" s="36" t="s">
        <v>120</v>
      </c>
      <c r="B329" s="37">
        <v>45205</v>
      </c>
      <c r="C329" s="36">
        <v>0</v>
      </c>
      <c r="D329" s="36">
        <v>0</v>
      </c>
      <c r="E329" s="36">
        <v>1</v>
      </c>
      <c r="F329" s="36">
        <v>0</v>
      </c>
      <c r="G329" s="36">
        <v>0</v>
      </c>
      <c r="H329" s="36">
        <v>0</v>
      </c>
      <c r="I329" s="36">
        <v>0</v>
      </c>
      <c r="J329" s="36">
        <v>-1</v>
      </c>
      <c r="K329" s="36">
        <v>0</v>
      </c>
      <c r="L329" s="36">
        <v>0</v>
      </c>
      <c r="M329" s="36">
        <v>1</v>
      </c>
      <c r="N329" s="36">
        <v>1</v>
      </c>
      <c r="O329" s="47">
        <v>22566860</v>
      </c>
      <c r="P329" s="38">
        <v>8.57</v>
      </c>
      <c r="Q329" s="38">
        <v>8.64</v>
      </c>
      <c r="R329" s="38">
        <v>8.3949999999999996</v>
      </c>
      <c r="S329" s="38">
        <v>8.6300000000000008</v>
      </c>
      <c r="T329" s="38">
        <v>0.32891244020079502</v>
      </c>
      <c r="U329" s="38">
        <v>8.6521453866593099</v>
      </c>
      <c r="V329" s="38">
        <v>8.8894161403141201</v>
      </c>
      <c r="W329" s="38">
        <v>9.2667373206023793</v>
      </c>
      <c r="X329" s="38">
        <v>8.3917626793976208</v>
      </c>
      <c r="Y329" s="48">
        <v>-54.458733321265797</v>
      </c>
      <c r="Z329" s="48">
        <v>40.472120665983397</v>
      </c>
      <c r="AA329" s="49">
        <v>0.41396343812344799</v>
      </c>
      <c r="AB329" s="36">
        <v>0</v>
      </c>
      <c r="AC329" s="36">
        <v>0</v>
      </c>
      <c r="AD329" s="50">
        <v>-1.25858123569793E-2</v>
      </c>
      <c r="AE329" s="50">
        <v>1.05386416861829E-2</v>
      </c>
      <c r="AF329" s="50">
        <v>-3.1425364758697998E-2</v>
      </c>
      <c r="AG329" s="36">
        <v>0</v>
      </c>
      <c r="AH329" s="36">
        <v>0</v>
      </c>
      <c r="AI329" s="38">
        <v>8.9589124402008</v>
      </c>
      <c r="AJ329" s="38">
        <v>9.2878248804015904</v>
      </c>
      <c r="AK329" s="38">
        <v>9.6167373206023896</v>
      </c>
      <c r="AL329" s="38">
        <v>8.8888999999999996</v>
      </c>
      <c r="AM329" s="38">
        <v>9.4930000000000003</v>
      </c>
      <c r="AN329" s="38">
        <v>10.356</v>
      </c>
      <c r="AO329" s="38">
        <v>7.9721751195984103</v>
      </c>
      <c r="AP329" s="38">
        <v>8.0846501287982893</v>
      </c>
      <c r="AQ329" s="50">
        <v>-7.6225362734830798E-2</v>
      </c>
      <c r="AR329" s="50">
        <v>0.114338044102246</v>
      </c>
      <c r="AS329" s="36" t="s">
        <v>50</v>
      </c>
      <c r="AT329" s="36" t="s">
        <v>50</v>
      </c>
      <c r="AU329" s="36" t="s">
        <v>50</v>
      </c>
      <c r="AV329" s="36" t="s">
        <v>50</v>
      </c>
      <c r="AW329" s="36" t="s">
        <v>50</v>
      </c>
      <c r="AX329" s="38">
        <v>8.0846501287982893</v>
      </c>
      <c r="AY329" s="38">
        <v>8.8888999999999996</v>
      </c>
      <c r="AZ329" s="38">
        <v>9.6167373206023896</v>
      </c>
      <c r="BA329" s="38">
        <v>10.356</v>
      </c>
    </row>
    <row r="330" spans="1:53" x14ac:dyDescent="0.35">
      <c r="A330" s="36" t="s">
        <v>120</v>
      </c>
      <c r="B330" s="37">
        <v>45208</v>
      </c>
      <c r="C330" s="36">
        <v>0</v>
      </c>
      <c r="D330" s="36">
        <v>0</v>
      </c>
      <c r="E330" s="36">
        <v>1</v>
      </c>
      <c r="F330" s="36">
        <v>0</v>
      </c>
      <c r="G330" s="36">
        <v>0</v>
      </c>
      <c r="H330" s="36">
        <v>0</v>
      </c>
      <c r="I330" s="36">
        <v>0</v>
      </c>
      <c r="J330" s="36">
        <v>-1</v>
      </c>
      <c r="K330" s="36">
        <v>0</v>
      </c>
      <c r="L330" s="36">
        <v>0</v>
      </c>
      <c r="M330" s="36">
        <v>1</v>
      </c>
      <c r="N330" s="36">
        <v>1</v>
      </c>
      <c r="O330" s="47">
        <v>13059803</v>
      </c>
      <c r="P330" s="38">
        <v>8.5399999999999991</v>
      </c>
      <c r="Q330" s="38">
        <v>8.68</v>
      </c>
      <c r="R330" s="38">
        <v>8.5</v>
      </c>
      <c r="S330" s="38">
        <v>8.61</v>
      </c>
      <c r="T330" s="38">
        <v>0.31827583732930997</v>
      </c>
      <c r="U330" s="38">
        <v>8.6053916799939802</v>
      </c>
      <c r="V330" s="38">
        <v>8.8684976327257203</v>
      </c>
      <c r="W330" s="38">
        <v>9.2348275119879304</v>
      </c>
      <c r="X330" s="38">
        <v>8.4236724880120697</v>
      </c>
      <c r="Y330" s="48">
        <v>-54.226475279114901</v>
      </c>
      <c r="Z330" s="48">
        <v>40.116583635014003</v>
      </c>
      <c r="AA330" s="49">
        <v>0.42616813171603102</v>
      </c>
      <c r="AB330" s="36">
        <v>0</v>
      </c>
      <c r="AC330" s="36">
        <v>0</v>
      </c>
      <c r="AD330" s="50">
        <v>-2.3174971031287802E-3</v>
      </c>
      <c r="AE330" s="50">
        <v>-9.2059838895282003E-3</v>
      </c>
      <c r="AF330" s="50">
        <v>-1.48741418764303E-2</v>
      </c>
      <c r="AG330" s="36">
        <v>0</v>
      </c>
      <c r="AH330" s="36">
        <v>0</v>
      </c>
      <c r="AI330" s="38">
        <v>8.9282758373293092</v>
      </c>
      <c r="AJ330" s="38">
        <v>9.2465516746586207</v>
      </c>
      <c r="AK330" s="38">
        <v>9.5648275119879305</v>
      </c>
      <c r="AL330" s="38">
        <v>8.8682999999999996</v>
      </c>
      <c r="AM330" s="38">
        <v>9.4710000000000001</v>
      </c>
      <c r="AN330" s="38">
        <v>10.332000000000001</v>
      </c>
      <c r="AO330" s="38">
        <v>7.9734483253413799</v>
      </c>
      <c r="AP330" s="38">
        <v>7.9721751195984103</v>
      </c>
      <c r="AQ330" s="50">
        <v>-7.3931669530617805E-2</v>
      </c>
      <c r="AR330" s="50">
        <v>0.110897504295927</v>
      </c>
      <c r="AS330" s="36" t="s">
        <v>50</v>
      </c>
      <c r="AT330" s="36" t="s">
        <v>50</v>
      </c>
      <c r="AU330" s="36" t="s">
        <v>50</v>
      </c>
      <c r="AV330" s="36" t="s">
        <v>50</v>
      </c>
      <c r="AW330" s="36" t="s">
        <v>50</v>
      </c>
      <c r="AX330" s="38">
        <v>7.9721751195984103</v>
      </c>
      <c r="AY330" s="38">
        <v>8.8682999999999996</v>
      </c>
      <c r="AZ330" s="38">
        <v>9.5648275119879305</v>
      </c>
      <c r="BA330" s="38">
        <v>10.332000000000001</v>
      </c>
    </row>
    <row r="331" spans="1:53" x14ac:dyDescent="0.35">
      <c r="A331" s="36" t="s">
        <v>120</v>
      </c>
      <c r="B331" s="37">
        <v>45209</v>
      </c>
      <c r="C331" s="36">
        <v>0</v>
      </c>
      <c r="D331" s="36">
        <v>0</v>
      </c>
      <c r="E331" s="36">
        <v>1</v>
      </c>
      <c r="F331" s="36">
        <v>0</v>
      </c>
      <c r="G331" s="36">
        <v>0</v>
      </c>
      <c r="H331" s="36">
        <v>0</v>
      </c>
      <c r="I331" s="36">
        <v>0</v>
      </c>
      <c r="J331" s="36">
        <v>1</v>
      </c>
      <c r="K331" s="36">
        <v>0</v>
      </c>
      <c r="L331" s="36">
        <v>0</v>
      </c>
      <c r="M331" s="36">
        <v>1</v>
      </c>
      <c r="N331" s="36">
        <v>1</v>
      </c>
      <c r="O331" s="47">
        <v>22342581</v>
      </c>
      <c r="P331" s="38">
        <v>8.6999999999999993</v>
      </c>
      <c r="Q331" s="38">
        <v>9.11</v>
      </c>
      <c r="R331" s="38">
        <v>8.66</v>
      </c>
      <c r="S331" s="38">
        <v>8.82</v>
      </c>
      <c r="T331" s="38">
        <v>0.33125613466293002</v>
      </c>
      <c r="U331" s="38">
        <v>8.6771386472677996</v>
      </c>
      <c r="V331" s="38">
        <v>8.8621590554694691</v>
      </c>
      <c r="W331" s="38">
        <v>9.2737684039887895</v>
      </c>
      <c r="X331" s="38">
        <v>8.1162315960112092</v>
      </c>
      <c r="Y331" s="48">
        <v>14.294996751125201</v>
      </c>
      <c r="Z331" s="48">
        <v>45.527605955253897</v>
      </c>
      <c r="AA331" s="49">
        <v>0.59691413851956199</v>
      </c>
      <c r="AB331" s="36">
        <v>0</v>
      </c>
      <c r="AC331" s="36">
        <v>0</v>
      </c>
      <c r="AD331" s="50">
        <v>2.4390243902439102E-2</v>
      </c>
      <c r="AE331" s="50">
        <v>9.1533180778032106E-3</v>
      </c>
      <c r="AF331" s="50">
        <v>3.2786885245901801E-2</v>
      </c>
      <c r="AG331" s="36">
        <v>0</v>
      </c>
      <c r="AH331" s="36">
        <v>0</v>
      </c>
      <c r="AI331" s="38">
        <v>9.1512561346629298</v>
      </c>
      <c r="AJ331" s="38">
        <v>9.4825122693258592</v>
      </c>
      <c r="AK331" s="38">
        <v>9.8137684039887905</v>
      </c>
      <c r="AL331" s="38">
        <v>9.0846</v>
      </c>
      <c r="AM331" s="38">
        <v>9.702</v>
      </c>
      <c r="AN331" s="38">
        <v>10.584</v>
      </c>
      <c r="AO331" s="38">
        <v>8.1574877306741396</v>
      </c>
      <c r="AP331" s="38">
        <v>7.9734483253413799</v>
      </c>
      <c r="AQ331" s="50">
        <v>-7.5114769764836803E-2</v>
      </c>
      <c r="AR331" s="50">
        <v>0.112672154647255</v>
      </c>
      <c r="AS331" s="36" t="s">
        <v>50</v>
      </c>
      <c r="AT331" s="36" t="s">
        <v>50</v>
      </c>
      <c r="AU331" s="36" t="s">
        <v>50</v>
      </c>
      <c r="AV331" s="36" t="s">
        <v>50</v>
      </c>
      <c r="AW331" s="36" t="s">
        <v>50</v>
      </c>
      <c r="AX331" s="38">
        <v>7.9734483253413799</v>
      </c>
      <c r="AY331" s="38">
        <v>9.0846</v>
      </c>
      <c r="AZ331" s="38">
        <v>9.8137684039887905</v>
      </c>
      <c r="BA331" s="38">
        <v>10.584</v>
      </c>
    </row>
    <row r="332" spans="1:53" x14ac:dyDescent="0.35">
      <c r="A332" s="36" t="s">
        <v>120</v>
      </c>
      <c r="B332" s="37">
        <v>45210</v>
      </c>
      <c r="C332" s="36">
        <v>0</v>
      </c>
      <c r="D332" s="36">
        <v>0</v>
      </c>
      <c r="E332" s="36">
        <v>1</v>
      </c>
      <c r="F332" s="36">
        <v>0</v>
      </c>
      <c r="G332" s="36">
        <v>0</v>
      </c>
      <c r="H332" s="36">
        <v>0</v>
      </c>
      <c r="I332" s="36">
        <v>1</v>
      </c>
      <c r="J332" s="36">
        <v>1</v>
      </c>
      <c r="K332" s="36">
        <v>0</v>
      </c>
      <c r="L332" s="36">
        <v>0</v>
      </c>
      <c r="M332" s="36">
        <v>0</v>
      </c>
      <c r="N332" s="36">
        <v>0</v>
      </c>
      <c r="O332" s="47">
        <v>18773808</v>
      </c>
      <c r="P332" s="38">
        <v>8.85</v>
      </c>
      <c r="Q332" s="38">
        <v>9.1300000000000008</v>
      </c>
      <c r="R332" s="38">
        <v>8.82</v>
      </c>
      <c r="S332" s="38">
        <v>9.11</v>
      </c>
      <c r="T332" s="38">
        <v>0.329737839329864</v>
      </c>
      <c r="U332" s="38">
        <v>8.8458407114009301</v>
      </c>
      <c r="V332" s="38">
        <v>8.8886839388558698</v>
      </c>
      <c r="W332" s="38">
        <v>9.2692135179895896</v>
      </c>
      <c r="X332" s="38">
        <v>8.1407864820104106</v>
      </c>
      <c r="Y332" s="48">
        <v>117.626886145388</v>
      </c>
      <c r="Z332" s="48">
        <v>51.9804900777307</v>
      </c>
      <c r="AA332" s="49">
        <v>0.91479873806088097</v>
      </c>
      <c r="AB332" s="36">
        <v>0</v>
      </c>
      <c r="AC332" s="36">
        <v>0</v>
      </c>
      <c r="AD332" s="50">
        <v>3.2879818594104201E-2</v>
      </c>
      <c r="AE332" s="50">
        <v>5.5619930475086697E-2</v>
      </c>
      <c r="AF332" s="50">
        <v>4.8331415420022998E-2</v>
      </c>
      <c r="AG332" s="36">
        <v>0</v>
      </c>
      <c r="AH332" s="36">
        <v>0</v>
      </c>
      <c r="AI332" s="38">
        <v>9.4397378393298599</v>
      </c>
      <c r="AJ332" s="38">
        <v>9.7694756786597292</v>
      </c>
      <c r="AK332" s="38">
        <v>10.0992135179896</v>
      </c>
      <c r="AL332" s="38">
        <v>9.3833000000000002</v>
      </c>
      <c r="AM332" s="38">
        <v>10.021000000000001</v>
      </c>
      <c r="AN332" s="38">
        <v>10.932</v>
      </c>
      <c r="AO332" s="38">
        <v>8.4505243213402697</v>
      </c>
      <c r="AP332" s="38">
        <v>8.1574877306741396</v>
      </c>
      <c r="AQ332" s="50">
        <v>-7.2390305012044798E-2</v>
      </c>
      <c r="AR332" s="50">
        <v>0.108585457518067</v>
      </c>
      <c r="AS332" s="36" t="s">
        <v>50</v>
      </c>
      <c r="AT332" s="36" t="s">
        <v>50</v>
      </c>
      <c r="AU332" s="36" t="s">
        <v>50</v>
      </c>
      <c r="AV332" s="36" t="s">
        <v>50</v>
      </c>
      <c r="AW332" s="36" t="s">
        <v>50</v>
      </c>
      <c r="AX332" s="38">
        <v>8.1574877306741396</v>
      </c>
      <c r="AY332" s="38">
        <v>9.3833000000000002</v>
      </c>
      <c r="AZ332" s="38">
        <v>10.0992135179896</v>
      </c>
      <c r="BA332" s="38">
        <v>10.932</v>
      </c>
    </row>
    <row r="333" spans="1:53" x14ac:dyDescent="0.35">
      <c r="A333" s="36" t="s">
        <v>120</v>
      </c>
      <c r="B333" s="37">
        <v>45211</v>
      </c>
      <c r="C333" s="36">
        <v>0</v>
      </c>
      <c r="D333" s="36">
        <v>0</v>
      </c>
      <c r="E333" s="36">
        <v>1</v>
      </c>
      <c r="F333" s="36">
        <v>0</v>
      </c>
      <c r="G333" s="36">
        <v>0</v>
      </c>
      <c r="H333" s="36">
        <v>0</v>
      </c>
      <c r="I333" s="36">
        <v>1</v>
      </c>
      <c r="J333" s="36">
        <v>1</v>
      </c>
      <c r="K333" s="36">
        <v>0</v>
      </c>
      <c r="L333" s="36">
        <v>0</v>
      </c>
      <c r="M333" s="36">
        <v>0</v>
      </c>
      <c r="N333" s="36">
        <v>0</v>
      </c>
      <c r="O333" s="47">
        <v>29718224</v>
      </c>
      <c r="P333" s="38">
        <v>9.06</v>
      </c>
      <c r="Q333" s="38">
        <v>9.33</v>
      </c>
      <c r="R333" s="38">
        <v>9.01</v>
      </c>
      <c r="S333" s="38">
        <v>9.11</v>
      </c>
      <c r="T333" s="38">
        <v>0.32904227937773101</v>
      </c>
      <c r="U333" s="38">
        <v>8.9656878547825798</v>
      </c>
      <c r="V333" s="38">
        <v>8.9235906431460705</v>
      </c>
      <c r="W333" s="38">
        <v>9.2671268381331906</v>
      </c>
      <c r="X333" s="38">
        <v>8.3428731618668106</v>
      </c>
      <c r="Y333" s="48">
        <v>120.34134447925901</v>
      </c>
      <c r="Z333" s="48">
        <v>51.9804900777307</v>
      </c>
      <c r="AA333" s="49">
        <v>1.09509063943833</v>
      </c>
      <c r="AB333" s="36">
        <v>0</v>
      </c>
      <c r="AC333" s="36">
        <v>1</v>
      </c>
      <c r="AD333" s="50">
        <v>0</v>
      </c>
      <c r="AE333" s="50">
        <v>5.8072009291521502E-2</v>
      </c>
      <c r="AF333" s="50">
        <v>4.2334096109839701E-2</v>
      </c>
      <c r="AG333" s="36">
        <v>0</v>
      </c>
      <c r="AH333" s="36">
        <v>0</v>
      </c>
      <c r="AI333" s="38">
        <v>9.4390422793777304</v>
      </c>
      <c r="AJ333" s="38">
        <v>9.7680845587554597</v>
      </c>
      <c r="AK333" s="38">
        <v>10.0971268381332</v>
      </c>
      <c r="AL333" s="38">
        <v>9.3833000000000002</v>
      </c>
      <c r="AM333" s="38">
        <v>10.021000000000001</v>
      </c>
      <c r="AN333" s="38">
        <v>10.932</v>
      </c>
      <c r="AO333" s="38">
        <v>8.4519154412445392</v>
      </c>
      <c r="AP333" s="38">
        <v>8.4505243213402697</v>
      </c>
      <c r="AQ333" s="50">
        <v>-7.2237602497855297E-2</v>
      </c>
      <c r="AR333" s="50">
        <v>0.108356403746783</v>
      </c>
      <c r="AS333" s="36" t="s">
        <v>50</v>
      </c>
      <c r="AT333" s="36" t="s">
        <v>50</v>
      </c>
      <c r="AU333" s="36" t="s">
        <v>50</v>
      </c>
      <c r="AV333" s="36" t="s">
        <v>50</v>
      </c>
      <c r="AW333" s="36" t="s">
        <v>50</v>
      </c>
      <c r="AX333" s="38">
        <v>8.4505243213402697</v>
      </c>
      <c r="AY333" s="38">
        <v>9.3833000000000002</v>
      </c>
      <c r="AZ333" s="38">
        <v>10.0971268381332</v>
      </c>
      <c r="BA333" s="38">
        <v>10.932</v>
      </c>
    </row>
    <row r="334" spans="1:53" x14ac:dyDescent="0.35">
      <c r="A334" s="36" t="s">
        <v>120</v>
      </c>
      <c r="B334" s="37">
        <v>45212</v>
      </c>
      <c r="C334" s="36">
        <v>0</v>
      </c>
      <c r="D334" s="36">
        <v>0</v>
      </c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6">
        <v>-1</v>
      </c>
      <c r="K334" s="36">
        <v>0</v>
      </c>
      <c r="L334" s="36">
        <v>0</v>
      </c>
      <c r="M334" s="36">
        <v>0</v>
      </c>
      <c r="N334" s="36">
        <v>0</v>
      </c>
      <c r="O334" s="47">
        <v>27922226</v>
      </c>
      <c r="P334" s="38">
        <v>9.1</v>
      </c>
      <c r="Q334" s="38">
        <v>9.14</v>
      </c>
      <c r="R334" s="38">
        <v>8.67</v>
      </c>
      <c r="S334" s="38">
        <v>8.68</v>
      </c>
      <c r="T334" s="38">
        <v>0.339110687993607</v>
      </c>
      <c r="U334" s="38">
        <v>8.9128355175493805</v>
      </c>
      <c r="V334" s="38">
        <v>8.8887422406704495</v>
      </c>
      <c r="W334" s="38">
        <v>9.2973320639808197</v>
      </c>
      <c r="X334" s="38">
        <v>8.3126679360191797</v>
      </c>
      <c r="Y334" s="48">
        <v>-23.9154066607495</v>
      </c>
      <c r="Z334" s="48">
        <v>43.183483767750801</v>
      </c>
      <c r="AA334" s="49">
        <v>0.86764912148748796</v>
      </c>
      <c r="AB334" s="36">
        <v>0</v>
      </c>
      <c r="AC334" s="36">
        <v>0</v>
      </c>
      <c r="AD334" s="50">
        <v>-4.7200878155872601E-2</v>
      </c>
      <c r="AE334" s="50">
        <v>-1.58730158730159E-2</v>
      </c>
      <c r="AF334" s="50">
        <v>5.7937427578214299E-3</v>
      </c>
      <c r="AG334" s="36">
        <v>0</v>
      </c>
      <c r="AH334" s="36">
        <v>0</v>
      </c>
      <c r="AI334" s="38">
        <v>9.01911068799361</v>
      </c>
      <c r="AJ334" s="38">
        <v>9.3582213759872097</v>
      </c>
      <c r="AK334" s="38">
        <v>9.69733206398082</v>
      </c>
      <c r="AL334" s="38">
        <v>8.9404000000000003</v>
      </c>
      <c r="AM334" s="38">
        <v>9.548</v>
      </c>
      <c r="AN334" s="38">
        <v>10.416</v>
      </c>
      <c r="AO334" s="38">
        <v>8.0017786240127897</v>
      </c>
      <c r="AP334" s="38">
        <v>8.4519154412445392</v>
      </c>
      <c r="AQ334" s="50">
        <v>-7.8136103224333397E-2</v>
      </c>
      <c r="AR334" s="50">
        <v>0.1172041548365</v>
      </c>
      <c r="AS334" s="36" t="s">
        <v>50</v>
      </c>
      <c r="AT334" s="36" t="s">
        <v>50</v>
      </c>
      <c r="AU334" s="36" t="s">
        <v>50</v>
      </c>
      <c r="AV334" s="36" t="s">
        <v>50</v>
      </c>
      <c r="AW334" s="36" t="s">
        <v>50</v>
      </c>
      <c r="AX334" s="38">
        <v>8.4519154412445392</v>
      </c>
      <c r="AY334" s="38">
        <v>8.9404000000000003</v>
      </c>
      <c r="AZ334" s="38">
        <v>9.69733206398082</v>
      </c>
      <c r="BA334" s="38">
        <v>10.416</v>
      </c>
    </row>
    <row r="335" spans="1:53" x14ac:dyDescent="0.35">
      <c r="A335" s="36" t="s">
        <v>120</v>
      </c>
      <c r="B335" s="37">
        <v>45215</v>
      </c>
      <c r="C335" s="36">
        <v>0</v>
      </c>
      <c r="D335" s="36">
        <v>1</v>
      </c>
      <c r="E335" s="36">
        <v>0</v>
      </c>
      <c r="F335" s="36">
        <v>0</v>
      </c>
      <c r="G335" s="36">
        <v>0</v>
      </c>
      <c r="H335" s="36">
        <v>0</v>
      </c>
      <c r="I335" s="36">
        <v>0</v>
      </c>
      <c r="J335" s="36">
        <v>1</v>
      </c>
      <c r="K335" s="36">
        <v>1</v>
      </c>
      <c r="L335" s="36">
        <v>0</v>
      </c>
      <c r="M335" s="36">
        <v>0</v>
      </c>
      <c r="N335" s="36">
        <v>0</v>
      </c>
      <c r="O335" s="47">
        <v>56297832</v>
      </c>
      <c r="P335" s="38">
        <v>9.02</v>
      </c>
      <c r="Q335" s="38">
        <v>9.75</v>
      </c>
      <c r="R335" s="38">
        <v>8.9600000000000009</v>
      </c>
      <c r="S335" s="38">
        <v>9.7200000000000006</v>
      </c>
      <c r="T335" s="38">
        <v>0.391317067422635</v>
      </c>
      <c r="U335" s="38">
        <v>9.2595926961767603</v>
      </c>
      <c r="V335" s="38">
        <v>9.0872818336666299</v>
      </c>
      <c r="W335" s="38">
        <v>9.5139512022679096</v>
      </c>
      <c r="X335" s="38">
        <v>8.5760487977320903</v>
      </c>
      <c r="Y335" s="48">
        <v>280.92243186580498</v>
      </c>
      <c r="Z335" s="48">
        <v>60.566063595827302</v>
      </c>
      <c r="AA335" s="49">
        <v>1.4508945242508799</v>
      </c>
      <c r="AB335" s="36">
        <v>0</v>
      </c>
      <c r="AC335" s="36">
        <v>0</v>
      </c>
      <c r="AD335" s="50">
        <v>0.119815668202765</v>
      </c>
      <c r="AE335" s="50">
        <v>6.6959385290889295E-2</v>
      </c>
      <c r="AF335" s="50">
        <v>0.128919860627178</v>
      </c>
      <c r="AG335" s="36">
        <v>0</v>
      </c>
      <c r="AH335" s="36">
        <v>0</v>
      </c>
      <c r="AI335" s="38">
        <v>10.111317067422601</v>
      </c>
      <c r="AJ335" s="38">
        <v>10.5026341348453</v>
      </c>
      <c r="AK335" s="38">
        <v>10.8939512022679</v>
      </c>
      <c r="AL335" s="38">
        <v>10.0116</v>
      </c>
      <c r="AM335" s="38">
        <v>10.692</v>
      </c>
      <c r="AN335" s="38">
        <v>11.664</v>
      </c>
      <c r="AO335" s="38">
        <v>8.9373658651547299</v>
      </c>
      <c r="AP335" s="38">
        <v>8.0017786240127897</v>
      </c>
      <c r="AQ335" s="50">
        <v>-8.0517915107538099E-2</v>
      </c>
      <c r="AR335" s="50">
        <v>0.120776872661307</v>
      </c>
      <c r="AS335" s="36" t="s">
        <v>50</v>
      </c>
      <c r="AT335" s="36" t="s">
        <v>50</v>
      </c>
      <c r="AU335" s="36" t="s">
        <v>50</v>
      </c>
      <c r="AV335" s="36" t="s">
        <v>50</v>
      </c>
      <c r="AW335" s="36" t="s">
        <v>50</v>
      </c>
      <c r="AX335" s="38">
        <v>8.0017786240127897</v>
      </c>
      <c r="AY335" s="38">
        <v>10.0116</v>
      </c>
      <c r="AZ335" s="38">
        <v>10.8939512022679</v>
      </c>
      <c r="BA335" s="38">
        <v>11.664</v>
      </c>
    </row>
    <row r="336" spans="1:53" x14ac:dyDescent="0.35">
      <c r="A336" s="36" t="s">
        <v>120</v>
      </c>
      <c r="B336" s="37">
        <v>45216</v>
      </c>
      <c r="C336" s="36">
        <v>0</v>
      </c>
      <c r="D336" s="36">
        <v>1</v>
      </c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1</v>
      </c>
      <c r="K336" s="36">
        <v>1</v>
      </c>
      <c r="L336" s="36">
        <v>0</v>
      </c>
      <c r="M336" s="36">
        <v>0</v>
      </c>
      <c r="N336" s="36">
        <v>0</v>
      </c>
      <c r="O336" s="47">
        <v>24836029</v>
      </c>
      <c r="P336" s="38">
        <v>9.56</v>
      </c>
      <c r="Q336" s="38">
        <v>9.77</v>
      </c>
      <c r="R336" s="38">
        <v>9.5399999999999991</v>
      </c>
      <c r="S336" s="38">
        <v>9.69</v>
      </c>
      <c r="T336" s="38">
        <v>0.37979441974959</v>
      </c>
      <c r="U336" s="38">
        <v>9.5151212968719001</v>
      </c>
      <c r="V336" s="38">
        <v>9.1488205717684608</v>
      </c>
      <c r="W336" s="38">
        <v>9.4793832592487703</v>
      </c>
      <c r="X336" s="38">
        <v>8.6306167407512309</v>
      </c>
      <c r="Y336" s="48">
        <v>217.735402255857</v>
      </c>
      <c r="Z336" s="48">
        <v>59.995855367758999</v>
      </c>
      <c r="AA336" s="49">
        <v>1.73466403638592</v>
      </c>
      <c r="AB336" s="36">
        <v>0</v>
      </c>
      <c r="AC336" s="36">
        <v>0</v>
      </c>
      <c r="AD336" s="50">
        <v>-3.0864197530865401E-3</v>
      </c>
      <c r="AE336" s="50">
        <v>6.3666300768386405E-2</v>
      </c>
      <c r="AF336" s="50">
        <v>9.8639455782312799E-2</v>
      </c>
      <c r="AG336" s="36">
        <v>0</v>
      </c>
      <c r="AH336" s="36">
        <v>0</v>
      </c>
      <c r="AI336" s="38">
        <v>10.0697944197496</v>
      </c>
      <c r="AJ336" s="38">
        <v>10.449588839499199</v>
      </c>
      <c r="AK336" s="38">
        <v>10.8293832592488</v>
      </c>
      <c r="AL336" s="38">
        <v>9.9807000000000006</v>
      </c>
      <c r="AM336" s="38">
        <v>10.659000000000001</v>
      </c>
      <c r="AN336" s="38">
        <v>11.628</v>
      </c>
      <c r="AO336" s="38">
        <v>8.9304111605008192</v>
      </c>
      <c r="AP336" s="38">
        <v>8.9373658651547299</v>
      </c>
      <c r="AQ336" s="50">
        <v>-7.8388941124786393E-2</v>
      </c>
      <c r="AR336" s="50">
        <v>0.11758341168718001</v>
      </c>
      <c r="AS336" s="36" t="s">
        <v>50</v>
      </c>
      <c r="AT336" s="36" t="s">
        <v>50</v>
      </c>
      <c r="AU336" s="36" t="s">
        <v>50</v>
      </c>
      <c r="AV336" s="36" t="s">
        <v>50</v>
      </c>
      <c r="AW336" s="36" t="s">
        <v>50</v>
      </c>
      <c r="AX336" s="38">
        <v>8.9373658651547299</v>
      </c>
      <c r="AY336" s="38">
        <v>9.9807000000000006</v>
      </c>
      <c r="AZ336" s="38">
        <v>10.8293832592488</v>
      </c>
      <c r="BA336" s="38">
        <v>11.628</v>
      </c>
    </row>
    <row r="337" spans="1:53" x14ac:dyDescent="0.35">
      <c r="A337" s="36" t="s">
        <v>120</v>
      </c>
      <c r="B337" s="37">
        <v>45217</v>
      </c>
      <c r="C337" s="36">
        <v>0</v>
      </c>
      <c r="D337" s="36">
        <v>0</v>
      </c>
      <c r="E337" s="36">
        <v>0</v>
      </c>
      <c r="F337" s="36">
        <v>0</v>
      </c>
      <c r="G337" s="36">
        <v>0</v>
      </c>
      <c r="H337" s="36">
        <v>0</v>
      </c>
      <c r="I337" s="36">
        <v>0</v>
      </c>
      <c r="J337" s="36">
        <v>1</v>
      </c>
      <c r="K337" s="36">
        <v>0</v>
      </c>
      <c r="L337" s="36">
        <v>0</v>
      </c>
      <c r="M337" s="36">
        <v>0</v>
      </c>
      <c r="N337" s="36">
        <v>0</v>
      </c>
      <c r="O337" s="47">
        <v>19250446</v>
      </c>
      <c r="P337" s="38">
        <v>9.6</v>
      </c>
      <c r="Q337" s="38">
        <v>9.76</v>
      </c>
      <c r="R337" s="38">
        <v>9.51</v>
      </c>
      <c r="S337" s="38">
        <v>9.6</v>
      </c>
      <c r="T337" s="38">
        <v>0.37052338976747601</v>
      </c>
      <c r="U337" s="38">
        <v>9.6460083338042804</v>
      </c>
      <c r="V337" s="38">
        <v>9.1840882194870606</v>
      </c>
      <c r="W337" s="38">
        <v>9.5065701693024298</v>
      </c>
      <c r="X337" s="38">
        <v>8.6584298306975693</v>
      </c>
      <c r="Y337" s="48">
        <v>163.95222584146299</v>
      </c>
      <c r="Z337" s="48">
        <v>58.224855656919601</v>
      </c>
      <c r="AA337" s="49">
        <v>1.77206898833783</v>
      </c>
      <c r="AB337" s="36">
        <v>0</v>
      </c>
      <c r="AC337" s="36">
        <v>1</v>
      </c>
      <c r="AD337" s="50">
        <v>-9.2879256965944096E-3</v>
      </c>
      <c r="AE337" s="50">
        <v>0.105990783410138</v>
      </c>
      <c r="AF337" s="50">
        <v>5.3787047200878201E-2</v>
      </c>
      <c r="AG337" s="36">
        <v>0</v>
      </c>
      <c r="AH337" s="36">
        <v>0</v>
      </c>
      <c r="AI337" s="38">
        <v>9.9705233897674805</v>
      </c>
      <c r="AJ337" s="38">
        <v>10.341046779535001</v>
      </c>
      <c r="AK337" s="38">
        <v>10.7115701693024</v>
      </c>
      <c r="AL337" s="38">
        <v>9.8879999999999999</v>
      </c>
      <c r="AM337" s="38">
        <v>10.56</v>
      </c>
      <c r="AN337" s="38">
        <v>11.52</v>
      </c>
      <c r="AO337" s="38">
        <v>8.8589532204650503</v>
      </c>
      <c r="AP337" s="38">
        <v>8.9304111605008192</v>
      </c>
      <c r="AQ337" s="50">
        <v>-7.7192372868224293E-2</v>
      </c>
      <c r="AR337" s="50">
        <v>0.115788559302336</v>
      </c>
      <c r="AS337" s="36" t="s">
        <v>50</v>
      </c>
      <c r="AT337" s="36" t="s">
        <v>50</v>
      </c>
      <c r="AU337" s="36" t="s">
        <v>50</v>
      </c>
      <c r="AV337" s="36" t="s">
        <v>50</v>
      </c>
      <c r="AW337" s="36" t="s">
        <v>50</v>
      </c>
      <c r="AX337" s="38">
        <v>8.9304111605008192</v>
      </c>
      <c r="AY337" s="38">
        <v>9.8879999999999999</v>
      </c>
      <c r="AZ337" s="38">
        <v>10.7115701693024</v>
      </c>
      <c r="BA337" s="38">
        <v>11.52</v>
      </c>
    </row>
    <row r="338" spans="1:53" x14ac:dyDescent="0.35">
      <c r="A338" s="36" t="s">
        <v>120</v>
      </c>
      <c r="B338" s="37">
        <v>45218</v>
      </c>
      <c r="C338" s="36">
        <v>0</v>
      </c>
      <c r="D338" s="36">
        <v>1</v>
      </c>
      <c r="E338" s="36">
        <v>0</v>
      </c>
      <c r="F338" s="36">
        <v>0</v>
      </c>
      <c r="G338" s="36">
        <v>0</v>
      </c>
      <c r="H338" s="36">
        <v>0</v>
      </c>
      <c r="I338" s="36">
        <v>1</v>
      </c>
      <c r="J338" s="36">
        <v>1</v>
      </c>
      <c r="K338" s="36">
        <v>0</v>
      </c>
      <c r="L338" s="36">
        <v>0</v>
      </c>
      <c r="M338" s="36">
        <v>0</v>
      </c>
      <c r="N338" s="36">
        <v>0</v>
      </c>
      <c r="O338" s="47">
        <v>21177197</v>
      </c>
      <c r="P338" s="38">
        <v>9.5500000000000007</v>
      </c>
      <c r="Q338" s="38">
        <v>9.8699999999999992</v>
      </c>
      <c r="R338" s="38">
        <v>9.4600000000000009</v>
      </c>
      <c r="S338" s="38">
        <v>9.65</v>
      </c>
      <c r="T338" s="38">
        <v>0.373343147641228</v>
      </c>
      <c r="U338" s="38">
        <v>9.7449159094762301</v>
      </c>
      <c r="V338" s="38">
        <v>9.2226383194274497</v>
      </c>
      <c r="W338" s="38">
        <v>9.5150294429236801</v>
      </c>
      <c r="X338" s="38">
        <v>8.7499705570763204</v>
      </c>
      <c r="Y338" s="48">
        <v>142.884214515813</v>
      </c>
      <c r="Z338" s="48">
        <v>58.9498328573669</v>
      </c>
      <c r="AA338" s="49">
        <v>1.7483375700713</v>
      </c>
      <c r="AB338" s="36">
        <v>0</v>
      </c>
      <c r="AC338" s="36">
        <v>0</v>
      </c>
      <c r="AD338" s="50">
        <v>5.2083333333334102E-3</v>
      </c>
      <c r="AE338" s="50">
        <v>-7.20164609053501E-3</v>
      </c>
      <c r="AF338" s="50">
        <v>5.9275521405049499E-2</v>
      </c>
      <c r="AG338" s="36">
        <v>0</v>
      </c>
      <c r="AH338" s="36">
        <v>0</v>
      </c>
      <c r="AI338" s="38">
        <v>10.023343147641199</v>
      </c>
      <c r="AJ338" s="38">
        <v>10.3966862952825</v>
      </c>
      <c r="AK338" s="38">
        <v>10.7700294429237</v>
      </c>
      <c r="AL338" s="38">
        <v>9.9395000000000007</v>
      </c>
      <c r="AM338" s="38">
        <v>10.615</v>
      </c>
      <c r="AN338" s="38">
        <v>11.58</v>
      </c>
      <c r="AO338" s="38">
        <v>8.9033137047175401</v>
      </c>
      <c r="AP338" s="38">
        <v>8.8589532204650503</v>
      </c>
      <c r="AQ338" s="50">
        <v>-7.7376818163985103E-2</v>
      </c>
      <c r="AR338" s="50">
        <v>0.11606522724597799</v>
      </c>
      <c r="AS338" s="36" t="s">
        <v>50</v>
      </c>
      <c r="AT338" s="36" t="s">
        <v>50</v>
      </c>
      <c r="AU338" s="36" t="s">
        <v>50</v>
      </c>
      <c r="AV338" s="36" t="s">
        <v>50</v>
      </c>
      <c r="AW338" s="36" t="s">
        <v>50</v>
      </c>
      <c r="AX338" s="38">
        <v>8.8589532204650503</v>
      </c>
      <c r="AY338" s="38">
        <v>9.9395000000000007</v>
      </c>
      <c r="AZ338" s="38">
        <v>10.7700294429237</v>
      </c>
      <c r="BA338" s="38">
        <v>11.58</v>
      </c>
    </row>
    <row r="339" spans="1:53" x14ac:dyDescent="0.35">
      <c r="A339" s="36" t="s">
        <v>120</v>
      </c>
      <c r="B339" s="37">
        <v>45219</v>
      </c>
      <c r="C339" s="36">
        <v>0</v>
      </c>
      <c r="D339" s="36">
        <v>0</v>
      </c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-1</v>
      </c>
      <c r="K339" s="36">
        <v>0</v>
      </c>
      <c r="L339" s="36">
        <v>0</v>
      </c>
      <c r="M339" s="36">
        <v>0</v>
      </c>
      <c r="N339" s="36">
        <v>0</v>
      </c>
      <c r="O339" s="47">
        <v>29382635</v>
      </c>
      <c r="P339" s="38">
        <v>9.6</v>
      </c>
      <c r="Q339" s="38">
        <v>9.67</v>
      </c>
      <c r="R339" s="38">
        <v>9.31</v>
      </c>
      <c r="S339" s="38">
        <v>9.44</v>
      </c>
      <c r="T339" s="38">
        <v>0.37239006566685501</v>
      </c>
      <c r="U339" s="38">
        <v>9.7885675622987307</v>
      </c>
      <c r="V339" s="38">
        <v>9.2469443018459199</v>
      </c>
      <c r="W339" s="38">
        <v>9.5121701970005592</v>
      </c>
      <c r="X339" s="38">
        <v>8.7528298029994396</v>
      </c>
      <c r="Y339" s="48">
        <v>89.200017611051194</v>
      </c>
      <c r="Z339" s="48">
        <v>54.6593623189165</v>
      </c>
      <c r="AA339" s="49">
        <v>1.5044869926392801</v>
      </c>
      <c r="AB339" s="36">
        <v>0</v>
      </c>
      <c r="AC339" s="36">
        <v>0</v>
      </c>
      <c r="AD339" s="50">
        <v>-2.1761658031088201E-2</v>
      </c>
      <c r="AE339" s="50">
        <v>-2.5799793601651199E-2</v>
      </c>
      <c r="AF339" s="50">
        <v>8.7557603686635899E-2</v>
      </c>
      <c r="AG339" s="36">
        <v>0</v>
      </c>
      <c r="AH339" s="36">
        <v>0</v>
      </c>
      <c r="AI339" s="38">
        <v>9.8123900656668503</v>
      </c>
      <c r="AJ339" s="38">
        <v>10.184780131333699</v>
      </c>
      <c r="AK339" s="38">
        <v>10.5571701970006</v>
      </c>
      <c r="AL339" s="38">
        <v>9.7232000000000003</v>
      </c>
      <c r="AM339" s="38">
        <v>10.384</v>
      </c>
      <c r="AN339" s="38">
        <v>11.327999999999999</v>
      </c>
      <c r="AO339" s="38">
        <v>8.6952198686662907</v>
      </c>
      <c r="AP339" s="38">
        <v>8.9033137047175401</v>
      </c>
      <c r="AQ339" s="50">
        <v>-7.8896200353147095E-2</v>
      </c>
      <c r="AR339" s="50">
        <v>0.118344300529721</v>
      </c>
      <c r="AS339" s="36" t="s">
        <v>50</v>
      </c>
      <c r="AT339" s="36" t="s">
        <v>50</v>
      </c>
      <c r="AU339" s="36" t="s">
        <v>50</v>
      </c>
      <c r="AV339" s="36" t="s">
        <v>50</v>
      </c>
      <c r="AW339" s="36" t="s">
        <v>50</v>
      </c>
      <c r="AX339" s="38">
        <v>8.9033137047175401</v>
      </c>
      <c r="AY339" s="38">
        <v>9.7232000000000003</v>
      </c>
      <c r="AZ339" s="38">
        <v>10.5571701970006</v>
      </c>
      <c r="BA339" s="38">
        <v>11.327999999999999</v>
      </c>
    </row>
    <row r="340" spans="1:53" x14ac:dyDescent="0.35">
      <c r="A340" s="36" t="s">
        <v>120</v>
      </c>
      <c r="B340" s="37">
        <v>45222</v>
      </c>
      <c r="C340" s="36">
        <v>0</v>
      </c>
      <c r="D340" s="36">
        <v>1</v>
      </c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-1</v>
      </c>
      <c r="K340" s="36">
        <v>0</v>
      </c>
      <c r="L340" s="36">
        <v>0</v>
      </c>
      <c r="M340" s="36">
        <v>0</v>
      </c>
      <c r="N340" s="36">
        <v>0</v>
      </c>
      <c r="O340" s="47">
        <v>37569211</v>
      </c>
      <c r="P340" s="38">
        <v>9.35</v>
      </c>
      <c r="Q340" s="38">
        <v>9.8800000000000008</v>
      </c>
      <c r="R340" s="38">
        <v>9.3000000000000007</v>
      </c>
      <c r="S340" s="38">
        <v>9.49</v>
      </c>
      <c r="T340" s="38">
        <v>0.387219346690651</v>
      </c>
      <c r="U340" s="38">
        <v>9.7870098236989609</v>
      </c>
      <c r="V340" s="38">
        <v>9.2787311393193406</v>
      </c>
      <c r="W340" s="38">
        <v>9.5566580400719499</v>
      </c>
      <c r="X340" s="38">
        <v>8.7183419599280505</v>
      </c>
      <c r="Y340" s="48">
        <v>85.633049004843301</v>
      </c>
      <c r="Z340" s="48">
        <v>55.490006955974998</v>
      </c>
      <c r="AA340" s="49">
        <v>1.3128135020462499</v>
      </c>
      <c r="AB340" s="36">
        <v>1</v>
      </c>
      <c r="AC340" s="36">
        <v>0</v>
      </c>
      <c r="AD340" s="50">
        <v>5.2966101694915998E-3</v>
      </c>
      <c r="AE340" s="50">
        <v>-1.14583333333333E-2</v>
      </c>
      <c r="AF340" s="50">
        <v>-2.3662551440329301E-2</v>
      </c>
      <c r="AG340" s="36">
        <v>0</v>
      </c>
      <c r="AH340" s="36">
        <v>0</v>
      </c>
      <c r="AI340" s="38">
        <v>9.8772193466906497</v>
      </c>
      <c r="AJ340" s="38">
        <v>10.264438693381299</v>
      </c>
      <c r="AK340" s="38">
        <v>10.651658040072</v>
      </c>
      <c r="AL340" s="38">
        <v>9.7746999999999993</v>
      </c>
      <c r="AM340" s="38">
        <v>10.439</v>
      </c>
      <c r="AN340" s="38">
        <v>11.388</v>
      </c>
      <c r="AO340" s="38">
        <v>8.7155613066186994</v>
      </c>
      <c r="AP340" s="38">
        <v>8.6952198686662907</v>
      </c>
      <c r="AQ340" s="50">
        <v>-8.1605763264625999E-2</v>
      </c>
      <c r="AR340" s="50">
        <v>0.12240864489693901</v>
      </c>
      <c r="AS340" s="36" t="s">
        <v>50</v>
      </c>
      <c r="AT340" s="36" t="s">
        <v>50</v>
      </c>
      <c r="AU340" s="36" t="s">
        <v>50</v>
      </c>
      <c r="AV340" s="36" t="s">
        <v>50</v>
      </c>
      <c r="AW340" s="36" t="s">
        <v>50</v>
      </c>
      <c r="AX340" s="38">
        <v>8.6952198686662907</v>
      </c>
      <c r="AY340" s="38">
        <v>9.7746999999999993</v>
      </c>
      <c r="AZ340" s="38">
        <v>10.651658040072</v>
      </c>
      <c r="BA340" s="38">
        <v>11.388</v>
      </c>
    </row>
    <row r="341" spans="1:53" x14ac:dyDescent="0.35">
      <c r="A341" s="36" t="s">
        <v>120</v>
      </c>
      <c r="B341" s="37">
        <v>45223</v>
      </c>
      <c r="C341" s="36">
        <v>1</v>
      </c>
      <c r="D341" s="36">
        <v>1</v>
      </c>
      <c r="E341" s="36">
        <v>0</v>
      </c>
      <c r="F341" s="36">
        <v>0</v>
      </c>
      <c r="G341" s="36">
        <v>0</v>
      </c>
      <c r="H341" s="36">
        <v>0</v>
      </c>
      <c r="I341" s="36">
        <v>0</v>
      </c>
      <c r="J341" s="36">
        <v>1</v>
      </c>
      <c r="K341" s="36">
        <v>0</v>
      </c>
      <c r="L341" s="36">
        <v>0</v>
      </c>
      <c r="M341" s="36">
        <v>0</v>
      </c>
      <c r="N341" s="36">
        <v>0</v>
      </c>
      <c r="O341" s="47">
        <v>63285276</v>
      </c>
      <c r="P341" s="38">
        <v>9.6199999999999992</v>
      </c>
      <c r="Q341" s="38">
        <v>9.98</v>
      </c>
      <c r="R341" s="38">
        <v>9.58</v>
      </c>
      <c r="S341" s="38">
        <v>9.6999999999999993</v>
      </c>
      <c r="T341" s="38">
        <v>0.39456082192703301</v>
      </c>
      <c r="U341" s="38">
        <v>9.7702807648446104</v>
      </c>
      <c r="V341" s="38">
        <v>9.35995926112086</v>
      </c>
      <c r="W341" s="38">
        <v>9.5786824657810996</v>
      </c>
      <c r="X341" s="38">
        <v>8.7963175342189004</v>
      </c>
      <c r="Y341" s="48">
        <v>106.445312499994</v>
      </c>
      <c r="Z341" s="48">
        <v>58.896014091070903</v>
      </c>
      <c r="AA341" s="49">
        <v>1.26999698626446</v>
      </c>
      <c r="AB341" s="36">
        <v>0</v>
      </c>
      <c r="AC341" s="36">
        <v>0</v>
      </c>
      <c r="AD341" s="50">
        <v>2.21285563751316E-2</v>
      </c>
      <c r="AE341" s="50">
        <v>5.18134715025896E-3</v>
      </c>
      <c r="AF341" s="50">
        <v>1.03199174406603E-3</v>
      </c>
      <c r="AG341" s="36">
        <v>0</v>
      </c>
      <c r="AH341" s="36">
        <v>0</v>
      </c>
      <c r="AI341" s="38">
        <v>10.094560821927001</v>
      </c>
      <c r="AJ341" s="38">
        <v>10.4891216438541</v>
      </c>
      <c r="AK341" s="38">
        <v>10.883682465781099</v>
      </c>
      <c r="AL341" s="38">
        <v>9.9909999999999997</v>
      </c>
      <c r="AM341" s="38">
        <v>10.67</v>
      </c>
      <c r="AN341" s="38">
        <v>11.64</v>
      </c>
      <c r="AO341" s="38">
        <v>8.9108783561459308</v>
      </c>
      <c r="AP341" s="38">
        <v>8.7155613066186994</v>
      </c>
      <c r="AQ341" s="50">
        <v>-8.1352746789078903E-2</v>
      </c>
      <c r="AR341" s="50">
        <v>0.122029120183618</v>
      </c>
      <c r="AS341" s="36" t="s">
        <v>50</v>
      </c>
      <c r="AT341" s="36" t="s">
        <v>50</v>
      </c>
      <c r="AU341" s="36" t="s">
        <v>50</v>
      </c>
      <c r="AV341" s="36" t="s">
        <v>50</v>
      </c>
      <c r="AW341" s="36" t="s">
        <v>50</v>
      </c>
      <c r="AX341" s="38">
        <v>8.7155613066186994</v>
      </c>
      <c r="AY341" s="38">
        <v>9.9909999999999997</v>
      </c>
      <c r="AZ341" s="38">
        <v>10.883682465781099</v>
      </c>
      <c r="BA341" s="38">
        <v>11.64</v>
      </c>
    </row>
    <row r="342" spans="1:53" x14ac:dyDescent="0.35">
      <c r="A342" s="36" t="s">
        <v>67</v>
      </c>
      <c r="B342" s="37">
        <v>45196</v>
      </c>
      <c r="C342" s="36">
        <v>0</v>
      </c>
      <c r="D342" s="36">
        <v>-1</v>
      </c>
      <c r="E342" s="36">
        <v>-1</v>
      </c>
      <c r="F342" s="36">
        <v>0</v>
      </c>
      <c r="G342" s="36">
        <v>0</v>
      </c>
      <c r="H342" s="36">
        <v>0</v>
      </c>
      <c r="I342" s="36">
        <v>0</v>
      </c>
      <c r="J342" s="36">
        <v>-1</v>
      </c>
      <c r="K342" s="36">
        <v>0</v>
      </c>
      <c r="L342" s="36">
        <v>0</v>
      </c>
      <c r="M342" s="36">
        <v>0</v>
      </c>
      <c r="N342" s="36">
        <v>1</v>
      </c>
      <c r="O342" s="47">
        <v>104705847</v>
      </c>
      <c r="P342" s="38">
        <v>427.09</v>
      </c>
      <c r="Q342" s="38">
        <v>427.67</v>
      </c>
      <c r="R342" s="38">
        <v>422.29</v>
      </c>
      <c r="S342" s="38">
        <v>426.05</v>
      </c>
      <c r="T342" s="38">
        <v>4.5931496925394697</v>
      </c>
      <c r="U342" s="38">
        <v>424.06787793960001</v>
      </c>
      <c r="V342" s="38">
        <v>436.70262691334199</v>
      </c>
      <c r="W342" s="38">
        <v>436.069449077618</v>
      </c>
      <c r="X342" s="38">
        <v>435.69558230484199</v>
      </c>
      <c r="Y342" s="48">
        <v>-160.779636119689</v>
      </c>
      <c r="Z342" s="48">
        <v>31.045383168796299</v>
      </c>
      <c r="AA342" s="49">
        <v>-0.47836696146617502</v>
      </c>
      <c r="AB342" s="36">
        <v>1</v>
      </c>
      <c r="AC342" s="36">
        <v>0</v>
      </c>
      <c r="AD342" s="50">
        <v>3.9917347609659E-4</v>
      </c>
      <c r="AE342" s="50">
        <v>-1.01528739370847E-2</v>
      </c>
      <c r="AF342" s="50">
        <v>-2.8702352726609499E-2</v>
      </c>
      <c r="AG342" s="36">
        <v>0</v>
      </c>
      <c r="AH342" s="36">
        <v>0</v>
      </c>
      <c r="AI342" s="38">
        <v>430.64314969254002</v>
      </c>
      <c r="AJ342" s="38">
        <v>435.23629938507901</v>
      </c>
      <c r="AK342" s="38">
        <v>439.82944907761799</v>
      </c>
      <c r="AL342" s="38">
        <v>438.83150000000001</v>
      </c>
      <c r="AM342" s="38">
        <v>468.65499999999997</v>
      </c>
      <c r="AN342" s="38">
        <v>511.26</v>
      </c>
      <c r="AO342" s="38">
        <v>416.86370061492102</v>
      </c>
      <c r="AP342" s="38">
        <v>416.81475450837598</v>
      </c>
      <c r="AQ342" s="50">
        <v>-2.1561552364931201E-2</v>
      </c>
      <c r="AR342" s="50">
        <v>3.2342328547396902E-2</v>
      </c>
      <c r="AS342" s="36" t="s">
        <v>50</v>
      </c>
      <c r="AT342" s="36" t="s">
        <v>50</v>
      </c>
      <c r="AU342" s="36" t="s">
        <v>50</v>
      </c>
      <c r="AV342" s="36" t="s">
        <v>50</v>
      </c>
      <c r="AW342" s="36" t="s">
        <v>50</v>
      </c>
      <c r="AX342" s="38">
        <v>416.81475450837598</v>
      </c>
      <c r="AY342" s="38">
        <v>430.64314969254002</v>
      </c>
      <c r="AZ342" s="38">
        <v>439.82944907761799</v>
      </c>
      <c r="BA342" s="38">
        <v>511.26</v>
      </c>
    </row>
    <row r="343" spans="1:53" x14ac:dyDescent="0.35">
      <c r="A343" s="36" t="s">
        <v>67</v>
      </c>
      <c r="B343" s="37">
        <v>45197</v>
      </c>
      <c r="C343" s="36">
        <v>0</v>
      </c>
      <c r="D343" s="36">
        <v>0</v>
      </c>
      <c r="E343" s="36">
        <v>0</v>
      </c>
      <c r="F343" s="36">
        <v>0</v>
      </c>
      <c r="G343" s="36">
        <v>1</v>
      </c>
      <c r="H343" s="36">
        <v>0</v>
      </c>
      <c r="I343" s="36">
        <v>0</v>
      </c>
      <c r="J343" s="36">
        <v>-1</v>
      </c>
      <c r="K343" s="36">
        <v>0</v>
      </c>
      <c r="L343" s="36">
        <v>0</v>
      </c>
      <c r="M343" s="36">
        <v>0</v>
      </c>
      <c r="N343" s="36">
        <v>1</v>
      </c>
      <c r="O343" s="47">
        <v>92258308</v>
      </c>
      <c r="P343" s="38">
        <v>425.48</v>
      </c>
      <c r="Q343" s="38">
        <v>430.24990000000003</v>
      </c>
      <c r="R343" s="38">
        <v>424.87</v>
      </c>
      <c r="S343" s="38">
        <v>428.52</v>
      </c>
      <c r="T343" s="38">
        <v>4.6493461430723704</v>
      </c>
      <c r="U343" s="38">
        <v>423.69644558694603</v>
      </c>
      <c r="V343" s="38">
        <v>435.85020372678002</v>
      </c>
      <c r="W343" s="38">
        <v>436.238038429217</v>
      </c>
      <c r="X343" s="38">
        <v>435.526992953243</v>
      </c>
      <c r="Y343" s="48">
        <v>-113.905282944417</v>
      </c>
      <c r="Z343" s="48">
        <v>35.610871925888198</v>
      </c>
      <c r="AA343" s="49">
        <v>-0.42719124062705299</v>
      </c>
      <c r="AB343" s="36">
        <v>1</v>
      </c>
      <c r="AC343" s="36">
        <v>0</v>
      </c>
      <c r="AD343" s="50">
        <v>5.79744161483387E-3</v>
      </c>
      <c r="AE343" s="50">
        <v>-8.5833931008954395E-3</v>
      </c>
      <c r="AF343" s="50">
        <v>-6.6529126776235098E-3</v>
      </c>
      <c r="AG343" s="36">
        <v>0</v>
      </c>
      <c r="AH343" s="36">
        <v>0</v>
      </c>
      <c r="AI343" s="38">
        <v>433.169346143072</v>
      </c>
      <c r="AJ343" s="38">
        <v>437.81869228614499</v>
      </c>
      <c r="AK343" s="38">
        <v>442.46803842921702</v>
      </c>
      <c r="AL343" s="38">
        <v>441.37560000000002</v>
      </c>
      <c r="AM343" s="38">
        <v>471.37200000000001</v>
      </c>
      <c r="AN343" s="38">
        <v>514.22400000000005</v>
      </c>
      <c r="AO343" s="38">
        <v>419.22130771385503</v>
      </c>
      <c r="AP343" s="38">
        <v>416.86370061492102</v>
      </c>
      <c r="AQ343" s="50">
        <v>-2.16995526139847E-2</v>
      </c>
      <c r="AR343" s="50">
        <v>3.2549328920977103E-2</v>
      </c>
      <c r="AS343" s="36" t="s">
        <v>50</v>
      </c>
      <c r="AT343" s="36" t="s">
        <v>50</v>
      </c>
      <c r="AU343" s="36" t="s">
        <v>50</v>
      </c>
      <c r="AV343" s="36" t="s">
        <v>50</v>
      </c>
      <c r="AW343" s="36" t="s">
        <v>50</v>
      </c>
      <c r="AX343" s="38">
        <v>416.86370061492102</v>
      </c>
      <c r="AY343" s="38">
        <v>433.169346143072</v>
      </c>
      <c r="AZ343" s="38">
        <v>442.46803842921702</v>
      </c>
      <c r="BA343" s="38">
        <v>514.22400000000005</v>
      </c>
    </row>
    <row r="344" spans="1:53" x14ac:dyDescent="0.35">
      <c r="A344" s="36" t="s">
        <v>67</v>
      </c>
      <c r="B344" s="37">
        <v>45198</v>
      </c>
      <c r="C344" s="36">
        <v>0</v>
      </c>
      <c r="D344" s="36">
        <v>-1</v>
      </c>
      <c r="E344" s="36">
        <v>0</v>
      </c>
      <c r="F344" s="36">
        <v>0</v>
      </c>
      <c r="G344" s="36">
        <v>1</v>
      </c>
      <c r="H344" s="36">
        <v>0</v>
      </c>
      <c r="I344" s="36">
        <v>0</v>
      </c>
      <c r="J344" s="36">
        <v>1</v>
      </c>
      <c r="K344" s="36">
        <v>0</v>
      </c>
      <c r="L344" s="36">
        <v>0</v>
      </c>
      <c r="M344" s="36">
        <v>0</v>
      </c>
      <c r="N344" s="36">
        <v>1</v>
      </c>
      <c r="O344" s="47">
        <v>115111319</v>
      </c>
      <c r="P344" s="38">
        <v>431.67</v>
      </c>
      <c r="Q344" s="38">
        <v>431.85</v>
      </c>
      <c r="R344" s="38">
        <v>425.91</v>
      </c>
      <c r="S344" s="38">
        <v>427.48</v>
      </c>
      <c r="T344" s="38">
        <v>4.7415357042814898</v>
      </c>
      <c r="U344" s="38">
        <v>423.76163729840999</v>
      </c>
      <c r="V344" s="38">
        <v>434.76624151927001</v>
      </c>
      <c r="W344" s="38">
        <v>436.51460711284398</v>
      </c>
      <c r="X344" s="38">
        <v>435.25042426961602</v>
      </c>
      <c r="Y344" s="48">
        <v>-107.005507425082</v>
      </c>
      <c r="Z344" s="48">
        <v>34.5729111370404</v>
      </c>
      <c r="AA344" s="49">
        <v>-0.38350361183729198</v>
      </c>
      <c r="AB344" s="36">
        <v>0</v>
      </c>
      <c r="AC344" s="36">
        <v>0</v>
      </c>
      <c r="AD344" s="50">
        <v>-2.4269579016147798E-3</v>
      </c>
      <c r="AE344" s="50">
        <v>3.7569268338499598E-3</v>
      </c>
      <c r="AF344" s="50">
        <v>-6.8305376144231203E-3</v>
      </c>
      <c r="AG344" s="36">
        <v>0</v>
      </c>
      <c r="AH344" s="36">
        <v>0</v>
      </c>
      <c r="AI344" s="38">
        <v>432.22153570428202</v>
      </c>
      <c r="AJ344" s="38">
        <v>436.963071408563</v>
      </c>
      <c r="AK344" s="38">
        <v>441.70460711284397</v>
      </c>
      <c r="AL344" s="38">
        <v>440.30439999999999</v>
      </c>
      <c r="AM344" s="38">
        <v>470.22800000000001</v>
      </c>
      <c r="AN344" s="38">
        <v>512.976</v>
      </c>
      <c r="AO344" s="38">
        <v>417.99692859143698</v>
      </c>
      <c r="AP344" s="38">
        <v>419.22130771385503</v>
      </c>
      <c r="AQ344" s="50">
        <v>-2.21836610100191E-2</v>
      </c>
      <c r="AR344" s="50">
        <v>3.3275491515028698E-2</v>
      </c>
      <c r="AS344" s="36" t="s">
        <v>50</v>
      </c>
      <c r="AT344" s="36" t="s">
        <v>50</v>
      </c>
      <c r="AU344" s="36" t="s">
        <v>50</v>
      </c>
      <c r="AV344" s="36" t="s">
        <v>50</v>
      </c>
      <c r="AW344" s="36" t="s">
        <v>50</v>
      </c>
      <c r="AX344" s="38">
        <v>419.22130771385503</v>
      </c>
      <c r="AY344" s="38">
        <v>432.22153570428202</v>
      </c>
      <c r="AZ344" s="38">
        <v>441.70460711284397</v>
      </c>
      <c r="BA344" s="38">
        <v>512.976</v>
      </c>
    </row>
    <row r="345" spans="1:53" x14ac:dyDescent="0.35">
      <c r="A345" s="36" t="s">
        <v>67</v>
      </c>
      <c r="B345" s="37">
        <v>45201</v>
      </c>
      <c r="C345" s="36">
        <v>0</v>
      </c>
      <c r="D345" s="36">
        <v>0</v>
      </c>
      <c r="E345" s="36">
        <v>1</v>
      </c>
      <c r="F345" s="36">
        <v>0</v>
      </c>
      <c r="G345" s="36">
        <v>1</v>
      </c>
      <c r="H345" s="36">
        <v>0</v>
      </c>
      <c r="I345" s="36">
        <v>0</v>
      </c>
      <c r="J345" s="36">
        <v>-1</v>
      </c>
      <c r="K345" s="36">
        <v>0</v>
      </c>
      <c r="L345" s="36">
        <v>0</v>
      </c>
      <c r="M345" s="36">
        <v>0</v>
      </c>
      <c r="N345" s="36">
        <v>1</v>
      </c>
      <c r="O345" s="47">
        <v>83798599</v>
      </c>
      <c r="P345" s="38">
        <v>426.62</v>
      </c>
      <c r="Q345" s="38">
        <v>428.6</v>
      </c>
      <c r="R345" s="38">
        <v>424.46</v>
      </c>
      <c r="S345" s="38">
        <v>427.31</v>
      </c>
      <c r="T345" s="38">
        <v>4.69856886826138</v>
      </c>
      <c r="U345" s="38">
        <v>423.67679415324397</v>
      </c>
      <c r="V345" s="38">
        <v>434.08480505004297</v>
      </c>
      <c r="W345" s="38">
        <v>436.38570660478399</v>
      </c>
      <c r="X345" s="38">
        <v>435.379324777676</v>
      </c>
      <c r="Y345" s="48">
        <v>-95.248034880938604</v>
      </c>
      <c r="Z345" s="48">
        <v>34.3964244685124</v>
      </c>
      <c r="AA345" s="49">
        <v>-0.33313491419014002</v>
      </c>
      <c r="AB345" s="36">
        <v>0</v>
      </c>
      <c r="AC345" s="36">
        <v>0</v>
      </c>
      <c r="AD345" s="50">
        <v>-3.9767942359880199E-4</v>
      </c>
      <c r="AE345" s="50">
        <v>2.9573993662715399E-3</v>
      </c>
      <c r="AF345" s="50">
        <v>-1.13828285866322E-2</v>
      </c>
      <c r="AG345" s="36">
        <v>0</v>
      </c>
      <c r="AH345" s="36">
        <v>0</v>
      </c>
      <c r="AI345" s="38">
        <v>432.00856886826102</v>
      </c>
      <c r="AJ345" s="38">
        <v>436.70713773652301</v>
      </c>
      <c r="AK345" s="38">
        <v>441.40570660478397</v>
      </c>
      <c r="AL345" s="38">
        <v>440.1293</v>
      </c>
      <c r="AM345" s="38">
        <v>470.041</v>
      </c>
      <c r="AN345" s="38">
        <v>512.77200000000005</v>
      </c>
      <c r="AO345" s="38">
        <v>417.912862263477</v>
      </c>
      <c r="AP345" s="38">
        <v>417.99692859143698</v>
      </c>
      <c r="AQ345" s="50">
        <v>-2.1991382688265601E-2</v>
      </c>
      <c r="AR345" s="50">
        <v>3.2987074032398402E-2</v>
      </c>
      <c r="AS345" s="36" t="s">
        <v>50</v>
      </c>
      <c r="AT345" s="36" t="s">
        <v>50</v>
      </c>
      <c r="AU345" s="36" t="s">
        <v>50</v>
      </c>
      <c r="AV345" s="36" t="s">
        <v>50</v>
      </c>
      <c r="AW345" s="36" t="s">
        <v>50</v>
      </c>
      <c r="AX345" s="38">
        <v>417.99692859143698</v>
      </c>
      <c r="AY345" s="38">
        <v>432.00856886826102</v>
      </c>
      <c r="AZ345" s="38">
        <v>441.40570660478397</v>
      </c>
      <c r="BA345" s="38">
        <v>512.77200000000005</v>
      </c>
    </row>
    <row r="346" spans="1:53" x14ac:dyDescent="0.35">
      <c r="A346" s="36" t="s">
        <v>67</v>
      </c>
      <c r="B346" s="37">
        <v>45202</v>
      </c>
      <c r="C346" s="36">
        <v>0</v>
      </c>
      <c r="D346" s="36">
        <v>-1</v>
      </c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-1</v>
      </c>
      <c r="K346" s="36">
        <v>0</v>
      </c>
      <c r="L346" s="36">
        <v>0</v>
      </c>
      <c r="M346" s="36">
        <v>0</v>
      </c>
      <c r="N346" s="36">
        <v>1</v>
      </c>
      <c r="O346" s="47">
        <v>103760607</v>
      </c>
      <c r="P346" s="38">
        <v>425.06</v>
      </c>
      <c r="Q346" s="38">
        <v>427.37290000000002</v>
      </c>
      <c r="R346" s="38">
        <v>420.18</v>
      </c>
      <c r="S346" s="38">
        <v>421.59</v>
      </c>
      <c r="T346" s="38">
        <v>4.8767353776712898</v>
      </c>
      <c r="U346" s="38">
        <v>421.94010430719999</v>
      </c>
      <c r="V346" s="38">
        <v>432.72605942326402</v>
      </c>
      <c r="W346" s="38">
        <v>434.81020613301399</v>
      </c>
      <c r="X346" s="38">
        <v>434.84482524944701</v>
      </c>
      <c r="Y346" s="48">
        <v>-126.23200632772399</v>
      </c>
      <c r="Z346" s="48">
        <v>29.027186117140701</v>
      </c>
      <c r="AA346" s="49">
        <v>-0.36251322102982803</v>
      </c>
      <c r="AB346" s="36">
        <v>0</v>
      </c>
      <c r="AC346" s="36">
        <v>0</v>
      </c>
      <c r="AD346" s="50">
        <v>-1.3386066321874101E-2</v>
      </c>
      <c r="AE346" s="50">
        <v>-1.6171940632876001E-2</v>
      </c>
      <c r="AF346" s="50">
        <v>-1.00732600732601E-2</v>
      </c>
      <c r="AG346" s="36">
        <v>0</v>
      </c>
      <c r="AH346" s="36">
        <v>0</v>
      </c>
      <c r="AI346" s="38">
        <v>426.466735377671</v>
      </c>
      <c r="AJ346" s="38">
        <v>431.34347075534299</v>
      </c>
      <c r="AK346" s="38">
        <v>436.22020613301402</v>
      </c>
      <c r="AL346" s="38">
        <v>434.23770000000002</v>
      </c>
      <c r="AM346" s="38">
        <v>463.74900000000002</v>
      </c>
      <c r="AN346" s="38">
        <v>505.90800000000002</v>
      </c>
      <c r="AO346" s="38">
        <v>411.83652924465702</v>
      </c>
      <c r="AP346" s="38">
        <v>417.912862263477</v>
      </c>
      <c r="AQ346" s="50">
        <v>-2.31349670422509E-2</v>
      </c>
      <c r="AR346" s="50">
        <v>3.4702450563376397E-2</v>
      </c>
      <c r="AS346" s="36" t="s">
        <v>50</v>
      </c>
      <c r="AT346" s="36" t="s">
        <v>50</v>
      </c>
      <c r="AU346" s="36" t="s">
        <v>50</v>
      </c>
      <c r="AV346" s="36" t="s">
        <v>50</v>
      </c>
      <c r="AW346" s="36" t="s">
        <v>50</v>
      </c>
      <c r="AX346" s="38">
        <v>417.912862263477</v>
      </c>
      <c r="AY346" s="38">
        <v>426.466735377671</v>
      </c>
      <c r="AZ346" s="38">
        <v>436.22020613301402</v>
      </c>
      <c r="BA346" s="38">
        <v>505.90800000000002</v>
      </c>
    </row>
    <row r="347" spans="1:53" x14ac:dyDescent="0.35">
      <c r="A347" s="36" t="s">
        <v>67</v>
      </c>
      <c r="B347" s="37">
        <v>45203</v>
      </c>
      <c r="C347" s="36">
        <v>0</v>
      </c>
      <c r="D347" s="36">
        <v>0</v>
      </c>
      <c r="E347" s="36">
        <v>0</v>
      </c>
      <c r="F347" s="36">
        <v>0</v>
      </c>
      <c r="G347" s="36">
        <v>0</v>
      </c>
      <c r="H347" s="36">
        <v>0</v>
      </c>
      <c r="I347" s="36">
        <v>0</v>
      </c>
      <c r="J347" s="36">
        <v>-1</v>
      </c>
      <c r="K347" s="36">
        <v>0</v>
      </c>
      <c r="L347" s="36">
        <v>0</v>
      </c>
      <c r="M347" s="36">
        <v>0</v>
      </c>
      <c r="N347" s="36">
        <v>1</v>
      </c>
      <c r="O347" s="47">
        <v>87452968</v>
      </c>
      <c r="P347" s="38">
        <v>422.07</v>
      </c>
      <c r="Q347" s="38">
        <v>425.42989999999998</v>
      </c>
      <c r="R347" s="38">
        <v>420.56</v>
      </c>
      <c r="S347" s="38">
        <v>424.66</v>
      </c>
      <c r="T347" s="38">
        <v>4.8762471364090496</v>
      </c>
      <c r="U347" s="38">
        <v>422.19735806952701</v>
      </c>
      <c r="V347" s="38">
        <v>431.990543726076</v>
      </c>
      <c r="W347" s="38">
        <v>434.80874140922703</v>
      </c>
      <c r="X347" s="38">
        <v>432.851258590773</v>
      </c>
      <c r="Y347" s="48">
        <v>-90.050335977928796</v>
      </c>
      <c r="Z347" s="48">
        <v>34.900758713921299</v>
      </c>
      <c r="AA347" s="49">
        <v>-0.30975145716096902</v>
      </c>
      <c r="AB347" s="36">
        <v>0</v>
      </c>
      <c r="AC347" s="36">
        <v>0</v>
      </c>
      <c r="AD347" s="50">
        <v>7.2819564031406103E-3</v>
      </c>
      <c r="AE347" s="50">
        <v>-6.5967998502853798E-3</v>
      </c>
      <c r="AF347" s="50">
        <v>-3.2625278723154199E-3</v>
      </c>
      <c r="AG347" s="36">
        <v>0</v>
      </c>
      <c r="AH347" s="36">
        <v>0</v>
      </c>
      <c r="AI347" s="38">
        <v>429.53624713640897</v>
      </c>
      <c r="AJ347" s="38">
        <v>434.41249427281798</v>
      </c>
      <c r="AK347" s="38">
        <v>439.28874140922699</v>
      </c>
      <c r="AL347" s="38">
        <v>437.39980000000003</v>
      </c>
      <c r="AM347" s="38">
        <v>467.12599999999998</v>
      </c>
      <c r="AN347" s="38">
        <v>509.59199999999998</v>
      </c>
      <c r="AO347" s="38">
        <v>414.90750572718201</v>
      </c>
      <c r="AP347" s="38">
        <v>411.83652924465702</v>
      </c>
      <c r="AQ347" s="50">
        <v>-2.2965417681952899E-2</v>
      </c>
      <c r="AR347" s="50">
        <v>3.4448126522929202E-2</v>
      </c>
      <c r="AS347" s="36" t="s">
        <v>50</v>
      </c>
      <c r="AT347" s="36" t="s">
        <v>50</v>
      </c>
      <c r="AU347" s="36" t="s">
        <v>50</v>
      </c>
      <c r="AV347" s="36" t="s">
        <v>50</v>
      </c>
      <c r="AW347" s="36" t="s">
        <v>50</v>
      </c>
      <c r="AX347" s="38">
        <v>411.83652924465702</v>
      </c>
      <c r="AY347" s="38">
        <v>429.53624713640897</v>
      </c>
      <c r="AZ347" s="38">
        <v>439.28874140922699</v>
      </c>
      <c r="BA347" s="38">
        <v>509.59199999999998</v>
      </c>
    </row>
    <row r="348" spans="1:53" x14ac:dyDescent="0.35">
      <c r="A348" s="36" t="s">
        <v>67</v>
      </c>
      <c r="B348" s="37">
        <v>45204</v>
      </c>
      <c r="C348" s="36">
        <v>0</v>
      </c>
      <c r="D348" s="36">
        <v>0</v>
      </c>
      <c r="E348" s="36">
        <v>0</v>
      </c>
      <c r="F348" s="36">
        <v>0</v>
      </c>
      <c r="G348" s="36">
        <v>1</v>
      </c>
      <c r="H348" s="36">
        <v>0</v>
      </c>
      <c r="I348" s="36">
        <v>0</v>
      </c>
      <c r="J348" s="36">
        <v>-1</v>
      </c>
      <c r="K348" s="36">
        <v>0</v>
      </c>
      <c r="L348" s="36">
        <v>0</v>
      </c>
      <c r="M348" s="36">
        <v>0</v>
      </c>
      <c r="N348" s="36">
        <v>1</v>
      </c>
      <c r="O348" s="47">
        <v>70142744</v>
      </c>
      <c r="P348" s="38">
        <v>424.36</v>
      </c>
      <c r="Q348" s="38">
        <v>425.37</v>
      </c>
      <c r="R348" s="38">
        <v>421.17009999999999</v>
      </c>
      <c r="S348" s="38">
        <v>424.5</v>
      </c>
      <c r="T348" s="38">
        <v>4.8279366266655499</v>
      </c>
      <c r="U348" s="38">
        <v>422.10965660234001</v>
      </c>
      <c r="V348" s="38">
        <v>431.42259911355899</v>
      </c>
      <c r="W348" s="38">
        <v>434.66380987999702</v>
      </c>
      <c r="X348" s="38">
        <v>430.48619012000302</v>
      </c>
      <c r="Y348" s="48">
        <v>-82.776483054652203</v>
      </c>
      <c r="Z348" s="48">
        <v>34.739397597291898</v>
      </c>
      <c r="AA348" s="49">
        <v>-0.255119207771212</v>
      </c>
      <c r="AB348" s="36">
        <v>1</v>
      </c>
      <c r="AC348" s="36">
        <v>0</v>
      </c>
      <c r="AD348" s="50">
        <v>-3.7677200584002501E-4</v>
      </c>
      <c r="AE348" s="50">
        <v>-6.5760220916898796E-3</v>
      </c>
      <c r="AF348" s="50">
        <v>-9.3811257350881697E-3</v>
      </c>
      <c r="AG348" s="36">
        <v>0</v>
      </c>
      <c r="AH348" s="36">
        <v>0</v>
      </c>
      <c r="AI348" s="38">
        <v>429.32793662666597</v>
      </c>
      <c r="AJ348" s="38">
        <v>434.15587325333098</v>
      </c>
      <c r="AK348" s="38">
        <v>438.98380987999701</v>
      </c>
      <c r="AL348" s="38">
        <v>437.23500000000001</v>
      </c>
      <c r="AM348" s="38">
        <v>466.95</v>
      </c>
      <c r="AN348" s="38">
        <v>509.4</v>
      </c>
      <c r="AO348" s="38">
        <v>414.84412674666902</v>
      </c>
      <c r="AP348" s="38">
        <v>414.90750572718201</v>
      </c>
      <c r="AQ348" s="50">
        <v>-2.27464623164455E-2</v>
      </c>
      <c r="AR348" s="50">
        <v>3.41196934746682E-2</v>
      </c>
      <c r="AS348" s="36" t="s">
        <v>50</v>
      </c>
      <c r="AT348" s="36" t="s">
        <v>50</v>
      </c>
      <c r="AU348" s="36" t="s">
        <v>50</v>
      </c>
      <c r="AV348" s="36" t="s">
        <v>50</v>
      </c>
      <c r="AW348" s="36" t="s">
        <v>50</v>
      </c>
      <c r="AX348" s="38">
        <v>414.90750572718201</v>
      </c>
      <c r="AY348" s="38">
        <v>429.32793662666597</v>
      </c>
      <c r="AZ348" s="38">
        <v>438.98380987999701</v>
      </c>
      <c r="BA348" s="38">
        <v>509.4</v>
      </c>
    </row>
    <row r="349" spans="1:53" x14ac:dyDescent="0.35">
      <c r="A349" s="36" t="s">
        <v>67</v>
      </c>
      <c r="B349" s="37">
        <v>45205</v>
      </c>
      <c r="C349" s="36">
        <v>0</v>
      </c>
      <c r="D349" s="36">
        <v>0</v>
      </c>
      <c r="E349" s="36">
        <v>1</v>
      </c>
      <c r="F349" s="36">
        <v>0</v>
      </c>
      <c r="G349" s="36">
        <v>0</v>
      </c>
      <c r="H349" s="36">
        <v>0</v>
      </c>
      <c r="I349" s="36">
        <v>0</v>
      </c>
      <c r="J349" s="36">
        <v>1</v>
      </c>
      <c r="K349" s="36">
        <v>0</v>
      </c>
      <c r="L349" s="36">
        <v>0</v>
      </c>
      <c r="M349" s="36">
        <v>0</v>
      </c>
      <c r="N349" s="36">
        <v>1</v>
      </c>
      <c r="O349" s="47">
        <v>113273309</v>
      </c>
      <c r="P349" s="38">
        <v>421.97</v>
      </c>
      <c r="Q349" s="38">
        <v>431.125</v>
      </c>
      <c r="R349" s="38">
        <v>420.6</v>
      </c>
      <c r="S349" s="38">
        <v>429.54</v>
      </c>
      <c r="T349" s="38">
        <v>5.23486972476086</v>
      </c>
      <c r="U349" s="38">
        <v>423.740628129188</v>
      </c>
      <c r="V349" s="38">
        <v>431.19514565688399</v>
      </c>
      <c r="W349" s="38">
        <v>435.88460917428301</v>
      </c>
      <c r="X349" s="38">
        <v>428.730390825717</v>
      </c>
      <c r="Y349" s="48">
        <v>-38.287993574744398</v>
      </c>
      <c r="Z349" s="48">
        <v>43.5872264256097</v>
      </c>
      <c r="AA349" s="49">
        <v>-0.124194864542104</v>
      </c>
      <c r="AB349" s="36">
        <v>0</v>
      </c>
      <c r="AC349" s="36">
        <v>0</v>
      </c>
      <c r="AD349" s="50">
        <v>1.1872791519434701E-2</v>
      </c>
      <c r="AE349" s="50">
        <v>1.8857183519533301E-2</v>
      </c>
      <c r="AF349" s="50">
        <v>4.8189388977262103E-3</v>
      </c>
      <c r="AG349" s="36">
        <v>0</v>
      </c>
      <c r="AH349" s="36">
        <v>0</v>
      </c>
      <c r="AI349" s="38">
        <v>434.774869724761</v>
      </c>
      <c r="AJ349" s="38">
        <v>440.00973944952199</v>
      </c>
      <c r="AK349" s="38">
        <v>445.24460917428303</v>
      </c>
      <c r="AL349" s="38">
        <v>442.42619999999999</v>
      </c>
      <c r="AM349" s="38">
        <v>472.49400000000003</v>
      </c>
      <c r="AN349" s="38">
        <v>515.44799999999998</v>
      </c>
      <c r="AO349" s="38">
        <v>419.070260550478</v>
      </c>
      <c r="AP349" s="38">
        <v>414.84412674666902</v>
      </c>
      <c r="AQ349" s="50">
        <v>-2.4374306117059499E-2</v>
      </c>
      <c r="AR349" s="50">
        <v>3.6561459175589298E-2</v>
      </c>
      <c r="AS349" s="36" t="s">
        <v>50</v>
      </c>
      <c r="AT349" s="36" t="s">
        <v>50</v>
      </c>
      <c r="AU349" s="36" t="s">
        <v>50</v>
      </c>
      <c r="AV349" s="36" t="s">
        <v>50</v>
      </c>
      <c r="AW349" s="36" t="s">
        <v>50</v>
      </c>
      <c r="AX349" s="38">
        <v>414.84412674666902</v>
      </c>
      <c r="AY349" s="38">
        <v>434.774869724761</v>
      </c>
      <c r="AZ349" s="38">
        <v>445.24460917428303</v>
      </c>
      <c r="BA349" s="38">
        <v>515.44799999999998</v>
      </c>
    </row>
    <row r="350" spans="1:53" x14ac:dyDescent="0.35">
      <c r="A350" s="36" t="s">
        <v>67</v>
      </c>
      <c r="B350" s="37">
        <v>45208</v>
      </c>
      <c r="C350" s="36">
        <v>0</v>
      </c>
      <c r="D350" s="36">
        <v>0</v>
      </c>
      <c r="E350" s="36">
        <v>1</v>
      </c>
      <c r="F350" s="36">
        <v>0</v>
      </c>
      <c r="G350" s="36">
        <v>0</v>
      </c>
      <c r="H350" s="36">
        <v>1</v>
      </c>
      <c r="I350" s="36">
        <v>1</v>
      </c>
      <c r="J350" s="36">
        <v>1</v>
      </c>
      <c r="K350" s="36">
        <v>0</v>
      </c>
      <c r="L350" s="36">
        <v>0</v>
      </c>
      <c r="M350" s="36">
        <v>0</v>
      </c>
      <c r="N350" s="36">
        <v>1</v>
      </c>
      <c r="O350" s="47">
        <v>80374362</v>
      </c>
      <c r="P350" s="38">
        <v>427.58</v>
      </c>
      <c r="Q350" s="38">
        <v>432.88</v>
      </c>
      <c r="R350" s="38">
        <v>427.01010000000002</v>
      </c>
      <c r="S350" s="38">
        <v>432.29</v>
      </c>
      <c r="T350" s="38">
        <v>5.2802290301350903</v>
      </c>
      <c r="U350" s="38">
        <v>426.18505937842599</v>
      </c>
      <c r="V350" s="38">
        <v>431.28806424050498</v>
      </c>
      <c r="W350" s="38">
        <v>436.02068709040498</v>
      </c>
      <c r="X350" s="38">
        <v>428.59431290959498</v>
      </c>
      <c r="Y350" s="48">
        <v>-10.3369104313386</v>
      </c>
      <c r="Z350" s="48">
        <v>47.749786762461703</v>
      </c>
      <c r="AA350" s="49">
        <v>1.4088386626900399E-2</v>
      </c>
      <c r="AB350" s="36">
        <v>0</v>
      </c>
      <c r="AC350" s="36">
        <v>0</v>
      </c>
      <c r="AD350" s="50">
        <v>6.4021976998649699E-3</v>
      </c>
      <c r="AE350" s="50">
        <v>1.79673150284934E-2</v>
      </c>
      <c r="AF350" s="50">
        <v>1.16543024970163E-2</v>
      </c>
      <c r="AG350" s="36">
        <v>0</v>
      </c>
      <c r="AH350" s="36">
        <v>0</v>
      </c>
      <c r="AI350" s="38">
        <v>437.57022903013501</v>
      </c>
      <c r="AJ350" s="38">
        <v>442.85045806027</v>
      </c>
      <c r="AK350" s="38">
        <v>448.13068709040499</v>
      </c>
      <c r="AL350" s="38">
        <v>445.25869999999998</v>
      </c>
      <c r="AM350" s="38">
        <v>475.51900000000001</v>
      </c>
      <c r="AN350" s="38">
        <v>518.74800000000005</v>
      </c>
      <c r="AO350" s="38">
        <v>421.72954193972998</v>
      </c>
      <c r="AP350" s="38">
        <v>419.070260550478</v>
      </c>
      <c r="AQ350" s="50">
        <v>-2.4429105601032099E-2</v>
      </c>
      <c r="AR350" s="50">
        <v>3.66436584015482E-2</v>
      </c>
      <c r="AS350" s="36" t="s">
        <v>50</v>
      </c>
      <c r="AT350" s="36" t="s">
        <v>50</v>
      </c>
      <c r="AU350" s="36" t="s">
        <v>50</v>
      </c>
      <c r="AV350" s="36" t="s">
        <v>50</v>
      </c>
      <c r="AW350" s="36" t="s">
        <v>50</v>
      </c>
      <c r="AX350" s="38">
        <v>419.070260550478</v>
      </c>
      <c r="AY350" s="38">
        <v>437.57022903013501</v>
      </c>
      <c r="AZ350" s="38">
        <v>448.13068709040499</v>
      </c>
      <c r="BA350" s="38">
        <v>518.74800000000005</v>
      </c>
    </row>
    <row r="351" spans="1:53" x14ac:dyDescent="0.35">
      <c r="A351" s="36" t="s">
        <v>67</v>
      </c>
      <c r="B351" s="37">
        <v>45209</v>
      </c>
      <c r="C351" s="36">
        <v>0</v>
      </c>
      <c r="D351" s="36">
        <v>0</v>
      </c>
      <c r="E351" s="36">
        <v>1</v>
      </c>
      <c r="F351" s="36">
        <v>0</v>
      </c>
      <c r="G351" s="36">
        <v>0</v>
      </c>
      <c r="H351" s="36">
        <v>1</v>
      </c>
      <c r="I351" s="36">
        <v>1</v>
      </c>
      <c r="J351" s="36">
        <v>1</v>
      </c>
      <c r="K351" s="36">
        <v>0</v>
      </c>
      <c r="L351" s="36">
        <v>0</v>
      </c>
      <c r="M351" s="36">
        <v>0</v>
      </c>
      <c r="N351" s="36">
        <v>1</v>
      </c>
      <c r="O351" s="47">
        <v>78607268</v>
      </c>
      <c r="P351" s="38">
        <v>432.94</v>
      </c>
      <c r="Q351" s="38">
        <v>437.22</v>
      </c>
      <c r="R351" s="38">
        <v>432.53</v>
      </c>
      <c r="S351" s="38">
        <v>434.54</v>
      </c>
      <c r="T351" s="38">
        <v>5.25521267083972</v>
      </c>
      <c r="U351" s="38">
        <v>429.53868494598498</v>
      </c>
      <c r="V351" s="38">
        <v>431.56308287419398</v>
      </c>
      <c r="W351" s="38">
        <v>435.945638012519</v>
      </c>
      <c r="X351" s="38">
        <v>421.45436198748098</v>
      </c>
      <c r="Y351" s="48">
        <v>16.3196787514436</v>
      </c>
      <c r="Z351" s="48">
        <v>50.939485697059503</v>
      </c>
      <c r="AA351" s="49">
        <v>0.14223078792066701</v>
      </c>
      <c r="AB351" s="36">
        <v>0</v>
      </c>
      <c r="AC351" s="36">
        <v>1</v>
      </c>
      <c r="AD351" s="50">
        <v>5.2048393439589197E-3</v>
      </c>
      <c r="AE351" s="50">
        <v>2.3651354534746798E-2</v>
      </c>
      <c r="AF351" s="50">
        <v>3.0717047368296301E-2</v>
      </c>
      <c r="AG351" s="36">
        <v>0</v>
      </c>
      <c r="AH351" s="36">
        <v>0</v>
      </c>
      <c r="AI351" s="38">
        <v>439.79521267083999</v>
      </c>
      <c r="AJ351" s="38">
        <v>445.05042534167899</v>
      </c>
      <c r="AK351" s="38">
        <v>450.30563801251901</v>
      </c>
      <c r="AL351" s="38">
        <v>447.57619999999997</v>
      </c>
      <c r="AM351" s="38">
        <v>477.99400000000003</v>
      </c>
      <c r="AN351" s="38">
        <v>521.44799999999998</v>
      </c>
      <c r="AO351" s="38">
        <v>424.029574658321</v>
      </c>
      <c r="AP351" s="38">
        <v>421.72954193972998</v>
      </c>
      <c r="AQ351" s="50">
        <v>-2.4187474896855101E-2</v>
      </c>
      <c r="AR351" s="50">
        <v>3.6281212345282698E-2</v>
      </c>
      <c r="AS351" s="36" t="s">
        <v>50</v>
      </c>
      <c r="AT351" s="36" t="s">
        <v>50</v>
      </c>
      <c r="AU351" s="36" t="s">
        <v>50</v>
      </c>
      <c r="AV351" s="36" t="s">
        <v>50</v>
      </c>
      <c r="AW351" s="36" t="s">
        <v>50</v>
      </c>
      <c r="AX351" s="38">
        <v>421.72954193972998</v>
      </c>
      <c r="AY351" s="38">
        <v>439.79521267083999</v>
      </c>
      <c r="AZ351" s="38">
        <v>450.30563801251901</v>
      </c>
      <c r="BA351" s="38">
        <v>521.44799999999998</v>
      </c>
    </row>
    <row r="352" spans="1:53" x14ac:dyDescent="0.35">
      <c r="A352" s="36" t="s">
        <v>67</v>
      </c>
      <c r="B352" s="37">
        <v>45210</v>
      </c>
      <c r="C352" s="36">
        <v>0</v>
      </c>
      <c r="D352" s="36">
        <v>0</v>
      </c>
      <c r="E352" s="36">
        <v>1</v>
      </c>
      <c r="F352" s="36">
        <v>0</v>
      </c>
      <c r="G352" s="36">
        <v>0</v>
      </c>
      <c r="H352" s="36">
        <v>1</v>
      </c>
      <c r="I352" s="36">
        <v>1</v>
      </c>
      <c r="J352" s="36">
        <v>1</v>
      </c>
      <c r="K352" s="36">
        <v>1</v>
      </c>
      <c r="L352" s="36">
        <v>0</v>
      </c>
      <c r="M352" s="36">
        <v>0</v>
      </c>
      <c r="N352" s="36">
        <v>1</v>
      </c>
      <c r="O352" s="47">
        <v>62451736</v>
      </c>
      <c r="P352" s="38">
        <v>435.64</v>
      </c>
      <c r="Q352" s="38">
        <v>436.58</v>
      </c>
      <c r="R352" s="38">
        <v>433.18</v>
      </c>
      <c r="S352" s="38">
        <v>436.32</v>
      </c>
      <c r="T352" s="38">
        <v>5.1226974800654599</v>
      </c>
      <c r="U352" s="38">
        <v>433.17074222853302</v>
      </c>
      <c r="V352" s="38">
        <v>431.89791975303501</v>
      </c>
      <c r="W352" s="38">
        <v>435.548092440196</v>
      </c>
      <c r="X352" s="38">
        <v>421.85190755980398</v>
      </c>
      <c r="Y352" s="48">
        <v>42.169182486038899</v>
      </c>
      <c r="Z352" s="48">
        <v>53.364957183929299</v>
      </c>
      <c r="AA352" s="49">
        <v>0.24991551230173101</v>
      </c>
      <c r="AB352" s="36">
        <v>0</v>
      </c>
      <c r="AC352" s="36">
        <v>1</v>
      </c>
      <c r="AD352" s="50">
        <v>4.0962857274358501E-3</v>
      </c>
      <c r="AE352" s="50">
        <v>1.5784327420030698E-2</v>
      </c>
      <c r="AF352" s="50">
        <v>2.74572599255875E-2</v>
      </c>
      <c r="AG352" s="36">
        <v>0</v>
      </c>
      <c r="AH352" s="36">
        <v>0</v>
      </c>
      <c r="AI352" s="38">
        <v>441.44269748006502</v>
      </c>
      <c r="AJ352" s="38">
        <v>446.56539496013102</v>
      </c>
      <c r="AK352" s="38">
        <v>451.68809244019599</v>
      </c>
      <c r="AL352" s="38">
        <v>449.40960000000001</v>
      </c>
      <c r="AM352" s="38">
        <v>479.952</v>
      </c>
      <c r="AN352" s="38">
        <v>523.58399999999995</v>
      </c>
      <c r="AO352" s="38">
        <v>426.07460503986903</v>
      </c>
      <c r="AP352" s="38">
        <v>424.029574658321</v>
      </c>
      <c r="AQ352" s="50">
        <v>-2.3481378254792101E-2</v>
      </c>
      <c r="AR352" s="50">
        <v>3.5222067382188298E-2</v>
      </c>
      <c r="AS352" s="36" t="s">
        <v>50</v>
      </c>
      <c r="AT352" s="36" t="s">
        <v>50</v>
      </c>
      <c r="AU352" s="36" t="s">
        <v>50</v>
      </c>
      <c r="AV352" s="36" t="s">
        <v>50</v>
      </c>
      <c r="AW352" s="36" t="s">
        <v>50</v>
      </c>
      <c r="AX352" s="38">
        <v>424.029574658321</v>
      </c>
      <c r="AY352" s="38">
        <v>441.44269748006502</v>
      </c>
      <c r="AZ352" s="38">
        <v>451.68809244019599</v>
      </c>
      <c r="BA352" s="38">
        <v>523.58399999999995</v>
      </c>
    </row>
    <row r="353" spans="1:53" x14ac:dyDescent="0.35">
      <c r="A353" s="36" t="s">
        <v>67</v>
      </c>
      <c r="B353" s="37">
        <v>45211</v>
      </c>
      <c r="C353" s="36">
        <v>0</v>
      </c>
      <c r="D353" s="36">
        <v>0</v>
      </c>
      <c r="E353" s="36">
        <v>0</v>
      </c>
      <c r="F353" s="36">
        <v>0</v>
      </c>
      <c r="G353" s="36">
        <v>0</v>
      </c>
      <c r="H353" s="36">
        <v>1</v>
      </c>
      <c r="I353" s="36">
        <v>1</v>
      </c>
      <c r="J353" s="36">
        <v>1</v>
      </c>
      <c r="K353" s="36">
        <v>0</v>
      </c>
      <c r="L353" s="36">
        <v>0</v>
      </c>
      <c r="M353" s="36">
        <v>0</v>
      </c>
      <c r="N353" s="36">
        <v>1</v>
      </c>
      <c r="O353" s="47">
        <v>81154230</v>
      </c>
      <c r="P353" s="38">
        <v>436.95</v>
      </c>
      <c r="Q353" s="38">
        <v>437.33499999999998</v>
      </c>
      <c r="R353" s="38">
        <v>431.23</v>
      </c>
      <c r="S353" s="38">
        <v>433.66</v>
      </c>
      <c r="T353" s="38">
        <v>5.1928619457750598</v>
      </c>
      <c r="U353" s="38">
        <v>434.91060727789102</v>
      </c>
      <c r="V353" s="38">
        <v>432.06113837597798</v>
      </c>
      <c r="W353" s="38">
        <v>435.75858583732497</v>
      </c>
      <c r="X353" s="38">
        <v>421.75641416267501</v>
      </c>
      <c r="Y353" s="48">
        <v>24.773882776449099</v>
      </c>
      <c r="Z353" s="48">
        <v>49.432005382588798</v>
      </c>
      <c r="AA353" s="49">
        <v>0.272878740131347</v>
      </c>
      <c r="AB353" s="36">
        <v>0</v>
      </c>
      <c r="AC353" s="36">
        <v>1</v>
      </c>
      <c r="AD353" s="50">
        <v>-6.0964429776310201E-3</v>
      </c>
      <c r="AE353" s="50">
        <v>3.1691688449883302E-3</v>
      </c>
      <c r="AF353" s="50">
        <v>2.1578327444051901E-2</v>
      </c>
      <c r="AG353" s="36">
        <v>0</v>
      </c>
      <c r="AH353" s="36">
        <v>0</v>
      </c>
      <c r="AI353" s="38">
        <v>438.85286194577498</v>
      </c>
      <c r="AJ353" s="38">
        <v>444.04572389154998</v>
      </c>
      <c r="AK353" s="38">
        <v>449.23858583732499</v>
      </c>
      <c r="AL353" s="38">
        <v>446.66980000000001</v>
      </c>
      <c r="AM353" s="38">
        <v>477.02600000000001</v>
      </c>
      <c r="AN353" s="38">
        <v>520.39200000000005</v>
      </c>
      <c r="AO353" s="38">
        <v>423.27427610845001</v>
      </c>
      <c r="AP353" s="38">
        <v>426.07460503986903</v>
      </c>
      <c r="AQ353" s="50">
        <v>-2.39490012718492E-2</v>
      </c>
      <c r="AR353" s="50">
        <v>3.5923501907773797E-2</v>
      </c>
      <c r="AS353" s="36" t="s">
        <v>50</v>
      </c>
      <c r="AT353" s="36" t="s">
        <v>50</v>
      </c>
      <c r="AU353" s="36" t="s">
        <v>50</v>
      </c>
      <c r="AV353" s="36" t="s">
        <v>50</v>
      </c>
      <c r="AW353" s="36" t="s">
        <v>50</v>
      </c>
      <c r="AX353" s="38">
        <v>426.07460503986903</v>
      </c>
      <c r="AY353" s="38">
        <v>438.85286194577498</v>
      </c>
      <c r="AZ353" s="38">
        <v>449.23858583732499</v>
      </c>
      <c r="BA353" s="38">
        <v>520.39200000000005</v>
      </c>
    </row>
    <row r="354" spans="1:53" x14ac:dyDescent="0.35">
      <c r="A354" s="36" t="s">
        <v>67</v>
      </c>
      <c r="B354" s="37">
        <v>45212</v>
      </c>
      <c r="C354" s="36">
        <v>0</v>
      </c>
      <c r="D354" s="36">
        <v>0</v>
      </c>
      <c r="E354" s="36">
        <v>0</v>
      </c>
      <c r="F354" s="36">
        <v>0</v>
      </c>
      <c r="G354" s="36">
        <v>0</v>
      </c>
      <c r="H354" s="36">
        <v>0</v>
      </c>
      <c r="I354" s="36">
        <v>-1</v>
      </c>
      <c r="J354" s="36">
        <v>-1</v>
      </c>
      <c r="K354" s="36">
        <v>0</v>
      </c>
      <c r="L354" s="36">
        <v>0</v>
      </c>
      <c r="M354" s="36">
        <v>0</v>
      </c>
      <c r="N354" s="36">
        <v>1</v>
      </c>
      <c r="O354" s="47">
        <v>95201132</v>
      </c>
      <c r="P354" s="38">
        <v>435.21</v>
      </c>
      <c r="Q354" s="38">
        <v>436.45</v>
      </c>
      <c r="R354" s="38">
        <v>429.88</v>
      </c>
      <c r="S354" s="38">
        <v>431.5</v>
      </c>
      <c r="T354" s="38">
        <v>5.2912289496482696</v>
      </c>
      <c r="U354" s="38">
        <v>435.105042318274</v>
      </c>
      <c r="V354" s="38">
        <v>431.99874646900901</v>
      </c>
      <c r="W354" s="38">
        <v>436.05368684894501</v>
      </c>
      <c r="X354" s="38">
        <v>421.46131315105498</v>
      </c>
      <c r="Y354" s="48">
        <v>5.2330694810876599</v>
      </c>
      <c r="Z354" s="48">
        <v>46.4390348444906</v>
      </c>
      <c r="AA354" s="49">
        <v>0.24836194682042001</v>
      </c>
      <c r="AB354" s="36">
        <v>0</v>
      </c>
      <c r="AC354" s="36">
        <v>0</v>
      </c>
      <c r="AD354" s="50">
        <v>-4.9808605820228398E-3</v>
      </c>
      <c r="AE354" s="50">
        <v>-6.9959037142726102E-3</v>
      </c>
      <c r="AF354" s="50">
        <v>4.5630209060855296E-3</v>
      </c>
      <c r="AG354" s="36">
        <v>0</v>
      </c>
      <c r="AH354" s="36">
        <v>0</v>
      </c>
      <c r="AI354" s="38">
        <v>436.79122894964797</v>
      </c>
      <c r="AJ354" s="38">
        <v>442.08245789929703</v>
      </c>
      <c r="AK354" s="38">
        <v>447.373686848945</v>
      </c>
      <c r="AL354" s="38">
        <v>444.44499999999999</v>
      </c>
      <c r="AM354" s="38">
        <v>474.65</v>
      </c>
      <c r="AN354" s="38">
        <v>517.79999999999995</v>
      </c>
      <c r="AO354" s="38">
        <v>420.91754210070297</v>
      </c>
      <c r="AP354" s="38">
        <v>423.27427610845001</v>
      </c>
      <c r="AQ354" s="50">
        <v>-2.4524815525600398E-2</v>
      </c>
      <c r="AR354" s="50">
        <v>3.6787223288400499E-2</v>
      </c>
      <c r="AS354" s="36" t="s">
        <v>50</v>
      </c>
      <c r="AT354" s="36" t="s">
        <v>50</v>
      </c>
      <c r="AU354" s="36" t="s">
        <v>50</v>
      </c>
      <c r="AV354" s="36" t="s">
        <v>50</v>
      </c>
      <c r="AW354" s="36" t="s">
        <v>50</v>
      </c>
      <c r="AX354" s="38">
        <v>423.27427610845001</v>
      </c>
      <c r="AY354" s="38">
        <v>436.79122894964797</v>
      </c>
      <c r="AZ354" s="38">
        <v>447.373686848945</v>
      </c>
      <c r="BA354" s="38">
        <v>517.79999999999995</v>
      </c>
    </row>
    <row r="355" spans="1:53" x14ac:dyDescent="0.35">
      <c r="A355" s="36" t="s">
        <v>67</v>
      </c>
      <c r="B355" s="37">
        <v>45215</v>
      </c>
      <c r="C355" s="36">
        <v>0</v>
      </c>
      <c r="D355" s="36">
        <v>0</v>
      </c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1</v>
      </c>
      <c r="K355" s="36">
        <v>0</v>
      </c>
      <c r="L355" s="36">
        <v>0</v>
      </c>
      <c r="M355" s="36">
        <v>0</v>
      </c>
      <c r="N355" s="36">
        <v>1</v>
      </c>
      <c r="O355" s="47">
        <v>75433194</v>
      </c>
      <c r="P355" s="38">
        <v>433.82</v>
      </c>
      <c r="Q355" s="38">
        <v>437.14</v>
      </c>
      <c r="R355" s="38">
        <v>433.57</v>
      </c>
      <c r="S355" s="38">
        <v>436.04</v>
      </c>
      <c r="T355" s="38">
        <v>5.3161411675305397</v>
      </c>
      <c r="U355" s="38">
        <v>436.20685280586099</v>
      </c>
      <c r="V355" s="38">
        <v>432.35829604063701</v>
      </c>
      <c r="W355" s="38">
        <v>436.128423502592</v>
      </c>
      <c r="X355" s="38">
        <v>421.38657649740799</v>
      </c>
      <c r="Y355" s="48">
        <v>84.386869777293398</v>
      </c>
      <c r="Z355" s="48">
        <v>52.894827793613103</v>
      </c>
      <c r="AA355" s="49">
        <v>0.293778898847111</v>
      </c>
      <c r="AB355" s="36">
        <v>0</v>
      </c>
      <c r="AC355" s="36">
        <v>0</v>
      </c>
      <c r="AD355" s="50">
        <v>1.0521436848204E-2</v>
      </c>
      <c r="AE355" s="50">
        <v>-6.4173083975057905E-4</v>
      </c>
      <c r="AF355" s="50">
        <v>8.6747322399315305E-3</v>
      </c>
      <c r="AG355" s="36">
        <v>0</v>
      </c>
      <c r="AH355" s="36">
        <v>0</v>
      </c>
      <c r="AI355" s="38">
        <v>441.35614116753101</v>
      </c>
      <c r="AJ355" s="38">
        <v>446.67228233506103</v>
      </c>
      <c r="AK355" s="38">
        <v>451.98842350259201</v>
      </c>
      <c r="AL355" s="38">
        <v>449.12119999999999</v>
      </c>
      <c r="AM355" s="38">
        <v>479.64400000000001</v>
      </c>
      <c r="AN355" s="38">
        <v>523.24800000000005</v>
      </c>
      <c r="AO355" s="38">
        <v>425.40771766493901</v>
      </c>
      <c r="AP355" s="38">
        <v>420.91754210070297</v>
      </c>
      <c r="AQ355" s="50">
        <v>-2.43837316187989E-2</v>
      </c>
      <c r="AR355" s="50">
        <v>3.6575597428198298E-2</v>
      </c>
      <c r="AS355" s="36" t="s">
        <v>50</v>
      </c>
      <c r="AT355" s="36" t="s">
        <v>50</v>
      </c>
      <c r="AU355" s="36" t="s">
        <v>50</v>
      </c>
      <c r="AV355" s="36" t="s">
        <v>50</v>
      </c>
      <c r="AW355" s="36" t="s">
        <v>50</v>
      </c>
      <c r="AX355" s="38">
        <v>420.91754210070297</v>
      </c>
      <c r="AY355" s="38">
        <v>441.35614116753101</v>
      </c>
      <c r="AZ355" s="38">
        <v>451.98842350259201</v>
      </c>
      <c r="BA355" s="38">
        <v>523.24800000000005</v>
      </c>
    </row>
    <row r="356" spans="1:53" x14ac:dyDescent="0.35">
      <c r="A356" s="36" t="s">
        <v>67</v>
      </c>
      <c r="B356" s="37">
        <v>45216</v>
      </c>
      <c r="C356" s="36">
        <v>0</v>
      </c>
      <c r="D356" s="36">
        <v>0</v>
      </c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1</v>
      </c>
      <c r="K356" s="36">
        <v>0</v>
      </c>
      <c r="L356" s="36">
        <v>0</v>
      </c>
      <c r="M356" s="36">
        <v>0</v>
      </c>
      <c r="N356" s="36">
        <v>1</v>
      </c>
      <c r="O356" s="47">
        <v>75324708</v>
      </c>
      <c r="P356" s="38">
        <v>432.81</v>
      </c>
      <c r="Q356" s="38">
        <v>438.14</v>
      </c>
      <c r="R356" s="38">
        <v>432.45</v>
      </c>
      <c r="S356" s="38">
        <v>436.02</v>
      </c>
      <c r="T356" s="38">
        <v>5.3428453698497904</v>
      </c>
      <c r="U356" s="38">
        <v>436.64651593206798</v>
      </c>
      <c r="V356" s="38">
        <v>432.69489783874099</v>
      </c>
      <c r="W356" s="38">
        <v>436.20853610954902</v>
      </c>
      <c r="X356" s="38">
        <v>422.11146389045098</v>
      </c>
      <c r="Y356" s="48">
        <v>97.217875152140707</v>
      </c>
      <c r="Z356" s="48">
        <v>52.864598711175397</v>
      </c>
      <c r="AA356" s="49">
        <v>0.31258308315648098</v>
      </c>
      <c r="AB356" s="36">
        <v>0</v>
      </c>
      <c r="AC356" s="36">
        <v>0</v>
      </c>
      <c r="AD356" s="50">
        <v>-4.5867351619206197E-5</v>
      </c>
      <c r="AE356" s="50">
        <v>5.4420513766544202E-3</v>
      </c>
      <c r="AF356" s="50">
        <v>3.4059004924747098E-3</v>
      </c>
      <c r="AG356" s="36">
        <v>0</v>
      </c>
      <c r="AH356" s="36">
        <v>0</v>
      </c>
      <c r="AI356" s="38">
        <v>441.36284536984999</v>
      </c>
      <c r="AJ356" s="38">
        <v>446.7056907397</v>
      </c>
      <c r="AK356" s="38">
        <v>452.04853610954899</v>
      </c>
      <c r="AL356" s="38">
        <v>449.10059999999999</v>
      </c>
      <c r="AM356" s="38">
        <v>479.62200000000001</v>
      </c>
      <c r="AN356" s="38">
        <v>523.22400000000005</v>
      </c>
      <c r="AO356" s="38">
        <v>425.33430926030002</v>
      </c>
      <c r="AP356" s="38">
        <v>425.40771766493901</v>
      </c>
      <c r="AQ356" s="50">
        <v>-2.4507340809365501E-2</v>
      </c>
      <c r="AR356" s="50">
        <v>3.6761011214048303E-2</v>
      </c>
      <c r="AS356" s="36" t="s">
        <v>50</v>
      </c>
      <c r="AT356" s="36" t="s">
        <v>50</v>
      </c>
      <c r="AU356" s="36" t="s">
        <v>50</v>
      </c>
      <c r="AV356" s="36" t="s">
        <v>50</v>
      </c>
      <c r="AW356" s="36" t="s">
        <v>50</v>
      </c>
      <c r="AX356" s="38">
        <v>425.40771766493901</v>
      </c>
      <c r="AY356" s="38">
        <v>441.36284536984999</v>
      </c>
      <c r="AZ356" s="38">
        <v>452.04853610954899</v>
      </c>
      <c r="BA356" s="38">
        <v>523.22400000000005</v>
      </c>
    </row>
    <row r="357" spans="1:53" x14ac:dyDescent="0.35">
      <c r="A357" s="36" t="s">
        <v>67</v>
      </c>
      <c r="B357" s="37">
        <v>45217</v>
      </c>
      <c r="C357" s="36">
        <v>0</v>
      </c>
      <c r="D357" s="36">
        <v>0</v>
      </c>
      <c r="E357" s="36">
        <v>0</v>
      </c>
      <c r="F357" s="36">
        <v>0</v>
      </c>
      <c r="G357" s="36">
        <v>0</v>
      </c>
      <c r="H357" s="36">
        <v>0</v>
      </c>
      <c r="I357" s="36">
        <v>0</v>
      </c>
      <c r="J357" s="36">
        <v>-1</v>
      </c>
      <c r="K357" s="36">
        <v>0</v>
      </c>
      <c r="L357" s="36">
        <v>0</v>
      </c>
      <c r="M357" s="36">
        <v>0</v>
      </c>
      <c r="N357" s="36">
        <v>1</v>
      </c>
      <c r="O357" s="47">
        <v>93559798</v>
      </c>
      <c r="P357" s="38">
        <v>434.19</v>
      </c>
      <c r="Q357" s="38">
        <v>435.18</v>
      </c>
      <c r="R357" s="38">
        <v>429.09</v>
      </c>
      <c r="S357" s="38">
        <v>430.21</v>
      </c>
      <c r="T357" s="38">
        <v>5.4562135577176596</v>
      </c>
      <c r="U357" s="38">
        <v>434.52714939896498</v>
      </c>
      <c r="V357" s="38">
        <v>432.41327432733601</v>
      </c>
      <c r="W357" s="38">
        <v>436.54864067315299</v>
      </c>
      <c r="X357" s="38">
        <v>421.771359326847</v>
      </c>
      <c r="Y357" s="48">
        <v>3.9087947882668002</v>
      </c>
      <c r="Z357" s="48">
        <v>44.846504173053297</v>
      </c>
      <c r="AA357" s="49">
        <v>0.227673605766023</v>
      </c>
      <c r="AB357" s="36">
        <v>0</v>
      </c>
      <c r="AC357" s="36">
        <v>0</v>
      </c>
      <c r="AD357" s="50">
        <v>-1.3325076831338E-2</v>
      </c>
      <c r="AE357" s="50">
        <v>-2.9895712630359701E-3</v>
      </c>
      <c r="AF357" s="50">
        <v>-1.40034836817015E-2</v>
      </c>
      <c r="AG357" s="36">
        <v>0</v>
      </c>
      <c r="AH357" s="36">
        <v>0</v>
      </c>
      <c r="AI357" s="38">
        <v>435.66621355771798</v>
      </c>
      <c r="AJ357" s="38">
        <v>441.12242711543502</v>
      </c>
      <c r="AK357" s="38">
        <v>446.57864067315302</v>
      </c>
      <c r="AL357" s="38">
        <v>443.11630000000002</v>
      </c>
      <c r="AM357" s="38">
        <v>473.23099999999999</v>
      </c>
      <c r="AN357" s="38">
        <v>516.25199999999995</v>
      </c>
      <c r="AO357" s="38">
        <v>419.297572884565</v>
      </c>
      <c r="AP357" s="38">
        <v>425.33430926030002</v>
      </c>
      <c r="AQ357" s="50">
        <v>-2.5365349748809499E-2</v>
      </c>
      <c r="AR357" s="50">
        <v>3.8048024623214202E-2</v>
      </c>
      <c r="AS357" s="36" t="s">
        <v>50</v>
      </c>
      <c r="AT357" s="36" t="s">
        <v>50</v>
      </c>
      <c r="AU357" s="36" t="s">
        <v>50</v>
      </c>
      <c r="AV357" s="36" t="s">
        <v>50</v>
      </c>
      <c r="AW357" s="36" t="s">
        <v>50</v>
      </c>
      <c r="AX357" s="38">
        <v>425.33430926030002</v>
      </c>
      <c r="AY357" s="38">
        <v>435.66621355771798</v>
      </c>
      <c r="AZ357" s="38">
        <v>446.57864067315302</v>
      </c>
      <c r="BA357" s="38">
        <v>516.25199999999995</v>
      </c>
    </row>
    <row r="358" spans="1:53" x14ac:dyDescent="0.35">
      <c r="A358" s="36" t="s">
        <v>67</v>
      </c>
      <c r="B358" s="37">
        <v>45218</v>
      </c>
      <c r="C358" s="36">
        <v>0</v>
      </c>
      <c r="D358" s="36">
        <v>0</v>
      </c>
      <c r="E358" s="36">
        <v>0</v>
      </c>
      <c r="F358" s="36">
        <v>0</v>
      </c>
      <c r="G358" s="36">
        <v>0</v>
      </c>
      <c r="H358" s="36">
        <v>0</v>
      </c>
      <c r="I358" s="36">
        <v>0</v>
      </c>
      <c r="J358" s="36">
        <v>-1</v>
      </c>
      <c r="K358" s="36">
        <v>0</v>
      </c>
      <c r="L358" s="36">
        <v>0</v>
      </c>
      <c r="M358" s="36">
        <v>0</v>
      </c>
      <c r="N358" s="36">
        <v>0</v>
      </c>
      <c r="O358" s="47">
        <v>121322957</v>
      </c>
      <c r="P358" s="38">
        <v>430.95</v>
      </c>
      <c r="Q358" s="38">
        <v>432.82</v>
      </c>
      <c r="R358" s="38">
        <v>425.72500000000002</v>
      </c>
      <c r="S358" s="38">
        <v>426.43</v>
      </c>
      <c r="T358" s="38">
        <v>5.5732697321663904</v>
      </c>
      <c r="U358" s="38">
        <v>431.49857678097101</v>
      </c>
      <c r="V358" s="38">
        <v>431.58527580639799</v>
      </c>
      <c r="W358" s="38">
        <v>436.89980919649901</v>
      </c>
      <c r="X358" s="38">
        <v>421.42019080350099</v>
      </c>
      <c r="Y358" s="48">
        <v>-62.288948131525999</v>
      </c>
      <c r="Z358" s="48">
        <v>40.538516650082599</v>
      </c>
      <c r="AA358" s="49">
        <v>0.11146745441047801</v>
      </c>
      <c r="AB358" s="36">
        <v>0</v>
      </c>
      <c r="AC358" s="36">
        <v>0</v>
      </c>
      <c r="AD358" s="50">
        <v>-8.7864066386182903E-3</v>
      </c>
      <c r="AE358" s="50">
        <v>-2.2039262452986E-2</v>
      </c>
      <c r="AF358" s="50">
        <v>-1.66720472259374E-2</v>
      </c>
      <c r="AG358" s="36">
        <v>0</v>
      </c>
      <c r="AH358" s="36">
        <v>0</v>
      </c>
      <c r="AI358" s="38">
        <v>432.00326973216602</v>
      </c>
      <c r="AJ358" s="38">
        <v>437.576539464333</v>
      </c>
      <c r="AK358" s="38">
        <v>443.14980919649901</v>
      </c>
      <c r="AL358" s="38">
        <v>439.22289999999998</v>
      </c>
      <c r="AM358" s="38">
        <v>469.07299999999998</v>
      </c>
      <c r="AN358" s="38">
        <v>511.71600000000001</v>
      </c>
      <c r="AO358" s="38">
        <v>415.28346053566702</v>
      </c>
      <c r="AP358" s="38">
        <v>419.297572884565</v>
      </c>
      <c r="AQ358" s="50">
        <v>-2.6139200957561101E-2</v>
      </c>
      <c r="AR358" s="50">
        <v>3.92088014363417E-2</v>
      </c>
      <c r="AS358" s="36" t="s">
        <v>50</v>
      </c>
      <c r="AT358" s="36" t="s">
        <v>50</v>
      </c>
      <c r="AU358" s="36" t="s">
        <v>50</v>
      </c>
      <c r="AV358" s="36" t="s">
        <v>50</v>
      </c>
      <c r="AW358" s="36" t="s">
        <v>50</v>
      </c>
      <c r="AX358" s="38">
        <v>419.297572884565</v>
      </c>
      <c r="AY358" s="38">
        <v>432.00326973216602</v>
      </c>
      <c r="AZ358" s="38">
        <v>443.14980919649901</v>
      </c>
      <c r="BA358" s="38">
        <v>511.71600000000001</v>
      </c>
    </row>
    <row r="359" spans="1:53" x14ac:dyDescent="0.35">
      <c r="A359" s="36" t="s">
        <v>67</v>
      </c>
      <c r="B359" s="37">
        <v>45219</v>
      </c>
      <c r="C359" s="36">
        <v>0</v>
      </c>
      <c r="D359" s="36">
        <v>0</v>
      </c>
      <c r="E359" s="36">
        <v>-1</v>
      </c>
      <c r="F359" s="36">
        <v>0</v>
      </c>
      <c r="G359" s="36">
        <v>0</v>
      </c>
      <c r="H359" s="36">
        <v>-1</v>
      </c>
      <c r="I359" s="36">
        <v>-1</v>
      </c>
      <c r="J359" s="36">
        <v>-1</v>
      </c>
      <c r="K359" s="36">
        <v>0</v>
      </c>
      <c r="L359" s="36">
        <v>1</v>
      </c>
      <c r="M359" s="36">
        <v>0</v>
      </c>
      <c r="N359" s="36">
        <v>0</v>
      </c>
      <c r="O359" s="47">
        <v>123919874</v>
      </c>
      <c r="P359" s="38">
        <v>425.98</v>
      </c>
      <c r="Q359" s="38">
        <v>426.54</v>
      </c>
      <c r="R359" s="38">
        <v>421.08</v>
      </c>
      <c r="S359" s="38">
        <v>421.19</v>
      </c>
      <c r="T359" s="38">
        <v>5.5651790370116503</v>
      </c>
      <c r="U359" s="38">
        <v>427.55338100261298</v>
      </c>
      <c r="V359" s="38">
        <v>430.133557382047</v>
      </c>
      <c r="W359" s="38">
        <v>436.87553711103499</v>
      </c>
      <c r="X359" s="38">
        <v>421.44446288896501</v>
      </c>
      <c r="Y359" s="48">
        <v>-137.295741258156</v>
      </c>
      <c r="Z359" s="48">
        <v>35.454147658579103</v>
      </c>
      <c r="AA359" s="49">
        <v>-4.0488161307724702E-2</v>
      </c>
      <c r="AB359" s="36">
        <v>1</v>
      </c>
      <c r="AC359" s="36">
        <v>0</v>
      </c>
      <c r="AD359" s="50">
        <v>-1.22880660366297E-2</v>
      </c>
      <c r="AE359" s="50">
        <v>-3.4012201275170802E-2</v>
      </c>
      <c r="AF359" s="50">
        <v>-2.3893395133256098E-2</v>
      </c>
      <c r="AG359" s="36">
        <v>0</v>
      </c>
      <c r="AH359" s="36">
        <v>0</v>
      </c>
      <c r="AI359" s="38">
        <v>426.755179037012</v>
      </c>
      <c r="AJ359" s="38">
        <v>432.32035807402298</v>
      </c>
      <c r="AK359" s="38">
        <v>437.88553711103498</v>
      </c>
      <c r="AL359" s="38">
        <v>433.82569999999998</v>
      </c>
      <c r="AM359" s="38">
        <v>463.30900000000003</v>
      </c>
      <c r="AN359" s="38">
        <v>505.428</v>
      </c>
      <c r="AO359" s="38">
        <v>410.05964192597702</v>
      </c>
      <c r="AP359" s="38">
        <v>415.28346053566702</v>
      </c>
      <c r="AQ359" s="50">
        <v>-2.6425978950172901E-2</v>
      </c>
      <c r="AR359" s="50">
        <v>3.9638968425259297E-2</v>
      </c>
      <c r="AS359" s="36" t="s">
        <v>50</v>
      </c>
      <c r="AT359" s="36" t="s">
        <v>50</v>
      </c>
      <c r="AU359" s="36" t="s">
        <v>50</v>
      </c>
      <c r="AV359" s="36" t="s">
        <v>50</v>
      </c>
      <c r="AW359" s="36" t="s">
        <v>50</v>
      </c>
      <c r="AX359" s="38">
        <v>415.28346053566702</v>
      </c>
      <c r="AY359" s="38">
        <v>426.755179037012</v>
      </c>
      <c r="AZ359" s="38">
        <v>437.88553711103498</v>
      </c>
      <c r="BA359" s="38">
        <v>505.428</v>
      </c>
    </row>
    <row r="360" spans="1:53" x14ac:dyDescent="0.35">
      <c r="A360" s="36" t="s">
        <v>67</v>
      </c>
      <c r="B360" s="37">
        <v>45222</v>
      </c>
      <c r="C360" s="36">
        <v>0</v>
      </c>
      <c r="D360" s="36">
        <v>0</v>
      </c>
      <c r="E360" s="36">
        <v>0</v>
      </c>
      <c r="F360" s="36">
        <v>0</v>
      </c>
      <c r="G360" s="36">
        <v>0</v>
      </c>
      <c r="H360" s="36">
        <v>-1</v>
      </c>
      <c r="I360" s="36">
        <v>-1</v>
      </c>
      <c r="J360" s="36">
        <v>-1</v>
      </c>
      <c r="K360" s="36">
        <v>0</v>
      </c>
      <c r="L360" s="36">
        <v>1</v>
      </c>
      <c r="M360" s="36">
        <v>0</v>
      </c>
      <c r="N360" s="36">
        <v>0</v>
      </c>
      <c r="O360" s="47">
        <v>92035095</v>
      </c>
      <c r="P360" s="38">
        <v>419.61</v>
      </c>
      <c r="Q360" s="38">
        <v>424.45</v>
      </c>
      <c r="R360" s="38">
        <v>417.8</v>
      </c>
      <c r="S360" s="38">
        <v>420.46</v>
      </c>
      <c r="T360" s="38">
        <v>5.6426662486536801</v>
      </c>
      <c r="U360" s="38">
        <v>423.843675365774</v>
      </c>
      <c r="V360" s="38">
        <v>429.14323827484299</v>
      </c>
      <c r="W360" s="38">
        <v>434.72799874596097</v>
      </c>
      <c r="X360" s="38">
        <v>421.21200125403902</v>
      </c>
      <c r="Y360" s="48">
        <v>-131.77746628489299</v>
      </c>
      <c r="Z360" s="48">
        <v>34.799335972319199</v>
      </c>
      <c r="AA360" s="49">
        <v>-0.14031697610559399</v>
      </c>
      <c r="AB360" s="36">
        <v>1</v>
      </c>
      <c r="AC360" s="36">
        <v>0</v>
      </c>
      <c r="AD360" s="50">
        <v>-1.73318454854108E-3</v>
      </c>
      <c r="AE360" s="50">
        <v>-2.26633504567537E-2</v>
      </c>
      <c r="AF360" s="50">
        <v>-3.5730666911292598E-2</v>
      </c>
      <c r="AG360" s="36">
        <v>0</v>
      </c>
      <c r="AH360" s="36">
        <v>0</v>
      </c>
      <c r="AI360" s="38">
        <v>426.10266624865397</v>
      </c>
      <c r="AJ360" s="38">
        <v>431.745332497307</v>
      </c>
      <c r="AK360" s="38">
        <v>437.387998745961</v>
      </c>
      <c r="AL360" s="38">
        <v>433.07380000000001</v>
      </c>
      <c r="AM360" s="38">
        <v>462.50599999999997</v>
      </c>
      <c r="AN360" s="38">
        <v>504.55200000000002</v>
      </c>
      <c r="AO360" s="38">
        <v>409.17466750269301</v>
      </c>
      <c r="AP360" s="38">
        <v>410.05964192597702</v>
      </c>
      <c r="AQ360" s="50">
        <v>-2.6840442604070199E-2</v>
      </c>
      <c r="AR360" s="50">
        <v>4.0260663906105297E-2</v>
      </c>
      <c r="AS360" s="36" t="s">
        <v>50</v>
      </c>
      <c r="AT360" s="36" t="s">
        <v>50</v>
      </c>
      <c r="AU360" s="36" t="s">
        <v>50</v>
      </c>
      <c r="AV360" s="36" t="s">
        <v>50</v>
      </c>
      <c r="AW360" s="36" t="s">
        <v>50</v>
      </c>
      <c r="AX360" s="38">
        <v>410.05964192597702</v>
      </c>
      <c r="AY360" s="38">
        <v>426.10266624865397</v>
      </c>
      <c r="AZ360" s="38">
        <v>437.387998745961</v>
      </c>
      <c r="BA360" s="38">
        <v>504.55200000000002</v>
      </c>
    </row>
    <row r="361" spans="1:53" x14ac:dyDescent="0.35">
      <c r="A361" s="36" t="s">
        <v>67</v>
      </c>
      <c r="B361" s="37">
        <v>45223</v>
      </c>
      <c r="C361" s="36">
        <v>1</v>
      </c>
      <c r="D361" s="36">
        <v>0</v>
      </c>
      <c r="E361" s="36">
        <v>0</v>
      </c>
      <c r="F361" s="36">
        <v>0</v>
      </c>
      <c r="G361" s="36">
        <v>1</v>
      </c>
      <c r="H361" s="36">
        <v>-1</v>
      </c>
      <c r="I361" s="36">
        <v>0</v>
      </c>
      <c r="J361" s="36">
        <v>-1</v>
      </c>
      <c r="K361" s="36">
        <v>0</v>
      </c>
      <c r="L361" s="36">
        <v>0</v>
      </c>
      <c r="M361" s="36">
        <v>0</v>
      </c>
      <c r="N361" s="36">
        <v>1</v>
      </c>
      <c r="O361" s="47">
        <v>76538094</v>
      </c>
      <c r="P361" s="38">
        <v>422.67</v>
      </c>
      <c r="Q361" s="38">
        <v>424.81</v>
      </c>
      <c r="R361" s="38">
        <v>420.74</v>
      </c>
      <c r="S361" s="38">
        <v>423.56</v>
      </c>
      <c r="T361" s="38">
        <v>5.55033294517842</v>
      </c>
      <c r="U361" s="38">
        <v>421.52482529926999</v>
      </c>
      <c r="V361" s="38">
        <v>428.66680726921999</v>
      </c>
      <c r="W361" s="38">
        <v>434.45099883553502</v>
      </c>
      <c r="X361" s="38">
        <v>421.48900116446498</v>
      </c>
      <c r="Y361" s="48">
        <v>-78.442831484668702</v>
      </c>
      <c r="Z361" s="48">
        <v>39.877534458138499</v>
      </c>
      <c r="AA361" s="49">
        <v>-0.144758392495518</v>
      </c>
      <c r="AB361" s="36">
        <v>1</v>
      </c>
      <c r="AC361" s="36">
        <v>0</v>
      </c>
      <c r="AD361" s="50">
        <v>7.3728773248347597E-3</v>
      </c>
      <c r="AE361" s="50">
        <v>-6.7302957109021504E-3</v>
      </c>
      <c r="AF361" s="50">
        <v>-2.8576670794917599E-2</v>
      </c>
      <c r="AG361" s="36">
        <v>0</v>
      </c>
      <c r="AH361" s="36">
        <v>0</v>
      </c>
      <c r="AI361" s="38">
        <v>429.11033294517802</v>
      </c>
      <c r="AJ361" s="38">
        <v>434.660665890357</v>
      </c>
      <c r="AK361" s="38">
        <v>440.21099883553501</v>
      </c>
      <c r="AL361" s="38">
        <v>436.26679999999999</v>
      </c>
      <c r="AM361" s="38">
        <v>465.916</v>
      </c>
      <c r="AN361" s="38">
        <v>508.27199999999999</v>
      </c>
      <c r="AO361" s="38">
        <v>412.45933410964301</v>
      </c>
      <c r="AP361" s="38">
        <v>409.17466750269301</v>
      </c>
      <c r="AQ361" s="50">
        <v>-2.62080127735311E-2</v>
      </c>
      <c r="AR361" s="50">
        <v>3.9312019160296599E-2</v>
      </c>
      <c r="AS361" s="36" t="s">
        <v>50</v>
      </c>
      <c r="AT361" s="36" t="s">
        <v>50</v>
      </c>
      <c r="AU361" s="36" t="s">
        <v>50</v>
      </c>
      <c r="AV361" s="36" t="s">
        <v>50</v>
      </c>
      <c r="AW361" s="36" t="s">
        <v>50</v>
      </c>
      <c r="AX361" s="38">
        <v>409.17466750269301</v>
      </c>
      <c r="AY361" s="38">
        <v>429.11033294517802</v>
      </c>
      <c r="AZ361" s="38">
        <v>440.21099883553501</v>
      </c>
      <c r="BA361" s="38">
        <v>508.27199999999999</v>
      </c>
    </row>
    <row r="362" spans="1:53" x14ac:dyDescent="0.35">
      <c r="A362" s="36" t="s">
        <v>79</v>
      </c>
      <c r="B362" s="37">
        <v>45196</v>
      </c>
      <c r="C362" s="36">
        <v>0</v>
      </c>
      <c r="D362" s="36">
        <v>0</v>
      </c>
      <c r="E362" s="36">
        <v>0</v>
      </c>
      <c r="F362" s="36">
        <v>0</v>
      </c>
      <c r="G362" s="36">
        <v>1</v>
      </c>
      <c r="H362" s="36">
        <v>0</v>
      </c>
      <c r="I362" s="36">
        <v>0</v>
      </c>
      <c r="J362" s="36">
        <v>-1</v>
      </c>
      <c r="K362" s="36">
        <v>0</v>
      </c>
      <c r="L362" s="36">
        <v>0</v>
      </c>
      <c r="M362" s="36">
        <v>0</v>
      </c>
      <c r="N362" s="36">
        <v>1</v>
      </c>
      <c r="O362" s="47">
        <v>4498097</v>
      </c>
      <c r="P362" s="38">
        <v>109.38</v>
      </c>
      <c r="Q362" s="38">
        <v>110.64</v>
      </c>
      <c r="R362" s="38">
        <v>108.49</v>
      </c>
      <c r="S362" s="38">
        <v>109.74</v>
      </c>
      <c r="T362" s="38">
        <v>2.7121918754747401</v>
      </c>
      <c r="U362" s="38">
        <v>108.576613811117</v>
      </c>
      <c r="V362" s="38">
        <v>117.805604961624</v>
      </c>
      <c r="W362" s="38">
        <v>116.626575626424</v>
      </c>
      <c r="X362" s="38">
        <v>116.963424373576</v>
      </c>
      <c r="Y362" s="48">
        <v>-165.59761016589701</v>
      </c>
      <c r="Z362" s="48">
        <v>23.046957166450198</v>
      </c>
      <c r="AA362" s="49">
        <v>-1.04559125942088</v>
      </c>
      <c r="AB362" s="36">
        <v>1</v>
      </c>
      <c r="AC362" s="36">
        <v>0</v>
      </c>
      <c r="AD362" s="50">
        <v>2.37486298867365E-3</v>
      </c>
      <c r="AE362" s="50">
        <v>-2.53996447602131E-2</v>
      </c>
      <c r="AF362" s="50">
        <v>-8.8613902499792396E-2</v>
      </c>
      <c r="AG362" s="36">
        <v>0</v>
      </c>
      <c r="AH362" s="36">
        <v>0</v>
      </c>
      <c r="AI362" s="38">
        <v>112.45219187547499</v>
      </c>
      <c r="AJ362" s="38">
        <v>115.164383750949</v>
      </c>
      <c r="AK362" s="38">
        <v>117.876575626424</v>
      </c>
      <c r="AL362" s="38">
        <v>113.0322</v>
      </c>
      <c r="AM362" s="38">
        <v>120.714</v>
      </c>
      <c r="AN362" s="38">
        <v>131.68799999999999</v>
      </c>
      <c r="AO362" s="38">
        <v>104.315616249051</v>
      </c>
      <c r="AP362" s="38">
        <v>103.969125191285</v>
      </c>
      <c r="AQ362" s="50">
        <v>-4.9429412711403997E-2</v>
      </c>
      <c r="AR362" s="50">
        <v>7.4144119067105899E-2</v>
      </c>
      <c r="AS362" s="36" t="s">
        <v>50</v>
      </c>
      <c r="AT362" s="36" t="s">
        <v>50</v>
      </c>
      <c r="AU362" s="36" t="s">
        <v>50</v>
      </c>
      <c r="AV362" s="36" t="s">
        <v>50</v>
      </c>
      <c r="AW362" s="36" t="s">
        <v>50</v>
      </c>
      <c r="AX362" s="38">
        <v>103.969125191285</v>
      </c>
      <c r="AY362" s="38">
        <v>112.45219187547499</v>
      </c>
      <c r="AZ362" s="38">
        <v>117.876575626424</v>
      </c>
      <c r="BA362" s="38">
        <v>131.68799999999999</v>
      </c>
    </row>
    <row r="363" spans="1:53" x14ac:dyDescent="0.35">
      <c r="A363" s="36" t="s">
        <v>79</v>
      </c>
      <c r="B363" s="37">
        <v>45197</v>
      </c>
      <c r="C363" s="36">
        <v>0</v>
      </c>
      <c r="D363" s="36">
        <v>0</v>
      </c>
      <c r="E363" s="36">
        <v>0</v>
      </c>
      <c r="F363" s="36">
        <v>0</v>
      </c>
      <c r="G363" s="36">
        <v>1</v>
      </c>
      <c r="H363" s="36">
        <v>0</v>
      </c>
      <c r="I363" s="36">
        <v>0</v>
      </c>
      <c r="J363" s="36">
        <v>-1</v>
      </c>
      <c r="K363" s="36">
        <v>0</v>
      </c>
      <c r="L363" s="36">
        <v>0</v>
      </c>
      <c r="M363" s="36">
        <v>0</v>
      </c>
      <c r="N363" s="36">
        <v>1</v>
      </c>
      <c r="O363" s="47">
        <v>4676519</v>
      </c>
      <c r="P363" s="38">
        <v>109.54</v>
      </c>
      <c r="Q363" s="38">
        <v>110.48</v>
      </c>
      <c r="R363" s="38">
        <v>108.15009999999999</v>
      </c>
      <c r="S363" s="38">
        <v>109.56</v>
      </c>
      <c r="T363" s="38">
        <v>2.6848853129408301</v>
      </c>
      <c r="U363" s="38">
        <v>107.063593118187</v>
      </c>
      <c r="V363" s="38">
        <v>117.017666979886</v>
      </c>
      <c r="W363" s="38">
        <v>116.204755938822</v>
      </c>
      <c r="X363" s="38">
        <v>117.045344061178</v>
      </c>
      <c r="Y363" s="48">
        <v>-141.39906434203701</v>
      </c>
      <c r="Z363" s="48">
        <v>22.845188428979899</v>
      </c>
      <c r="AA363" s="49">
        <v>-1.0141774868418501</v>
      </c>
      <c r="AB363" s="36">
        <v>1</v>
      </c>
      <c r="AC363" s="36">
        <v>0</v>
      </c>
      <c r="AD363" s="50">
        <v>-1.6402405686166601E-3</v>
      </c>
      <c r="AE363" s="50">
        <v>-2.4051309460181702E-2</v>
      </c>
      <c r="AF363" s="50">
        <v>-6.6143879986361995E-2</v>
      </c>
      <c r="AG363" s="36">
        <v>0</v>
      </c>
      <c r="AH363" s="36">
        <v>0</v>
      </c>
      <c r="AI363" s="38">
        <v>112.24488531294099</v>
      </c>
      <c r="AJ363" s="38">
        <v>114.929770625882</v>
      </c>
      <c r="AK363" s="38">
        <v>117.614655938822</v>
      </c>
      <c r="AL363" s="38">
        <v>112.8468</v>
      </c>
      <c r="AM363" s="38">
        <v>120.51600000000001</v>
      </c>
      <c r="AN363" s="38">
        <v>131.47200000000001</v>
      </c>
      <c r="AO363" s="38">
        <v>104.190229374118</v>
      </c>
      <c r="AP363" s="38">
        <v>104.315616249051</v>
      </c>
      <c r="AQ363" s="50">
        <v>-4.9012145179642697E-2</v>
      </c>
      <c r="AR363" s="50">
        <v>7.3518217769464003E-2</v>
      </c>
      <c r="AS363" s="36" t="s">
        <v>50</v>
      </c>
      <c r="AT363" s="36" t="s">
        <v>50</v>
      </c>
      <c r="AU363" s="36" t="s">
        <v>50</v>
      </c>
      <c r="AV363" s="36" t="s">
        <v>50</v>
      </c>
      <c r="AW363" s="36" t="s">
        <v>50</v>
      </c>
      <c r="AX363" s="38">
        <v>104.315616249051</v>
      </c>
      <c r="AY363" s="38">
        <v>112.24488531294099</v>
      </c>
      <c r="AZ363" s="38">
        <v>117.614655938822</v>
      </c>
      <c r="BA363" s="38">
        <v>131.47200000000001</v>
      </c>
    </row>
    <row r="364" spans="1:53" x14ac:dyDescent="0.35">
      <c r="A364" s="36" t="s">
        <v>79</v>
      </c>
      <c r="B364" s="37">
        <v>45198</v>
      </c>
      <c r="C364" s="36">
        <v>0</v>
      </c>
      <c r="D364" s="36">
        <v>0</v>
      </c>
      <c r="E364" s="36">
        <v>0</v>
      </c>
      <c r="F364" s="36">
        <v>0</v>
      </c>
      <c r="G364" s="36">
        <v>1</v>
      </c>
      <c r="H364" s="36">
        <v>0</v>
      </c>
      <c r="I364" s="36">
        <v>0</v>
      </c>
      <c r="J364" s="36">
        <v>1</v>
      </c>
      <c r="K364" s="36">
        <v>0</v>
      </c>
      <c r="L364" s="36">
        <v>0</v>
      </c>
      <c r="M364" s="36">
        <v>0</v>
      </c>
      <c r="N364" s="36">
        <v>1</v>
      </c>
      <c r="O364" s="47">
        <v>4738145</v>
      </c>
      <c r="P364" s="38">
        <v>110.37</v>
      </c>
      <c r="Q364" s="38">
        <v>111.65</v>
      </c>
      <c r="R364" s="38">
        <v>109.88</v>
      </c>
      <c r="S364" s="38">
        <v>110.57</v>
      </c>
      <c r="T364" s="38">
        <v>2.6423935048736298</v>
      </c>
      <c r="U364" s="38">
        <v>106.902939823971</v>
      </c>
      <c r="V364" s="38">
        <v>116.39109187960599</v>
      </c>
      <c r="W364" s="38">
        <v>116.07728051462099</v>
      </c>
      <c r="X364" s="38">
        <v>117.17281948537899</v>
      </c>
      <c r="Y364" s="48">
        <v>-109.20501549513401</v>
      </c>
      <c r="Z364" s="48">
        <v>26.7217689628506</v>
      </c>
      <c r="AA364" s="49">
        <v>-0.86568705279230196</v>
      </c>
      <c r="AB364" s="36">
        <v>0</v>
      </c>
      <c r="AC364" s="36">
        <v>0</v>
      </c>
      <c r="AD364" s="50">
        <v>9.21869295363263E-3</v>
      </c>
      <c r="AE364" s="50">
        <v>9.9561563755936194E-3</v>
      </c>
      <c r="AF364" s="50">
        <v>-1.80284191829485E-2</v>
      </c>
      <c r="AG364" s="36">
        <v>0</v>
      </c>
      <c r="AH364" s="36">
        <v>0</v>
      </c>
      <c r="AI364" s="38">
        <v>113.212393504874</v>
      </c>
      <c r="AJ364" s="38">
        <v>115.854787009747</v>
      </c>
      <c r="AK364" s="38">
        <v>118.49718051462099</v>
      </c>
      <c r="AL364" s="38">
        <v>113.8871</v>
      </c>
      <c r="AM364" s="38">
        <v>121.627</v>
      </c>
      <c r="AN364" s="38">
        <v>132.684</v>
      </c>
      <c r="AO364" s="38">
        <v>105.285212990253</v>
      </c>
      <c r="AP364" s="38">
        <v>104.190229374118</v>
      </c>
      <c r="AQ364" s="50">
        <v>-4.7795848871730599E-2</v>
      </c>
      <c r="AR364" s="50">
        <v>7.1693773307595798E-2</v>
      </c>
      <c r="AS364" s="36" t="s">
        <v>50</v>
      </c>
      <c r="AT364" s="36" t="s">
        <v>50</v>
      </c>
      <c r="AU364" s="36" t="s">
        <v>50</v>
      </c>
      <c r="AV364" s="36" t="s">
        <v>50</v>
      </c>
      <c r="AW364" s="36" t="s">
        <v>50</v>
      </c>
      <c r="AX364" s="38">
        <v>104.190229374118</v>
      </c>
      <c r="AY364" s="38">
        <v>113.212393504874</v>
      </c>
      <c r="AZ364" s="38">
        <v>118.49718051462099</v>
      </c>
      <c r="BA364" s="38">
        <v>132.684</v>
      </c>
    </row>
    <row r="365" spans="1:53" x14ac:dyDescent="0.35">
      <c r="A365" s="36" t="s">
        <v>79</v>
      </c>
      <c r="B365" s="37">
        <v>45201</v>
      </c>
      <c r="C365" s="36">
        <v>0</v>
      </c>
      <c r="D365" s="36">
        <v>-1</v>
      </c>
      <c r="E365" s="36">
        <v>0</v>
      </c>
      <c r="F365" s="36">
        <v>0</v>
      </c>
      <c r="G365" s="36">
        <v>0</v>
      </c>
      <c r="H365" s="36">
        <v>0</v>
      </c>
      <c r="I365" s="36">
        <v>0</v>
      </c>
      <c r="J365" s="36">
        <v>-1</v>
      </c>
      <c r="K365" s="36">
        <v>0</v>
      </c>
      <c r="L365" s="36">
        <v>0</v>
      </c>
      <c r="M365" s="36">
        <v>0</v>
      </c>
      <c r="N365" s="36">
        <v>1</v>
      </c>
      <c r="O365" s="47">
        <v>6121320</v>
      </c>
      <c r="P365" s="38">
        <v>110.35</v>
      </c>
      <c r="Q365" s="38">
        <v>110.3916</v>
      </c>
      <c r="R365" s="38">
        <v>105.75</v>
      </c>
      <c r="S365" s="38">
        <v>106.69</v>
      </c>
      <c r="T365" s="38">
        <v>2.7979368259540802</v>
      </c>
      <c r="U365" s="38">
        <v>105.820587128703</v>
      </c>
      <c r="V365" s="38">
        <v>115.190532583962</v>
      </c>
      <c r="W365" s="38">
        <v>114.143810477862</v>
      </c>
      <c r="X365" s="38">
        <v>116.706189522138</v>
      </c>
      <c r="Y365" s="48">
        <v>-134.801129621721</v>
      </c>
      <c r="Z365" s="48">
        <v>22.123146765336799</v>
      </c>
      <c r="AA365" s="49">
        <v>-0.92084865784384895</v>
      </c>
      <c r="AB365" s="36">
        <v>0</v>
      </c>
      <c r="AC365" s="36">
        <v>0</v>
      </c>
      <c r="AD365" s="50">
        <v>-3.5090892647191799E-2</v>
      </c>
      <c r="AE365" s="50">
        <v>-2.7792965190450099E-2</v>
      </c>
      <c r="AF365" s="50">
        <v>-4.9616960627115701E-2</v>
      </c>
      <c r="AG365" s="36">
        <v>0</v>
      </c>
      <c r="AH365" s="36">
        <v>0</v>
      </c>
      <c r="AI365" s="38">
        <v>109.48793682595399</v>
      </c>
      <c r="AJ365" s="38">
        <v>112.28587365190801</v>
      </c>
      <c r="AK365" s="38">
        <v>115.083810477862</v>
      </c>
      <c r="AL365" s="38">
        <v>109.8907</v>
      </c>
      <c r="AM365" s="38">
        <v>117.35899999999999</v>
      </c>
      <c r="AN365" s="38">
        <v>128.02799999999999</v>
      </c>
      <c r="AO365" s="38">
        <v>101.094126348092</v>
      </c>
      <c r="AP365" s="38">
        <v>105.285212990253</v>
      </c>
      <c r="AQ365" s="50">
        <v>-5.2449842083683203E-2</v>
      </c>
      <c r="AR365" s="50">
        <v>7.8674763125524794E-2</v>
      </c>
      <c r="AS365" s="36" t="s">
        <v>50</v>
      </c>
      <c r="AT365" s="36" t="s">
        <v>50</v>
      </c>
      <c r="AU365" s="36" t="s">
        <v>50</v>
      </c>
      <c r="AV365" s="36" t="s">
        <v>50</v>
      </c>
      <c r="AW365" s="36" t="s">
        <v>50</v>
      </c>
      <c r="AX365" s="38">
        <v>105.285212990253</v>
      </c>
      <c r="AY365" s="38">
        <v>109.48793682595399</v>
      </c>
      <c r="AZ365" s="38">
        <v>115.083810477862</v>
      </c>
      <c r="BA365" s="38">
        <v>128.02799999999999</v>
      </c>
    </row>
    <row r="366" spans="1:53" x14ac:dyDescent="0.35">
      <c r="A366" s="36" t="s">
        <v>79</v>
      </c>
      <c r="B366" s="37">
        <v>45202</v>
      </c>
      <c r="C366" s="36">
        <v>0</v>
      </c>
      <c r="D366" s="36">
        <v>0</v>
      </c>
      <c r="E366" s="36">
        <v>0</v>
      </c>
      <c r="F366" s="36">
        <v>0</v>
      </c>
      <c r="G366" s="36">
        <v>0</v>
      </c>
      <c r="H366" s="36">
        <v>0</v>
      </c>
      <c r="I366" s="36">
        <v>0</v>
      </c>
      <c r="J366" s="36">
        <v>-1</v>
      </c>
      <c r="K366" s="36">
        <v>0</v>
      </c>
      <c r="L366" s="36">
        <v>0</v>
      </c>
      <c r="M366" s="36">
        <v>0</v>
      </c>
      <c r="N366" s="36">
        <v>1</v>
      </c>
      <c r="O366" s="47">
        <v>5370253</v>
      </c>
      <c r="P366" s="38">
        <v>106.18</v>
      </c>
      <c r="Q366" s="38">
        <v>108.59</v>
      </c>
      <c r="R366" s="38">
        <v>106.18</v>
      </c>
      <c r="S366" s="38">
        <v>107.16</v>
      </c>
      <c r="T366" s="38">
        <v>2.7702270526716499</v>
      </c>
      <c r="U366" s="38">
        <v>105.389571287121</v>
      </c>
      <c r="V366" s="38">
        <v>114.34120282413301</v>
      </c>
      <c r="W366" s="38">
        <v>114.060681158015</v>
      </c>
      <c r="X366" s="38">
        <v>116.78931884198499</v>
      </c>
      <c r="Y366" s="48">
        <v>-112.61809736409199</v>
      </c>
      <c r="Z366" s="48">
        <v>23.833082245045599</v>
      </c>
      <c r="AA366" s="49">
        <v>-0.858455424828102</v>
      </c>
      <c r="AB366" s="36">
        <v>0</v>
      </c>
      <c r="AC366" s="36">
        <v>0</v>
      </c>
      <c r="AD366" s="50">
        <v>4.4052863436123196E-3</v>
      </c>
      <c r="AE366" s="50">
        <v>-2.19058050383352E-2</v>
      </c>
      <c r="AF366" s="50">
        <v>-2.11910851297041E-2</v>
      </c>
      <c r="AG366" s="36">
        <v>0</v>
      </c>
      <c r="AH366" s="36">
        <v>0</v>
      </c>
      <c r="AI366" s="38">
        <v>109.930227052672</v>
      </c>
      <c r="AJ366" s="38">
        <v>112.700454105343</v>
      </c>
      <c r="AK366" s="38">
        <v>115.470681158015</v>
      </c>
      <c r="AL366" s="38">
        <v>110.37479999999999</v>
      </c>
      <c r="AM366" s="38">
        <v>117.876</v>
      </c>
      <c r="AN366" s="38">
        <v>128.59200000000001</v>
      </c>
      <c r="AO366" s="38">
        <v>101.61954589465699</v>
      </c>
      <c r="AP366" s="38">
        <v>101.094126348092</v>
      </c>
      <c r="AQ366" s="50">
        <v>-5.1702632561994102E-2</v>
      </c>
      <c r="AR366" s="50">
        <v>7.7553948842991299E-2</v>
      </c>
      <c r="AS366" s="36" t="s">
        <v>50</v>
      </c>
      <c r="AT366" s="36" t="s">
        <v>50</v>
      </c>
      <c r="AU366" s="36" t="s">
        <v>50</v>
      </c>
      <c r="AV366" s="36" t="s">
        <v>50</v>
      </c>
      <c r="AW366" s="36" t="s">
        <v>50</v>
      </c>
      <c r="AX366" s="38">
        <v>101.094126348092</v>
      </c>
      <c r="AY366" s="38">
        <v>109.930227052672</v>
      </c>
      <c r="AZ366" s="38">
        <v>115.470681158015</v>
      </c>
      <c r="BA366" s="38">
        <v>128.59200000000001</v>
      </c>
    </row>
    <row r="367" spans="1:53" x14ac:dyDescent="0.35">
      <c r="A367" s="36" t="s">
        <v>79</v>
      </c>
      <c r="B367" s="37">
        <v>45203</v>
      </c>
      <c r="C367" s="36">
        <v>0</v>
      </c>
      <c r="D367" s="36">
        <v>-1</v>
      </c>
      <c r="E367" s="36">
        <v>0</v>
      </c>
      <c r="F367" s="36">
        <v>0</v>
      </c>
      <c r="G367" s="36">
        <v>1</v>
      </c>
      <c r="H367" s="36">
        <v>0</v>
      </c>
      <c r="I367" s="36">
        <v>0</v>
      </c>
      <c r="J367" s="36">
        <v>-1</v>
      </c>
      <c r="K367" s="36">
        <v>0</v>
      </c>
      <c r="L367" s="36">
        <v>0</v>
      </c>
      <c r="M367" s="36">
        <v>0</v>
      </c>
      <c r="N367" s="36">
        <v>1</v>
      </c>
      <c r="O367" s="47">
        <v>5523089</v>
      </c>
      <c r="P367" s="38">
        <v>108.4</v>
      </c>
      <c r="Q367" s="38">
        <v>108.4</v>
      </c>
      <c r="R367" s="38">
        <v>105.75</v>
      </c>
      <c r="S367" s="38">
        <v>106.62</v>
      </c>
      <c r="T367" s="38">
        <v>2.76163940605224</v>
      </c>
      <c r="U367" s="38">
        <v>105.06964923491699</v>
      </c>
      <c r="V367" s="38">
        <v>113.537119060191</v>
      </c>
      <c r="W367" s="38">
        <v>114.034918218157</v>
      </c>
      <c r="X367" s="38">
        <v>116.81508178184301</v>
      </c>
      <c r="Y367" s="48">
        <v>-104.076401943937</v>
      </c>
      <c r="Z367" s="48">
        <v>23.2027191241718</v>
      </c>
      <c r="AA367" s="49">
        <v>-0.77935711051018497</v>
      </c>
      <c r="AB367" s="36">
        <v>1</v>
      </c>
      <c r="AC367" s="36">
        <v>0</v>
      </c>
      <c r="AD367" s="50">
        <v>-5.03919372900329E-3</v>
      </c>
      <c r="AE367" s="50">
        <v>-3.5723975761960597E-2</v>
      </c>
      <c r="AF367" s="50">
        <v>-2.8430836522689899E-2</v>
      </c>
      <c r="AG367" s="36">
        <v>0</v>
      </c>
      <c r="AH367" s="36">
        <v>0</v>
      </c>
      <c r="AI367" s="38">
        <v>109.381639406052</v>
      </c>
      <c r="AJ367" s="38">
        <v>112.143278812104</v>
      </c>
      <c r="AK367" s="38">
        <v>114.90491821815699</v>
      </c>
      <c r="AL367" s="38">
        <v>109.8186</v>
      </c>
      <c r="AM367" s="38">
        <v>117.282</v>
      </c>
      <c r="AN367" s="38">
        <v>127.944</v>
      </c>
      <c r="AO367" s="38">
        <v>101.09672118789599</v>
      </c>
      <c r="AP367" s="38">
        <v>101.61954589465699</v>
      </c>
      <c r="AQ367" s="50">
        <v>-5.1803402852227301E-2</v>
      </c>
      <c r="AR367" s="50">
        <v>7.7705104278341097E-2</v>
      </c>
      <c r="AS367" s="36" t="s">
        <v>50</v>
      </c>
      <c r="AT367" s="36" t="s">
        <v>50</v>
      </c>
      <c r="AU367" s="36" t="s">
        <v>50</v>
      </c>
      <c r="AV367" s="36" t="s">
        <v>50</v>
      </c>
      <c r="AW367" s="36" t="s">
        <v>50</v>
      </c>
      <c r="AX367" s="38">
        <v>101.61954589465699</v>
      </c>
      <c r="AY367" s="38">
        <v>109.381639406052</v>
      </c>
      <c r="AZ367" s="38">
        <v>114.90491821815699</v>
      </c>
      <c r="BA367" s="38">
        <v>127.944</v>
      </c>
    </row>
    <row r="368" spans="1:53" x14ac:dyDescent="0.35">
      <c r="A368" s="36" t="s">
        <v>79</v>
      </c>
      <c r="B368" s="37">
        <v>45204</v>
      </c>
      <c r="C368" s="36">
        <v>0</v>
      </c>
      <c r="D368" s="36">
        <v>-1</v>
      </c>
      <c r="E368" s="36">
        <v>0</v>
      </c>
      <c r="F368" s="36">
        <v>0</v>
      </c>
      <c r="G368" s="36">
        <v>0</v>
      </c>
      <c r="H368" s="36">
        <v>0</v>
      </c>
      <c r="I368" s="36">
        <v>0</v>
      </c>
      <c r="J368" s="36">
        <v>-1</v>
      </c>
      <c r="K368" s="36">
        <v>0</v>
      </c>
      <c r="L368" s="36">
        <v>0</v>
      </c>
      <c r="M368" s="36">
        <v>0</v>
      </c>
      <c r="N368" s="36">
        <v>1</v>
      </c>
      <c r="O368" s="47">
        <v>4749303</v>
      </c>
      <c r="P368" s="38">
        <v>105.87</v>
      </c>
      <c r="Q368" s="38">
        <v>106.7</v>
      </c>
      <c r="R368" s="38">
        <v>104.63</v>
      </c>
      <c r="S368" s="38">
        <v>105.15</v>
      </c>
      <c r="T368" s="38">
        <v>2.7122365913342299</v>
      </c>
      <c r="U368" s="38">
        <v>104.26607664674999</v>
      </c>
      <c r="V368" s="38">
        <v>112.794602516916</v>
      </c>
      <c r="W368" s="38">
        <v>112.766709774003</v>
      </c>
      <c r="X368" s="38">
        <v>114.78329022599701</v>
      </c>
      <c r="Y368" s="48">
        <v>-106.933501418218</v>
      </c>
      <c r="Z368" s="48">
        <v>21.533071491954001</v>
      </c>
      <c r="AA368" s="49">
        <v>-0.74547829200514704</v>
      </c>
      <c r="AB368" s="36">
        <v>1</v>
      </c>
      <c r="AC368" s="36">
        <v>0</v>
      </c>
      <c r="AD368" s="50">
        <v>-1.37872819358469E-2</v>
      </c>
      <c r="AE368" s="50">
        <v>-1.44343424875808E-2</v>
      </c>
      <c r="AF368" s="50">
        <v>-4.0251916757940799E-2</v>
      </c>
      <c r="AG368" s="36">
        <v>0</v>
      </c>
      <c r="AH368" s="36">
        <v>0</v>
      </c>
      <c r="AI368" s="38">
        <v>107.862236591334</v>
      </c>
      <c r="AJ368" s="38">
        <v>110.574473182668</v>
      </c>
      <c r="AK368" s="38">
        <v>113.286709774003</v>
      </c>
      <c r="AL368" s="38">
        <v>108.3045</v>
      </c>
      <c r="AM368" s="38">
        <v>115.66500000000001</v>
      </c>
      <c r="AN368" s="38">
        <v>126.18</v>
      </c>
      <c r="AO368" s="38">
        <v>99.725526817331598</v>
      </c>
      <c r="AP368" s="38">
        <v>101.09672118789599</v>
      </c>
      <c r="AQ368" s="50">
        <v>-5.1587952284055598E-2</v>
      </c>
      <c r="AR368" s="50">
        <v>7.7381928426083504E-2</v>
      </c>
      <c r="AS368" s="36" t="s">
        <v>50</v>
      </c>
      <c r="AT368" s="36" t="s">
        <v>50</v>
      </c>
      <c r="AU368" s="36" t="s">
        <v>50</v>
      </c>
      <c r="AV368" s="36" t="s">
        <v>50</v>
      </c>
      <c r="AW368" s="36" t="s">
        <v>50</v>
      </c>
      <c r="AX368" s="38">
        <v>101.09672118789599</v>
      </c>
      <c r="AY368" s="38">
        <v>107.862236591334</v>
      </c>
      <c r="AZ368" s="38">
        <v>113.286709774003</v>
      </c>
      <c r="BA368" s="38">
        <v>126.18</v>
      </c>
    </row>
    <row r="369" spans="1:53" x14ac:dyDescent="0.35">
      <c r="A369" s="36" t="s">
        <v>79</v>
      </c>
      <c r="B369" s="37">
        <v>45205</v>
      </c>
      <c r="C369" s="36">
        <v>0</v>
      </c>
      <c r="D369" s="36">
        <v>0</v>
      </c>
      <c r="E369" s="36">
        <v>1</v>
      </c>
      <c r="F369" s="36">
        <v>0</v>
      </c>
      <c r="G369" s="36">
        <v>1</v>
      </c>
      <c r="H369" s="36">
        <v>0</v>
      </c>
      <c r="I369" s="36">
        <v>0</v>
      </c>
      <c r="J369" s="36">
        <v>-1</v>
      </c>
      <c r="K369" s="36">
        <v>0</v>
      </c>
      <c r="L369" s="36">
        <v>0</v>
      </c>
      <c r="M369" s="36">
        <v>0</v>
      </c>
      <c r="N369" s="36">
        <v>1</v>
      </c>
      <c r="O369" s="47">
        <v>7556860</v>
      </c>
      <c r="P369" s="38">
        <v>104.75</v>
      </c>
      <c r="Q369" s="38">
        <v>106.27</v>
      </c>
      <c r="R369" s="38">
        <v>102.93</v>
      </c>
      <c r="S369" s="38">
        <v>105.01</v>
      </c>
      <c r="T369" s="38">
        <v>2.7570768348103498</v>
      </c>
      <c r="U369" s="38">
        <v>103.482244529159</v>
      </c>
      <c r="V369" s="38">
        <v>111.717361820539</v>
      </c>
      <c r="W369" s="38">
        <v>111.201230504431</v>
      </c>
      <c r="X369" s="38">
        <v>113.268769495569</v>
      </c>
      <c r="Y369" s="48">
        <v>-98.522426055692307</v>
      </c>
      <c r="Z369" s="48">
        <v>21.375312616271199</v>
      </c>
      <c r="AA369" s="49">
        <v>-0.66449623528622404</v>
      </c>
      <c r="AB369" s="36">
        <v>1</v>
      </c>
      <c r="AC369" s="36">
        <v>0</v>
      </c>
      <c r="AD369" s="50">
        <v>-1.33143128863529E-3</v>
      </c>
      <c r="AE369" s="50">
        <v>-2.00634565136244E-2</v>
      </c>
      <c r="AF369" s="50">
        <v>-5.0284887401645897E-2</v>
      </c>
      <c r="AG369" s="36">
        <v>0</v>
      </c>
      <c r="AH369" s="36">
        <v>0</v>
      </c>
      <c r="AI369" s="38">
        <v>107.76707683481</v>
      </c>
      <c r="AJ369" s="38">
        <v>110.524153669621</v>
      </c>
      <c r="AK369" s="38">
        <v>113.28123050443099</v>
      </c>
      <c r="AL369" s="38">
        <v>108.16030000000001</v>
      </c>
      <c r="AM369" s="38">
        <v>115.511</v>
      </c>
      <c r="AN369" s="38">
        <v>126.012</v>
      </c>
      <c r="AO369" s="38">
        <v>99.495846330379294</v>
      </c>
      <c r="AP369" s="38">
        <v>99.725526817331598</v>
      </c>
      <c r="AQ369" s="50">
        <v>-5.2510748210843797E-2</v>
      </c>
      <c r="AR369" s="50">
        <v>7.8766122316265702E-2</v>
      </c>
      <c r="AS369" s="36" t="s">
        <v>50</v>
      </c>
      <c r="AT369" s="36" t="s">
        <v>50</v>
      </c>
      <c r="AU369" s="36" t="s">
        <v>50</v>
      </c>
      <c r="AV369" s="36" t="s">
        <v>50</v>
      </c>
      <c r="AW369" s="36" t="s">
        <v>50</v>
      </c>
      <c r="AX369" s="38">
        <v>99.725526817331598</v>
      </c>
      <c r="AY369" s="38">
        <v>107.76707683481</v>
      </c>
      <c r="AZ369" s="38">
        <v>113.28123050443099</v>
      </c>
      <c r="BA369" s="38">
        <v>126.012</v>
      </c>
    </row>
    <row r="370" spans="1:53" x14ac:dyDescent="0.35">
      <c r="A370" s="36" t="s">
        <v>79</v>
      </c>
      <c r="B370" s="37">
        <v>45208</v>
      </c>
      <c r="C370" s="36">
        <v>0</v>
      </c>
      <c r="D370" s="36">
        <v>0</v>
      </c>
      <c r="E370" s="36">
        <v>1</v>
      </c>
      <c r="F370" s="36">
        <v>0</v>
      </c>
      <c r="G370" s="36">
        <v>1</v>
      </c>
      <c r="H370" s="36">
        <v>0</v>
      </c>
      <c r="I370" s="36">
        <v>0</v>
      </c>
      <c r="J370" s="36">
        <v>-1</v>
      </c>
      <c r="K370" s="36">
        <v>0</v>
      </c>
      <c r="L370" s="36">
        <v>0</v>
      </c>
      <c r="M370" s="36">
        <v>0</v>
      </c>
      <c r="N370" s="36">
        <v>1</v>
      </c>
      <c r="O370" s="47">
        <v>4819926</v>
      </c>
      <c r="P370" s="38">
        <v>105.24</v>
      </c>
      <c r="Q370" s="38">
        <v>106.12</v>
      </c>
      <c r="R370" s="38">
        <v>103.74</v>
      </c>
      <c r="S370" s="38">
        <v>105.76</v>
      </c>
      <c r="T370" s="38">
        <v>2.7301427751810401</v>
      </c>
      <c r="U370" s="38">
        <v>103.374563705676</v>
      </c>
      <c r="V370" s="38">
        <v>111.186365131779</v>
      </c>
      <c r="W370" s="38">
        <v>111.120428325543</v>
      </c>
      <c r="X370" s="38">
        <v>113.349571674457</v>
      </c>
      <c r="Y370" s="48">
        <v>-83.766170919767603</v>
      </c>
      <c r="Z370" s="48">
        <v>24.563805857956599</v>
      </c>
      <c r="AA370" s="49">
        <v>-0.50418010267572799</v>
      </c>
      <c r="AB370" s="36">
        <v>1</v>
      </c>
      <c r="AC370" s="36">
        <v>0</v>
      </c>
      <c r="AD370" s="50">
        <v>7.1421769355299496E-3</v>
      </c>
      <c r="AE370" s="50">
        <v>-8.0660288876383407E-3</v>
      </c>
      <c r="AF370" s="50">
        <v>-8.7168431905519997E-3</v>
      </c>
      <c r="AG370" s="36">
        <v>0</v>
      </c>
      <c r="AH370" s="36">
        <v>0</v>
      </c>
      <c r="AI370" s="38">
        <v>108.490142775181</v>
      </c>
      <c r="AJ370" s="38">
        <v>111.22028555036199</v>
      </c>
      <c r="AK370" s="38">
        <v>113.950428325543</v>
      </c>
      <c r="AL370" s="38">
        <v>108.9328</v>
      </c>
      <c r="AM370" s="38">
        <v>116.336</v>
      </c>
      <c r="AN370" s="38">
        <v>126.91200000000001</v>
      </c>
      <c r="AO370" s="38">
        <v>100.299714449638</v>
      </c>
      <c r="AP370" s="38">
        <v>99.495846330379294</v>
      </c>
      <c r="AQ370" s="50">
        <v>-5.1629023736404003E-2</v>
      </c>
      <c r="AR370" s="50">
        <v>7.7443535604605901E-2</v>
      </c>
      <c r="AS370" s="36" t="s">
        <v>50</v>
      </c>
      <c r="AT370" s="36" t="s">
        <v>50</v>
      </c>
      <c r="AU370" s="36" t="s">
        <v>50</v>
      </c>
      <c r="AV370" s="36" t="s">
        <v>50</v>
      </c>
      <c r="AW370" s="36" t="s">
        <v>50</v>
      </c>
      <c r="AX370" s="38">
        <v>99.495846330379294</v>
      </c>
      <c r="AY370" s="38">
        <v>108.490142775181</v>
      </c>
      <c r="AZ370" s="38">
        <v>113.950428325543</v>
      </c>
      <c r="BA370" s="38">
        <v>126.91200000000001</v>
      </c>
    </row>
    <row r="371" spans="1:53" x14ac:dyDescent="0.35">
      <c r="A371" s="36" t="s">
        <v>79</v>
      </c>
      <c r="B371" s="37">
        <v>45209</v>
      </c>
      <c r="C371" s="36">
        <v>0</v>
      </c>
      <c r="D371" s="36">
        <v>0</v>
      </c>
      <c r="E371" s="36">
        <v>1</v>
      </c>
      <c r="F371" s="36">
        <v>1</v>
      </c>
      <c r="G371" s="36">
        <v>0</v>
      </c>
      <c r="H371" s="36">
        <v>0</v>
      </c>
      <c r="I371" s="36">
        <v>0</v>
      </c>
      <c r="J371" s="36">
        <v>1</v>
      </c>
      <c r="K371" s="36">
        <v>0</v>
      </c>
      <c r="L371" s="36">
        <v>0</v>
      </c>
      <c r="M371" s="36">
        <v>1</v>
      </c>
      <c r="N371" s="36">
        <v>1</v>
      </c>
      <c r="O371" s="47">
        <v>6791773</v>
      </c>
      <c r="P371" s="38">
        <v>106.45</v>
      </c>
      <c r="Q371" s="38">
        <v>111.16</v>
      </c>
      <c r="R371" s="38">
        <v>106.21</v>
      </c>
      <c r="S371" s="38">
        <v>109.63</v>
      </c>
      <c r="T371" s="38">
        <v>2.9208468626681099</v>
      </c>
      <c r="U371" s="38">
        <v>105.00373394100799</v>
      </c>
      <c r="V371" s="38">
        <v>110.993632453297</v>
      </c>
      <c r="W371" s="38">
        <v>111.69254058800399</v>
      </c>
      <c r="X371" s="38">
        <v>111.577459411996</v>
      </c>
      <c r="Y371" s="48">
        <v>-37.965968328908701</v>
      </c>
      <c r="Z371" s="48">
        <v>38.437111195913801</v>
      </c>
      <c r="AA371" s="49">
        <v>-0.117861823870995</v>
      </c>
      <c r="AB371" s="36">
        <v>0</v>
      </c>
      <c r="AC371" s="36">
        <v>0</v>
      </c>
      <c r="AD371" s="50">
        <v>3.6592284417549102E-2</v>
      </c>
      <c r="AE371" s="50">
        <v>4.2605801236328997E-2</v>
      </c>
      <c r="AF371" s="50">
        <v>2.30496453900709E-2</v>
      </c>
      <c r="AG371" s="36">
        <v>0</v>
      </c>
      <c r="AH371" s="36">
        <v>0</v>
      </c>
      <c r="AI371" s="38">
        <v>112.550846862668</v>
      </c>
      <c r="AJ371" s="38">
        <v>115.471693725336</v>
      </c>
      <c r="AK371" s="38">
        <v>118.392540588004</v>
      </c>
      <c r="AL371" s="38">
        <v>112.91889999999999</v>
      </c>
      <c r="AM371" s="38">
        <v>120.593</v>
      </c>
      <c r="AN371" s="38">
        <v>131.55600000000001</v>
      </c>
      <c r="AO371" s="38">
        <v>103.788306274664</v>
      </c>
      <c r="AP371" s="38">
        <v>100.299714449638</v>
      </c>
      <c r="AQ371" s="50">
        <v>-5.32855397732028E-2</v>
      </c>
      <c r="AR371" s="50">
        <v>7.9928309659804103E-2</v>
      </c>
      <c r="AS371" s="36" t="s">
        <v>50</v>
      </c>
      <c r="AT371" s="36" t="s">
        <v>50</v>
      </c>
      <c r="AU371" s="36" t="s">
        <v>50</v>
      </c>
      <c r="AV371" s="36" t="s">
        <v>50</v>
      </c>
      <c r="AW371" s="36" t="s">
        <v>50</v>
      </c>
      <c r="AX371" s="38">
        <v>100.299714449638</v>
      </c>
      <c r="AY371" s="38">
        <v>112.550846862668</v>
      </c>
      <c r="AZ371" s="38">
        <v>118.392540588004</v>
      </c>
      <c r="BA371" s="38">
        <v>131.55600000000001</v>
      </c>
    </row>
    <row r="372" spans="1:53" x14ac:dyDescent="0.35">
      <c r="A372" s="36" t="s">
        <v>79</v>
      </c>
      <c r="B372" s="37">
        <v>45210</v>
      </c>
      <c r="C372" s="36">
        <v>0</v>
      </c>
      <c r="D372" s="36">
        <v>-1</v>
      </c>
      <c r="E372" s="36">
        <v>0</v>
      </c>
      <c r="F372" s="36">
        <v>0</v>
      </c>
      <c r="G372" s="36">
        <v>0</v>
      </c>
      <c r="H372" s="36">
        <v>1</v>
      </c>
      <c r="I372" s="36">
        <v>0</v>
      </c>
      <c r="J372" s="36">
        <v>1</v>
      </c>
      <c r="K372" s="36">
        <v>0</v>
      </c>
      <c r="L372" s="36">
        <v>0</v>
      </c>
      <c r="M372" s="36">
        <v>1</v>
      </c>
      <c r="N372" s="36">
        <v>1</v>
      </c>
      <c r="O372" s="47">
        <v>3977387</v>
      </c>
      <c r="P372" s="38">
        <v>110.12</v>
      </c>
      <c r="Q372" s="38">
        <v>110.41</v>
      </c>
      <c r="R372" s="38">
        <v>106.93</v>
      </c>
      <c r="S372" s="38">
        <v>108.99</v>
      </c>
      <c r="T372" s="38">
        <v>2.9607863724775298</v>
      </c>
      <c r="U372" s="38">
        <v>106.110327769915</v>
      </c>
      <c r="V372" s="38">
        <v>110.84693601485201</v>
      </c>
      <c r="W372" s="38">
        <v>111.812359117433</v>
      </c>
      <c r="X372" s="38">
        <v>108.48764088256701</v>
      </c>
      <c r="Y372" s="48">
        <v>-41.168658698540803</v>
      </c>
      <c r="Z372" s="48">
        <v>37.218098989938802</v>
      </c>
      <c r="AA372" s="49">
        <v>0.12966060993578299</v>
      </c>
      <c r="AB372" s="36">
        <v>0</v>
      </c>
      <c r="AC372" s="36">
        <v>0</v>
      </c>
      <c r="AD372" s="50">
        <v>-5.8378181154793403E-3</v>
      </c>
      <c r="AE372" s="50">
        <v>3.7901152271212199E-2</v>
      </c>
      <c r="AF372" s="50">
        <v>2.2228474957793901E-2</v>
      </c>
      <c r="AG372" s="36">
        <v>0</v>
      </c>
      <c r="AH372" s="36">
        <v>0</v>
      </c>
      <c r="AI372" s="38">
        <v>111.95078637247801</v>
      </c>
      <c r="AJ372" s="38">
        <v>114.911572744955</v>
      </c>
      <c r="AK372" s="38">
        <v>117.87235911743301</v>
      </c>
      <c r="AL372" s="38">
        <v>112.2597</v>
      </c>
      <c r="AM372" s="38">
        <v>119.889</v>
      </c>
      <c r="AN372" s="38">
        <v>130.78800000000001</v>
      </c>
      <c r="AO372" s="38">
        <v>103.06842725504499</v>
      </c>
      <c r="AP372" s="38">
        <v>103.788306274664</v>
      </c>
      <c r="AQ372" s="50">
        <v>-5.4331339984907398E-2</v>
      </c>
      <c r="AR372" s="50">
        <v>8.1497009977361104E-2</v>
      </c>
      <c r="AS372" s="36" t="s">
        <v>50</v>
      </c>
      <c r="AT372" s="36" t="s">
        <v>50</v>
      </c>
      <c r="AU372" s="36" t="s">
        <v>50</v>
      </c>
      <c r="AV372" s="36" t="s">
        <v>50</v>
      </c>
      <c r="AW372" s="36" t="s">
        <v>50</v>
      </c>
      <c r="AX372" s="38">
        <v>103.788306274664</v>
      </c>
      <c r="AY372" s="38">
        <v>111.95078637247801</v>
      </c>
      <c r="AZ372" s="38">
        <v>117.87235911743301</v>
      </c>
      <c r="BA372" s="38">
        <v>130.78800000000001</v>
      </c>
    </row>
    <row r="373" spans="1:53" x14ac:dyDescent="0.35">
      <c r="A373" s="36" t="s">
        <v>79</v>
      </c>
      <c r="B373" s="37">
        <v>45211</v>
      </c>
      <c r="C373" s="36">
        <v>0</v>
      </c>
      <c r="D373" s="36">
        <v>-1</v>
      </c>
      <c r="E373" s="36">
        <v>0</v>
      </c>
      <c r="F373" s="36">
        <v>0</v>
      </c>
      <c r="G373" s="36">
        <v>0</v>
      </c>
      <c r="H373" s="36">
        <v>1</v>
      </c>
      <c r="I373" s="36">
        <v>0</v>
      </c>
      <c r="J373" s="36">
        <v>1</v>
      </c>
      <c r="K373" s="36">
        <v>0</v>
      </c>
      <c r="L373" s="36">
        <v>0</v>
      </c>
      <c r="M373" s="36">
        <v>1</v>
      </c>
      <c r="N373" s="36">
        <v>1</v>
      </c>
      <c r="O373" s="47">
        <v>6497328</v>
      </c>
      <c r="P373" s="38">
        <v>112.99</v>
      </c>
      <c r="Q373" s="38">
        <v>112.995</v>
      </c>
      <c r="R373" s="38">
        <v>109.5064</v>
      </c>
      <c r="S373" s="38">
        <v>110.8</v>
      </c>
      <c r="T373" s="38">
        <v>3.0353730601577098</v>
      </c>
      <c r="U373" s="38">
        <v>107.856631811749</v>
      </c>
      <c r="V373" s="38">
        <v>110.84150442525799</v>
      </c>
      <c r="W373" s="38">
        <v>112.03611918047299</v>
      </c>
      <c r="X373" s="38">
        <v>103.888880819527</v>
      </c>
      <c r="Y373" s="48">
        <v>-10.7091139723652</v>
      </c>
      <c r="Z373" s="48">
        <v>42.7481614470666</v>
      </c>
      <c r="AA373" s="49">
        <v>0.41929901881939902</v>
      </c>
      <c r="AB373" s="36">
        <v>0</v>
      </c>
      <c r="AC373" s="36">
        <v>1</v>
      </c>
      <c r="AD373" s="50">
        <v>1.6607028167721801E-2</v>
      </c>
      <c r="AE373" s="50">
        <v>4.7655068078668601E-2</v>
      </c>
      <c r="AF373" s="50">
        <v>5.3732762719923798E-2</v>
      </c>
      <c r="AG373" s="36">
        <v>0</v>
      </c>
      <c r="AH373" s="36">
        <v>0</v>
      </c>
      <c r="AI373" s="38">
        <v>113.83537306015801</v>
      </c>
      <c r="AJ373" s="38">
        <v>116.870746120315</v>
      </c>
      <c r="AK373" s="38">
        <v>119.906119180473</v>
      </c>
      <c r="AL373" s="38">
        <v>114.124</v>
      </c>
      <c r="AM373" s="38">
        <v>121.88</v>
      </c>
      <c r="AN373" s="38">
        <v>132.96</v>
      </c>
      <c r="AO373" s="38">
        <v>104.729253879685</v>
      </c>
      <c r="AP373" s="38">
        <v>103.06842725504499</v>
      </c>
      <c r="AQ373" s="50">
        <v>-5.4790127439669899E-2</v>
      </c>
      <c r="AR373" s="50">
        <v>8.2185191159504803E-2</v>
      </c>
      <c r="AS373" s="36" t="s">
        <v>50</v>
      </c>
      <c r="AT373" s="36" t="s">
        <v>50</v>
      </c>
      <c r="AU373" s="36" t="s">
        <v>50</v>
      </c>
      <c r="AV373" s="36" t="s">
        <v>50</v>
      </c>
      <c r="AW373" s="36" t="s">
        <v>50</v>
      </c>
      <c r="AX373" s="38">
        <v>103.06842725504499</v>
      </c>
      <c r="AY373" s="38">
        <v>113.83537306015801</v>
      </c>
      <c r="AZ373" s="38">
        <v>119.906119180473</v>
      </c>
      <c r="BA373" s="38">
        <v>132.96</v>
      </c>
    </row>
    <row r="374" spans="1:53" x14ac:dyDescent="0.35">
      <c r="A374" s="36" t="s">
        <v>79</v>
      </c>
      <c r="B374" s="37">
        <v>45212</v>
      </c>
      <c r="C374" s="36">
        <v>0</v>
      </c>
      <c r="D374" s="36">
        <v>0</v>
      </c>
      <c r="E374" s="36">
        <v>1</v>
      </c>
      <c r="F374" s="36">
        <v>0</v>
      </c>
      <c r="G374" s="36">
        <v>0</v>
      </c>
      <c r="H374" s="36">
        <v>1</v>
      </c>
      <c r="I374" s="36">
        <v>1</v>
      </c>
      <c r="J374" s="36">
        <v>1</v>
      </c>
      <c r="K374" s="36">
        <v>1</v>
      </c>
      <c r="L374" s="36">
        <v>0</v>
      </c>
      <c r="M374" s="36">
        <v>1</v>
      </c>
      <c r="N374" s="36">
        <v>1</v>
      </c>
      <c r="O374" s="47">
        <v>4654301</v>
      </c>
      <c r="P374" s="38">
        <v>111.21</v>
      </c>
      <c r="Q374" s="38">
        <v>112.23</v>
      </c>
      <c r="R374" s="38">
        <v>110.01</v>
      </c>
      <c r="S374" s="38">
        <v>111.98</v>
      </c>
      <c r="T374" s="38">
        <v>2.9771321272893001</v>
      </c>
      <c r="U374" s="38">
        <v>109.86088057324901</v>
      </c>
      <c r="V374" s="38">
        <v>110.936023789014</v>
      </c>
      <c r="W374" s="38">
        <v>111.861396381868</v>
      </c>
      <c r="X374" s="38">
        <v>104.06360361813201</v>
      </c>
      <c r="Y374" s="48">
        <v>18.172405790889599</v>
      </c>
      <c r="Z374" s="48">
        <v>46.082527066289899</v>
      </c>
      <c r="AA374" s="49">
        <v>0.68270947806175097</v>
      </c>
      <c r="AB374" s="36">
        <v>0</v>
      </c>
      <c r="AC374" s="36">
        <v>1</v>
      </c>
      <c r="AD374" s="50">
        <v>1.06498194945849E-2</v>
      </c>
      <c r="AE374" s="50">
        <v>2.1435738392775801E-2</v>
      </c>
      <c r="AF374" s="50">
        <v>6.6374630987524996E-2</v>
      </c>
      <c r="AG374" s="36">
        <v>0</v>
      </c>
      <c r="AH374" s="36">
        <v>0</v>
      </c>
      <c r="AI374" s="38">
        <v>114.957132127289</v>
      </c>
      <c r="AJ374" s="38">
        <v>117.93426425457901</v>
      </c>
      <c r="AK374" s="38">
        <v>120.911396381868</v>
      </c>
      <c r="AL374" s="38">
        <v>115.3394</v>
      </c>
      <c r="AM374" s="38">
        <v>123.178</v>
      </c>
      <c r="AN374" s="38">
        <v>134.376</v>
      </c>
      <c r="AO374" s="38">
        <v>106.025735745421</v>
      </c>
      <c r="AP374" s="38">
        <v>104.729253879685</v>
      </c>
      <c r="AQ374" s="50">
        <v>-5.3172568803166703E-2</v>
      </c>
      <c r="AR374" s="50">
        <v>7.9758853204749902E-2</v>
      </c>
      <c r="AS374" s="36" t="s">
        <v>50</v>
      </c>
      <c r="AT374" s="36" t="s">
        <v>50</v>
      </c>
      <c r="AU374" s="36" t="s">
        <v>50</v>
      </c>
      <c r="AV374" s="36" t="s">
        <v>50</v>
      </c>
      <c r="AW374" s="36" t="s">
        <v>50</v>
      </c>
      <c r="AX374" s="38">
        <v>104.729253879685</v>
      </c>
      <c r="AY374" s="38">
        <v>114.957132127289</v>
      </c>
      <c r="AZ374" s="38">
        <v>120.911396381868</v>
      </c>
      <c r="BA374" s="38">
        <v>134.376</v>
      </c>
    </row>
    <row r="375" spans="1:53" x14ac:dyDescent="0.35">
      <c r="A375" s="36" t="s">
        <v>79</v>
      </c>
      <c r="B375" s="37">
        <v>45215</v>
      </c>
      <c r="C375" s="36">
        <v>0</v>
      </c>
      <c r="D375" s="36">
        <v>-1</v>
      </c>
      <c r="E375" s="36">
        <v>0</v>
      </c>
      <c r="F375" s="36">
        <v>0</v>
      </c>
      <c r="G375" s="36">
        <v>0</v>
      </c>
      <c r="H375" s="36">
        <v>1</v>
      </c>
      <c r="I375" s="36">
        <v>1</v>
      </c>
      <c r="J375" s="36">
        <v>1</v>
      </c>
      <c r="K375" s="36">
        <v>0</v>
      </c>
      <c r="L375" s="36">
        <v>0</v>
      </c>
      <c r="M375" s="36">
        <v>1</v>
      </c>
      <c r="N375" s="36">
        <v>1</v>
      </c>
      <c r="O375" s="47">
        <v>3872723</v>
      </c>
      <c r="P375" s="38">
        <v>112.56</v>
      </c>
      <c r="Q375" s="38">
        <v>112.79</v>
      </c>
      <c r="R375" s="38">
        <v>109.79</v>
      </c>
      <c r="S375" s="38">
        <v>111.39</v>
      </c>
      <c r="T375" s="38">
        <v>2.9787655467686398</v>
      </c>
      <c r="U375" s="38">
        <v>111.230720469022</v>
      </c>
      <c r="V375" s="38">
        <v>110.968694816015</v>
      </c>
      <c r="W375" s="38">
        <v>111.866296640306</v>
      </c>
      <c r="X375" s="38">
        <v>104.05870335969399</v>
      </c>
      <c r="Y375" s="48">
        <v>16.975380043900699</v>
      </c>
      <c r="Z375" s="48">
        <v>44.6813132895915</v>
      </c>
      <c r="AA375" s="49">
        <v>0.811747730564509</v>
      </c>
      <c r="AB375" s="36">
        <v>0</v>
      </c>
      <c r="AC375" s="36">
        <v>1</v>
      </c>
      <c r="AD375" s="50">
        <v>-5.2687979996428203E-3</v>
      </c>
      <c r="AE375" s="50">
        <v>2.2020368841178101E-2</v>
      </c>
      <c r="AF375" s="50">
        <v>5.3233736762480999E-2</v>
      </c>
      <c r="AG375" s="36">
        <v>0</v>
      </c>
      <c r="AH375" s="36">
        <v>0</v>
      </c>
      <c r="AI375" s="38">
        <v>114.368765546769</v>
      </c>
      <c r="AJ375" s="38">
        <v>117.347531093537</v>
      </c>
      <c r="AK375" s="38">
        <v>120.326296640306</v>
      </c>
      <c r="AL375" s="38">
        <v>114.7317</v>
      </c>
      <c r="AM375" s="38">
        <v>122.529</v>
      </c>
      <c r="AN375" s="38">
        <v>133.66800000000001</v>
      </c>
      <c r="AO375" s="38">
        <v>105.432468906463</v>
      </c>
      <c r="AP375" s="38">
        <v>106.025735745421</v>
      </c>
      <c r="AQ375" s="50">
        <v>-5.3483536166058603E-2</v>
      </c>
      <c r="AR375" s="50">
        <v>8.0225304249087998E-2</v>
      </c>
      <c r="AS375" s="36" t="s">
        <v>50</v>
      </c>
      <c r="AT375" s="36" t="s">
        <v>50</v>
      </c>
      <c r="AU375" s="36" t="s">
        <v>50</v>
      </c>
      <c r="AV375" s="36" t="s">
        <v>50</v>
      </c>
      <c r="AW375" s="36" t="s">
        <v>50</v>
      </c>
      <c r="AX375" s="38">
        <v>106.025735745421</v>
      </c>
      <c r="AY375" s="38">
        <v>114.368765546769</v>
      </c>
      <c r="AZ375" s="38">
        <v>120.326296640306</v>
      </c>
      <c r="BA375" s="38">
        <v>133.66800000000001</v>
      </c>
    </row>
    <row r="376" spans="1:53" x14ac:dyDescent="0.35">
      <c r="A376" s="36" t="s">
        <v>79</v>
      </c>
      <c r="B376" s="37">
        <v>45216</v>
      </c>
      <c r="C376" s="36">
        <v>0</v>
      </c>
      <c r="D376" s="36">
        <v>0</v>
      </c>
      <c r="E376" s="36">
        <v>1</v>
      </c>
      <c r="F376" s="36">
        <v>0</v>
      </c>
      <c r="G376" s="36">
        <v>0</v>
      </c>
      <c r="H376" s="36">
        <v>0</v>
      </c>
      <c r="I376" s="36">
        <v>1</v>
      </c>
      <c r="J376" s="36">
        <v>1</v>
      </c>
      <c r="K376" s="36">
        <v>0</v>
      </c>
      <c r="L376" s="36">
        <v>0</v>
      </c>
      <c r="M376" s="36">
        <v>1</v>
      </c>
      <c r="N376" s="36">
        <v>1</v>
      </c>
      <c r="O376" s="47">
        <v>3387899</v>
      </c>
      <c r="P376" s="38">
        <v>111.18</v>
      </c>
      <c r="Q376" s="38">
        <v>113.1799</v>
      </c>
      <c r="R376" s="38">
        <v>110.75</v>
      </c>
      <c r="S376" s="38">
        <v>112.56</v>
      </c>
      <c r="T376" s="38">
        <v>2.9395608648565901</v>
      </c>
      <c r="U376" s="38">
        <v>112.356953111018</v>
      </c>
      <c r="V376" s="38">
        <v>111.07271025063601</v>
      </c>
      <c r="W376" s="38">
        <v>111.74868259457</v>
      </c>
      <c r="X376" s="38">
        <v>104.36121740543</v>
      </c>
      <c r="Y376" s="48">
        <v>56.102571367851198</v>
      </c>
      <c r="Z376" s="48">
        <v>48.054457665889103</v>
      </c>
      <c r="AA376" s="49">
        <v>0.94954814007742905</v>
      </c>
      <c r="AB376" s="36">
        <v>0</v>
      </c>
      <c r="AC376" s="36">
        <v>1</v>
      </c>
      <c r="AD376" s="50">
        <v>1.0503635873956399E-2</v>
      </c>
      <c r="AE376" s="50">
        <v>1.5884476534296098E-2</v>
      </c>
      <c r="AF376" s="50">
        <v>2.67262610599289E-2</v>
      </c>
      <c r="AG376" s="36">
        <v>0</v>
      </c>
      <c r="AH376" s="36">
        <v>0</v>
      </c>
      <c r="AI376" s="38">
        <v>115.499560864857</v>
      </c>
      <c r="AJ376" s="38">
        <v>118.43912172971299</v>
      </c>
      <c r="AK376" s="38">
        <v>121.37868259456999</v>
      </c>
      <c r="AL376" s="38">
        <v>115.93680000000001</v>
      </c>
      <c r="AM376" s="38">
        <v>123.816</v>
      </c>
      <c r="AN376" s="38">
        <v>135.072</v>
      </c>
      <c r="AO376" s="38">
        <v>106.680878270287</v>
      </c>
      <c r="AP376" s="38">
        <v>105.432468906463</v>
      </c>
      <c r="AQ376" s="50">
        <v>-5.2231003284587602E-2</v>
      </c>
      <c r="AR376" s="50">
        <v>7.8346504926881305E-2</v>
      </c>
      <c r="AS376" s="36" t="s">
        <v>50</v>
      </c>
      <c r="AT376" s="36" t="s">
        <v>50</v>
      </c>
      <c r="AU376" s="36" t="s">
        <v>50</v>
      </c>
      <c r="AV376" s="36" t="s">
        <v>50</v>
      </c>
      <c r="AW376" s="36" t="s">
        <v>50</v>
      </c>
      <c r="AX376" s="38">
        <v>105.432468906463</v>
      </c>
      <c r="AY376" s="38">
        <v>115.499560864857</v>
      </c>
      <c r="AZ376" s="38">
        <v>121.37868259456999</v>
      </c>
      <c r="BA376" s="38">
        <v>135.072</v>
      </c>
    </row>
    <row r="377" spans="1:53" x14ac:dyDescent="0.35">
      <c r="A377" s="36" t="s">
        <v>79</v>
      </c>
      <c r="B377" s="37">
        <v>45217</v>
      </c>
      <c r="C377" s="36">
        <v>0</v>
      </c>
      <c r="D377" s="36">
        <v>0</v>
      </c>
      <c r="E377" s="36">
        <v>0</v>
      </c>
      <c r="F377" s="36">
        <v>0</v>
      </c>
      <c r="G377" s="36">
        <v>0</v>
      </c>
      <c r="H377" s="36">
        <v>0</v>
      </c>
      <c r="I377" s="36">
        <v>0</v>
      </c>
      <c r="J377" s="36">
        <v>-1</v>
      </c>
      <c r="K377" s="36">
        <v>0</v>
      </c>
      <c r="L377" s="36">
        <v>0</v>
      </c>
      <c r="M377" s="36">
        <v>1</v>
      </c>
      <c r="N377" s="36">
        <v>1</v>
      </c>
      <c r="O377" s="47">
        <v>2940763</v>
      </c>
      <c r="P377" s="38">
        <v>111.94</v>
      </c>
      <c r="Q377" s="38">
        <v>111.97</v>
      </c>
      <c r="R377" s="38">
        <v>109.93</v>
      </c>
      <c r="S377" s="38">
        <v>110.21</v>
      </c>
      <c r="T377" s="38">
        <v>2.9174493745096899</v>
      </c>
      <c r="U377" s="38">
        <v>112.13023436356001</v>
      </c>
      <c r="V377" s="38">
        <v>111.021195207663</v>
      </c>
      <c r="W377" s="38">
        <v>111.682348123529</v>
      </c>
      <c r="X377" s="38">
        <v>104.427551876471</v>
      </c>
      <c r="Y377" s="48">
        <v>15.7484941971459</v>
      </c>
      <c r="Z377" s="48">
        <v>42.454856103667296</v>
      </c>
      <c r="AA377" s="49">
        <v>0.880487579402499</v>
      </c>
      <c r="AB377" s="36">
        <v>0</v>
      </c>
      <c r="AC377" s="36">
        <v>0</v>
      </c>
      <c r="AD377" s="50">
        <v>-2.0877754086709398E-2</v>
      </c>
      <c r="AE377" s="50">
        <v>-1.5806393998928501E-2</v>
      </c>
      <c r="AF377" s="50">
        <v>1.1193687494265501E-2</v>
      </c>
      <c r="AG377" s="36">
        <v>0</v>
      </c>
      <c r="AH377" s="36">
        <v>0</v>
      </c>
      <c r="AI377" s="38">
        <v>113.12744937450999</v>
      </c>
      <c r="AJ377" s="38">
        <v>116.044898749019</v>
      </c>
      <c r="AK377" s="38">
        <v>118.962348123529</v>
      </c>
      <c r="AL377" s="38">
        <v>113.5163</v>
      </c>
      <c r="AM377" s="38">
        <v>121.23099999999999</v>
      </c>
      <c r="AN377" s="38">
        <v>132.25200000000001</v>
      </c>
      <c r="AO377" s="38">
        <v>104.375101250981</v>
      </c>
      <c r="AP377" s="38">
        <v>106.680878270287</v>
      </c>
      <c r="AQ377" s="50">
        <v>-5.2943460203424303E-2</v>
      </c>
      <c r="AR377" s="50">
        <v>7.9415190305136302E-2</v>
      </c>
      <c r="AS377" s="36" t="s">
        <v>50</v>
      </c>
      <c r="AT377" s="36" t="s">
        <v>50</v>
      </c>
      <c r="AU377" s="36" t="s">
        <v>50</v>
      </c>
      <c r="AV377" s="36" t="s">
        <v>50</v>
      </c>
      <c r="AW377" s="36" t="s">
        <v>50</v>
      </c>
      <c r="AX377" s="38">
        <v>106.680878270287</v>
      </c>
      <c r="AY377" s="38">
        <v>113.12744937450999</v>
      </c>
      <c r="AZ377" s="38">
        <v>118.962348123529</v>
      </c>
      <c r="BA377" s="38">
        <v>132.25200000000001</v>
      </c>
    </row>
    <row r="378" spans="1:53" x14ac:dyDescent="0.35">
      <c r="A378" s="36" t="s">
        <v>79</v>
      </c>
      <c r="B378" s="37">
        <v>45218</v>
      </c>
      <c r="C378" s="36">
        <v>0</v>
      </c>
      <c r="D378" s="36">
        <v>-1</v>
      </c>
      <c r="E378" s="36">
        <v>0</v>
      </c>
      <c r="F378" s="36">
        <v>0</v>
      </c>
      <c r="G378" s="36">
        <v>0</v>
      </c>
      <c r="H378" s="36">
        <v>0</v>
      </c>
      <c r="I378" s="36">
        <v>-1</v>
      </c>
      <c r="J378" s="36">
        <v>-1</v>
      </c>
      <c r="K378" s="36">
        <v>0</v>
      </c>
      <c r="L378" s="36">
        <v>0</v>
      </c>
      <c r="M378" s="36">
        <v>1</v>
      </c>
      <c r="N378" s="36">
        <v>1</v>
      </c>
      <c r="O378" s="47">
        <v>4249535</v>
      </c>
      <c r="P378" s="38">
        <v>110.22</v>
      </c>
      <c r="Q378" s="38">
        <v>110.9</v>
      </c>
      <c r="R378" s="38">
        <v>108.33</v>
      </c>
      <c r="S378" s="38">
        <v>108.36</v>
      </c>
      <c r="T378" s="38">
        <v>2.8926315620447101</v>
      </c>
      <c r="U378" s="38">
        <v>111.165646297458</v>
      </c>
      <c r="V378" s="38">
        <v>110.789211796139</v>
      </c>
      <c r="W378" s="38">
        <v>111.607894686134</v>
      </c>
      <c r="X378" s="38">
        <v>104.50200531386599</v>
      </c>
      <c r="Y378" s="48">
        <v>-28.768852567940801</v>
      </c>
      <c r="Z378" s="48">
        <v>38.637833258484797</v>
      </c>
      <c r="AA378" s="49">
        <v>0.71169462182883303</v>
      </c>
      <c r="AB378" s="36">
        <v>0</v>
      </c>
      <c r="AC378" s="36">
        <v>0</v>
      </c>
      <c r="AD378" s="50">
        <v>-1.67861355593866E-2</v>
      </c>
      <c r="AE378" s="50">
        <v>-2.7201723673579301E-2</v>
      </c>
      <c r="AF378" s="50">
        <v>-2.2021660649819499E-2</v>
      </c>
      <c r="AG378" s="36">
        <v>0</v>
      </c>
      <c r="AH378" s="36">
        <v>0</v>
      </c>
      <c r="AI378" s="38">
        <v>111.252631562045</v>
      </c>
      <c r="AJ378" s="38">
        <v>114.145263124089</v>
      </c>
      <c r="AK378" s="38">
        <v>117.037894686134</v>
      </c>
      <c r="AL378" s="38">
        <v>111.6108</v>
      </c>
      <c r="AM378" s="38">
        <v>119.196</v>
      </c>
      <c r="AN378" s="38">
        <v>130.03200000000001</v>
      </c>
      <c r="AO378" s="38">
        <v>102.574736875911</v>
      </c>
      <c r="AP378" s="38">
        <v>104.375101250981</v>
      </c>
      <c r="AQ378" s="50">
        <v>-5.3389286859444697E-2</v>
      </c>
      <c r="AR378" s="50">
        <v>8.0083930289166994E-2</v>
      </c>
      <c r="AS378" s="36" t="s">
        <v>50</v>
      </c>
      <c r="AT378" s="36" t="s">
        <v>56</v>
      </c>
      <c r="AU378" s="36" t="s">
        <v>56</v>
      </c>
      <c r="AV378" s="36" t="s">
        <v>56</v>
      </c>
      <c r="AW378" s="36" t="s">
        <v>56</v>
      </c>
      <c r="AX378" s="38">
        <v>104.375101250981</v>
      </c>
      <c r="AY378" s="38">
        <v>111.252631562045</v>
      </c>
      <c r="AZ378" s="38">
        <v>117.037894686134</v>
      </c>
      <c r="BA378" s="38">
        <v>130.03200000000001</v>
      </c>
    </row>
    <row r="379" spans="1:53" x14ac:dyDescent="0.35">
      <c r="A379" s="36" t="s">
        <v>79</v>
      </c>
      <c r="B379" s="37">
        <v>45219</v>
      </c>
      <c r="C379" s="36">
        <v>0</v>
      </c>
      <c r="D379" s="36">
        <v>0</v>
      </c>
      <c r="E379" s="36">
        <v>0</v>
      </c>
      <c r="F379" s="36">
        <v>0</v>
      </c>
      <c r="G379" s="36">
        <v>0</v>
      </c>
      <c r="H379" s="36">
        <v>0</v>
      </c>
      <c r="I379" s="36">
        <v>-1</v>
      </c>
      <c r="J379" s="36">
        <v>-1</v>
      </c>
      <c r="K379" s="36">
        <v>0</v>
      </c>
      <c r="L379" s="36">
        <v>0</v>
      </c>
      <c r="M379" s="36">
        <v>1</v>
      </c>
      <c r="N379" s="36">
        <v>1</v>
      </c>
      <c r="O379" s="47">
        <v>4215699</v>
      </c>
      <c r="P379" s="38">
        <v>108.25</v>
      </c>
      <c r="Q379" s="38">
        <v>110.23990000000001</v>
      </c>
      <c r="R379" s="38">
        <v>107.7</v>
      </c>
      <c r="S379" s="38">
        <v>108.83</v>
      </c>
      <c r="T379" s="38">
        <v>2.8674364504700902</v>
      </c>
      <c r="U379" s="38">
        <v>110.27552878883</v>
      </c>
      <c r="V379" s="38">
        <v>110.607315030084</v>
      </c>
      <c r="W379" s="38">
        <v>111.53230935141001</v>
      </c>
      <c r="X379" s="38">
        <v>104.57759064859</v>
      </c>
      <c r="Y379" s="48">
        <v>-7.3708982727282004</v>
      </c>
      <c r="Z379" s="48">
        <v>40.1110111067308</v>
      </c>
      <c r="AA379" s="49">
        <v>0.62122765007840097</v>
      </c>
      <c r="AB379" s="36">
        <v>1</v>
      </c>
      <c r="AC379" s="36">
        <v>0</v>
      </c>
      <c r="AD379" s="50">
        <v>4.3373938722775802E-3</v>
      </c>
      <c r="AE379" s="50">
        <v>-3.3137882018479101E-2</v>
      </c>
      <c r="AF379" s="50">
        <v>-2.8130023218431902E-2</v>
      </c>
      <c r="AG379" s="36">
        <v>0</v>
      </c>
      <c r="AH379" s="36">
        <v>0</v>
      </c>
      <c r="AI379" s="38">
        <v>111.69743645046999</v>
      </c>
      <c r="AJ379" s="38">
        <v>114.56487290094</v>
      </c>
      <c r="AK379" s="38">
        <v>117.43230935141</v>
      </c>
      <c r="AL379" s="38">
        <v>112.0949</v>
      </c>
      <c r="AM379" s="38">
        <v>119.71299999999999</v>
      </c>
      <c r="AN379" s="38">
        <v>130.596</v>
      </c>
      <c r="AO379" s="38">
        <v>103.09512709905999</v>
      </c>
      <c r="AP379" s="38">
        <v>102.574736875911</v>
      </c>
      <c r="AQ379" s="50">
        <v>-5.2695698804926902E-2</v>
      </c>
      <c r="AR379" s="50">
        <v>7.9043548207390305E-2</v>
      </c>
      <c r="AS379" s="36" t="s">
        <v>50</v>
      </c>
      <c r="AT379" s="36" t="s">
        <v>56</v>
      </c>
      <c r="AU379" s="36" t="s">
        <v>56</v>
      </c>
      <c r="AV379" s="36" t="s">
        <v>56</v>
      </c>
      <c r="AW379" s="36" t="s">
        <v>56</v>
      </c>
      <c r="AX379" s="38">
        <v>102.574736875911</v>
      </c>
      <c r="AY379" s="38">
        <v>111.69743645046999</v>
      </c>
      <c r="AZ379" s="38">
        <v>117.43230935141</v>
      </c>
      <c r="BA379" s="38">
        <v>130.596</v>
      </c>
    </row>
    <row r="380" spans="1:53" x14ac:dyDescent="0.35">
      <c r="A380" s="36" t="s">
        <v>79</v>
      </c>
      <c r="B380" s="37">
        <v>45222</v>
      </c>
      <c r="C380" s="36">
        <v>0</v>
      </c>
      <c r="D380" s="36">
        <v>-1</v>
      </c>
      <c r="E380" s="36">
        <v>-1</v>
      </c>
      <c r="F380" s="36">
        <v>0</v>
      </c>
      <c r="G380" s="36">
        <v>0</v>
      </c>
      <c r="H380" s="36">
        <v>0</v>
      </c>
      <c r="I380" s="36">
        <v>-1</v>
      </c>
      <c r="J380" s="36">
        <v>-1</v>
      </c>
      <c r="K380" s="36">
        <v>0</v>
      </c>
      <c r="L380" s="36">
        <v>0</v>
      </c>
      <c r="M380" s="36">
        <v>1</v>
      </c>
      <c r="N380" s="36">
        <v>0</v>
      </c>
      <c r="O380" s="47">
        <v>3189793</v>
      </c>
      <c r="P380" s="38">
        <v>108.09</v>
      </c>
      <c r="Q380" s="38">
        <v>108.45</v>
      </c>
      <c r="R380" s="38">
        <v>106.6566</v>
      </c>
      <c r="S380" s="38">
        <v>107.42</v>
      </c>
      <c r="T380" s="38">
        <v>2.81786241829366</v>
      </c>
      <c r="U380" s="38">
        <v>108.98088719086</v>
      </c>
      <c r="V380" s="38">
        <v>110.37507370493</v>
      </c>
      <c r="W380" s="38">
        <v>111.38358725488099</v>
      </c>
      <c r="X380" s="38">
        <v>104.726312745119</v>
      </c>
      <c r="Y380" s="48">
        <v>-50.401231175118198</v>
      </c>
      <c r="Z380" s="48">
        <v>37.223783972275797</v>
      </c>
      <c r="AA380" s="49">
        <v>0.47428604366960703</v>
      </c>
      <c r="AB380" s="36">
        <v>1</v>
      </c>
      <c r="AC380" s="36">
        <v>0</v>
      </c>
      <c r="AD380" s="50">
        <v>-1.2955986400808601E-2</v>
      </c>
      <c r="AE380" s="50">
        <v>-2.53153071409127E-2</v>
      </c>
      <c r="AF380" s="50">
        <v>-3.5640542238980201E-2</v>
      </c>
      <c r="AG380" s="36">
        <v>0</v>
      </c>
      <c r="AH380" s="36">
        <v>0</v>
      </c>
      <c r="AI380" s="38">
        <v>110.237862418294</v>
      </c>
      <c r="AJ380" s="38">
        <v>113.055724836587</v>
      </c>
      <c r="AK380" s="38">
        <v>115.873587254881</v>
      </c>
      <c r="AL380" s="38">
        <v>110.6426</v>
      </c>
      <c r="AM380" s="38">
        <v>118.16200000000001</v>
      </c>
      <c r="AN380" s="38">
        <v>128.904</v>
      </c>
      <c r="AO380" s="38">
        <v>101.784275163413</v>
      </c>
      <c r="AP380" s="38">
        <v>103.09512709905999</v>
      </c>
      <c r="AQ380" s="50">
        <v>-5.2464390584503001E-2</v>
      </c>
      <c r="AR380" s="50">
        <v>7.8696585876754502E-2</v>
      </c>
      <c r="AS380" s="36" t="s">
        <v>50</v>
      </c>
      <c r="AT380" s="36" t="s">
        <v>56</v>
      </c>
      <c r="AU380" s="36" t="s">
        <v>56</v>
      </c>
      <c r="AV380" s="36" t="s">
        <v>56</v>
      </c>
      <c r="AW380" s="36" t="s">
        <v>56</v>
      </c>
      <c r="AX380" s="38">
        <v>103.09512709905999</v>
      </c>
      <c r="AY380" s="38">
        <v>110.237862418294</v>
      </c>
      <c r="AZ380" s="38">
        <v>115.873587254881</v>
      </c>
      <c r="BA380" s="38">
        <v>128.904</v>
      </c>
    </row>
    <row r="381" spans="1:53" x14ac:dyDescent="0.35">
      <c r="A381" s="36" t="s">
        <v>79</v>
      </c>
      <c r="B381" s="37">
        <v>45223</v>
      </c>
      <c r="C381" s="36">
        <v>1</v>
      </c>
      <c r="D381" s="36">
        <v>0</v>
      </c>
      <c r="E381" s="36">
        <v>0</v>
      </c>
      <c r="F381" s="36">
        <v>0</v>
      </c>
      <c r="G381" s="36">
        <v>0</v>
      </c>
      <c r="H381" s="36">
        <v>0</v>
      </c>
      <c r="I381" s="36">
        <v>0</v>
      </c>
      <c r="J381" s="36">
        <v>-1</v>
      </c>
      <c r="K381" s="36">
        <v>0</v>
      </c>
      <c r="L381" s="36">
        <v>0</v>
      </c>
      <c r="M381" s="36">
        <v>0</v>
      </c>
      <c r="N381" s="36">
        <v>0</v>
      </c>
      <c r="O381" s="47">
        <v>2495120</v>
      </c>
      <c r="P381" s="38">
        <v>107.78</v>
      </c>
      <c r="Q381" s="38">
        <v>109.2299</v>
      </c>
      <c r="R381" s="38">
        <v>107.31</v>
      </c>
      <c r="S381" s="38">
        <v>108.65</v>
      </c>
      <c r="T381" s="38">
        <v>2.7537222455584001</v>
      </c>
      <c r="U381" s="38">
        <v>108.316180428886</v>
      </c>
      <c r="V381" s="38">
        <v>110.266051259177</v>
      </c>
      <c r="W381" s="38">
        <v>111.191166736675</v>
      </c>
      <c r="X381" s="38">
        <v>104.918733263325</v>
      </c>
      <c r="Y381" s="48">
        <v>-3.85914134105637</v>
      </c>
      <c r="Z381" s="48">
        <v>41.1999603598696</v>
      </c>
      <c r="AA381" s="49">
        <v>0.45172150206389</v>
      </c>
      <c r="AB381" s="36">
        <v>0</v>
      </c>
      <c r="AC381" s="36">
        <v>0</v>
      </c>
      <c r="AD381" s="50">
        <v>1.1450381679389301E-2</v>
      </c>
      <c r="AE381" s="50">
        <v>2.6762643041713398E-3</v>
      </c>
      <c r="AF381" s="50">
        <v>-3.4737029140014197E-2</v>
      </c>
      <c r="AG381" s="36">
        <v>0</v>
      </c>
      <c r="AH381" s="36">
        <v>0</v>
      </c>
      <c r="AI381" s="38">
        <v>111.403722245558</v>
      </c>
      <c r="AJ381" s="38">
        <v>114.157444491117</v>
      </c>
      <c r="AK381" s="38">
        <v>116.911166736675</v>
      </c>
      <c r="AL381" s="38">
        <v>111.90949999999999</v>
      </c>
      <c r="AM381" s="38">
        <v>119.515</v>
      </c>
      <c r="AN381" s="38">
        <v>130.38</v>
      </c>
      <c r="AO381" s="38">
        <v>103.14255550888301</v>
      </c>
      <c r="AP381" s="38">
        <v>101.784275163413</v>
      </c>
      <c r="AQ381" s="50">
        <v>-5.06897790254651E-2</v>
      </c>
      <c r="AR381" s="50">
        <v>7.6034668538197805E-2</v>
      </c>
      <c r="AS381" s="36" t="s">
        <v>50</v>
      </c>
      <c r="AT381" s="36" t="s">
        <v>50</v>
      </c>
      <c r="AU381" s="36" t="s">
        <v>50</v>
      </c>
      <c r="AV381" s="36" t="s">
        <v>50</v>
      </c>
      <c r="AW381" s="36" t="s">
        <v>50</v>
      </c>
      <c r="AX381" s="38">
        <v>101.784275163413</v>
      </c>
      <c r="AY381" s="38">
        <v>111.403722245558</v>
      </c>
      <c r="AZ381" s="38">
        <v>116.911166736675</v>
      </c>
      <c r="BA381" s="38">
        <v>130.38</v>
      </c>
    </row>
    <row r="382" spans="1:53" x14ac:dyDescent="0.35">
      <c r="A382" s="36" t="s">
        <v>68</v>
      </c>
      <c r="B382" s="37">
        <v>45196</v>
      </c>
      <c r="C382" s="36">
        <v>0</v>
      </c>
      <c r="D382" s="36">
        <v>-1</v>
      </c>
      <c r="E382" s="36">
        <v>-1</v>
      </c>
      <c r="F382" s="36">
        <v>0</v>
      </c>
      <c r="G382" s="36">
        <v>0</v>
      </c>
      <c r="H382" s="36">
        <v>-1</v>
      </c>
      <c r="I382" s="36">
        <v>0</v>
      </c>
      <c r="J382" s="36">
        <v>-1</v>
      </c>
      <c r="K382" s="36">
        <v>0</v>
      </c>
      <c r="L382" s="36">
        <v>0</v>
      </c>
      <c r="M382" s="36">
        <v>0</v>
      </c>
      <c r="N382" s="36">
        <v>0</v>
      </c>
      <c r="O382" s="47">
        <v>136597184</v>
      </c>
      <c r="P382" s="38">
        <v>244.262</v>
      </c>
      <c r="Q382" s="38">
        <v>245.33</v>
      </c>
      <c r="R382" s="38">
        <v>234.58</v>
      </c>
      <c r="S382" s="38">
        <v>240.5</v>
      </c>
      <c r="T382" s="38">
        <v>10.409034773132101</v>
      </c>
      <c r="U382" s="38">
        <v>239.96330972201901</v>
      </c>
      <c r="V382" s="38">
        <v>253.78458120507901</v>
      </c>
      <c r="W382" s="38">
        <v>265.80710431939599</v>
      </c>
      <c r="X382" s="38">
        <v>247.75289568060401</v>
      </c>
      <c r="Y382" s="48">
        <v>-122.975835570125</v>
      </c>
      <c r="Z382" s="48">
        <v>41.152621617229798</v>
      </c>
      <c r="AA382" s="49">
        <v>-1.17743874082411</v>
      </c>
      <c r="AB382" s="36">
        <v>1</v>
      </c>
      <c r="AC382" s="36">
        <v>0</v>
      </c>
      <c r="AD382" s="50">
        <v>-1.4828772734720601E-2</v>
      </c>
      <c r="AE382" s="50">
        <v>-1.78863116628553E-2</v>
      </c>
      <c r="AF382" s="50">
        <v>-8.4123538596290695E-2</v>
      </c>
      <c r="AG382" s="36">
        <v>1</v>
      </c>
      <c r="AH382" s="36">
        <v>0</v>
      </c>
      <c r="AI382" s="38">
        <v>268.29066663023099</v>
      </c>
      <c r="AJ382" s="38">
        <v>278.50133326046199</v>
      </c>
      <c r="AK382" s="38">
        <v>288.71199989069299</v>
      </c>
      <c r="AL382" s="38">
        <v>265.82240000000002</v>
      </c>
      <c r="AM382" s="38">
        <v>283.88799999999998</v>
      </c>
      <c r="AN382" s="38">
        <v>309.69600000000003</v>
      </c>
      <c r="AO382" s="38">
        <v>237.65866673953801</v>
      </c>
      <c r="AP382" s="38">
        <v>223.354386642485</v>
      </c>
      <c r="AQ382" s="50">
        <v>-1.1814275511275301E-2</v>
      </c>
      <c r="AR382" s="50">
        <v>0.20046569601119599</v>
      </c>
      <c r="AS382" s="36" t="s">
        <v>50</v>
      </c>
      <c r="AT382" s="36" t="s">
        <v>50</v>
      </c>
      <c r="AU382" s="36" t="s">
        <v>69</v>
      </c>
      <c r="AV382" s="36" t="s">
        <v>50</v>
      </c>
      <c r="AW382" s="36" t="s">
        <v>50</v>
      </c>
      <c r="AX382" s="38">
        <v>237.65866673953801</v>
      </c>
      <c r="AY382" s="38">
        <v>265.82240000000002</v>
      </c>
      <c r="AZ382" s="38">
        <v>288.71199989069299</v>
      </c>
      <c r="BA382" s="38">
        <v>309.69600000000003</v>
      </c>
    </row>
    <row r="383" spans="1:53" x14ac:dyDescent="0.35">
      <c r="A383" s="36" t="s">
        <v>68</v>
      </c>
      <c r="B383" s="37">
        <v>45197</v>
      </c>
      <c r="C383" s="36">
        <v>0</v>
      </c>
      <c r="D383" s="36">
        <v>0</v>
      </c>
      <c r="E383" s="36">
        <v>0</v>
      </c>
      <c r="F383" s="36">
        <v>0</v>
      </c>
      <c r="G383" s="36">
        <v>1</v>
      </c>
      <c r="H383" s="36">
        <v>0</v>
      </c>
      <c r="I383" s="36">
        <v>0</v>
      </c>
      <c r="J383" s="36">
        <v>-1</v>
      </c>
      <c r="K383" s="36">
        <v>0</v>
      </c>
      <c r="L383" s="36">
        <v>0</v>
      </c>
      <c r="M383" s="36">
        <v>0</v>
      </c>
      <c r="N383" s="36">
        <v>1</v>
      </c>
      <c r="O383" s="47">
        <v>117058870</v>
      </c>
      <c r="P383" s="38">
        <v>240.02</v>
      </c>
      <c r="Q383" s="38">
        <v>247.55</v>
      </c>
      <c r="R383" s="38">
        <v>238.65</v>
      </c>
      <c r="S383" s="38">
        <v>246.38</v>
      </c>
      <c r="T383" s="38">
        <v>10.3012465750512</v>
      </c>
      <c r="U383" s="38">
        <v>238.809071590743</v>
      </c>
      <c r="V383" s="38">
        <v>253.04325385117599</v>
      </c>
      <c r="W383" s="38">
        <v>265.48373972515401</v>
      </c>
      <c r="X383" s="38">
        <v>248.07626027484599</v>
      </c>
      <c r="Y383" s="48">
        <v>-73.952850932576396</v>
      </c>
      <c r="Z383" s="48">
        <v>45.472984940051198</v>
      </c>
      <c r="AA383" s="49">
        <v>-1.0978495467001901</v>
      </c>
      <c r="AB383" s="36">
        <v>1</v>
      </c>
      <c r="AC383" s="36">
        <v>0</v>
      </c>
      <c r="AD383" s="50">
        <v>2.44490644490644E-2</v>
      </c>
      <c r="AE383" s="50">
        <v>-2.4697356168266499E-3</v>
      </c>
      <c r="AF383" s="50">
        <v>-3.6448963629252998E-2</v>
      </c>
      <c r="AG383" s="36">
        <v>1</v>
      </c>
      <c r="AH383" s="36">
        <v>0</v>
      </c>
      <c r="AI383" s="38">
        <v>268.29066663023099</v>
      </c>
      <c r="AJ383" s="38">
        <v>278.50133326046199</v>
      </c>
      <c r="AK383" s="38">
        <v>288.71199989069299</v>
      </c>
      <c r="AL383" s="38">
        <v>265.82240000000002</v>
      </c>
      <c r="AM383" s="38">
        <v>283.88799999999998</v>
      </c>
      <c r="AN383" s="38">
        <v>309.69600000000003</v>
      </c>
      <c r="AO383" s="38">
        <v>237.65866673953801</v>
      </c>
      <c r="AP383" s="38">
        <v>219.68193045373599</v>
      </c>
      <c r="AQ383" s="50">
        <v>-3.5397894555003299E-2</v>
      </c>
      <c r="AR383" s="50">
        <v>0.17181589370359801</v>
      </c>
      <c r="AS383" s="36" t="s">
        <v>50</v>
      </c>
      <c r="AT383" s="36" t="s">
        <v>50</v>
      </c>
      <c r="AU383" s="36" t="s">
        <v>69</v>
      </c>
      <c r="AV383" s="36" t="s">
        <v>50</v>
      </c>
      <c r="AW383" s="36" t="s">
        <v>50</v>
      </c>
      <c r="AX383" s="38">
        <v>237.65866673953801</v>
      </c>
      <c r="AY383" s="38">
        <v>265.82240000000002</v>
      </c>
      <c r="AZ383" s="38">
        <v>288.71199989069299</v>
      </c>
      <c r="BA383" s="38">
        <v>309.69600000000003</v>
      </c>
    </row>
    <row r="384" spans="1:53" x14ac:dyDescent="0.35">
      <c r="A384" s="36" t="s">
        <v>68</v>
      </c>
      <c r="B384" s="37">
        <v>45198</v>
      </c>
      <c r="C384" s="36">
        <v>0</v>
      </c>
      <c r="D384" s="36">
        <v>0</v>
      </c>
      <c r="E384" s="36">
        <v>0</v>
      </c>
      <c r="F384" s="36">
        <v>0</v>
      </c>
      <c r="G384" s="36">
        <v>1</v>
      </c>
      <c r="H384" s="36">
        <v>0</v>
      </c>
      <c r="I384" s="36">
        <v>0</v>
      </c>
      <c r="J384" s="36">
        <v>1</v>
      </c>
      <c r="K384" s="36">
        <v>0</v>
      </c>
      <c r="L384" s="36">
        <v>0</v>
      </c>
      <c r="M384" s="36">
        <v>0</v>
      </c>
      <c r="N384" s="36">
        <v>1</v>
      </c>
      <c r="O384" s="47">
        <v>128522729</v>
      </c>
      <c r="P384" s="38">
        <v>250</v>
      </c>
      <c r="Q384" s="38">
        <v>254.77</v>
      </c>
      <c r="R384" s="38">
        <v>246.35</v>
      </c>
      <c r="S384" s="38">
        <v>250.22</v>
      </c>
      <c r="T384" s="38">
        <v>10.1668718196904</v>
      </c>
      <c r="U384" s="38">
        <v>240.87105857424399</v>
      </c>
      <c r="V384" s="38">
        <v>252.731537548147</v>
      </c>
      <c r="W384" s="38">
        <v>265.080615459071</v>
      </c>
      <c r="X384" s="38">
        <v>248.479384540929</v>
      </c>
      <c r="Y384" s="48">
        <v>-44.358549604270003</v>
      </c>
      <c r="Z384" s="48">
        <v>48.150173963793698</v>
      </c>
      <c r="AA384" s="49">
        <v>-0.89972271083286104</v>
      </c>
      <c r="AB384" s="36">
        <v>0</v>
      </c>
      <c r="AC384" s="36">
        <v>0</v>
      </c>
      <c r="AD384" s="50">
        <v>1.55856806558974E-2</v>
      </c>
      <c r="AE384" s="50">
        <v>2.4987710961822E-2</v>
      </c>
      <c r="AF384" s="50">
        <v>2.18065991506044E-2</v>
      </c>
      <c r="AG384" s="36">
        <v>1</v>
      </c>
      <c r="AH384" s="36">
        <v>0</v>
      </c>
      <c r="AI384" s="38">
        <v>268.29066663023099</v>
      </c>
      <c r="AJ384" s="38">
        <v>278.50133326046199</v>
      </c>
      <c r="AK384" s="38">
        <v>288.71199989069299</v>
      </c>
      <c r="AL384" s="38">
        <v>265.82240000000002</v>
      </c>
      <c r="AM384" s="38">
        <v>283.88799999999998</v>
      </c>
      <c r="AN384" s="38">
        <v>309.69600000000003</v>
      </c>
      <c r="AO384" s="38">
        <v>237.65866673953801</v>
      </c>
      <c r="AP384" s="38">
        <v>225.777506849898</v>
      </c>
      <c r="AQ384" s="50">
        <v>-5.0201156024545203E-2</v>
      </c>
      <c r="AR384" s="50">
        <v>0.15383262685114099</v>
      </c>
      <c r="AS384" s="36" t="s">
        <v>50</v>
      </c>
      <c r="AT384" s="36" t="s">
        <v>50</v>
      </c>
      <c r="AU384" s="36" t="s">
        <v>50</v>
      </c>
      <c r="AV384" s="36" t="s">
        <v>50</v>
      </c>
      <c r="AW384" s="36" t="s">
        <v>50</v>
      </c>
      <c r="AX384" s="38">
        <v>237.65866673953801</v>
      </c>
      <c r="AY384" s="38">
        <v>265.82240000000002</v>
      </c>
      <c r="AZ384" s="38">
        <v>288.71199989069299</v>
      </c>
      <c r="BA384" s="38">
        <v>309.69600000000003</v>
      </c>
    </row>
    <row r="385" spans="1:53" x14ac:dyDescent="0.35">
      <c r="A385" s="36" t="s">
        <v>68</v>
      </c>
      <c r="B385" s="37">
        <v>45201</v>
      </c>
      <c r="C385" s="36">
        <v>0</v>
      </c>
      <c r="D385" s="36">
        <v>0</v>
      </c>
      <c r="E385" s="36">
        <v>1</v>
      </c>
      <c r="F385" s="36">
        <v>0</v>
      </c>
      <c r="G385" s="36">
        <v>0</v>
      </c>
      <c r="H385" s="36">
        <v>0</v>
      </c>
      <c r="I385" s="36">
        <v>0</v>
      </c>
      <c r="J385" s="36">
        <v>1</v>
      </c>
      <c r="K385" s="36">
        <v>0</v>
      </c>
      <c r="L385" s="36">
        <v>0</v>
      </c>
      <c r="M385" s="36">
        <v>0</v>
      </c>
      <c r="N385" s="36">
        <v>1</v>
      </c>
      <c r="O385" s="47">
        <v>123810402</v>
      </c>
      <c r="P385" s="38">
        <v>244.81</v>
      </c>
      <c r="Q385" s="38">
        <v>254.2799</v>
      </c>
      <c r="R385" s="38">
        <v>242.62</v>
      </c>
      <c r="S385" s="38">
        <v>251.6</v>
      </c>
      <c r="T385" s="38">
        <v>10.273516689712499</v>
      </c>
      <c r="U385" s="38">
        <v>243.85177519710899</v>
      </c>
      <c r="V385" s="38">
        <v>252.61344389043401</v>
      </c>
      <c r="W385" s="38">
        <v>265.40055006913798</v>
      </c>
      <c r="X385" s="38">
        <v>248.159449930862</v>
      </c>
      <c r="Y385" s="48">
        <v>-38.452453263143802</v>
      </c>
      <c r="Z385" s="48">
        <v>49.117052933729802</v>
      </c>
      <c r="AA385" s="49">
        <v>-0.69752522155526997</v>
      </c>
      <c r="AB385" s="36">
        <v>0</v>
      </c>
      <c r="AC385" s="36">
        <v>0</v>
      </c>
      <c r="AD385" s="50">
        <v>5.5151466709295596E-3</v>
      </c>
      <c r="AE385" s="50">
        <v>4.6153846153846101E-2</v>
      </c>
      <c r="AF385" s="50">
        <v>1.86647232681484E-2</v>
      </c>
      <c r="AG385" s="36">
        <v>1</v>
      </c>
      <c r="AH385" s="36">
        <v>0</v>
      </c>
      <c r="AI385" s="38">
        <v>268.29066663023099</v>
      </c>
      <c r="AJ385" s="38">
        <v>278.50133326046199</v>
      </c>
      <c r="AK385" s="38">
        <v>288.71199989069299</v>
      </c>
      <c r="AL385" s="38">
        <v>265.82240000000002</v>
      </c>
      <c r="AM385" s="38">
        <v>283.88799999999998</v>
      </c>
      <c r="AN385" s="38">
        <v>309.69600000000003</v>
      </c>
      <c r="AO385" s="38">
        <v>237.65866673953801</v>
      </c>
      <c r="AP385" s="38">
        <v>229.886256360619</v>
      </c>
      <c r="AQ385" s="50">
        <v>-5.5410704532836703E-2</v>
      </c>
      <c r="AR385" s="50">
        <v>0.14750397412834901</v>
      </c>
      <c r="AS385" s="36" t="s">
        <v>50</v>
      </c>
      <c r="AT385" s="36" t="s">
        <v>50</v>
      </c>
      <c r="AU385" s="36" t="s">
        <v>50</v>
      </c>
      <c r="AV385" s="36" t="s">
        <v>50</v>
      </c>
      <c r="AW385" s="36" t="s">
        <v>50</v>
      </c>
      <c r="AX385" s="38">
        <v>237.65866673953801</v>
      </c>
      <c r="AY385" s="38">
        <v>265.82240000000002</v>
      </c>
      <c r="AZ385" s="38">
        <v>288.71199989069299</v>
      </c>
      <c r="BA385" s="38">
        <v>309.69600000000003</v>
      </c>
    </row>
    <row r="386" spans="1:53" x14ac:dyDescent="0.35">
      <c r="A386" s="36" t="s">
        <v>68</v>
      </c>
      <c r="B386" s="37">
        <v>45202</v>
      </c>
      <c r="C386" s="36">
        <v>0</v>
      </c>
      <c r="D386" s="36">
        <v>-1</v>
      </c>
      <c r="E386" s="36">
        <v>0</v>
      </c>
      <c r="F386" s="36">
        <v>0</v>
      </c>
      <c r="G386" s="36">
        <v>0</v>
      </c>
      <c r="H386" s="36">
        <v>0</v>
      </c>
      <c r="I386" s="36">
        <v>0</v>
      </c>
      <c r="J386" s="36">
        <v>-1</v>
      </c>
      <c r="K386" s="36">
        <v>0</v>
      </c>
      <c r="L386" s="36">
        <v>0</v>
      </c>
      <c r="M386" s="36">
        <v>0</v>
      </c>
      <c r="N386" s="36">
        <v>1</v>
      </c>
      <c r="O386" s="47">
        <v>101985305</v>
      </c>
      <c r="P386" s="38">
        <v>248.61</v>
      </c>
      <c r="Q386" s="38">
        <v>250.02</v>
      </c>
      <c r="R386" s="38">
        <v>244.45</v>
      </c>
      <c r="S386" s="38">
        <v>246.53</v>
      </c>
      <c r="T386" s="38">
        <v>10.050408354733101</v>
      </c>
      <c r="U386" s="38">
        <v>244.51599788854401</v>
      </c>
      <c r="V386" s="38">
        <v>252.08970208625999</v>
      </c>
      <c r="W386" s="38">
        <v>264.73122506419901</v>
      </c>
      <c r="X386" s="38">
        <v>248.82877493580099</v>
      </c>
      <c r="Y386" s="48">
        <v>-66.621903909280604</v>
      </c>
      <c r="Z386" s="48">
        <v>45.7421959250333</v>
      </c>
      <c r="AA386" s="49">
        <v>-0.66539357322404902</v>
      </c>
      <c r="AB386" s="36">
        <v>0</v>
      </c>
      <c r="AC386" s="36">
        <v>1</v>
      </c>
      <c r="AD386" s="50">
        <v>-2.01510333863275E-2</v>
      </c>
      <c r="AE386" s="50">
        <v>6.0881565062101504E-4</v>
      </c>
      <c r="AF386" s="50">
        <v>9.8721940029493603E-3</v>
      </c>
      <c r="AG386" s="36">
        <v>1</v>
      </c>
      <c r="AH386" s="36">
        <v>0</v>
      </c>
      <c r="AI386" s="38">
        <v>268.29066663023099</v>
      </c>
      <c r="AJ386" s="38">
        <v>278.50133326046199</v>
      </c>
      <c r="AK386" s="38">
        <v>288.71199989069299</v>
      </c>
      <c r="AL386" s="38">
        <v>265.82240000000002</v>
      </c>
      <c r="AM386" s="38">
        <v>283.88799999999998</v>
      </c>
      <c r="AN386" s="38">
        <v>309.69600000000003</v>
      </c>
      <c r="AO386" s="38">
        <v>237.65866673953801</v>
      </c>
      <c r="AP386" s="38">
        <v>231.05296662057501</v>
      </c>
      <c r="AQ386" s="50">
        <v>-3.5984802094924398E-2</v>
      </c>
      <c r="AR386" s="50">
        <v>0.17110290792476601</v>
      </c>
      <c r="AS386" s="36" t="s">
        <v>50</v>
      </c>
      <c r="AT386" s="36" t="s">
        <v>50</v>
      </c>
      <c r="AU386" s="36" t="s">
        <v>58</v>
      </c>
      <c r="AV386" s="36" t="s">
        <v>50</v>
      </c>
      <c r="AW386" s="36" t="s">
        <v>50</v>
      </c>
      <c r="AX386" s="38">
        <v>237.65866673953801</v>
      </c>
      <c r="AY386" s="38">
        <v>265.82240000000002</v>
      </c>
      <c r="AZ386" s="38">
        <v>288.71199989069299</v>
      </c>
      <c r="BA386" s="38">
        <v>309.69600000000003</v>
      </c>
    </row>
    <row r="387" spans="1:53" x14ac:dyDescent="0.35">
      <c r="A387" s="36" t="s">
        <v>68</v>
      </c>
      <c r="B387" s="37">
        <v>45203</v>
      </c>
      <c r="C387" s="36">
        <v>0</v>
      </c>
      <c r="D387" s="36">
        <v>0</v>
      </c>
      <c r="E387" s="36">
        <v>1</v>
      </c>
      <c r="F387" s="36">
        <v>0</v>
      </c>
      <c r="G387" s="36">
        <v>0</v>
      </c>
      <c r="H387" s="36">
        <v>0</v>
      </c>
      <c r="I387" s="36">
        <v>1</v>
      </c>
      <c r="J387" s="36">
        <v>1</v>
      </c>
      <c r="K387" s="36">
        <v>0</v>
      </c>
      <c r="L387" s="36">
        <v>0</v>
      </c>
      <c r="M387" s="36">
        <v>0</v>
      </c>
      <c r="N387" s="36">
        <v>1</v>
      </c>
      <c r="O387" s="47">
        <v>129721567</v>
      </c>
      <c r="P387" s="38">
        <v>248.14</v>
      </c>
      <c r="Q387" s="38">
        <v>261.86</v>
      </c>
      <c r="R387" s="38">
        <v>247.6</v>
      </c>
      <c r="S387" s="38">
        <v>261.16000000000003</v>
      </c>
      <c r="T387" s="38">
        <v>10.4275220436807</v>
      </c>
      <c r="U387" s="38">
        <v>250.969452817899</v>
      </c>
      <c r="V387" s="38">
        <v>253.076957865776</v>
      </c>
      <c r="W387" s="38">
        <v>265.862566131042</v>
      </c>
      <c r="X387" s="38">
        <v>247.697433868958</v>
      </c>
      <c r="Y387" s="48">
        <v>25.2412192314981</v>
      </c>
      <c r="Z387" s="48">
        <v>55.289009048357002</v>
      </c>
      <c r="AA387" s="49">
        <v>-0.24046914292933999</v>
      </c>
      <c r="AB387" s="36">
        <v>0</v>
      </c>
      <c r="AC387" s="36">
        <v>1</v>
      </c>
      <c r="AD387" s="50">
        <v>5.9343690423072297E-2</v>
      </c>
      <c r="AE387" s="50">
        <v>4.3721525057949101E-2</v>
      </c>
      <c r="AF387" s="50">
        <v>8.5904365904365995E-2</v>
      </c>
      <c r="AG387" s="36">
        <v>1</v>
      </c>
      <c r="AH387" s="36">
        <v>0</v>
      </c>
      <c r="AI387" s="38">
        <v>268.29066663023099</v>
      </c>
      <c r="AJ387" s="38">
        <v>278.50133326046199</v>
      </c>
      <c r="AK387" s="38">
        <v>288.71199989069299</v>
      </c>
      <c r="AL387" s="38">
        <v>265.82240000000002</v>
      </c>
      <c r="AM387" s="38">
        <v>283.88799999999998</v>
      </c>
      <c r="AN387" s="38">
        <v>309.69600000000003</v>
      </c>
      <c r="AO387" s="38">
        <v>237.65866673953801</v>
      </c>
      <c r="AP387" s="38">
        <v>226.42918329053401</v>
      </c>
      <c r="AQ387" s="50">
        <v>-8.99882572387109E-2</v>
      </c>
      <c r="AR387" s="50">
        <v>0.105498544534739</v>
      </c>
      <c r="AS387" s="36" t="s">
        <v>50</v>
      </c>
      <c r="AT387" s="36" t="s">
        <v>50</v>
      </c>
      <c r="AU387" s="36" t="s">
        <v>58</v>
      </c>
      <c r="AV387" s="36" t="s">
        <v>50</v>
      </c>
      <c r="AW387" s="36" t="s">
        <v>50</v>
      </c>
      <c r="AX387" s="38">
        <v>237.65866673953801</v>
      </c>
      <c r="AY387" s="38">
        <v>265.82240000000002</v>
      </c>
      <c r="AZ387" s="38">
        <v>288.71199989069299</v>
      </c>
      <c r="BA387" s="38">
        <v>309.69600000000003</v>
      </c>
    </row>
    <row r="388" spans="1:53" x14ac:dyDescent="0.35">
      <c r="A388" s="36" t="s">
        <v>68</v>
      </c>
      <c r="B388" s="37">
        <v>45204</v>
      </c>
      <c r="C388" s="36">
        <v>0</v>
      </c>
      <c r="D388" s="36">
        <v>0</v>
      </c>
      <c r="E388" s="36">
        <v>1</v>
      </c>
      <c r="F388" s="36">
        <v>0</v>
      </c>
      <c r="G388" s="36">
        <v>0</v>
      </c>
      <c r="H388" s="36">
        <v>1</v>
      </c>
      <c r="I388" s="36">
        <v>1</v>
      </c>
      <c r="J388" s="36">
        <v>1</v>
      </c>
      <c r="K388" s="36">
        <v>0</v>
      </c>
      <c r="L388" s="36">
        <v>0</v>
      </c>
      <c r="M388" s="36">
        <v>0</v>
      </c>
      <c r="N388" s="36">
        <v>1</v>
      </c>
      <c r="O388" s="47">
        <v>119159214</v>
      </c>
      <c r="P388" s="38">
        <v>260</v>
      </c>
      <c r="Q388" s="38">
        <v>263.60000000000002</v>
      </c>
      <c r="R388" s="38">
        <v>256.25</v>
      </c>
      <c r="S388" s="38">
        <v>260.05</v>
      </c>
      <c r="T388" s="38">
        <v>10.2076990405607</v>
      </c>
      <c r="U388" s="38">
        <v>255.640461396463</v>
      </c>
      <c r="V388" s="38">
        <v>253.774603174736</v>
      </c>
      <c r="W388" s="38">
        <v>265.20309712168199</v>
      </c>
      <c r="X388" s="38">
        <v>243.306902878318</v>
      </c>
      <c r="Y388" s="48">
        <v>15.5079247762175</v>
      </c>
      <c r="Z388" s="48">
        <v>54.505400651963797</v>
      </c>
      <c r="AA388" s="49">
        <v>9.0643855407837991E-3</v>
      </c>
      <c r="AB388" s="36">
        <v>0</v>
      </c>
      <c r="AC388" s="36">
        <v>1</v>
      </c>
      <c r="AD388" s="50">
        <v>-4.2502680349211699E-3</v>
      </c>
      <c r="AE388" s="50">
        <v>3.3585055643879203E-2</v>
      </c>
      <c r="AF388" s="50">
        <v>5.54833996265931E-2</v>
      </c>
      <c r="AG388" s="36">
        <v>1</v>
      </c>
      <c r="AH388" s="36">
        <v>0</v>
      </c>
      <c r="AI388" s="38">
        <v>268.29066663023099</v>
      </c>
      <c r="AJ388" s="38">
        <v>278.50133326046199</v>
      </c>
      <c r="AK388" s="38">
        <v>288.71199989069299</v>
      </c>
      <c r="AL388" s="38">
        <v>265.82240000000002</v>
      </c>
      <c r="AM388" s="38">
        <v>283.88799999999998</v>
      </c>
      <c r="AN388" s="38">
        <v>309.69600000000003</v>
      </c>
      <c r="AO388" s="38">
        <v>237.65866673953801</v>
      </c>
      <c r="AP388" s="38">
        <v>240.304955912639</v>
      </c>
      <c r="AQ388" s="50">
        <v>-8.6103954087528203E-2</v>
      </c>
      <c r="AR388" s="50">
        <v>0.11021726549006899</v>
      </c>
      <c r="AS388" s="36" t="s">
        <v>50</v>
      </c>
      <c r="AT388" s="36" t="s">
        <v>50</v>
      </c>
      <c r="AU388" s="36" t="s">
        <v>58</v>
      </c>
      <c r="AV388" s="36" t="s">
        <v>50</v>
      </c>
      <c r="AW388" s="36" t="s">
        <v>50</v>
      </c>
      <c r="AX388" s="38">
        <v>240.304955912639</v>
      </c>
      <c r="AY388" s="38">
        <v>265.82240000000002</v>
      </c>
      <c r="AZ388" s="38">
        <v>288.71199989069299</v>
      </c>
      <c r="BA388" s="38">
        <v>309.69600000000003</v>
      </c>
    </row>
    <row r="389" spans="1:53" x14ac:dyDescent="0.35">
      <c r="A389" s="36" t="s">
        <v>68</v>
      </c>
      <c r="B389" s="37">
        <v>45205</v>
      </c>
      <c r="C389" s="36">
        <v>0</v>
      </c>
      <c r="D389" s="36">
        <v>0</v>
      </c>
      <c r="E389" s="36">
        <v>1</v>
      </c>
      <c r="F389" s="36">
        <v>0</v>
      </c>
      <c r="G389" s="36">
        <v>0</v>
      </c>
      <c r="H389" s="36">
        <v>1</v>
      </c>
      <c r="I389" s="36">
        <v>1</v>
      </c>
      <c r="J389" s="36">
        <v>1</v>
      </c>
      <c r="K389" s="36">
        <v>0</v>
      </c>
      <c r="L389" s="36">
        <v>0</v>
      </c>
      <c r="M389" s="36">
        <v>0</v>
      </c>
      <c r="N389" s="36">
        <v>1</v>
      </c>
      <c r="O389" s="47">
        <v>118121812</v>
      </c>
      <c r="P389" s="38">
        <v>253.98</v>
      </c>
      <c r="Q389" s="38">
        <v>261.64999999999998</v>
      </c>
      <c r="R389" s="38">
        <v>250.65</v>
      </c>
      <c r="S389" s="38">
        <v>260.52999999999997</v>
      </c>
      <c r="T389" s="38">
        <v>10.2642919662349</v>
      </c>
      <c r="U389" s="38">
        <v>258.75310477892401</v>
      </c>
      <c r="V389" s="38">
        <v>254.44992037476001</v>
      </c>
      <c r="W389" s="38">
        <v>265.37287589870499</v>
      </c>
      <c r="X389" s="38">
        <v>243.137124101295</v>
      </c>
      <c r="Y389" s="48">
        <v>15.278218473747399</v>
      </c>
      <c r="Z389" s="48">
        <v>54.803709413404299</v>
      </c>
      <c r="AA389" s="49">
        <v>0.17595306298913699</v>
      </c>
      <c r="AB389" s="36">
        <v>0</v>
      </c>
      <c r="AC389" s="36">
        <v>1</v>
      </c>
      <c r="AD389" s="50">
        <v>1.84579888482969E-3</v>
      </c>
      <c r="AE389" s="50">
        <v>5.67882205005475E-2</v>
      </c>
      <c r="AF389" s="50">
        <v>4.12037407081767E-2</v>
      </c>
      <c r="AG389" s="36">
        <v>1</v>
      </c>
      <c r="AH389" s="36">
        <v>0</v>
      </c>
      <c r="AI389" s="38">
        <v>268.29066663023099</v>
      </c>
      <c r="AJ389" s="38">
        <v>278.50133326046199</v>
      </c>
      <c r="AK389" s="38">
        <v>288.71199989069299</v>
      </c>
      <c r="AL389" s="38">
        <v>265.82240000000002</v>
      </c>
      <c r="AM389" s="38">
        <v>283.88799999999998</v>
      </c>
      <c r="AN389" s="38">
        <v>309.69600000000003</v>
      </c>
      <c r="AO389" s="38">
        <v>237.65866673953801</v>
      </c>
      <c r="AP389" s="38">
        <v>239.63460191887901</v>
      </c>
      <c r="AQ389" s="50">
        <v>-8.7787714506819506E-2</v>
      </c>
      <c r="AR389" s="50">
        <v>0.10817180321150199</v>
      </c>
      <c r="AS389" s="36" t="s">
        <v>50</v>
      </c>
      <c r="AT389" s="36" t="s">
        <v>50</v>
      </c>
      <c r="AU389" s="36" t="s">
        <v>58</v>
      </c>
      <c r="AV389" s="36" t="s">
        <v>50</v>
      </c>
      <c r="AW389" s="36" t="s">
        <v>50</v>
      </c>
      <c r="AX389" s="38">
        <v>239.63460191887901</v>
      </c>
      <c r="AY389" s="38">
        <v>265.82240000000002</v>
      </c>
      <c r="AZ389" s="38">
        <v>288.71199989069299</v>
      </c>
      <c r="BA389" s="38">
        <v>309.69600000000003</v>
      </c>
    </row>
    <row r="390" spans="1:53" x14ac:dyDescent="0.35">
      <c r="A390" s="36" t="s">
        <v>68</v>
      </c>
      <c r="B390" s="37">
        <v>45208</v>
      </c>
      <c r="C390" s="36">
        <v>0</v>
      </c>
      <c r="D390" s="36">
        <v>1</v>
      </c>
      <c r="E390" s="36">
        <v>1</v>
      </c>
      <c r="F390" s="36">
        <v>0</v>
      </c>
      <c r="G390" s="36">
        <v>0</v>
      </c>
      <c r="H390" s="36">
        <v>1</v>
      </c>
      <c r="I390" s="36">
        <v>1</v>
      </c>
      <c r="J390" s="36">
        <v>1</v>
      </c>
      <c r="K390" s="36">
        <v>0</v>
      </c>
      <c r="L390" s="36">
        <v>0</v>
      </c>
      <c r="M390" s="36">
        <v>0</v>
      </c>
      <c r="N390" s="36">
        <v>1</v>
      </c>
      <c r="O390" s="47">
        <v>101377947</v>
      </c>
      <c r="P390" s="38">
        <v>255.31</v>
      </c>
      <c r="Q390" s="38">
        <v>261.36</v>
      </c>
      <c r="R390" s="38">
        <v>252.05</v>
      </c>
      <c r="S390" s="38">
        <v>259.67</v>
      </c>
      <c r="T390" s="38">
        <v>10.196128254361</v>
      </c>
      <c r="U390" s="38">
        <v>260.51254027366502</v>
      </c>
      <c r="V390" s="38">
        <v>254.89902425470501</v>
      </c>
      <c r="W390" s="38">
        <v>265.168384763083</v>
      </c>
      <c r="X390" s="38">
        <v>243.34161523691699</v>
      </c>
      <c r="Y390" s="48">
        <v>15.1247546191744</v>
      </c>
      <c r="Z390" s="48">
        <v>54.119013193014503</v>
      </c>
      <c r="AA390" s="49">
        <v>0.24844104077274201</v>
      </c>
      <c r="AB390" s="36">
        <v>0</v>
      </c>
      <c r="AC390" s="36">
        <v>0</v>
      </c>
      <c r="AD390" s="50">
        <v>-3.3009634207191402E-3</v>
      </c>
      <c r="AE390" s="50">
        <v>-5.7053147495788404E-3</v>
      </c>
      <c r="AF390" s="50">
        <v>3.20747217806042E-2</v>
      </c>
      <c r="AG390" s="36">
        <v>1</v>
      </c>
      <c r="AH390" s="36">
        <v>0</v>
      </c>
      <c r="AI390" s="38">
        <v>268.29066663023099</v>
      </c>
      <c r="AJ390" s="38">
        <v>278.50133326046199</v>
      </c>
      <c r="AK390" s="38">
        <v>288.71199989069299</v>
      </c>
      <c r="AL390" s="38">
        <v>265.82240000000002</v>
      </c>
      <c r="AM390" s="38">
        <v>283.88799999999998</v>
      </c>
      <c r="AN390" s="38">
        <v>309.69600000000003</v>
      </c>
      <c r="AO390" s="38">
        <v>237.65866673953801</v>
      </c>
      <c r="AP390" s="38">
        <v>240.00141606752999</v>
      </c>
      <c r="AQ390" s="50">
        <v>-8.4766562407909002E-2</v>
      </c>
      <c r="AR390" s="50">
        <v>0.111841952827406</v>
      </c>
      <c r="AS390" s="36" t="s">
        <v>50</v>
      </c>
      <c r="AT390" s="36" t="s">
        <v>50</v>
      </c>
      <c r="AU390" s="36" t="s">
        <v>50</v>
      </c>
      <c r="AV390" s="36" t="s">
        <v>50</v>
      </c>
      <c r="AW390" s="36" t="s">
        <v>50</v>
      </c>
      <c r="AX390" s="38">
        <v>240.00141606752999</v>
      </c>
      <c r="AY390" s="38">
        <v>265.82240000000002</v>
      </c>
      <c r="AZ390" s="38">
        <v>288.71199989069299</v>
      </c>
      <c r="BA390" s="38">
        <v>309.69600000000003</v>
      </c>
    </row>
    <row r="391" spans="1:53" x14ac:dyDescent="0.35">
      <c r="A391" s="36" t="s">
        <v>68</v>
      </c>
      <c r="B391" s="37">
        <v>45209</v>
      </c>
      <c r="C391" s="36">
        <v>0</v>
      </c>
      <c r="D391" s="36">
        <v>1</v>
      </c>
      <c r="E391" s="36">
        <v>1</v>
      </c>
      <c r="F391" s="36">
        <v>0</v>
      </c>
      <c r="G391" s="36">
        <v>0</v>
      </c>
      <c r="H391" s="36">
        <v>1</v>
      </c>
      <c r="I391" s="36">
        <v>0</v>
      </c>
      <c r="J391" s="36">
        <v>1</v>
      </c>
      <c r="K391" s="36">
        <v>0</v>
      </c>
      <c r="L391" s="36">
        <v>0</v>
      </c>
      <c r="M391" s="36">
        <v>0</v>
      </c>
      <c r="N391" s="36">
        <v>1</v>
      </c>
      <c r="O391" s="47">
        <v>122656030</v>
      </c>
      <c r="P391" s="38">
        <v>257.75</v>
      </c>
      <c r="Q391" s="38">
        <v>268.94</v>
      </c>
      <c r="R391" s="38">
        <v>257.64999999999998</v>
      </c>
      <c r="S391" s="38">
        <v>263.62</v>
      </c>
      <c r="T391" s="38">
        <v>10.274261950478</v>
      </c>
      <c r="U391" s="38">
        <v>263.723896587544</v>
      </c>
      <c r="V391" s="38">
        <v>255.791159697262</v>
      </c>
      <c r="W391" s="38">
        <v>265.40278585143398</v>
      </c>
      <c r="X391" s="38">
        <v>238.11721414856601</v>
      </c>
      <c r="Y391" s="48">
        <v>46.208299657200399</v>
      </c>
      <c r="Z391" s="48">
        <v>56.7893271882511</v>
      </c>
      <c r="AA391" s="49">
        <v>0.37745447059939602</v>
      </c>
      <c r="AB391" s="36">
        <v>0</v>
      </c>
      <c r="AC391" s="36">
        <v>0</v>
      </c>
      <c r="AD391" s="50">
        <v>1.52116147417876E-2</v>
      </c>
      <c r="AE391" s="50">
        <v>1.37281292059219E-2</v>
      </c>
      <c r="AF391" s="50">
        <v>6.9322192025311299E-2</v>
      </c>
      <c r="AG391" s="36">
        <v>1</v>
      </c>
      <c r="AH391" s="36">
        <v>0</v>
      </c>
      <c r="AI391" s="38">
        <v>268.29066663023099</v>
      </c>
      <c r="AJ391" s="38">
        <v>278.50133326046199</v>
      </c>
      <c r="AK391" s="38">
        <v>288.71199989069299</v>
      </c>
      <c r="AL391" s="38">
        <v>265.82240000000002</v>
      </c>
      <c r="AM391" s="38">
        <v>283.88799999999998</v>
      </c>
      <c r="AN391" s="38">
        <v>309.69600000000003</v>
      </c>
      <c r="AO391" s="38">
        <v>237.65866673953801</v>
      </c>
      <c r="AP391" s="38">
        <v>239.27774349127799</v>
      </c>
      <c r="AQ391" s="50">
        <v>-9.8480135272216496E-2</v>
      </c>
      <c r="AR391" s="50">
        <v>9.51824591863005E-2</v>
      </c>
      <c r="AS391" s="36" t="s">
        <v>50</v>
      </c>
      <c r="AT391" s="36" t="s">
        <v>50</v>
      </c>
      <c r="AU391" s="36" t="s">
        <v>50</v>
      </c>
      <c r="AV391" s="36" t="s">
        <v>50</v>
      </c>
      <c r="AW391" s="36" t="s">
        <v>50</v>
      </c>
      <c r="AX391" s="38">
        <v>239.27774349127799</v>
      </c>
      <c r="AY391" s="38">
        <v>265.82240000000002</v>
      </c>
      <c r="AZ391" s="38">
        <v>288.71199989069299</v>
      </c>
      <c r="BA391" s="38">
        <v>309.69600000000003</v>
      </c>
    </row>
    <row r="392" spans="1:53" x14ac:dyDescent="0.35">
      <c r="A392" s="36" t="s">
        <v>68</v>
      </c>
      <c r="B392" s="37">
        <v>45210</v>
      </c>
      <c r="C392" s="36">
        <v>0</v>
      </c>
      <c r="D392" s="36">
        <v>0</v>
      </c>
      <c r="E392" s="36">
        <v>0</v>
      </c>
      <c r="F392" s="36">
        <v>0</v>
      </c>
      <c r="G392" s="36">
        <v>0</v>
      </c>
      <c r="H392" s="36">
        <v>0</v>
      </c>
      <c r="I392" s="36">
        <v>0</v>
      </c>
      <c r="J392" s="36">
        <v>1</v>
      </c>
      <c r="K392" s="36">
        <v>0</v>
      </c>
      <c r="L392" s="36">
        <v>0</v>
      </c>
      <c r="M392" s="36">
        <v>0</v>
      </c>
      <c r="N392" s="36">
        <v>1</v>
      </c>
      <c r="O392" s="47">
        <v>103706266</v>
      </c>
      <c r="P392" s="38">
        <v>266.2</v>
      </c>
      <c r="Q392" s="38">
        <v>268.60000000000002</v>
      </c>
      <c r="R392" s="38">
        <v>260.89999999999998</v>
      </c>
      <c r="S392" s="38">
        <v>262.99</v>
      </c>
      <c r="T392" s="38">
        <v>10.0903860968725</v>
      </c>
      <c r="U392" s="38">
        <v>265.253188117082</v>
      </c>
      <c r="V392" s="38">
        <v>256.43137233096797</v>
      </c>
      <c r="W392" s="38">
        <v>264.85115829061698</v>
      </c>
      <c r="X392" s="38">
        <v>238.668841709383</v>
      </c>
      <c r="Y392" s="48">
        <v>46.554913160313497</v>
      </c>
      <c r="Z392" s="48">
        <v>56.227238976688497</v>
      </c>
      <c r="AA392" s="49">
        <v>0.41977521908118998</v>
      </c>
      <c r="AB392" s="36">
        <v>0</v>
      </c>
      <c r="AC392" s="36">
        <v>0</v>
      </c>
      <c r="AD392" s="50">
        <v>-2.3898035050451201E-3</v>
      </c>
      <c r="AE392" s="50">
        <v>9.4422907150809397E-3</v>
      </c>
      <c r="AF392" s="50">
        <v>7.0071986521671901E-3</v>
      </c>
      <c r="AG392" s="36">
        <v>1</v>
      </c>
      <c r="AH392" s="36">
        <v>0</v>
      </c>
      <c r="AI392" s="38">
        <v>268.29066663023099</v>
      </c>
      <c r="AJ392" s="38">
        <v>278.50133326046199</v>
      </c>
      <c r="AK392" s="38">
        <v>288.71199989069299</v>
      </c>
      <c r="AL392" s="38">
        <v>265.82240000000002</v>
      </c>
      <c r="AM392" s="38">
        <v>283.88799999999998</v>
      </c>
      <c r="AN392" s="38">
        <v>309.69600000000003</v>
      </c>
      <c r="AO392" s="38">
        <v>237.65866673953801</v>
      </c>
      <c r="AP392" s="38">
        <v>243.07147609904399</v>
      </c>
      <c r="AQ392" s="50">
        <v>-9.6320518880800496E-2</v>
      </c>
      <c r="AR392" s="50">
        <v>9.7805999812512007E-2</v>
      </c>
      <c r="AS392" s="36" t="s">
        <v>50</v>
      </c>
      <c r="AT392" s="36" t="s">
        <v>50</v>
      </c>
      <c r="AU392" s="36" t="s">
        <v>50</v>
      </c>
      <c r="AV392" s="36" t="s">
        <v>50</v>
      </c>
      <c r="AW392" s="36" t="s">
        <v>50</v>
      </c>
      <c r="AX392" s="38">
        <v>243.07147609904399</v>
      </c>
      <c r="AY392" s="38">
        <v>265.82240000000002</v>
      </c>
      <c r="AZ392" s="38">
        <v>288.71199989069299</v>
      </c>
      <c r="BA392" s="38">
        <v>309.69600000000003</v>
      </c>
    </row>
    <row r="393" spans="1:53" x14ac:dyDescent="0.35">
      <c r="A393" s="36" t="s">
        <v>68</v>
      </c>
      <c r="B393" s="37">
        <v>45211</v>
      </c>
      <c r="C393" s="36">
        <v>0</v>
      </c>
      <c r="D393" s="36">
        <v>0</v>
      </c>
      <c r="E393" s="36">
        <v>0</v>
      </c>
      <c r="F393" s="36">
        <v>0</v>
      </c>
      <c r="G393" s="36">
        <v>0</v>
      </c>
      <c r="H393" s="36">
        <v>0</v>
      </c>
      <c r="I393" s="36">
        <v>0</v>
      </c>
      <c r="J393" s="36">
        <v>-1</v>
      </c>
      <c r="K393" s="36">
        <v>0</v>
      </c>
      <c r="L393" s="36">
        <v>0</v>
      </c>
      <c r="M393" s="36">
        <v>0</v>
      </c>
      <c r="N393" s="36">
        <v>1</v>
      </c>
      <c r="O393" s="47">
        <v>111508114</v>
      </c>
      <c r="P393" s="38">
        <v>262.92</v>
      </c>
      <c r="Q393" s="38">
        <v>265.41000000000003</v>
      </c>
      <c r="R393" s="38">
        <v>256.63069999999999</v>
      </c>
      <c r="S393" s="38">
        <v>258.87</v>
      </c>
      <c r="T393" s="38">
        <v>9.9967370899530099</v>
      </c>
      <c r="U393" s="38">
        <v>263.77715391397601</v>
      </c>
      <c r="V393" s="38">
        <v>256.665676953684</v>
      </c>
      <c r="W393" s="38">
        <v>264.57021126985899</v>
      </c>
      <c r="X393" s="38">
        <v>238.94978873014099</v>
      </c>
      <c r="Y393" s="48">
        <v>23.3607928098359</v>
      </c>
      <c r="Z393" s="48">
        <v>52.5631935674974</v>
      </c>
      <c r="AA393" s="49">
        <v>0.31860669092411897</v>
      </c>
      <c r="AB393" s="36">
        <v>0</v>
      </c>
      <c r="AC393" s="36">
        <v>0</v>
      </c>
      <c r="AD393" s="50">
        <v>-1.5665994904749202E-2</v>
      </c>
      <c r="AE393" s="50">
        <v>-3.0808333654253899E-3</v>
      </c>
      <c r="AF393" s="50">
        <v>-4.5375889252067198E-3</v>
      </c>
      <c r="AG393" s="36">
        <v>1</v>
      </c>
      <c r="AH393" s="36">
        <v>0</v>
      </c>
      <c r="AI393" s="38">
        <v>268.29066663023099</v>
      </c>
      <c r="AJ393" s="38">
        <v>278.50133326046199</v>
      </c>
      <c r="AK393" s="38">
        <v>288.71199989069299</v>
      </c>
      <c r="AL393" s="38">
        <v>265.82240000000002</v>
      </c>
      <c r="AM393" s="38">
        <v>283.88799999999998</v>
      </c>
      <c r="AN393" s="38">
        <v>309.69600000000003</v>
      </c>
      <c r="AO393" s="38">
        <v>237.65866673953801</v>
      </c>
      <c r="AP393" s="38">
        <v>242.809227806255</v>
      </c>
      <c r="AQ393" s="50">
        <v>-8.19381668809121E-2</v>
      </c>
      <c r="AR393" s="50">
        <v>0.11527793831147901</v>
      </c>
      <c r="AS393" s="36" t="s">
        <v>50</v>
      </c>
      <c r="AT393" s="36" t="s">
        <v>50</v>
      </c>
      <c r="AU393" s="36" t="s">
        <v>50</v>
      </c>
      <c r="AV393" s="36" t="s">
        <v>50</v>
      </c>
      <c r="AW393" s="36" t="s">
        <v>50</v>
      </c>
      <c r="AX393" s="38">
        <v>242.809227806255</v>
      </c>
      <c r="AY393" s="38">
        <v>265.82240000000002</v>
      </c>
      <c r="AZ393" s="38">
        <v>288.71199989069299</v>
      </c>
      <c r="BA393" s="38">
        <v>309.69600000000003</v>
      </c>
    </row>
    <row r="394" spans="1:53" x14ac:dyDescent="0.35">
      <c r="A394" s="36" t="s">
        <v>68</v>
      </c>
      <c r="B394" s="37">
        <v>45212</v>
      </c>
      <c r="C394" s="36">
        <v>0</v>
      </c>
      <c r="D394" s="36">
        <v>0</v>
      </c>
      <c r="E394" s="36">
        <v>0</v>
      </c>
      <c r="F394" s="36">
        <v>0</v>
      </c>
      <c r="G394" s="36">
        <v>0</v>
      </c>
      <c r="H394" s="36">
        <v>0</v>
      </c>
      <c r="I394" s="36">
        <v>-1</v>
      </c>
      <c r="J394" s="36">
        <v>-1</v>
      </c>
      <c r="K394" s="36">
        <v>0</v>
      </c>
      <c r="L394" s="36">
        <v>0</v>
      </c>
      <c r="M394" s="36">
        <v>0</v>
      </c>
      <c r="N394" s="36">
        <v>0</v>
      </c>
      <c r="O394" s="47">
        <v>102296786</v>
      </c>
      <c r="P394" s="38">
        <v>258.89999999999998</v>
      </c>
      <c r="Q394" s="38">
        <v>259.60000000000002</v>
      </c>
      <c r="R394" s="38">
        <v>250.22</v>
      </c>
      <c r="S394" s="38">
        <v>251.12</v>
      </c>
      <c r="T394" s="38">
        <v>9.9526844406706605</v>
      </c>
      <c r="U394" s="38">
        <v>259.80858047507098</v>
      </c>
      <c r="V394" s="38">
        <v>256.16555952270897</v>
      </c>
      <c r="W394" s="38">
        <v>264.43805332201202</v>
      </c>
      <c r="X394" s="38">
        <v>239.08194667798799</v>
      </c>
      <c r="Y394" s="48">
        <v>-35.432073167921402</v>
      </c>
      <c r="Z394" s="48">
        <v>46.433550925488497</v>
      </c>
      <c r="AA394" s="49">
        <v>4.23078680377761E-2</v>
      </c>
      <c r="AB394" s="36">
        <v>0</v>
      </c>
      <c r="AC394" s="36">
        <v>0</v>
      </c>
      <c r="AD394" s="50">
        <v>-2.99378066210839E-2</v>
      </c>
      <c r="AE394" s="50">
        <v>-4.7416736211213097E-2</v>
      </c>
      <c r="AF394" s="50">
        <v>-3.6118681149963403E-2</v>
      </c>
      <c r="AG394" s="36">
        <v>1</v>
      </c>
      <c r="AH394" s="36">
        <v>0</v>
      </c>
      <c r="AI394" s="38">
        <v>268.29066663023099</v>
      </c>
      <c r="AJ394" s="38">
        <v>278.50133326046199</v>
      </c>
      <c r="AK394" s="38">
        <v>288.71199989069299</v>
      </c>
      <c r="AL394" s="38">
        <v>265.82240000000002</v>
      </c>
      <c r="AM394" s="38">
        <v>283.88799999999998</v>
      </c>
      <c r="AN394" s="38">
        <v>309.69600000000003</v>
      </c>
      <c r="AO394" s="38">
        <v>237.65866673953801</v>
      </c>
      <c r="AP394" s="38">
        <v>238.876525820094</v>
      </c>
      <c r="AQ394" s="50">
        <v>-5.3605181827260699E-2</v>
      </c>
      <c r="AR394" s="50">
        <v>0.149697355410531</v>
      </c>
      <c r="AS394" s="36" t="s">
        <v>50</v>
      </c>
      <c r="AT394" s="36" t="s">
        <v>50</v>
      </c>
      <c r="AU394" s="36" t="s">
        <v>50</v>
      </c>
      <c r="AV394" s="36" t="s">
        <v>50</v>
      </c>
      <c r="AW394" s="36" t="s">
        <v>50</v>
      </c>
      <c r="AX394" s="38">
        <v>238.876525820094</v>
      </c>
      <c r="AY394" s="38">
        <v>265.82240000000002</v>
      </c>
      <c r="AZ394" s="38">
        <v>288.71199989069299</v>
      </c>
      <c r="BA394" s="38">
        <v>309.69600000000003</v>
      </c>
    </row>
    <row r="395" spans="1:53" x14ac:dyDescent="0.35">
      <c r="A395" s="36" t="s">
        <v>68</v>
      </c>
      <c r="B395" s="37">
        <v>45215</v>
      </c>
      <c r="C395" s="36">
        <v>0</v>
      </c>
      <c r="D395" s="36">
        <v>0</v>
      </c>
      <c r="E395" s="36">
        <v>0</v>
      </c>
      <c r="F395" s="36">
        <v>0</v>
      </c>
      <c r="G395" s="36">
        <v>0</v>
      </c>
      <c r="H395" s="36">
        <v>-1</v>
      </c>
      <c r="I395" s="36">
        <v>-1</v>
      </c>
      <c r="J395" s="36">
        <v>-1</v>
      </c>
      <c r="K395" s="36">
        <v>0</v>
      </c>
      <c r="L395" s="36">
        <v>0</v>
      </c>
      <c r="M395" s="36">
        <v>0</v>
      </c>
      <c r="N395" s="36">
        <v>0</v>
      </c>
      <c r="O395" s="47">
        <v>88917176</v>
      </c>
      <c r="P395" s="38">
        <v>250.05</v>
      </c>
      <c r="Q395" s="38">
        <v>255.3999</v>
      </c>
      <c r="R395" s="38">
        <v>248.48</v>
      </c>
      <c r="S395" s="38">
        <v>253.92</v>
      </c>
      <c r="T395" s="38">
        <v>9.7360569806227506</v>
      </c>
      <c r="U395" s="38">
        <v>257.61429311596697</v>
      </c>
      <c r="V395" s="38">
        <v>255.98395165342001</v>
      </c>
      <c r="W395" s="38">
        <v>263.78817094186797</v>
      </c>
      <c r="X395" s="38">
        <v>239.73182905813201</v>
      </c>
      <c r="Y395" s="48">
        <v>-4.6964997784664702</v>
      </c>
      <c r="Z395" s="48">
        <v>48.7585144121269</v>
      </c>
      <c r="AA395" s="49">
        <v>-6.7739208098990297E-2</v>
      </c>
      <c r="AB395" s="36">
        <v>1</v>
      </c>
      <c r="AC395" s="36">
        <v>0</v>
      </c>
      <c r="AD395" s="50">
        <v>1.1150047785919E-2</v>
      </c>
      <c r="AE395" s="50">
        <v>-3.4488003346134902E-2</v>
      </c>
      <c r="AF395" s="50">
        <v>-2.2143489813994801E-2</v>
      </c>
      <c r="AG395" s="36">
        <v>1</v>
      </c>
      <c r="AH395" s="36">
        <v>0</v>
      </c>
      <c r="AI395" s="38">
        <v>268.29066663023099</v>
      </c>
      <c r="AJ395" s="38">
        <v>278.50133326046199</v>
      </c>
      <c r="AK395" s="38">
        <v>288.71199989069299</v>
      </c>
      <c r="AL395" s="38">
        <v>265.82240000000002</v>
      </c>
      <c r="AM395" s="38">
        <v>283.88799999999998</v>
      </c>
      <c r="AN395" s="38">
        <v>309.69600000000003</v>
      </c>
      <c r="AO395" s="38">
        <v>237.65866673953801</v>
      </c>
      <c r="AP395" s="38">
        <v>231.21463111865901</v>
      </c>
      <c r="AQ395" s="50">
        <v>-6.4041167534899607E-2</v>
      </c>
      <c r="AR395" s="50">
        <v>0.137019533280925</v>
      </c>
      <c r="AS395" s="36" t="s">
        <v>50</v>
      </c>
      <c r="AT395" s="36" t="s">
        <v>50</v>
      </c>
      <c r="AU395" s="36" t="s">
        <v>69</v>
      </c>
      <c r="AV395" s="36" t="s">
        <v>50</v>
      </c>
      <c r="AW395" s="36" t="s">
        <v>50</v>
      </c>
      <c r="AX395" s="38">
        <v>237.65866673953801</v>
      </c>
      <c r="AY395" s="38">
        <v>265.82240000000002</v>
      </c>
      <c r="AZ395" s="38">
        <v>288.71199989069299</v>
      </c>
      <c r="BA395" s="38">
        <v>309.69600000000003</v>
      </c>
    </row>
    <row r="396" spans="1:53" x14ac:dyDescent="0.35">
      <c r="A396" s="36" t="s">
        <v>68</v>
      </c>
      <c r="B396" s="37">
        <v>45216</v>
      </c>
      <c r="C396" s="36">
        <v>0</v>
      </c>
      <c r="D396" s="36">
        <v>0</v>
      </c>
      <c r="E396" s="36">
        <v>0</v>
      </c>
      <c r="F396" s="36">
        <v>0</v>
      </c>
      <c r="G396" s="36">
        <v>0</v>
      </c>
      <c r="H396" s="36">
        <v>-1</v>
      </c>
      <c r="I396" s="36">
        <v>-1</v>
      </c>
      <c r="J396" s="36">
        <v>-1</v>
      </c>
      <c r="K396" s="36">
        <v>0</v>
      </c>
      <c r="L396" s="36">
        <v>0</v>
      </c>
      <c r="M396" s="36">
        <v>0</v>
      </c>
      <c r="N396" s="36">
        <v>0</v>
      </c>
      <c r="O396" s="47">
        <v>93562909</v>
      </c>
      <c r="P396" s="38">
        <v>250.1</v>
      </c>
      <c r="Q396" s="38">
        <v>257.18299999999999</v>
      </c>
      <c r="R396" s="38">
        <v>247.08</v>
      </c>
      <c r="S396" s="38">
        <v>254.85</v>
      </c>
      <c r="T396" s="38">
        <v>9.7622671962925605</v>
      </c>
      <c r="U396" s="38">
        <v>255.87623982215499</v>
      </c>
      <c r="V396" s="38">
        <v>255.88670773963699</v>
      </c>
      <c r="W396" s="38">
        <v>267.93680158887798</v>
      </c>
      <c r="X396" s="38">
        <v>239.65319841112199</v>
      </c>
      <c r="Y396" s="48">
        <v>11.1361149423438</v>
      </c>
      <c r="Z396" s="48">
        <v>49.541879031932098</v>
      </c>
      <c r="AA396" s="49">
        <v>-0.11392423570627901</v>
      </c>
      <c r="AB396" s="36">
        <v>1</v>
      </c>
      <c r="AC396" s="36">
        <v>0</v>
      </c>
      <c r="AD396" s="50">
        <v>3.6625708884688401E-3</v>
      </c>
      <c r="AE396" s="50">
        <v>-1.55290300150655E-2</v>
      </c>
      <c r="AF396" s="50">
        <v>-3.3267582125787197E-2</v>
      </c>
      <c r="AG396" s="36">
        <v>1</v>
      </c>
      <c r="AH396" s="36">
        <v>0</v>
      </c>
      <c r="AI396" s="38">
        <v>268.29066663023099</v>
      </c>
      <c r="AJ396" s="38">
        <v>278.50133326046199</v>
      </c>
      <c r="AK396" s="38">
        <v>288.71199989069299</v>
      </c>
      <c r="AL396" s="38">
        <v>265.82240000000002</v>
      </c>
      <c r="AM396" s="38">
        <v>283.88799999999998</v>
      </c>
      <c r="AN396" s="38">
        <v>309.69600000000003</v>
      </c>
      <c r="AO396" s="38">
        <v>237.65866673953801</v>
      </c>
      <c r="AP396" s="38">
        <v>234.44788603875401</v>
      </c>
      <c r="AQ396" s="50">
        <v>-6.7456673574501497E-2</v>
      </c>
      <c r="AR396" s="50">
        <v>0.13287031544317299</v>
      </c>
      <c r="AS396" s="36" t="s">
        <v>50</v>
      </c>
      <c r="AT396" s="36" t="s">
        <v>50</v>
      </c>
      <c r="AU396" s="36" t="s">
        <v>69</v>
      </c>
      <c r="AV396" s="36" t="s">
        <v>50</v>
      </c>
      <c r="AW396" s="36" t="s">
        <v>50</v>
      </c>
      <c r="AX396" s="38">
        <v>237.65866673953801</v>
      </c>
      <c r="AY396" s="38">
        <v>265.82240000000002</v>
      </c>
      <c r="AZ396" s="38">
        <v>288.71199989069299</v>
      </c>
      <c r="BA396" s="38">
        <v>309.69600000000003</v>
      </c>
    </row>
    <row r="397" spans="1:53" x14ac:dyDescent="0.35">
      <c r="A397" s="36" t="s">
        <v>68</v>
      </c>
      <c r="B397" s="37">
        <v>45217</v>
      </c>
      <c r="C397" s="36">
        <v>0</v>
      </c>
      <c r="D397" s="36">
        <v>-1</v>
      </c>
      <c r="E397" s="36">
        <v>-1</v>
      </c>
      <c r="F397" s="36">
        <v>0</v>
      </c>
      <c r="G397" s="36">
        <v>0</v>
      </c>
      <c r="H397" s="36">
        <v>-1</v>
      </c>
      <c r="I397" s="36">
        <v>-1</v>
      </c>
      <c r="J397" s="36">
        <v>-1</v>
      </c>
      <c r="K397" s="36">
        <v>0</v>
      </c>
      <c r="L397" s="36">
        <v>0</v>
      </c>
      <c r="M397" s="36">
        <v>0</v>
      </c>
      <c r="N397" s="36">
        <v>0</v>
      </c>
      <c r="O397" s="47">
        <v>125147846</v>
      </c>
      <c r="P397" s="38">
        <v>252.7</v>
      </c>
      <c r="Q397" s="38">
        <v>254.63</v>
      </c>
      <c r="R397" s="38">
        <v>242.08</v>
      </c>
      <c r="S397" s="38">
        <v>242.68</v>
      </c>
      <c r="T397" s="38">
        <v>9.9771052537002305</v>
      </c>
      <c r="U397" s="38">
        <v>249.72692349085401</v>
      </c>
      <c r="V397" s="38">
        <v>254.36543682136599</v>
      </c>
      <c r="W397" s="38">
        <v>272.011315761101</v>
      </c>
      <c r="X397" s="38">
        <v>239.00868423889901</v>
      </c>
      <c r="Y397" s="48">
        <v>-107.00226900955001</v>
      </c>
      <c r="Z397" s="48">
        <v>40.760311456427502</v>
      </c>
      <c r="AA397" s="49">
        <v>-0.44509492710327703</v>
      </c>
      <c r="AB397" s="36">
        <v>1</v>
      </c>
      <c r="AC397" s="36">
        <v>0</v>
      </c>
      <c r="AD397" s="50">
        <v>-4.7753580537571103E-2</v>
      </c>
      <c r="AE397" s="50">
        <v>-3.3609429754698897E-2</v>
      </c>
      <c r="AF397" s="50">
        <v>-7.7227270998897299E-2</v>
      </c>
      <c r="AG397" s="36">
        <v>1</v>
      </c>
      <c r="AH397" s="36">
        <v>0</v>
      </c>
      <c r="AI397" s="38">
        <v>268.29066663023099</v>
      </c>
      <c r="AJ397" s="38">
        <v>278.50133326046199</v>
      </c>
      <c r="AK397" s="38">
        <v>288.71199989069299</v>
      </c>
      <c r="AL397" s="38">
        <v>265.82240000000002</v>
      </c>
      <c r="AM397" s="38">
        <v>283.88799999999998</v>
      </c>
      <c r="AN397" s="38">
        <v>309.69600000000003</v>
      </c>
      <c r="AO397" s="38">
        <v>237.65866673953801</v>
      </c>
      <c r="AP397" s="38">
        <v>235.325465607415</v>
      </c>
      <c r="AQ397" s="50">
        <v>-2.06911705145118E-2</v>
      </c>
      <c r="AR397" s="50">
        <v>0.18968188516026299</v>
      </c>
      <c r="AS397" s="36" t="s">
        <v>50</v>
      </c>
      <c r="AT397" s="36" t="s">
        <v>90</v>
      </c>
      <c r="AU397" s="36" t="s">
        <v>69</v>
      </c>
      <c r="AV397" s="36" t="s">
        <v>90</v>
      </c>
      <c r="AW397" s="36" t="s">
        <v>90</v>
      </c>
      <c r="AX397" s="38">
        <v>237.65866673953801</v>
      </c>
      <c r="AY397" s="38">
        <v>265.82240000000002</v>
      </c>
      <c r="AZ397" s="38">
        <v>288.71199989069299</v>
      </c>
      <c r="BA397" s="38">
        <v>309.69600000000003</v>
      </c>
    </row>
    <row r="398" spans="1:53" x14ac:dyDescent="0.35">
      <c r="A398" s="36" t="s">
        <v>68</v>
      </c>
      <c r="B398" s="37">
        <v>45218</v>
      </c>
      <c r="C398" s="36">
        <v>0</v>
      </c>
      <c r="D398" s="36">
        <v>-1</v>
      </c>
      <c r="E398" s="36">
        <v>-1</v>
      </c>
      <c r="F398" s="36">
        <v>0</v>
      </c>
      <c r="G398" s="36">
        <v>0</v>
      </c>
      <c r="H398" s="36">
        <v>-1</v>
      </c>
      <c r="I398" s="36">
        <v>0</v>
      </c>
      <c r="J398" s="36">
        <v>-1</v>
      </c>
      <c r="K398" s="36">
        <v>0</v>
      </c>
      <c r="L398" s="36">
        <v>1</v>
      </c>
      <c r="M398" s="36">
        <v>0</v>
      </c>
      <c r="N398" s="36">
        <v>0</v>
      </c>
      <c r="O398" s="47">
        <v>170772713</v>
      </c>
      <c r="P398" s="38">
        <v>225.95</v>
      </c>
      <c r="Q398" s="38">
        <v>230.61</v>
      </c>
      <c r="R398" s="38">
        <v>216.78</v>
      </c>
      <c r="S398" s="38">
        <v>220.11</v>
      </c>
      <c r="T398" s="38">
        <v>11.1144548784359</v>
      </c>
      <c r="U398" s="38">
        <v>236.920210128881</v>
      </c>
      <c r="V398" s="38">
        <v>249.22523786822401</v>
      </c>
      <c r="W398" s="38">
        <v>250.12336463530801</v>
      </c>
      <c r="X398" s="38">
        <v>235.59663536469199</v>
      </c>
      <c r="Y398" s="48">
        <v>-267.977551210488</v>
      </c>
      <c r="Z398" s="48">
        <v>30.103229115299101</v>
      </c>
      <c r="AA398" s="49">
        <v>-1.20839252829155</v>
      </c>
      <c r="AB398" s="36">
        <v>1</v>
      </c>
      <c r="AC398" s="36">
        <v>0</v>
      </c>
      <c r="AD398" s="50">
        <v>-9.3003131696060601E-2</v>
      </c>
      <c r="AE398" s="50">
        <v>-0.13315217391304299</v>
      </c>
      <c r="AF398" s="50">
        <v>-0.14972766253331801</v>
      </c>
      <c r="AG398" s="36">
        <v>0</v>
      </c>
      <c r="AH398" s="36">
        <v>0</v>
      </c>
      <c r="AI398" s="38">
        <v>231.22445487843601</v>
      </c>
      <c r="AJ398" s="38">
        <v>242.338909756872</v>
      </c>
      <c r="AK398" s="38">
        <v>253.45336463530799</v>
      </c>
      <c r="AL398" s="38">
        <v>226.7133</v>
      </c>
      <c r="AM398" s="38">
        <v>242.12100000000001</v>
      </c>
      <c r="AN398" s="38">
        <v>264.13200000000001</v>
      </c>
      <c r="AO398" s="38">
        <v>197.881090243128</v>
      </c>
      <c r="AP398" s="38">
        <v>222.7257894926</v>
      </c>
      <c r="AQ398" s="50">
        <v>-0.10099000389292601</v>
      </c>
      <c r="AR398" s="50">
        <v>0.15148500583938801</v>
      </c>
      <c r="AS398" s="36" t="s">
        <v>50</v>
      </c>
      <c r="AT398" s="36" t="s">
        <v>90</v>
      </c>
      <c r="AU398" s="36" t="s">
        <v>90</v>
      </c>
      <c r="AV398" s="36" t="s">
        <v>90</v>
      </c>
      <c r="AW398" s="36" t="s">
        <v>90</v>
      </c>
      <c r="AX398" s="38">
        <v>222.7257894926</v>
      </c>
      <c r="AY398" s="38">
        <v>226.7133</v>
      </c>
      <c r="AZ398" s="38">
        <v>253.45336463530799</v>
      </c>
      <c r="BA398" s="38">
        <v>264.13200000000001</v>
      </c>
    </row>
    <row r="399" spans="1:53" x14ac:dyDescent="0.35">
      <c r="A399" s="36" t="s">
        <v>68</v>
      </c>
      <c r="B399" s="37">
        <v>45219</v>
      </c>
      <c r="C399" s="36">
        <v>0</v>
      </c>
      <c r="D399" s="36">
        <v>-1</v>
      </c>
      <c r="E399" s="36">
        <v>-1</v>
      </c>
      <c r="F399" s="36">
        <v>0</v>
      </c>
      <c r="G399" s="36">
        <v>0</v>
      </c>
      <c r="H399" s="36">
        <v>0</v>
      </c>
      <c r="I399" s="36">
        <v>0</v>
      </c>
      <c r="J399" s="36">
        <v>-1</v>
      </c>
      <c r="K399" s="36">
        <v>0</v>
      </c>
      <c r="L399" s="36">
        <v>1</v>
      </c>
      <c r="M399" s="36">
        <v>0</v>
      </c>
      <c r="N399" s="36">
        <v>0</v>
      </c>
      <c r="O399" s="47">
        <v>138010095</v>
      </c>
      <c r="P399" s="38">
        <v>217.01</v>
      </c>
      <c r="Q399" s="38">
        <v>218.86060000000001</v>
      </c>
      <c r="R399" s="38">
        <v>210.42</v>
      </c>
      <c r="S399" s="38">
        <v>211.99</v>
      </c>
      <c r="T399" s="38">
        <v>11.012708101404799</v>
      </c>
      <c r="U399" s="38">
        <v>224.56835374181099</v>
      </c>
      <c r="V399" s="38">
        <v>244.78738423716399</v>
      </c>
      <c r="W399" s="38">
        <v>243.45812430421401</v>
      </c>
      <c r="X399" s="38">
        <v>235.901875695786</v>
      </c>
      <c r="Y399" s="48">
        <v>-260.13630989637602</v>
      </c>
      <c r="Z399" s="48">
        <v>27.334264687331899</v>
      </c>
      <c r="AA399" s="49">
        <v>-1.84987775007236</v>
      </c>
      <c r="AB399" s="36">
        <v>1</v>
      </c>
      <c r="AC399" s="36">
        <v>0</v>
      </c>
      <c r="AD399" s="50">
        <v>-3.6890645586297802E-2</v>
      </c>
      <c r="AE399" s="50">
        <v>-0.16817735923092</v>
      </c>
      <c r="AF399" s="50">
        <v>-0.155821917808219</v>
      </c>
      <c r="AG399" s="36">
        <v>0</v>
      </c>
      <c r="AH399" s="36">
        <v>0</v>
      </c>
      <c r="AI399" s="38">
        <v>223.00270810140501</v>
      </c>
      <c r="AJ399" s="38">
        <v>234.01541620281</v>
      </c>
      <c r="AK399" s="38">
        <v>245.028124304214</v>
      </c>
      <c r="AL399" s="38">
        <v>218.34970000000001</v>
      </c>
      <c r="AM399" s="38">
        <v>233.18899999999999</v>
      </c>
      <c r="AN399" s="38">
        <v>254.38800000000001</v>
      </c>
      <c r="AO399" s="38">
        <v>189.96458379718999</v>
      </c>
      <c r="AP399" s="38">
        <v>197.881090243128</v>
      </c>
      <c r="AQ399" s="50">
        <v>-0.10389837352143801</v>
      </c>
      <c r="AR399" s="50">
        <v>0.15584756028215699</v>
      </c>
      <c r="AS399" s="36" t="s">
        <v>50</v>
      </c>
      <c r="AT399" s="36" t="s">
        <v>91</v>
      </c>
      <c r="AU399" s="36" t="s">
        <v>91</v>
      </c>
      <c r="AV399" s="36" t="s">
        <v>91</v>
      </c>
      <c r="AW399" s="36" t="s">
        <v>91</v>
      </c>
      <c r="AX399" s="38">
        <v>197.881090243128</v>
      </c>
      <c r="AY399" s="38">
        <v>218.34970000000001</v>
      </c>
      <c r="AZ399" s="38">
        <v>245.028124304214</v>
      </c>
      <c r="BA399" s="38">
        <v>254.38800000000001</v>
      </c>
    </row>
    <row r="400" spans="1:53" x14ac:dyDescent="0.35">
      <c r="A400" s="36" t="s">
        <v>68</v>
      </c>
      <c r="B400" s="37">
        <v>45222</v>
      </c>
      <c r="C400" s="36">
        <v>0</v>
      </c>
      <c r="D400" s="36">
        <v>0</v>
      </c>
      <c r="E400" s="36">
        <v>0</v>
      </c>
      <c r="F400" s="36">
        <v>0</v>
      </c>
      <c r="G400" s="36">
        <v>1</v>
      </c>
      <c r="H400" s="36">
        <v>0</v>
      </c>
      <c r="I400" s="36">
        <v>0</v>
      </c>
      <c r="J400" s="36">
        <v>-1</v>
      </c>
      <c r="K400" s="36">
        <v>0</v>
      </c>
      <c r="L400" s="36">
        <v>0</v>
      </c>
      <c r="M400" s="36">
        <v>0</v>
      </c>
      <c r="N400" s="36">
        <v>1</v>
      </c>
      <c r="O400" s="47">
        <v>150683368</v>
      </c>
      <c r="P400" s="38">
        <v>210</v>
      </c>
      <c r="Q400" s="38">
        <v>216.98</v>
      </c>
      <c r="R400" s="38">
        <v>202.51</v>
      </c>
      <c r="S400" s="38">
        <v>212.08</v>
      </c>
      <c r="T400" s="38">
        <v>11.259657522733001</v>
      </c>
      <c r="U400" s="38">
        <v>214.945016697846</v>
      </c>
      <c r="V400" s="38">
        <v>240.705037852765</v>
      </c>
      <c r="W400" s="38">
        <v>236.288972568199</v>
      </c>
      <c r="X400" s="38">
        <v>235.16102743180099</v>
      </c>
      <c r="Y400" s="48">
        <v>-203.011831583993</v>
      </c>
      <c r="Z400" s="48">
        <v>27.4139592266352</v>
      </c>
      <c r="AA400" s="49">
        <v>-2.1671805942533999</v>
      </c>
      <c r="AB400" s="36">
        <v>1</v>
      </c>
      <c r="AC400" s="36">
        <v>0</v>
      </c>
      <c r="AD400" s="50">
        <v>4.2454832775132501E-4</v>
      </c>
      <c r="AE400" s="50">
        <v>-0.12609197296851801</v>
      </c>
      <c r="AF400" s="50">
        <v>-0.16477630749842501</v>
      </c>
      <c r="AG400" s="36">
        <v>0</v>
      </c>
      <c r="AH400" s="36">
        <v>0</v>
      </c>
      <c r="AI400" s="38">
        <v>223.33965752273301</v>
      </c>
      <c r="AJ400" s="38">
        <v>234.599315045466</v>
      </c>
      <c r="AK400" s="38">
        <v>245.85897256819899</v>
      </c>
      <c r="AL400" s="38">
        <v>218.44239999999999</v>
      </c>
      <c r="AM400" s="38">
        <v>233.28800000000001</v>
      </c>
      <c r="AN400" s="38">
        <v>254.49600000000001</v>
      </c>
      <c r="AO400" s="38">
        <v>189.560684954534</v>
      </c>
      <c r="AP400" s="38">
        <v>189.96458379718999</v>
      </c>
      <c r="AQ400" s="50">
        <v>-0.106183115076698</v>
      </c>
      <c r="AR400" s="50">
        <v>0.15927467261504699</v>
      </c>
      <c r="AS400" s="36" t="s">
        <v>50</v>
      </c>
      <c r="AT400" s="36" t="s">
        <v>50</v>
      </c>
      <c r="AU400" s="36" t="s">
        <v>50</v>
      </c>
      <c r="AV400" s="36" t="s">
        <v>50</v>
      </c>
      <c r="AW400" s="36" t="s">
        <v>50</v>
      </c>
      <c r="AX400" s="38">
        <v>189.96458379718999</v>
      </c>
      <c r="AY400" s="38">
        <v>218.44239999999999</v>
      </c>
      <c r="AZ400" s="38">
        <v>245.85897256819899</v>
      </c>
      <c r="BA400" s="38">
        <v>254.49600000000001</v>
      </c>
    </row>
    <row r="401" spans="1:53" x14ac:dyDescent="0.35">
      <c r="A401" s="36" t="s">
        <v>68</v>
      </c>
      <c r="B401" s="37">
        <v>45223</v>
      </c>
      <c r="C401" s="36">
        <v>1</v>
      </c>
      <c r="D401" s="36">
        <v>0</v>
      </c>
      <c r="E401" s="36">
        <v>0</v>
      </c>
      <c r="F401" s="36">
        <v>1</v>
      </c>
      <c r="G401" s="36">
        <v>1</v>
      </c>
      <c r="H401" s="36">
        <v>0</v>
      </c>
      <c r="I401" s="36">
        <v>0</v>
      </c>
      <c r="J401" s="36">
        <v>-1</v>
      </c>
      <c r="K401" s="36">
        <v>0</v>
      </c>
      <c r="L401" s="36">
        <v>0</v>
      </c>
      <c r="M401" s="36">
        <v>1</v>
      </c>
      <c r="N401" s="36">
        <v>1</v>
      </c>
      <c r="O401" s="47">
        <v>117480338</v>
      </c>
      <c r="P401" s="38">
        <v>216.45</v>
      </c>
      <c r="Q401" s="38">
        <v>222.05</v>
      </c>
      <c r="R401" s="38">
        <v>214.11009999999999</v>
      </c>
      <c r="S401" s="38">
        <v>216.52</v>
      </c>
      <c r="T401" s="38">
        <v>11.1675391282521</v>
      </c>
      <c r="U401" s="38">
        <v>208.346831843692</v>
      </c>
      <c r="V401" s="38">
        <v>238.34142381772</v>
      </c>
      <c r="W401" s="38">
        <v>236.012617384756</v>
      </c>
      <c r="X401" s="38">
        <v>235.43738261524399</v>
      </c>
      <c r="Y401" s="48">
        <v>-148.29852621189301</v>
      </c>
      <c r="Z401" s="48">
        <v>31.410477606676402</v>
      </c>
      <c r="AA401" s="49">
        <v>-2.13830703706238</v>
      </c>
      <c r="AB401" s="36">
        <v>1</v>
      </c>
      <c r="AC401" s="36">
        <v>0</v>
      </c>
      <c r="AD401" s="50">
        <v>2.0935496039230499E-2</v>
      </c>
      <c r="AE401" s="50">
        <v>-1.6310026804779401E-2</v>
      </c>
      <c r="AF401" s="50">
        <v>-0.15040219737100199</v>
      </c>
      <c r="AG401" s="36">
        <v>0</v>
      </c>
      <c r="AH401" s="36">
        <v>0</v>
      </c>
      <c r="AI401" s="38">
        <v>227.68753912825201</v>
      </c>
      <c r="AJ401" s="38">
        <v>238.85507825650399</v>
      </c>
      <c r="AK401" s="38">
        <v>250.02261738475599</v>
      </c>
      <c r="AL401" s="38">
        <v>223.01560000000001</v>
      </c>
      <c r="AM401" s="38">
        <v>238.172</v>
      </c>
      <c r="AN401" s="38">
        <v>259.82400000000001</v>
      </c>
      <c r="AO401" s="38">
        <v>194.18492174349601</v>
      </c>
      <c r="AP401" s="38">
        <v>189.560684954534</v>
      </c>
      <c r="AQ401" s="50">
        <v>-0.10315480443609901</v>
      </c>
      <c r="AR401" s="50">
        <v>0.154732206654149</v>
      </c>
      <c r="AS401" s="36" t="s">
        <v>50</v>
      </c>
      <c r="AT401" s="36" t="s">
        <v>50</v>
      </c>
      <c r="AU401" s="36" t="s">
        <v>50</v>
      </c>
      <c r="AV401" s="36" t="s">
        <v>50</v>
      </c>
      <c r="AW401" s="36" t="s">
        <v>50</v>
      </c>
      <c r="AX401" s="38">
        <v>189.560684954534</v>
      </c>
      <c r="AY401" s="38">
        <v>223.01560000000001</v>
      </c>
      <c r="AZ401" s="38">
        <v>250.02261738475599</v>
      </c>
      <c r="BA401" s="38">
        <v>259.82400000000001</v>
      </c>
    </row>
    <row r="402" spans="1:53" x14ac:dyDescent="0.35">
      <c r="A402" s="36" t="s">
        <v>80</v>
      </c>
      <c r="B402" s="37">
        <v>45196</v>
      </c>
      <c r="C402" s="36">
        <v>0</v>
      </c>
      <c r="D402" s="36">
        <v>0</v>
      </c>
      <c r="E402" s="36">
        <v>0</v>
      </c>
      <c r="F402" s="36">
        <v>0</v>
      </c>
      <c r="G402" s="36">
        <v>0</v>
      </c>
      <c r="H402" s="36">
        <v>0</v>
      </c>
      <c r="I402" s="36">
        <v>0</v>
      </c>
      <c r="J402" s="36">
        <v>-1</v>
      </c>
      <c r="K402" s="36">
        <v>0</v>
      </c>
      <c r="L402" s="36">
        <v>0</v>
      </c>
      <c r="M402" s="36">
        <v>0</v>
      </c>
      <c r="N402" s="36">
        <v>0</v>
      </c>
      <c r="O402" s="47">
        <v>5576399</v>
      </c>
      <c r="P402" s="38">
        <v>35.96</v>
      </c>
      <c r="Q402" s="38">
        <v>36.56</v>
      </c>
      <c r="R402" s="38">
        <v>35.72</v>
      </c>
      <c r="S402" s="38">
        <v>36.18</v>
      </c>
      <c r="T402" s="38">
        <v>1.41395599742836</v>
      </c>
      <c r="U402" s="38">
        <v>35.644027878213102</v>
      </c>
      <c r="V402" s="38">
        <v>36.963004623941799</v>
      </c>
      <c r="W402" s="38">
        <v>39.731867992285103</v>
      </c>
      <c r="X402" s="38">
        <v>35.908132007714897</v>
      </c>
      <c r="Y402" s="48">
        <v>-109.57217605417</v>
      </c>
      <c r="Z402" s="48">
        <v>48.221424375256099</v>
      </c>
      <c r="AA402" s="49">
        <v>-1.5972206299932501</v>
      </c>
      <c r="AB402" s="36">
        <v>1</v>
      </c>
      <c r="AC402" s="36">
        <v>0</v>
      </c>
      <c r="AD402" s="50">
        <v>1.8581081081080999E-2</v>
      </c>
      <c r="AE402" s="50">
        <v>-7.4074074074074901E-3</v>
      </c>
      <c r="AF402" s="50">
        <v>-2.5323275862068902E-2</v>
      </c>
      <c r="AG402" s="36">
        <v>0</v>
      </c>
      <c r="AH402" s="36">
        <v>0</v>
      </c>
      <c r="AI402" s="38">
        <v>37.593955997428402</v>
      </c>
      <c r="AJ402" s="38">
        <v>39.007911994856698</v>
      </c>
      <c r="AK402" s="38">
        <v>40.421867992285101</v>
      </c>
      <c r="AL402" s="38">
        <v>37.2654</v>
      </c>
      <c r="AM402" s="38">
        <v>39.798000000000002</v>
      </c>
      <c r="AN402" s="38">
        <v>43.415999999999997</v>
      </c>
      <c r="AO402" s="38">
        <v>33.352088005143301</v>
      </c>
      <c r="AP402" s="38">
        <v>32.634556313231201</v>
      </c>
      <c r="AQ402" s="50">
        <v>-7.8162299470888E-2</v>
      </c>
      <c r="AR402" s="50">
        <v>0.11724344920633201</v>
      </c>
      <c r="AS402" s="36" t="s">
        <v>50</v>
      </c>
      <c r="AT402" s="36" t="s">
        <v>50</v>
      </c>
      <c r="AU402" s="36" t="s">
        <v>50</v>
      </c>
      <c r="AV402" s="36" t="s">
        <v>50</v>
      </c>
      <c r="AW402" s="36" t="s">
        <v>50</v>
      </c>
      <c r="AX402" s="38">
        <v>32.634556313231201</v>
      </c>
      <c r="AY402" s="38">
        <v>37.2654</v>
      </c>
      <c r="AZ402" s="38">
        <v>40.421867992285101</v>
      </c>
      <c r="BA402" s="38">
        <v>43.415999999999997</v>
      </c>
    </row>
    <row r="403" spans="1:53" x14ac:dyDescent="0.35">
      <c r="A403" s="36" t="s">
        <v>80</v>
      </c>
      <c r="B403" s="37">
        <v>45197</v>
      </c>
      <c r="C403" s="36">
        <v>0</v>
      </c>
      <c r="D403" s="36">
        <v>0</v>
      </c>
      <c r="E403" s="36">
        <v>0</v>
      </c>
      <c r="F403" s="36">
        <v>0</v>
      </c>
      <c r="G403" s="36">
        <v>1</v>
      </c>
      <c r="H403" s="36">
        <v>0</v>
      </c>
      <c r="I403" s="36">
        <v>1</v>
      </c>
      <c r="J403" s="36">
        <v>1</v>
      </c>
      <c r="K403" s="36">
        <v>0</v>
      </c>
      <c r="L403" s="36">
        <v>0</v>
      </c>
      <c r="M403" s="36">
        <v>0</v>
      </c>
      <c r="N403" s="36">
        <v>1</v>
      </c>
      <c r="O403" s="47">
        <v>4655836</v>
      </c>
      <c r="P403" s="38">
        <v>36.26</v>
      </c>
      <c r="Q403" s="38">
        <v>38.1</v>
      </c>
      <c r="R403" s="38">
        <v>36.11</v>
      </c>
      <c r="S403" s="38">
        <v>37</v>
      </c>
      <c r="T403" s="38">
        <v>1.4551019976120501</v>
      </c>
      <c r="U403" s="38">
        <v>35.9414773549016</v>
      </c>
      <c r="V403" s="38">
        <v>36.967036793947997</v>
      </c>
      <c r="W403" s="38">
        <v>39.8553059928362</v>
      </c>
      <c r="X403" s="38">
        <v>35.344694007163802</v>
      </c>
      <c r="Y403" s="48">
        <v>-53.204241585983702</v>
      </c>
      <c r="Z403" s="48">
        <v>52.543159587151898</v>
      </c>
      <c r="AA403" s="49">
        <v>-1.32874616897445</v>
      </c>
      <c r="AB403" s="36">
        <v>0</v>
      </c>
      <c r="AC403" s="36">
        <v>0</v>
      </c>
      <c r="AD403" s="50">
        <v>2.26644555002764E-2</v>
      </c>
      <c r="AE403" s="50">
        <v>6.2550992657056503E-3</v>
      </c>
      <c r="AF403" s="50">
        <v>1.8722466960352398E-2</v>
      </c>
      <c r="AG403" s="36">
        <v>0</v>
      </c>
      <c r="AH403" s="36">
        <v>0</v>
      </c>
      <c r="AI403" s="38">
        <v>38.455101997612097</v>
      </c>
      <c r="AJ403" s="38">
        <v>39.910203995224101</v>
      </c>
      <c r="AK403" s="38">
        <v>41.365305992836198</v>
      </c>
      <c r="AL403" s="38">
        <v>38.11</v>
      </c>
      <c r="AM403" s="38">
        <v>40.700000000000003</v>
      </c>
      <c r="AN403" s="38">
        <v>44.4</v>
      </c>
      <c r="AO403" s="38">
        <v>34.089796004775899</v>
      </c>
      <c r="AP403" s="38">
        <v>33.352088005143301</v>
      </c>
      <c r="AQ403" s="50">
        <v>-7.8654162033083799E-2</v>
      </c>
      <c r="AR403" s="50">
        <v>0.117981243049626</v>
      </c>
      <c r="AS403" s="36" t="s">
        <v>50</v>
      </c>
      <c r="AT403" s="36" t="s">
        <v>50</v>
      </c>
      <c r="AU403" s="36" t="s">
        <v>50</v>
      </c>
      <c r="AV403" s="36" t="s">
        <v>50</v>
      </c>
      <c r="AW403" s="36" t="s">
        <v>50</v>
      </c>
      <c r="AX403" s="38">
        <v>33.352088005143301</v>
      </c>
      <c r="AY403" s="38">
        <v>38.11</v>
      </c>
      <c r="AZ403" s="38">
        <v>41.365305992836198</v>
      </c>
      <c r="BA403" s="38">
        <v>44.4</v>
      </c>
    </row>
    <row r="404" spans="1:53" x14ac:dyDescent="0.35">
      <c r="A404" s="36" t="s">
        <v>80</v>
      </c>
      <c r="B404" s="37">
        <v>45198</v>
      </c>
      <c r="C404" s="36">
        <v>0</v>
      </c>
      <c r="D404" s="36">
        <v>0</v>
      </c>
      <c r="E404" s="36">
        <v>0</v>
      </c>
      <c r="F404" s="36">
        <v>0</v>
      </c>
      <c r="G404" s="36">
        <v>1</v>
      </c>
      <c r="H404" s="36">
        <v>0</v>
      </c>
      <c r="I404" s="36">
        <v>1</v>
      </c>
      <c r="J404" s="36">
        <v>1</v>
      </c>
      <c r="K404" s="36">
        <v>0</v>
      </c>
      <c r="L404" s="36">
        <v>0</v>
      </c>
      <c r="M404" s="36">
        <v>0</v>
      </c>
      <c r="N404" s="36">
        <v>1</v>
      </c>
      <c r="O404" s="47">
        <v>4526751</v>
      </c>
      <c r="P404" s="38">
        <v>37.42</v>
      </c>
      <c r="Q404" s="38">
        <v>38.71</v>
      </c>
      <c r="R404" s="38">
        <v>37.121000000000002</v>
      </c>
      <c r="S404" s="38">
        <v>37.200000000000003</v>
      </c>
      <c r="T404" s="38">
        <v>1.4733089977826199</v>
      </c>
      <c r="U404" s="38">
        <v>36.318481472192303</v>
      </c>
      <c r="V404" s="38">
        <v>36.993327687135803</v>
      </c>
      <c r="W404" s="38">
        <v>39.909926993347902</v>
      </c>
      <c r="X404" s="38">
        <v>35.290073006652101</v>
      </c>
      <c r="Y404" s="48">
        <v>-35.813204508856103</v>
      </c>
      <c r="Z404" s="48">
        <v>53.561257009015101</v>
      </c>
      <c r="AA404" s="49">
        <v>-1.0770308381148499</v>
      </c>
      <c r="AB404" s="36">
        <v>0</v>
      </c>
      <c r="AC404" s="36">
        <v>0</v>
      </c>
      <c r="AD404" s="50">
        <v>5.4054054054054803E-3</v>
      </c>
      <c r="AE404" s="50">
        <v>4.72972972972973E-2</v>
      </c>
      <c r="AF404" s="50">
        <v>2.0576131687242798E-2</v>
      </c>
      <c r="AG404" s="36">
        <v>0</v>
      </c>
      <c r="AH404" s="36">
        <v>0</v>
      </c>
      <c r="AI404" s="38">
        <v>38.673308997782598</v>
      </c>
      <c r="AJ404" s="38">
        <v>40.146617995565201</v>
      </c>
      <c r="AK404" s="38">
        <v>41.619926993347903</v>
      </c>
      <c r="AL404" s="38">
        <v>38.316000000000003</v>
      </c>
      <c r="AM404" s="38">
        <v>40.92</v>
      </c>
      <c r="AN404" s="38">
        <v>44.64</v>
      </c>
      <c r="AO404" s="38">
        <v>34.253382004434798</v>
      </c>
      <c r="AP404" s="38">
        <v>34.089796004775899</v>
      </c>
      <c r="AQ404" s="50">
        <v>-7.9210161171108601E-2</v>
      </c>
      <c r="AR404" s="50">
        <v>0.118815241756663</v>
      </c>
      <c r="AS404" s="36" t="s">
        <v>50</v>
      </c>
      <c r="AT404" s="36" t="s">
        <v>50</v>
      </c>
      <c r="AU404" s="36" t="s">
        <v>50</v>
      </c>
      <c r="AV404" s="36" t="s">
        <v>50</v>
      </c>
      <c r="AW404" s="36" t="s">
        <v>50</v>
      </c>
      <c r="AX404" s="38">
        <v>34.089796004775899</v>
      </c>
      <c r="AY404" s="38">
        <v>38.316000000000003</v>
      </c>
      <c r="AZ404" s="38">
        <v>41.619926993347903</v>
      </c>
      <c r="BA404" s="38">
        <v>44.64</v>
      </c>
    </row>
    <row r="405" spans="1:53" x14ac:dyDescent="0.35">
      <c r="A405" s="36" t="s">
        <v>80</v>
      </c>
      <c r="B405" s="37">
        <v>45201</v>
      </c>
      <c r="C405" s="36">
        <v>0</v>
      </c>
      <c r="D405" s="36">
        <v>0</v>
      </c>
      <c r="E405" s="36">
        <v>1</v>
      </c>
      <c r="F405" s="36">
        <v>0</v>
      </c>
      <c r="G405" s="36">
        <v>0</v>
      </c>
      <c r="H405" s="36">
        <v>0</v>
      </c>
      <c r="I405" s="36">
        <v>1</v>
      </c>
      <c r="J405" s="36">
        <v>1</v>
      </c>
      <c r="K405" s="36">
        <v>0</v>
      </c>
      <c r="L405" s="36">
        <v>0</v>
      </c>
      <c r="M405" s="36">
        <v>0</v>
      </c>
      <c r="N405" s="36">
        <v>1</v>
      </c>
      <c r="O405" s="47">
        <v>6750246</v>
      </c>
      <c r="P405" s="38">
        <v>38.049999999999997</v>
      </c>
      <c r="Q405" s="38">
        <v>38.97</v>
      </c>
      <c r="R405" s="38">
        <v>37.700000000000003</v>
      </c>
      <c r="S405" s="38">
        <v>38.409999999999997</v>
      </c>
      <c r="T405" s="38">
        <v>1.4945012122267201</v>
      </c>
      <c r="U405" s="38">
        <v>37.026030295429997</v>
      </c>
      <c r="V405" s="38">
        <v>37.216959998172001</v>
      </c>
      <c r="W405" s="38">
        <v>39.973503636680199</v>
      </c>
      <c r="X405" s="38">
        <v>34.756496363319798</v>
      </c>
      <c r="Y405" s="48">
        <v>50.381150381150697</v>
      </c>
      <c r="Z405" s="48">
        <v>59.256231359949901</v>
      </c>
      <c r="AA405" s="49">
        <v>-0.67299367117074305</v>
      </c>
      <c r="AB405" s="36">
        <v>0</v>
      </c>
      <c r="AC405" s="36">
        <v>1</v>
      </c>
      <c r="AD405" s="50">
        <v>3.2526881720429897E-2</v>
      </c>
      <c r="AE405" s="50">
        <v>6.1636263128800398E-2</v>
      </c>
      <c r="AF405" s="50">
        <v>4.4601577372858102E-2</v>
      </c>
      <c r="AG405" s="36">
        <v>0</v>
      </c>
      <c r="AH405" s="36">
        <v>0</v>
      </c>
      <c r="AI405" s="38">
        <v>39.904501212226698</v>
      </c>
      <c r="AJ405" s="38">
        <v>41.3990024244534</v>
      </c>
      <c r="AK405" s="38">
        <v>42.893503636680201</v>
      </c>
      <c r="AL405" s="38">
        <v>39.5623</v>
      </c>
      <c r="AM405" s="38">
        <v>42.250999999999998</v>
      </c>
      <c r="AN405" s="38">
        <v>46.091999999999999</v>
      </c>
      <c r="AO405" s="38">
        <v>35.4209975755466</v>
      </c>
      <c r="AP405" s="38">
        <v>34.253382004434798</v>
      </c>
      <c r="AQ405" s="50">
        <v>-7.7818339610867801E-2</v>
      </c>
      <c r="AR405" s="50">
        <v>0.116727509416302</v>
      </c>
      <c r="AS405" s="36" t="s">
        <v>50</v>
      </c>
      <c r="AT405" s="36" t="s">
        <v>50</v>
      </c>
      <c r="AU405" s="36" t="s">
        <v>50</v>
      </c>
      <c r="AV405" s="36" t="s">
        <v>50</v>
      </c>
      <c r="AW405" s="36" t="s">
        <v>50</v>
      </c>
      <c r="AX405" s="38">
        <v>34.253382004434798</v>
      </c>
      <c r="AY405" s="38">
        <v>39.5623</v>
      </c>
      <c r="AZ405" s="38">
        <v>42.893503636680201</v>
      </c>
      <c r="BA405" s="38">
        <v>46.091999999999999</v>
      </c>
    </row>
    <row r="406" spans="1:53" x14ac:dyDescent="0.35">
      <c r="A406" s="36" t="s">
        <v>80</v>
      </c>
      <c r="B406" s="37">
        <v>45202</v>
      </c>
      <c r="C406" s="36">
        <v>0</v>
      </c>
      <c r="D406" s="36">
        <v>0</v>
      </c>
      <c r="E406" s="36">
        <v>0</v>
      </c>
      <c r="F406" s="36">
        <v>0</v>
      </c>
      <c r="G406" s="36">
        <v>0</v>
      </c>
      <c r="H406" s="36">
        <v>0</v>
      </c>
      <c r="I406" s="36">
        <v>0</v>
      </c>
      <c r="J406" s="36">
        <v>-1</v>
      </c>
      <c r="K406" s="36">
        <v>0</v>
      </c>
      <c r="L406" s="36">
        <v>0</v>
      </c>
      <c r="M406" s="36">
        <v>0</v>
      </c>
      <c r="N406" s="36">
        <v>1</v>
      </c>
      <c r="O406" s="47">
        <v>6541442</v>
      </c>
      <c r="P406" s="38">
        <v>37.869999999999997</v>
      </c>
      <c r="Q406" s="38">
        <v>39.229999999999997</v>
      </c>
      <c r="R406" s="38">
        <v>36.4</v>
      </c>
      <c r="S406" s="38">
        <v>36.840000000000003</v>
      </c>
      <c r="T406" s="38">
        <v>1.58989398278195</v>
      </c>
      <c r="U406" s="38">
        <v>37.118570241715503</v>
      </c>
      <c r="V406" s="38">
        <v>37.1643351526224</v>
      </c>
      <c r="W406" s="38">
        <v>40.2596819483459</v>
      </c>
      <c r="X406" s="38">
        <v>34.470318051654097</v>
      </c>
      <c r="Y406" s="48">
        <v>-52.476139023950303</v>
      </c>
      <c r="Z406" s="48">
        <v>50.587534846947001</v>
      </c>
      <c r="AA406" s="49">
        <v>-0.67164769488813303</v>
      </c>
      <c r="AB406" s="36">
        <v>0</v>
      </c>
      <c r="AC406" s="36">
        <v>0</v>
      </c>
      <c r="AD406" s="50">
        <v>-4.0874772194740797E-2</v>
      </c>
      <c r="AE406" s="50">
        <v>-4.3243243243242298E-3</v>
      </c>
      <c r="AF406" s="50">
        <v>3.7162162162162199E-2</v>
      </c>
      <c r="AG406" s="36">
        <v>0</v>
      </c>
      <c r="AH406" s="36">
        <v>0</v>
      </c>
      <c r="AI406" s="38">
        <v>38.429893982781998</v>
      </c>
      <c r="AJ406" s="38">
        <v>40.0197879655639</v>
      </c>
      <c r="AK406" s="38">
        <v>41.609681948345902</v>
      </c>
      <c r="AL406" s="38">
        <v>37.9452</v>
      </c>
      <c r="AM406" s="38">
        <v>40.524000000000001</v>
      </c>
      <c r="AN406" s="38">
        <v>44.207999999999998</v>
      </c>
      <c r="AO406" s="38">
        <v>33.6602120344361</v>
      </c>
      <c r="AP406" s="38">
        <v>35.4209975755466</v>
      </c>
      <c r="AQ406" s="50">
        <v>-8.6313462691745502E-2</v>
      </c>
      <c r="AR406" s="50">
        <v>0.129470194037618</v>
      </c>
      <c r="AS406" s="36" t="s">
        <v>50</v>
      </c>
      <c r="AT406" s="36" t="s">
        <v>50</v>
      </c>
      <c r="AU406" s="36" t="s">
        <v>50</v>
      </c>
      <c r="AV406" s="36" t="s">
        <v>50</v>
      </c>
      <c r="AW406" s="36" t="s">
        <v>50</v>
      </c>
      <c r="AX406" s="38">
        <v>35.4209975755466</v>
      </c>
      <c r="AY406" s="38">
        <v>37.9452</v>
      </c>
      <c r="AZ406" s="38">
        <v>41.609681948345902</v>
      </c>
      <c r="BA406" s="38">
        <v>44.207999999999998</v>
      </c>
    </row>
    <row r="407" spans="1:53" x14ac:dyDescent="0.35">
      <c r="A407" s="36" t="s">
        <v>80</v>
      </c>
      <c r="B407" s="37">
        <v>45203</v>
      </c>
      <c r="C407" s="36">
        <v>0</v>
      </c>
      <c r="D407" s="36">
        <v>0</v>
      </c>
      <c r="E407" s="36">
        <v>1</v>
      </c>
      <c r="F407" s="36">
        <v>0</v>
      </c>
      <c r="G407" s="36">
        <v>0</v>
      </c>
      <c r="H407" s="36">
        <v>0</v>
      </c>
      <c r="I407" s="36">
        <v>0</v>
      </c>
      <c r="J407" s="36">
        <v>-1</v>
      </c>
      <c r="K407" s="36">
        <v>0</v>
      </c>
      <c r="L407" s="36">
        <v>0</v>
      </c>
      <c r="M407" s="36">
        <v>0</v>
      </c>
      <c r="N407" s="36">
        <v>1</v>
      </c>
      <c r="O407" s="47">
        <v>5267523</v>
      </c>
      <c r="P407" s="38">
        <v>36.9</v>
      </c>
      <c r="Q407" s="38">
        <v>38.58</v>
      </c>
      <c r="R407" s="38">
        <v>36.630000000000003</v>
      </c>
      <c r="S407" s="38">
        <v>38.19</v>
      </c>
      <c r="T407" s="38">
        <v>1.6156158411546699</v>
      </c>
      <c r="U407" s="38">
        <v>37.7388301977672</v>
      </c>
      <c r="V407" s="38">
        <v>37.275897477795802</v>
      </c>
      <c r="W407" s="38">
        <v>40.336847523464002</v>
      </c>
      <c r="X407" s="38">
        <v>34.383152476535997</v>
      </c>
      <c r="Y407" s="48">
        <v>46.294267981014997</v>
      </c>
      <c r="Z407" s="48">
        <v>56.482754233643902</v>
      </c>
      <c r="AA407" s="49">
        <v>-0.41911104229353802</v>
      </c>
      <c r="AB407" s="36">
        <v>0</v>
      </c>
      <c r="AC407" s="36">
        <v>0</v>
      </c>
      <c r="AD407" s="50">
        <v>3.6644951140065003E-2</v>
      </c>
      <c r="AE407" s="50">
        <v>2.6612903225806301E-2</v>
      </c>
      <c r="AF407" s="50">
        <v>5.5555555555555497E-2</v>
      </c>
      <c r="AG407" s="36">
        <v>0</v>
      </c>
      <c r="AH407" s="36">
        <v>0</v>
      </c>
      <c r="AI407" s="38">
        <v>39.805615841154697</v>
      </c>
      <c r="AJ407" s="38">
        <v>41.421231682309298</v>
      </c>
      <c r="AK407" s="38">
        <v>43.036847523463997</v>
      </c>
      <c r="AL407" s="38">
        <v>39.335700000000003</v>
      </c>
      <c r="AM407" s="38">
        <v>42.009</v>
      </c>
      <c r="AN407" s="38">
        <v>45.828000000000003</v>
      </c>
      <c r="AO407" s="38">
        <v>34.958768317690698</v>
      </c>
      <c r="AP407" s="38">
        <v>33.6602120344361</v>
      </c>
      <c r="AQ407" s="50">
        <v>-8.4609365863035801E-2</v>
      </c>
      <c r="AR407" s="50">
        <v>0.12691404879455401</v>
      </c>
      <c r="AS407" s="36" t="s">
        <v>50</v>
      </c>
      <c r="AT407" s="36" t="s">
        <v>50</v>
      </c>
      <c r="AU407" s="36" t="s">
        <v>50</v>
      </c>
      <c r="AV407" s="36" t="s">
        <v>50</v>
      </c>
      <c r="AW407" s="36" t="s">
        <v>50</v>
      </c>
      <c r="AX407" s="38">
        <v>33.6602120344361</v>
      </c>
      <c r="AY407" s="38">
        <v>39.335700000000003</v>
      </c>
      <c r="AZ407" s="38">
        <v>43.036847523463997</v>
      </c>
      <c r="BA407" s="38">
        <v>45.828000000000003</v>
      </c>
    </row>
    <row r="408" spans="1:53" x14ac:dyDescent="0.35">
      <c r="A408" s="36" t="s">
        <v>80</v>
      </c>
      <c r="B408" s="37">
        <v>45204</v>
      </c>
      <c r="C408" s="36">
        <v>0</v>
      </c>
      <c r="D408" s="36">
        <v>1</v>
      </c>
      <c r="E408" s="36">
        <v>1</v>
      </c>
      <c r="F408" s="36">
        <v>0</v>
      </c>
      <c r="G408" s="36">
        <v>0</v>
      </c>
      <c r="H408" s="36">
        <v>0</v>
      </c>
      <c r="I408" s="36">
        <v>0</v>
      </c>
      <c r="J408" s="36">
        <v>1</v>
      </c>
      <c r="K408" s="36">
        <v>0</v>
      </c>
      <c r="L408" s="36">
        <v>0</v>
      </c>
      <c r="M408" s="36">
        <v>0</v>
      </c>
      <c r="N408" s="36">
        <v>1</v>
      </c>
      <c r="O408" s="47">
        <v>3903869</v>
      </c>
      <c r="P408" s="38">
        <v>37.57</v>
      </c>
      <c r="Q408" s="38">
        <v>38.520000000000003</v>
      </c>
      <c r="R408" s="38">
        <v>37.299999999999997</v>
      </c>
      <c r="S408" s="38">
        <v>38.18</v>
      </c>
      <c r="T408" s="38">
        <v>1.5873575667864801</v>
      </c>
      <c r="U408" s="38">
        <v>38.108133798173199</v>
      </c>
      <c r="V408" s="38">
        <v>37.348452994862697</v>
      </c>
      <c r="W408" s="38">
        <v>40.252072700359399</v>
      </c>
      <c r="X408" s="38">
        <v>34.4679272996406</v>
      </c>
      <c r="Y408" s="48">
        <v>55.027711797308598</v>
      </c>
      <c r="Z408" s="48">
        <v>56.429048939913898</v>
      </c>
      <c r="AA408" s="49">
        <v>-0.25565965422228498</v>
      </c>
      <c r="AB408" s="36">
        <v>0</v>
      </c>
      <c r="AC408" s="36">
        <v>0</v>
      </c>
      <c r="AD408" s="50">
        <v>-2.6184865147939302E-4</v>
      </c>
      <c r="AE408" s="50">
        <v>-5.9880239520957298E-3</v>
      </c>
      <c r="AF408" s="50">
        <v>3.1891891891891899E-2</v>
      </c>
      <c r="AG408" s="36">
        <v>0</v>
      </c>
      <c r="AH408" s="36">
        <v>0</v>
      </c>
      <c r="AI408" s="38">
        <v>39.767357566786501</v>
      </c>
      <c r="AJ408" s="38">
        <v>41.354715133573002</v>
      </c>
      <c r="AK408" s="38">
        <v>42.942072700359397</v>
      </c>
      <c r="AL408" s="38">
        <v>39.325400000000002</v>
      </c>
      <c r="AM408" s="38">
        <v>41.997999999999998</v>
      </c>
      <c r="AN408" s="38">
        <v>45.816000000000003</v>
      </c>
      <c r="AO408" s="38">
        <v>35.005284866426997</v>
      </c>
      <c r="AP408" s="38">
        <v>34.958768317690698</v>
      </c>
      <c r="AQ408" s="50">
        <v>-8.3151260701229995E-2</v>
      </c>
      <c r="AR408" s="50">
        <v>0.12472689105184501</v>
      </c>
      <c r="AS408" s="36" t="s">
        <v>50</v>
      </c>
      <c r="AT408" s="36" t="s">
        <v>50</v>
      </c>
      <c r="AU408" s="36" t="s">
        <v>50</v>
      </c>
      <c r="AV408" s="36" t="s">
        <v>50</v>
      </c>
      <c r="AW408" s="36" t="s">
        <v>50</v>
      </c>
      <c r="AX408" s="38">
        <v>34.958768317690698</v>
      </c>
      <c r="AY408" s="38">
        <v>39.325400000000002</v>
      </c>
      <c r="AZ408" s="38">
        <v>42.942072700359397</v>
      </c>
      <c r="BA408" s="38">
        <v>45.816000000000003</v>
      </c>
    </row>
    <row r="409" spans="1:53" x14ac:dyDescent="0.35">
      <c r="A409" s="36" t="s">
        <v>80</v>
      </c>
      <c r="B409" s="37">
        <v>45205</v>
      </c>
      <c r="C409" s="36">
        <v>0</v>
      </c>
      <c r="D409" s="36">
        <v>1</v>
      </c>
      <c r="E409" s="36">
        <v>1</v>
      </c>
      <c r="F409" s="36">
        <v>0</v>
      </c>
      <c r="G409" s="36">
        <v>0</v>
      </c>
      <c r="H409" s="36">
        <v>1</v>
      </c>
      <c r="I409" s="36">
        <v>0</v>
      </c>
      <c r="J409" s="36">
        <v>1</v>
      </c>
      <c r="K409" s="36">
        <v>0</v>
      </c>
      <c r="L409" s="36">
        <v>0</v>
      </c>
      <c r="M409" s="36">
        <v>0</v>
      </c>
      <c r="N409" s="36">
        <v>0</v>
      </c>
      <c r="O409" s="47">
        <v>7099440</v>
      </c>
      <c r="P409" s="38">
        <v>37.78</v>
      </c>
      <c r="Q409" s="38">
        <v>40.200000000000003</v>
      </c>
      <c r="R409" s="38">
        <v>37.53</v>
      </c>
      <c r="S409" s="38">
        <v>39.770000000000003</v>
      </c>
      <c r="T409" s="38">
        <v>1.6646891691588701</v>
      </c>
      <c r="U409" s="38">
        <v>38.895745834868997</v>
      </c>
      <c r="V409" s="38">
        <v>37.672343579084</v>
      </c>
      <c r="W409" s="38">
        <v>40.484067507476603</v>
      </c>
      <c r="X409" s="38">
        <v>35.205932492523402</v>
      </c>
      <c r="Y409" s="48">
        <v>172.81255983151601</v>
      </c>
      <c r="Z409" s="48">
        <v>62.529627796101899</v>
      </c>
      <c r="AA409" s="49">
        <v>0.115382736655496</v>
      </c>
      <c r="AB409" s="36">
        <v>0</v>
      </c>
      <c r="AC409" s="36">
        <v>0</v>
      </c>
      <c r="AD409" s="50">
        <v>4.1644840230487298E-2</v>
      </c>
      <c r="AE409" s="50">
        <v>7.9533116178067298E-2</v>
      </c>
      <c r="AF409" s="50">
        <v>6.9086021505376294E-2</v>
      </c>
      <c r="AG409" s="36">
        <v>1</v>
      </c>
      <c r="AH409" s="36">
        <v>1</v>
      </c>
      <c r="AI409" s="38">
        <v>41.434689169158901</v>
      </c>
      <c r="AJ409" s="38">
        <v>43.099378338317699</v>
      </c>
      <c r="AK409" s="38">
        <v>44.764067507476597</v>
      </c>
      <c r="AL409" s="38">
        <v>40.963099999999997</v>
      </c>
      <c r="AM409" s="38">
        <v>43.747</v>
      </c>
      <c r="AN409" s="38">
        <v>47.723999999999997</v>
      </c>
      <c r="AO409" s="38">
        <v>36.4406216616823</v>
      </c>
      <c r="AP409" s="38">
        <v>35.005284866426997</v>
      </c>
      <c r="AQ409" s="50">
        <v>-8.3715824448522602E-2</v>
      </c>
      <c r="AR409" s="50">
        <v>0.12557373667278399</v>
      </c>
      <c r="AS409" s="36" t="s">
        <v>61</v>
      </c>
      <c r="AT409" s="36" t="s">
        <v>61</v>
      </c>
      <c r="AU409" s="36" t="s">
        <v>61</v>
      </c>
      <c r="AV409" s="36" t="s">
        <v>61</v>
      </c>
      <c r="AW409" s="36" t="s">
        <v>61</v>
      </c>
      <c r="AX409" s="38">
        <v>36.4406216616823</v>
      </c>
      <c r="AY409" s="38">
        <v>40.963099999999997</v>
      </c>
      <c r="AZ409" s="38">
        <v>44.764067507476597</v>
      </c>
      <c r="BA409" s="38">
        <v>47.723999999999997</v>
      </c>
    </row>
    <row r="410" spans="1:53" x14ac:dyDescent="0.35">
      <c r="A410" s="36" t="s">
        <v>80</v>
      </c>
      <c r="B410" s="37">
        <v>45208</v>
      </c>
      <c r="C410" s="36">
        <v>0</v>
      </c>
      <c r="D410" s="36">
        <v>1</v>
      </c>
      <c r="E410" s="36">
        <v>1</v>
      </c>
      <c r="F410" s="36">
        <v>0</v>
      </c>
      <c r="G410" s="36">
        <v>0</v>
      </c>
      <c r="H410" s="36">
        <v>1</v>
      </c>
      <c r="I410" s="36">
        <v>1</v>
      </c>
      <c r="J410" s="36">
        <v>1</v>
      </c>
      <c r="K410" s="36">
        <v>0</v>
      </c>
      <c r="L410" s="36">
        <v>0</v>
      </c>
      <c r="M410" s="36">
        <v>0</v>
      </c>
      <c r="N410" s="36">
        <v>0</v>
      </c>
      <c r="O410" s="47">
        <v>5777509</v>
      </c>
      <c r="P410" s="38">
        <v>39.29</v>
      </c>
      <c r="Q410" s="38">
        <v>40.14</v>
      </c>
      <c r="R410" s="38">
        <v>38.28</v>
      </c>
      <c r="S410" s="38">
        <v>40.130000000000003</v>
      </c>
      <c r="T410" s="38">
        <v>1.67863994279038</v>
      </c>
      <c r="U410" s="38">
        <v>39.5428829558019</v>
      </c>
      <c r="V410" s="38">
        <v>37.931822452818203</v>
      </c>
      <c r="W410" s="38">
        <v>40.525919828371201</v>
      </c>
      <c r="X410" s="38">
        <v>35.164080171628903</v>
      </c>
      <c r="Y410" s="48">
        <v>186.84114867321099</v>
      </c>
      <c r="Z410" s="48">
        <v>63.7666363919286</v>
      </c>
      <c r="AA410" s="49">
        <v>0.38464799295993701</v>
      </c>
      <c r="AB410" s="36">
        <v>0</v>
      </c>
      <c r="AC410" s="36">
        <v>0</v>
      </c>
      <c r="AD410" s="50">
        <v>9.0520492833794201E-3</v>
      </c>
      <c r="AE410" s="50">
        <v>5.0798638387012401E-2</v>
      </c>
      <c r="AF410" s="50">
        <v>4.4780005206977502E-2</v>
      </c>
      <c r="AG410" s="36">
        <v>1</v>
      </c>
      <c r="AH410" s="36">
        <v>0</v>
      </c>
      <c r="AI410" s="38">
        <v>41.8086399427904</v>
      </c>
      <c r="AJ410" s="38">
        <v>43.487279885580797</v>
      </c>
      <c r="AK410" s="38">
        <v>45.165919828371202</v>
      </c>
      <c r="AL410" s="38">
        <v>41.3339</v>
      </c>
      <c r="AM410" s="38">
        <v>44.143000000000001</v>
      </c>
      <c r="AN410" s="38">
        <v>48.155999999999999</v>
      </c>
      <c r="AO410" s="38">
        <v>36.772720114419201</v>
      </c>
      <c r="AP410" s="38">
        <v>36.4406216616823</v>
      </c>
      <c r="AQ410" s="50">
        <v>-8.3660101808641099E-2</v>
      </c>
      <c r="AR410" s="50">
        <v>0.12549015271296199</v>
      </c>
      <c r="AS410" s="36" t="s">
        <v>61</v>
      </c>
      <c r="AT410" s="36" t="s">
        <v>61</v>
      </c>
      <c r="AU410" s="36" t="s">
        <v>61</v>
      </c>
      <c r="AV410" s="36" t="s">
        <v>61</v>
      </c>
      <c r="AW410" s="36" t="s">
        <v>61</v>
      </c>
      <c r="AX410" s="38">
        <v>36.772720114419201</v>
      </c>
      <c r="AY410" s="38">
        <v>41.3339</v>
      </c>
      <c r="AZ410" s="38">
        <v>45.165919828371202</v>
      </c>
      <c r="BA410" s="38">
        <v>48.155999999999999</v>
      </c>
    </row>
    <row r="411" spans="1:53" x14ac:dyDescent="0.35">
      <c r="A411" s="36" t="s">
        <v>80</v>
      </c>
      <c r="B411" s="37">
        <v>45209</v>
      </c>
      <c r="C411" s="36">
        <v>0</v>
      </c>
      <c r="D411" s="36">
        <v>0</v>
      </c>
      <c r="E411" s="36">
        <v>0</v>
      </c>
      <c r="F411" s="36">
        <v>0</v>
      </c>
      <c r="G411" s="36">
        <v>0</v>
      </c>
      <c r="H411" s="36">
        <v>1</v>
      </c>
      <c r="I411" s="36">
        <v>0</v>
      </c>
      <c r="J411" s="36">
        <v>1</v>
      </c>
      <c r="K411" s="36">
        <v>0</v>
      </c>
      <c r="L411" s="36">
        <v>0</v>
      </c>
      <c r="M411" s="36">
        <v>0</v>
      </c>
      <c r="N411" s="36">
        <v>0</v>
      </c>
      <c r="O411" s="47">
        <v>8552259</v>
      </c>
      <c r="P411" s="38">
        <v>40.98</v>
      </c>
      <c r="Q411" s="38">
        <v>42.72</v>
      </c>
      <c r="R411" s="38">
        <v>40.5</v>
      </c>
      <c r="S411" s="38">
        <v>40.58</v>
      </c>
      <c r="T411" s="38">
        <v>1.7437370897339299</v>
      </c>
      <c r="U411" s="38">
        <v>40.268722418383298</v>
      </c>
      <c r="V411" s="38">
        <v>38.317967522087798</v>
      </c>
      <c r="W411" s="38">
        <v>40.721211269201802</v>
      </c>
      <c r="X411" s="38">
        <v>37.488788730798198</v>
      </c>
      <c r="Y411" s="48">
        <v>179.780907668233</v>
      </c>
      <c r="Z411" s="48">
        <v>65.308352233838903</v>
      </c>
      <c r="AA411" s="49">
        <v>0.58934063035335504</v>
      </c>
      <c r="AB411" s="36">
        <v>0</v>
      </c>
      <c r="AC411" s="36">
        <v>1</v>
      </c>
      <c r="AD411" s="50">
        <v>1.1213555943184499E-2</v>
      </c>
      <c r="AE411" s="50">
        <v>6.2860136196961694E-2</v>
      </c>
      <c r="AF411" s="50">
        <v>0.10152008686210599</v>
      </c>
      <c r="AG411" s="36">
        <v>1</v>
      </c>
      <c r="AH411" s="36">
        <v>0</v>
      </c>
      <c r="AI411" s="38">
        <v>42.323737089733903</v>
      </c>
      <c r="AJ411" s="38">
        <v>44.067474179467901</v>
      </c>
      <c r="AK411" s="38">
        <v>45.811211269201799</v>
      </c>
      <c r="AL411" s="38">
        <v>41.797400000000003</v>
      </c>
      <c r="AM411" s="38">
        <v>44.637999999999998</v>
      </c>
      <c r="AN411" s="38">
        <v>48.695999999999998</v>
      </c>
      <c r="AO411" s="38">
        <v>37.092525820532103</v>
      </c>
      <c r="AP411" s="38">
        <v>36.772720114419201</v>
      </c>
      <c r="AQ411" s="50">
        <v>-8.5940714131785403E-2</v>
      </c>
      <c r="AR411" s="50">
        <v>0.128911071197678</v>
      </c>
      <c r="AS411" s="36" t="s">
        <v>61</v>
      </c>
      <c r="AT411" s="36" t="s">
        <v>61</v>
      </c>
      <c r="AU411" s="36" t="s">
        <v>61</v>
      </c>
      <c r="AV411" s="36" t="s">
        <v>61</v>
      </c>
      <c r="AW411" s="36" t="s">
        <v>61</v>
      </c>
      <c r="AX411" s="38">
        <v>37.092525820532103</v>
      </c>
      <c r="AY411" s="38">
        <v>41.797400000000003</v>
      </c>
      <c r="AZ411" s="38">
        <v>45.811211269201799</v>
      </c>
      <c r="BA411" s="38">
        <v>48.695999999999998</v>
      </c>
    </row>
    <row r="412" spans="1:53" x14ac:dyDescent="0.35">
      <c r="A412" s="36" t="s">
        <v>80</v>
      </c>
      <c r="B412" s="37">
        <v>45210</v>
      </c>
      <c r="C412" s="36">
        <v>0</v>
      </c>
      <c r="D412" s="36">
        <v>1</v>
      </c>
      <c r="E412" s="36">
        <v>1</v>
      </c>
      <c r="F412" s="36">
        <v>0</v>
      </c>
      <c r="G412" s="36">
        <v>0</v>
      </c>
      <c r="H412" s="36">
        <v>1</v>
      </c>
      <c r="I412" s="36">
        <v>0</v>
      </c>
      <c r="J412" s="36">
        <v>1</v>
      </c>
      <c r="K412" s="36">
        <v>1</v>
      </c>
      <c r="L412" s="36">
        <v>0</v>
      </c>
      <c r="M412" s="36">
        <v>0</v>
      </c>
      <c r="N412" s="36">
        <v>0</v>
      </c>
      <c r="O412" s="47">
        <v>8423293</v>
      </c>
      <c r="P412" s="38">
        <v>40.700000000000003</v>
      </c>
      <c r="Q412" s="38">
        <v>42.53</v>
      </c>
      <c r="R412" s="38">
        <v>40.5413</v>
      </c>
      <c r="S412" s="38">
        <v>41.73</v>
      </c>
      <c r="T412" s="38">
        <v>1.76123444046722</v>
      </c>
      <c r="U412" s="38">
        <v>41.300772887768197</v>
      </c>
      <c r="V412" s="38">
        <v>38.785307448164502</v>
      </c>
      <c r="W412" s="38">
        <v>40.773703321401698</v>
      </c>
      <c r="X412" s="38">
        <v>37.436296678598303</v>
      </c>
      <c r="Y412" s="48">
        <v>206.43227037339901</v>
      </c>
      <c r="Z412" s="48">
        <v>68.944969923342896</v>
      </c>
      <c r="AA412" s="49">
        <v>0.85512696951785905</v>
      </c>
      <c r="AB412" s="36">
        <v>0</v>
      </c>
      <c r="AC412" s="36">
        <v>1</v>
      </c>
      <c r="AD412" s="50">
        <v>2.8339083292262202E-2</v>
      </c>
      <c r="AE412" s="50">
        <v>4.9283379431732298E-2</v>
      </c>
      <c r="AF412" s="50">
        <v>9.2694422623723502E-2</v>
      </c>
      <c r="AG412" s="36">
        <v>1</v>
      </c>
      <c r="AH412" s="36">
        <v>0</v>
      </c>
      <c r="AI412" s="38">
        <v>43.491234440467203</v>
      </c>
      <c r="AJ412" s="38">
        <v>45.252468880934401</v>
      </c>
      <c r="AK412" s="38">
        <v>47.0137033214016</v>
      </c>
      <c r="AL412" s="38">
        <v>42.981900000000003</v>
      </c>
      <c r="AM412" s="38">
        <v>45.902999999999999</v>
      </c>
      <c r="AN412" s="38">
        <v>50.076000000000001</v>
      </c>
      <c r="AO412" s="38">
        <v>38.2075311190656</v>
      </c>
      <c r="AP412" s="38">
        <v>37.092525820532103</v>
      </c>
      <c r="AQ412" s="50">
        <v>-8.4410948500705296E-2</v>
      </c>
      <c r="AR412" s="50">
        <v>0.126616422751058</v>
      </c>
      <c r="AS412" s="36" t="s">
        <v>61</v>
      </c>
      <c r="AT412" s="36" t="s">
        <v>61</v>
      </c>
      <c r="AU412" s="36" t="s">
        <v>61</v>
      </c>
      <c r="AV412" s="36" t="s">
        <v>61</v>
      </c>
      <c r="AW412" s="36" t="s">
        <v>61</v>
      </c>
      <c r="AX412" s="38">
        <v>38.2075311190656</v>
      </c>
      <c r="AY412" s="38">
        <v>42.981900000000003</v>
      </c>
      <c r="AZ412" s="38">
        <v>47.0137033214016</v>
      </c>
      <c r="BA412" s="38">
        <v>50.076000000000001</v>
      </c>
    </row>
    <row r="413" spans="1:53" x14ac:dyDescent="0.35">
      <c r="A413" s="36" t="s">
        <v>80</v>
      </c>
      <c r="B413" s="37">
        <v>45211</v>
      </c>
      <c r="C413" s="36">
        <v>0</v>
      </c>
      <c r="D413" s="36">
        <v>0</v>
      </c>
      <c r="E413" s="36">
        <v>0</v>
      </c>
      <c r="F413" s="36">
        <v>0</v>
      </c>
      <c r="G413" s="36">
        <v>0</v>
      </c>
      <c r="H413" s="36">
        <v>0</v>
      </c>
      <c r="I413" s="36">
        <v>0</v>
      </c>
      <c r="J413" s="36">
        <v>1</v>
      </c>
      <c r="K413" s="36">
        <v>1</v>
      </c>
      <c r="L413" s="36">
        <v>0</v>
      </c>
      <c r="M413" s="36">
        <v>0</v>
      </c>
      <c r="N413" s="36">
        <v>0</v>
      </c>
      <c r="O413" s="47">
        <v>6449904</v>
      </c>
      <c r="P413" s="38">
        <v>41.81</v>
      </c>
      <c r="Q413" s="38">
        <v>43.13</v>
      </c>
      <c r="R413" s="38">
        <v>41.21</v>
      </c>
      <c r="S413" s="38">
        <v>41.81</v>
      </c>
      <c r="T413" s="38">
        <v>1.7725748375767001</v>
      </c>
      <c r="U413" s="38">
        <v>42.052450544537599</v>
      </c>
      <c r="V413" s="38">
        <v>39.093543936899898</v>
      </c>
      <c r="W413" s="38">
        <v>40.807724512730097</v>
      </c>
      <c r="X413" s="38">
        <v>37.812275487269901</v>
      </c>
      <c r="Y413" s="48">
        <v>176.541486175253</v>
      </c>
      <c r="Z413" s="48">
        <v>69.186952558216305</v>
      </c>
      <c r="AA413" s="49">
        <v>0.96478588097696005</v>
      </c>
      <c r="AB413" s="36">
        <v>0</v>
      </c>
      <c r="AC413" s="36">
        <v>1</v>
      </c>
      <c r="AD413" s="50">
        <v>1.91708602923569E-3</v>
      </c>
      <c r="AE413" s="50">
        <v>4.18639421878894E-2</v>
      </c>
      <c r="AF413" s="50">
        <v>9.5075955997904693E-2</v>
      </c>
      <c r="AG413" s="36">
        <v>1</v>
      </c>
      <c r="AH413" s="36">
        <v>0</v>
      </c>
      <c r="AI413" s="38">
        <v>43.491234440467203</v>
      </c>
      <c r="AJ413" s="38">
        <v>45.252468880934401</v>
      </c>
      <c r="AK413" s="38">
        <v>47.0137033214016</v>
      </c>
      <c r="AL413" s="38">
        <v>42.981900000000003</v>
      </c>
      <c r="AM413" s="38">
        <v>45.902999999999999</v>
      </c>
      <c r="AN413" s="38">
        <v>50.076000000000001</v>
      </c>
      <c r="AO413" s="38">
        <v>38.2075311190656</v>
      </c>
      <c r="AP413" s="38">
        <v>38.2075311190656</v>
      </c>
      <c r="AQ413" s="50">
        <v>-8.6162852928353004E-2</v>
      </c>
      <c r="AR413" s="50">
        <v>0.124460734785976</v>
      </c>
      <c r="AS413" s="36" t="s">
        <v>50</v>
      </c>
      <c r="AT413" s="36" t="s">
        <v>50</v>
      </c>
      <c r="AU413" s="36" t="s">
        <v>50</v>
      </c>
      <c r="AV413" s="36" t="s">
        <v>50</v>
      </c>
      <c r="AW413" s="36" t="s">
        <v>50</v>
      </c>
      <c r="AX413" s="38">
        <v>41.434689169158901</v>
      </c>
      <c r="AY413" s="38">
        <v>42.981900000000003</v>
      </c>
      <c r="AZ413" s="38">
        <v>47.0137033214016</v>
      </c>
      <c r="BA413" s="38">
        <v>50.076000000000001</v>
      </c>
    </row>
    <row r="414" spans="1:53" x14ac:dyDescent="0.35">
      <c r="A414" s="36" t="s">
        <v>80</v>
      </c>
      <c r="B414" s="37">
        <v>45212</v>
      </c>
      <c r="C414" s="36">
        <v>0</v>
      </c>
      <c r="D414" s="36">
        <v>0</v>
      </c>
      <c r="E414" s="36">
        <v>0</v>
      </c>
      <c r="F414" s="36">
        <v>0</v>
      </c>
      <c r="G414" s="36">
        <v>0</v>
      </c>
      <c r="H414" s="36">
        <v>0</v>
      </c>
      <c r="I414" s="36">
        <v>0</v>
      </c>
      <c r="J414" s="36">
        <v>-1</v>
      </c>
      <c r="K414" s="36">
        <v>0</v>
      </c>
      <c r="L414" s="36">
        <v>0</v>
      </c>
      <c r="M414" s="36">
        <v>0</v>
      </c>
      <c r="N414" s="36">
        <v>0</v>
      </c>
      <c r="O414" s="47">
        <v>6903641</v>
      </c>
      <c r="P414" s="38">
        <v>41.6</v>
      </c>
      <c r="Q414" s="38">
        <v>42.06</v>
      </c>
      <c r="R414" s="38">
        <v>39.01</v>
      </c>
      <c r="S414" s="38">
        <v>39.1</v>
      </c>
      <c r="T414" s="38">
        <v>1.86381949203551</v>
      </c>
      <c r="U414" s="38">
        <v>41.538368627349001</v>
      </c>
      <c r="V414" s="38">
        <v>39.094222647652302</v>
      </c>
      <c r="W414" s="38">
        <v>41.081458476106498</v>
      </c>
      <c r="X414" s="38">
        <v>37.5385415238935</v>
      </c>
      <c r="Y414" s="48">
        <v>43.376156927752803</v>
      </c>
      <c r="Z414" s="48">
        <v>53.872997320132299</v>
      </c>
      <c r="AA414" s="49">
        <v>0.51975590929500504</v>
      </c>
      <c r="AB414" s="36">
        <v>0</v>
      </c>
      <c r="AC414" s="36">
        <v>0</v>
      </c>
      <c r="AD414" s="50">
        <v>-6.4817029418799299E-2</v>
      </c>
      <c r="AE414" s="50">
        <v>-3.6471168063085202E-2</v>
      </c>
      <c r="AF414" s="50">
        <v>-1.6846869499622899E-2</v>
      </c>
      <c r="AG414" s="36">
        <v>1</v>
      </c>
      <c r="AH414" s="36">
        <v>0</v>
      </c>
      <c r="AI414" s="38">
        <v>43.491234440467203</v>
      </c>
      <c r="AJ414" s="38">
        <v>45.252468880934401</v>
      </c>
      <c r="AK414" s="38">
        <v>47.0137033214016</v>
      </c>
      <c r="AL414" s="38">
        <v>42.981900000000003</v>
      </c>
      <c r="AM414" s="38">
        <v>45.902999999999999</v>
      </c>
      <c r="AN414" s="38">
        <v>50.076000000000001</v>
      </c>
      <c r="AO414" s="38">
        <v>38.2075311190656</v>
      </c>
      <c r="AP414" s="38">
        <v>38.264850324846599</v>
      </c>
      <c r="AQ414" s="50">
        <v>-2.2825291072492E-2</v>
      </c>
      <c r="AR414" s="50">
        <v>0.20239650438367399</v>
      </c>
      <c r="AS414" s="36" t="s">
        <v>50</v>
      </c>
      <c r="AT414" s="36" t="s">
        <v>50</v>
      </c>
      <c r="AU414" s="36" t="s">
        <v>50</v>
      </c>
      <c r="AV414" s="36" t="s">
        <v>50</v>
      </c>
      <c r="AW414" s="36" t="s">
        <v>50</v>
      </c>
      <c r="AX414" s="38">
        <v>41.434689169158901</v>
      </c>
      <c r="AY414" s="38">
        <v>42.981900000000003</v>
      </c>
      <c r="AZ414" s="38">
        <v>47.0137033214016</v>
      </c>
      <c r="BA414" s="38">
        <v>50.076000000000001</v>
      </c>
    </row>
    <row r="415" spans="1:53" x14ac:dyDescent="0.35">
      <c r="A415" s="36" t="s">
        <v>80</v>
      </c>
      <c r="B415" s="37">
        <v>45215</v>
      </c>
      <c r="C415" s="36">
        <v>0</v>
      </c>
      <c r="D415" s="36">
        <v>1</v>
      </c>
      <c r="E415" s="36">
        <v>0</v>
      </c>
      <c r="F415" s="36">
        <v>0</v>
      </c>
      <c r="G415" s="36">
        <v>0</v>
      </c>
      <c r="H415" s="36">
        <v>0</v>
      </c>
      <c r="I415" s="36">
        <v>0</v>
      </c>
      <c r="J415" s="36">
        <v>-1</v>
      </c>
      <c r="K415" s="36">
        <v>0</v>
      </c>
      <c r="L415" s="36">
        <v>0</v>
      </c>
      <c r="M415" s="36">
        <v>0</v>
      </c>
      <c r="N415" s="36">
        <v>0</v>
      </c>
      <c r="O415" s="47">
        <v>4355123</v>
      </c>
      <c r="P415" s="38">
        <v>39.47</v>
      </c>
      <c r="Q415" s="38">
        <v>40.923200000000001</v>
      </c>
      <c r="R415" s="38">
        <v>39.200000000000003</v>
      </c>
      <c r="S415" s="38">
        <v>40.65</v>
      </c>
      <c r="T415" s="38">
        <v>1.8609180997472601</v>
      </c>
      <c r="U415" s="38">
        <v>41.504119786012801</v>
      </c>
      <c r="V415" s="38">
        <v>39.201306148123898</v>
      </c>
      <c r="W415" s="38">
        <v>41.302754299241798</v>
      </c>
      <c r="X415" s="38">
        <v>37.547245700758197</v>
      </c>
      <c r="Y415" s="48">
        <v>99.285835023665001</v>
      </c>
      <c r="Z415" s="48">
        <v>59.407247220615901</v>
      </c>
      <c r="AA415" s="49">
        <v>0.44312649440637802</v>
      </c>
      <c r="AB415" s="36">
        <v>0</v>
      </c>
      <c r="AC415" s="36">
        <v>0</v>
      </c>
      <c r="AD415" s="50">
        <v>3.9641943734015299E-2</v>
      </c>
      <c r="AE415" s="50">
        <v>-2.588066139468E-2</v>
      </c>
      <c r="AF415" s="50">
        <v>1.29578868676799E-2</v>
      </c>
      <c r="AG415" s="36">
        <v>1</v>
      </c>
      <c r="AH415" s="36">
        <v>0</v>
      </c>
      <c r="AI415" s="38">
        <v>43.491234440467203</v>
      </c>
      <c r="AJ415" s="38">
        <v>45.252468880934401</v>
      </c>
      <c r="AK415" s="38">
        <v>47.0137033214016</v>
      </c>
      <c r="AL415" s="38">
        <v>42.981900000000003</v>
      </c>
      <c r="AM415" s="38">
        <v>45.902999999999999</v>
      </c>
      <c r="AN415" s="38">
        <v>50.076000000000001</v>
      </c>
      <c r="AO415" s="38">
        <v>38.2075311190656</v>
      </c>
      <c r="AP415" s="38">
        <v>35.372361015929002</v>
      </c>
      <c r="AQ415" s="50">
        <v>-6.0085335324340301E-2</v>
      </c>
      <c r="AR415" s="50">
        <v>0.156548667193153</v>
      </c>
      <c r="AS415" s="36" t="s">
        <v>50</v>
      </c>
      <c r="AT415" s="36" t="s">
        <v>50</v>
      </c>
      <c r="AU415" s="36" t="s">
        <v>50</v>
      </c>
      <c r="AV415" s="36" t="s">
        <v>50</v>
      </c>
      <c r="AW415" s="36" t="s">
        <v>50</v>
      </c>
      <c r="AX415" s="38">
        <v>38.2075311190656</v>
      </c>
      <c r="AY415" s="38">
        <v>42.981900000000003</v>
      </c>
      <c r="AZ415" s="38">
        <v>47.0137033214016</v>
      </c>
      <c r="BA415" s="38">
        <v>50.076000000000001</v>
      </c>
    </row>
    <row r="416" spans="1:53" x14ac:dyDescent="0.35">
      <c r="A416" s="36" t="s">
        <v>80</v>
      </c>
      <c r="B416" s="37">
        <v>45216</v>
      </c>
      <c r="C416" s="36">
        <v>0</v>
      </c>
      <c r="D416" s="36">
        <v>1</v>
      </c>
      <c r="E416" s="36">
        <v>0</v>
      </c>
      <c r="F416" s="36">
        <v>0</v>
      </c>
      <c r="G416" s="36">
        <v>0</v>
      </c>
      <c r="H416" s="36">
        <v>0</v>
      </c>
      <c r="I416" s="36">
        <v>0</v>
      </c>
      <c r="J416" s="36">
        <v>-1</v>
      </c>
      <c r="K416" s="36">
        <v>0</v>
      </c>
      <c r="L416" s="36">
        <v>0</v>
      </c>
      <c r="M416" s="36">
        <v>0</v>
      </c>
      <c r="N416" s="36">
        <v>0</v>
      </c>
      <c r="O416" s="47">
        <v>5069038</v>
      </c>
      <c r="P416" s="38">
        <v>39.65</v>
      </c>
      <c r="Q416" s="38">
        <v>41.39</v>
      </c>
      <c r="R416" s="38">
        <v>38.619999999999997</v>
      </c>
      <c r="S416" s="38">
        <v>41.19</v>
      </c>
      <c r="T416" s="38">
        <v>1.92585252119388</v>
      </c>
      <c r="U416" s="38">
        <v>41.598825279464997</v>
      </c>
      <c r="V416" s="38">
        <v>39.364421097714803</v>
      </c>
      <c r="W416" s="38">
        <v>41.887557563581701</v>
      </c>
      <c r="X416" s="38">
        <v>37.3524424364184</v>
      </c>
      <c r="Y416" s="48">
        <v>105.293573740176</v>
      </c>
      <c r="Z416" s="48">
        <v>61.155791182788597</v>
      </c>
      <c r="AA416" s="49">
        <v>0.43450314953415498</v>
      </c>
      <c r="AB416" s="36">
        <v>1</v>
      </c>
      <c r="AC416" s="36">
        <v>0</v>
      </c>
      <c r="AD416" s="50">
        <v>1.32841328413284E-2</v>
      </c>
      <c r="AE416" s="50">
        <v>-1.48289882803158E-2</v>
      </c>
      <c r="AF416" s="50">
        <v>1.5032035485460799E-2</v>
      </c>
      <c r="AG416" s="36">
        <v>1</v>
      </c>
      <c r="AH416" s="36">
        <v>0</v>
      </c>
      <c r="AI416" s="38">
        <v>43.491234440467203</v>
      </c>
      <c r="AJ416" s="38">
        <v>45.252468880934401</v>
      </c>
      <c r="AK416" s="38">
        <v>47.0137033214016</v>
      </c>
      <c r="AL416" s="38">
        <v>42.981900000000003</v>
      </c>
      <c r="AM416" s="38">
        <v>45.902999999999999</v>
      </c>
      <c r="AN416" s="38">
        <v>50.076000000000001</v>
      </c>
      <c r="AO416" s="38">
        <v>38.2075311190656</v>
      </c>
      <c r="AP416" s="38">
        <v>36.928163800505502</v>
      </c>
      <c r="AQ416" s="50">
        <v>-7.2407596041137001E-2</v>
      </c>
      <c r="AR416" s="50">
        <v>0.14138633943679699</v>
      </c>
      <c r="AS416" s="36" t="s">
        <v>50</v>
      </c>
      <c r="AT416" s="36" t="s">
        <v>50</v>
      </c>
      <c r="AU416" s="36" t="s">
        <v>69</v>
      </c>
      <c r="AV416" s="36" t="s">
        <v>92</v>
      </c>
      <c r="AW416" s="36" t="s">
        <v>93</v>
      </c>
      <c r="AX416" s="38">
        <v>38.2075311190656</v>
      </c>
      <c r="AY416" s="38">
        <v>42.981900000000003</v>
      </c>
      <c r="AZ416" s="38">
        <v>47.0137033214016</v>
      </c>
      <c r="BA416" s="38">
        <v>50.076000000000001</v>
      </c>
    </row>
    <row r="417" spans="1:53" x14ac:dyDescent="0.35">
      <c r="A417" s="36" t="s">
        <v>80</v>
      </c>
      <c r="B417" s="37">
        <v>45217</v>
      </c>
      <c r="C417" s="36">
        <v>0</v>
      </c>
      <c r="D417" s="36">
        <v>0</v>
      </c>
      <c r="E417" s="36">
        <v>-1</v>
      </c>
      <c r="F417" s="36">
        <v>0</v>
      </c>
      <c r="G417" s="36">
        <v>0</v>
      </c>
      <c r="H417" s="36">
        <v>-1</v>
      </c>
      <c r="I417" s="36">
        <v>-1</v>
      </c>
      <c r="J417" s="36">
        <v>-1</v>
      </c>
      <c r="K417" s="36">
        <v>0</v>
      </c>
      <c r="L417" s="36">
        <v>0</v>
      </c>
      <c r="M417" s="36">
        <v>0</v>
      </c>
      <c r="N417" s="36">
        <v>0</v>
      </c>
      <c r="O417" s="47">
        <v>6822607</v>
      </c>
      <c r="P417" s="38">
        <v>40.49</v>
      </c>
      <c r="Q417" s="38">
        <v>40.78</v>
      </c>
      <c r="R417" s="38">
        <v>38.46</v>
      </c>
      <c r="S417" s="38">
        <v>38.75</v>
      </c>
      <c r="T417" s="38">
        <v>1.98329162682289</v>
      </c>
      <c r="U417" s="38">
        <v>40.643584319562301</v>
      </c>
      <c r="V417" s="38">
        <v>39.298256748766597</v>
      </c>
      <c r="W417" s="38">
        <v>42.349874880468697</v>
      </c>
      <c r="X417" s="38">
        <v>37.180125119531297</v>
      </c>
      <c r="Y417" s="48">
        <v>8.3612535950428697</v>
      </c>
      <c r="Z417" s="48">
        <v>50.558336298908202</v>
      </c>
      <c r="AA417" s="49">
        <v>-1.06161986149673E-2</v>
      </c>
      <c r="AB417" s="36">
        <v>1</v>
      </c>
      <c r="AC417" s="36">
        <v>0</v>
      </c>
      <c r="AD417" s="50">
        <v>-5.9237679048312598E-2</v>
      </c>
      <c r="AE417" s="50">
        <v>-8.9514066496163992E-3</v>
      </c>
      <c r="AF417" s="50">
        <v>-7.1411454589024606E-2</v>
      </c>
      <c r="AG417" s="36">
        <v>1</v>
      </c>
      <c r="AH417" s="36">
        <v>0</v>
      </c>
      <c r="AI417" s="38">
        <v>43.491234440467203</v>
      </c>
      <c r="AJ417" s="38">
        <v>45.252468880934401</v>
      </c>
      <c r="AK417" s="38">
        <v>47.0137033214016</v>
      </c>
      <c r="AL417" s="38">
        <v>42.981900000000003</v>
      </c>
      <c r="AM417" s="38">
        <v>45.902999999999999</v>
      </c>
      <c r="AN417" s="38">
        <v>50.076000000000001</v>
      </c>
      <c r="AO417" s="38">
        <v>38.2075311190656</v>
      </c>
      <c r="AP417" s="38">
        <v>37.338294957612199</v>
      </c>
      <c r="AQ417" s="50">
        <v>-1.39991969273403E-2</v>
      </c>
      <c r="AR417" s="50">
        <v>0.213256859907139</v>
      </c>
      <c r="AS417" s="36" t="s">
        <v>50</v>
      </c>
      <c r="AT417" s="36" t="s">
        <v>50</v>
      </c>
      <c r="AU417" s="36" t="s">
        <v>69</v>
      </c>
      <c r="AV417" s="36" t="s">
        <v>92</v>
      </c>
      <c r="AW417" s="36" t="s">
        <v>93</v>
      </c>
      <c r="AX417" s="38">
        <v>38.2075311190656</v>
      </c>
      <c r="AY417" s="38">
        <v>42.981900000000003</v>
      </c>
      <c r="AZ417" s="38">
        <v>47.0137033214016</v>
      </c>
      <c r="BA417" s="38">
        <v>50.076000000000001</v>
      </c>
    </row>
    <row r="418" spans="1:53" x14ac:dyDescent="0.35">
      <c r="A418" s="36" t="s">
        <v>80</v>
      </c>
      <c r="B418" s="37">
        <v>45218</v>
      </c>
      <c r="C418" s="36">
        <v>0</v>
      </c>
      <c r="D418" s="36">
        <v>0</v>
      </c>
      <c r="E418" s="36">
        <v>-1</v>
      </c>
      <c r="F418" s="36">
        <v>0</v>
      </c>
      <c r="G418" s="36">
        <v>0</v>
      </c>
      <c r="H418" s="36">
        <v>-1</v>
      </c>
      <c r="I418" s="36">
        <v>-1</v>
      </c>
      <c r="J418" s="36">
        <v>-1</v>
      </c>
      <c r="K418" s="36">
        <v>0</v>
      </c>
      <c r="L418" s="36">
        <v>0</v>
      </c>
      <c r="M418" s="36">
        <v>0</v>
      </c>
      <c r="N418" s="36">
        <v>0</v>
      </c>
      <c r="O418" s="47">
        <v>8848741</v>
      </c>
      <c r="P418" s="38">
        <v>39.020000000000003</v>
      </c>
      <c r="Q418" s="38">
        <v>39.479999999999997</v>
      </c>
      <c r="R418" s="38">
        <v>36.96</v>
      </c>
      <c r="S418" s="38">
        <v>37.42</v>
      </c>
      <c r="T418" s="38">
        <v>2.0216279391926899</v>
      </c>
      <c r="U418" s="38">
        <v>39.2665689887328</v>
      </c>
      <c r="V418" s="38">
        <v>39.0549210369905</v>
      </c>
      <c r="W418" s="38">
        <v>42.464883817578098</v>
      </c>
      <c r="X418" s="38">
        <v>37.065116182421903</v>
      </c>
      <c r="Y418" s="48">
        <v>-47.795053507244198</v>
      </c>
      <c r="Z418" s="48">
        <v>45.890327730780001</v>
      </c>
      <c r="AA418" s="49">
        <v>-0.52799101945914295</v>
      </c>
      <c r="AB418" s="36">
        <v>1</v>
      </c>
      <c r="AC418" s="36">
        <v>0</v>
      </c>
      <c r="AD418" s="50">
        <v>-3.4322580645161201E-2</v>
      </c>
      <c r="AE418" s="50">
        <v>-7.9458794587945802E-2</v>
      </c>
      <c r="AF418" s="50">
        <v>-0.104998804113848</v>
      </c>
      <c r="AG418" s="36">
        <v>1</v>
      </c>
      <c r="AH418" s="36">
        <v>0</v>
      </c>
      <c r="AI418" s="38">
        <v>43.491234440467203</v>
      </c>
      <c r="AJ418" s="38">
        <v>45.252468880934401</v>
      </c>
      <c r="AK418" s="38">
        <v>47.0137033214016</v>
      </c>
      <c r="AL418" s="38">
        <v>42.981900000000003</v>
      </c>
      <c r="AM418" s="38">
        <v>45.902999999999999</v>
      </c>
      <c r="AN418" s="38">
        <v>50.076000000000001</v>
      </c>
      <c r="AO418" s="38">
        <v>38.2075311190656</v>
      </c>
      <c r="AP418" s="38">
        <v>34.783416746354199</v>
      </c>
      <c r="AQ418" s="50">
        <v>2.1045727393521198E-2</v>
      </c>
      <c r="AR418" s="50">
        <v>0.25637903050244898</v>
      </c>
      <c r="AS418" s="36" t="s">
        <v>50</v>
      </c>
      <c r="AT418" s="36" t="s">
        <v>50</v>
      </c>
      <c r="AU418" s="36" t="s">
        <v>69</v>
      </c>
      <c r="AV418" s="36" t="s">
        <v>59</v>
      </c>
      <c r="AW418" s="36" t="s">
        <v>60</v>
      </c>
      <c r="AX418" s="38">
        <v>38.2075311190656</v>
      </c>
      <c r="AY418" s="38">
        <v>42.981900000000003</v>
      </c>
      <c r="AZ418" s="38">
        <v>47.0137033214016</v>
      </c>
      <c r="BA418" s="38">
        <v>50.076000000000001</v>
      </c>
    </row>
    <row r="419" spans="1:53" x14ac:dyDescent="0.35">
      <c r="A419" s="36" t="s">
        <v>80</v>
      </c>
      <c r="B419" s="37">
        <v>45219</v>
      </c>
      <c r="C419" s="36">
        <v>0</v>
      </c>
      <c r="D419" s="36">
        <v>-1</v>
      </c>
      <c r="E419" s="36">
        <v>-1</v>
      </c>
      <c r="F419" s="36">
        <v>0</v>
      </c>
      <c r="G419" s="36">
        <v>0</v>
      </c>
      <c r="H419" s="36">
        <v>-1</v>
      </c>
      <c r="I419" s="36">
        <v>-1</v>
      </c>
      <c r="J419" s="36">
        <v>-1</v>
      </c>
      <c r="K419" s="36">
        <v>0</v>
      </c>
      <c r="L419" s="36">
        <v>1</v>
      </c>
      <c r="M419" s="36">
        <v>0</v>
      </c>
      <c r="N419" s="36">
        <v>0</v>
      </c>
      <c r="O419" s="47">
        <v>8789395</v>
      </c>
      <c r="P419" s="38">
        <v>37.19</v>
      </c>
      <c r="Q419" s="38">
        <v>37.94</v>
      </c>
      <c r="R419" s="38">
        <v>35.65</v>
      </c>
      <c r="S419" s="38">
        <v>36.74</v>
      </c>
      <c r="T419" s="38">
        <v>2.0407973721074901</v>
      </c>
      <c r="U419" s="38">
        <v>38.131738263508602</v>
      </c>
      <c r="V419" s="38">
        <v>38.764217844733103</v>
      </c>
      <c r="W419" s="38">
        <v>41.7723921163225</v>
      </c>
      <c r="X419" s="38">
        <v>37.007607883677501</v>
      </c>
      <c r="Y419" s="48">
        <v>-76.692531921007898</v>
      </c>
      <c r="Z419" s="48">
        <v>43.670258158469501</v>
      </c>
      <c r="AA419" s="49">
        <v>-0.95968476044350903</v>
      </c>
      <c r="AB419" s="36">
        <v>1</v>
      </c>
      <c r="AC419" s="36">
        <v>0</v>
      </c>
      <c r="AD419" s="50">
        <v>-1.8172100481026202E-2</v>
      </c>
      <c r="AE419" s="50">
        <v>-0.108035931051226</v>
      </c>
      <c r="AF419" s="50">
        <v>-6.0358056265984603E-2</v>
      </c>
      <c r="AG419" s="36">
        <v>1</v>
      </c>
      <c r="AH419" s="36">
        <v>0</v>
      </c>
      <c r="AI419" s="38">
        <v>43.491234440467203</v>
      </c>
      <c r="AJ419" s="38">
        <v>45.252468880934401</v>
      </c>
      <c r="AK419" s="38">
        <v>47.0137033214016</v>
      </c>
      <c r="AL419" s="38">
        <v>42.981900000000003</v>
      </c>
      <c r="AM419" s="38">
        <v>45.902999999999999</v>
      </c>
      <c r="AN419" s="38">
        <v>50.076000000000001</v>
      </c>
      <c r="AO419" s="38">
        <v>38.2075311190656</v>
      </c>
      <c r="AP419" s="38">
        <v>33.3767441216146</v>
      </c>
      <c r="AQ419" s="50">
        <v>3.9943688597320698E-2</v>
      </c>
      <c r="AR419" s="50">
        <v>0.279632643478542</v>
      </c>
      <c r="AS419" s="36" t="s">
        <v>50</v>
      </c>
      <c r="AT419" s="36" t="s">
        <v>90</v>
      </c>
      <c r="AU419" s="36" t="s">
        <v>69</v>
      </c>
      <c r="AV419" s="36" t="s">
        <v>92</v>
      </c>
      <c r="AW419" s="36" t="s">
        <v>93</v>
      </c>
      <c r="AX419" s="38">
        <v>36.4406216616823</v>
      </c>
      <c r="AY419" s="38">
        <v>42.981900000000003</v>
      </c>
      <c r="AZ419" s="38">
        <v>47.0137033214016</v>
      </c>
      <c r="BA419" s="38">
        <v>50.076000000000001</v>
      </c>
    </row>
    <row r="420" spans="1:53" x14ac:dyDescent="0.35">
      <c r="A420" s="36" t="s">
        <v>80</v>
      </c>
      <c r="B420" s="37">
        <v>45222</v>
      </c>
      <c r="C420" s="36">
        <v>0</v>
      </c>
      <c r="D420" s="36">
        <v>0</v>
      </c>
      <c r="E420" s="36">
        <v>0</v>
      </c>
      <c r="F420" s="36">
        <v>0</v>
      </c>
      <c r="G420" s="36">
        <v>0</v>
      </c>
      <c r="H420" s="36">
        <v>-1</v>
      </c>
      <c r="I420" s="36">
        <v>-1</v>
      </c>
      <c r="J420" s="36">
        <v>-1</v>
      </c>
      <c r="K420" s="36">
        <v>0</v>
      </c>
      <c r="L420" s="36">
        <v>0</v>
      </c>
      <c r="M420" s="36">
        <v>0</v>
      </c>
      <c r="N420" s="36">
        <v>0</v>
      </c>
      <c r="O420" s="47">
        <v>6632055</v>
      </c>
      <c r="P420" s="38">
        <v>36.79</v>
      </c>
      <c r="Q420" s="38">
        <v>38.311999999999998</v>
      </c>
      <c r="R420" s="38">
        <v>36.237900000000003</v>
      </c>
      <c r="S420" s="38">
        <v>37.29</v>
      </c>
      <c r="T420" s="38">
        <v>2.0431761312426699</v>
      </c>
      <c r="U420" s="38">
        <v>37.508694942870697</v>
      </c>
      <c r="V420" s="38">
        <v>38.626213072410202</v>
      </c>
      <c r="W420" s="38">
        <v>41.779528393728</v>
      </c>
      <c r="X420" s="38">
        <v>37.000471606272001</v>
      </c>
      <c r="Y420" s="48">
        <v>-55.986003499124699</v>
      </c>
      <c r="Z420" s="48">
        <v>45.947955480738599</v>
      </c>
      <c r="AA420" s="49">
        <v>-1.1115543933216401</v>
      </c>
      <c r="AB420" s="36">
        <v>1</v>
      </c>
      <c r="AC420" s="36">
        <v>0</v>
      </c>
      <c r="AD420" s="50">
        <v>1.49700598802394E-2</v>
      </c>
      <c r="AE420" s="50">
        <v>-3.7677419354838697E-2</v>
      </c>
      <c r="AF420" s="50">
        <v>-8.2656826568265701E-2</v>
      </c>
      <c r="AG420" s="36">
        <v>0</v>
      </c>
      <c r="AH420" s="36">
        <v>0</v>
      </c>
      <c r="AI420" s="38">
        <v>39.333176131242702</v>
      </c>
      <c r="AJ420" s="38">
        <v>41.376352262485298</v>
      </c>
      <c r="AK420" s="38">
        <v>43.419528393728001</v>
      </c>
      <c r="AL420" s="38">
        <v>38.408700000000003</v>
      </c>
      <c r="AM420" s="38">
        <v>41.018999999999998</v>
      </c>
      <c r="AN420" s="38">
        <v>44.747999999999998</v>
      </c>
      <c r="AO420" s="38">
        <v>33.2036477375147</v>
      </c>
      <c r="AP420" s="38">
        <v>32.658405255784999</v>
      </c>
      <c r="AQ420" s="50">
        <v>-0.109583058795531</v>
      </c>
      <c r="AR420" s="50">
        <v>0.16437458819329601</v>
      </c>
      <c r="AS420" s="36" t="s">
        <v>50</v>
      </c>
      <c r="AT420" s="36" t="s">
        <v>90</v>
      </c>
      <c r="AU420" s="36" t="s">
        <v>90</v>
      </c>
      <c r="AV420" s="36" t="s">
        <v>90</v>
      </c>
      <c r="AW420" s="36" t="s">
        <v>90</v>
      </c>
      <c r="AX420" s="38">
        <v>32.658405255784999</v>
      </c>
      <c r="AY420" s="38">
        <v>38.408700000000003</v>
      </c>
      <c r="AZ420" s="38">
        <v>43.419528393728001</v>
      </c>
      <c r="BA420" s="38">
        <v>44.747999999999998</v>
      </c>
    </row>
    <row r="421" spans="1:53" x14ac:dyDescent="0.35">
      <c r="A421" s="36" t="s">
        <v>80</v>
      </c>
      <c r="B421" s="37">
        <v>45223</v>
      </c>
      <c r="C421" s="36">
        <v>1</v>
      </c>
      <c r="D421" s="36">
        <v>0</v>
      </c>
      <c r="E421" s="36">
        <v>0</v>
      </c>
      <c r="F421" s="36">
        <v>0</v>
      </c>
      <c r="G421" s="36">
        <v>0</v>
      </c>
      <c r="H421" s="36">
        <v>0</v>
      </c>
      <c r="I421" s="36">
        <v>1</v>
      </c>
      <c r="J421" s="36">
        <v>1</v>
      </c>
      <c r="K421" s="36">
        <v>0</v>
      </c>
      <c r="L421" s="36">
        <v>0</v>
      </c>
      <c r="M421" s="36">
        <v>0</v>
      </c>
      <c r="N421" s="36">
        <v>0</v>
      </c>
      <c r="O421" s="47">
        <v>9653390</v>
      </c>
      <c r="P421" s="38">
        <v>37.840000000000003</v>
      </c>
      <c r="Q421" s="38">
        <v>39.200000000000003</v>
      </c>
      <c r="R421" s="38">
        <v>37.57</v>
      </c>
      <c r="S421" s="38">
        <v>39.04</v>
      </c>
      <c r="T421" s="38">
        <v>2.0336635504396199</v>
      </c>
      <c r="U421" s="38">
        <v>37.445295862348701</v>
      </c>
      <c r="V421" s="38">
        <v>38.681732221323202</v>
      </c>
      <c r="W421" s="38">
        <v>41.750990651318901</v>
      </c>
      <c r="X421" s="38">
        <v>37.0290093486811</v>
      </c>
      <c r="Y421" s="48">
        <v>10.423748017222399</v>
      </c>
      <c r="Z421" s="48">
        <v>52.525698155937697</v>
      </c>
      <c r="AA421" s="49">
        <v>-0.87750776295811195</v>
      </c>
      <c r="AB421" s="36">
        <v>0</v>
      </c>
      <c r="AC421" s="36">
        <v>0</v>
      </c>
      <c r="AD421" s="50">
        <v>4.6929471708232799E-2</v>
      </c>
      <c r="AE421" s="50">
        <v>4.3292357028326997E-2</v>
      </c>
      <c r="AF421" s="50">
        <v>-5.2197135226996802E-2</v>
      </c>
      <c r="AG421" s="36">
        <v>0</v>
      </c>
      <c r="AH421" s="36">
        <v>0</v>
      </c>
      <c r="AI421" s="38">
        <v>41.073663550439598</v>
      </c>
      <c r="AJ421" s="38">
        <v>43.107327100879203</v>
      </c>
      <c r="AK421" s="38">
        <v>45.140990651318901</v>
      </c>
      <c r="AL421" s="38">
        <v>40.211199999999998</v>
      </c>
      <c r="AM421" s="38">
        <v>42.944000000000003</v>
      </c>
      <c r="AN421" s="38">
        <v>46.847999999999999</v>
      </c>
      <c r="AO421" s="38">
        <v>34.972672899120802</v>
      </c>
      <c r="AP421" s="38">
        <v>33.2036477375147</v>
      </c>
      <c r="AQ421" s="50">
        <v>-0.10418358352661999</v>
      </c>
      <c r="AR421" s="50">
        <v>0.15627537528992999</v>
      </c>
      <c r="AS421" s="36" t="s">
        <v>50</v>
      </c>
      <c r="AT421" s="36" t="s">
        <v>50</v>
      </c>
      <c r="AU421" s="36" t="s">
        <v>50</v>
      </c>
      <c r="AV421" s="36" t="s">
        <v>50</v>
      </c>
      <c r="AW421" s="36" t="s">
        <v>50</v>
      </c>
      <c r="AX421" s="38">
        <v>33.2036477375147</v>
      </c>
      <c r="AY421" s="38">
        <v>40.211199999999998</v>
      </c>
      <c r="AZ421" s="38">
        <v>45.140990651318901</v>
      </c>
      <c r="BA421" s="38">
        <v>46.847999999999999</v>
      </c>
    </row>
    <row r="422" spans="1:53" x14ac:dyDescent="0.35">
      <c r="A422" s="36" t="s">
        <v>81</v>
      </c>
      <c r="B422" s="37">
        <v>45196</v>
      </c>
      <c r="C422" s="36">
        <v>0</v>
      </c>
      <c r="D422" s="36">
        <v>-1</v>
      </c>
      <c r="E422" s="36">
        <v>0</v>
      </c>
      <c r="F422" s="36">
        <v>0</v>
      </c>
      <c r="G422" s="36">
        <v>0</v>
      </c>
      <c r="H422" s="36">
        <v>0</v>
      </c>
      <c r="I422" s="36">
        <v>0</v>
      </c>
      <c r="J422" s="36">
        <v>-1</v>
      </c>
      <c r="K422" s="36">
        <v>0</v>
      </c>
      <c r="L422" s="36">
        <v>0</v>
      </c>
      <c r="M422" s="36">
        <v>0</v>
      </c>
      <c r="N422" s="36">
        <v>0</v>
      </c>
      <c r="O422" s="47">
        <v>953442</v>
      </c>
      <c r="P422" s="38">
        <v>149.62</v>
      </c>
      <c r="Q422" s="38">
        <v>150.80000000000001</v>
      </c>
      <c r="R422" s="38">
        <v>146.64009999999999</v>
      </c>
      <c r="S422" s="38">
        <v>148.87</v>
      </c>
      <c r="T422" s="38">
        <v>5.2031663843979201</v>
      </c>
      <c r="U422" s="38">
        <v>147.00813873319001</v>
      </c>
      <c r="V422" s="38">
        <v>153.584675978501</v>
      </c>
      <c r="W422" s="38">
        <v>162.19949915319401</v>
      </c>
      <c r="X422" s="38">
        <v>151.89050084680599</v>
      </c>
      <c r="Y422" s="48">
        <v>-104.327099376603</v>
      </c>
      <c r="Z422" s="48">
        <v>45.447473999490697</v>
      </c>
      <c r="AA422" s="49">
        <v>-0.94752219937272497</v>
      </c>
      <c r="AB422" s="36">
        <v>1</v>
      </c>
      <c r="AC422" s="36">
        <v>0</v>
      </c>
      <c r="AD422" s="50">
        <v>5.6745254340336603E-3</v>
      </c>
      <c r="AE422" s="50">
        <v>-1.8719926174939099E-2</v>
      </c>
      <c r="AF422" s="50">
        <v>-3.4753290540102399E-2</v>
      </c>
      <c r="AG422" s="36">
        <v>1</v>
      </c>
      <c r="AH422" s="36">
        <v>0</v>
      </c>
      <c r="AI422" s="38">
        <v>164.301137895208</v>
      </c>
      <c r="AJ422" s="38">
        <v>170.22227579041601</v>
      </c>
      <c r="AK422" s="38">
        <v>176.14341368562501</v>
      </c>
      <c r="AL422" s="38">
        <v>163.13140000000001</v>
      </c>
      <c r="AM422" s="38">
        <v>174.21799999999999</v>
      </c>
      <c r="AN422" s="38">
        <v>190.05600000000001</v>
      </c>
      <c r="AO422" s="38">
        <v>146.53772420958401</v>
      </c>
      <c r="AP422" s="38">
        <v>137.46316471052799</v>
      </c>
      <c r="AQ422" s="50">
        <v>-1.5666526435254999E-2</v>
      </c>
      <c r="AR422" s="50">
        <v>0.18320288631439899</v>
      </c>
      <c r="AS422" s="36" t="s">
        <v>50</v>
      </c>
      <c r="AT422" s="36" t="s">
        <v>50</v>
      </c>
      <c r="AU422" s="36" t="s">
        <v>69</v>
      </c>
      <c r="AV422" s="36" t="s">
        <v>50</v>
      </c>
      <c r="AW422" s="36" t="s">
        <v>50</v>
      </c>
      <c r="AX422" s="38">
        <v>146.53772420958401</v>
      </c>
      <c r="AY422" s="38">
        <v>163.13140000000001</v>
      </c>
      <c r="AZ422" s="38">
        <v>176.14341368562501</v>
      </c>
      <c r="BA422" s="38">
        <v>190.05600000000001</v>
      </c>
    </row>
    <row r="423" spans="1:53" x14ac:dyDescent="0.35">
      <c r="A423" s="36" t="s">
        <v>81</v>
      </c>
      <c r="B423" s="37">
        <v>45197</v>
      </c>
      <c r="C423" s="36">
        <v>0</v>
      </c>
      <c r="D423" s="36">
        <v>0</v>
      </c>
      <c r="E423" s="36">
        <v>0</v>
      </c>
      <c r="F423" s="36">
        <v>0</v>
      </c>
      <c r="G423" s="36">
        <v>1</v>
      </c>
      <c r="H423" s="36">
        <v>0</v>
      </c>
      <c r="I423" s="36">
        <v>0</v>
      </c>
      <c r="J423" s="36">
        <v>1</v>
      </c>
      <c r="K423" s="36">
        <v>0</v>
      </c>
      <c r="L423" s="36">
        <v>0</v>
      </c>
      <c r="M423" s="36">
        <v>0</v>
      </c>
      <c r="N423" s="36">
        <v>1</v>
      </c>
      <c r="O423" s="47">
        <v>1016950</v>
      </c>
      <c r="P423" s="38">
        <v>148.43</v>
      </c>
      <c r="Q423" s="38">
        <v>152.44999999999999</v>
      </c>
      <c r="R423" s="38">
        <v>146.71</v>
      </c>
      <c r="S423" s="38">
        <v>150.91999999999999</v>
      </c>
      <c r="T423" s="38">
        <v>5.24151164265521</v>
      </c>
      <c r="U423" s="38">
        <v>147.61211350897301</v>
      </c>
      <c r="V423" s="38">
        <v>153.38012369016801</v>
      </c>
      <c r="W423" s="38">
        <v>162.31453492796601</v>
      </c>
      <c r="X423" s="38">
        <v>151.775465072034</v>
      </c>
      <c r="Y423" s="48">
        <v>-79.429898310511803</v>
      </c>
      <c r="Z423" s="48">
        <v>48.522235041318901</v>
      </c>
      <c r="AA423" s="49">
        <v>-0.81019856287202896</v>
      </c>
      <c r="AB423" s="36">
        <v>0</v>
      </c>
      <c r="AC423" s="36">
        <v>0</v>
      </c>
      <c r="AD423" s="50">
        <v>1.3770403707932999E-2</v>
      </c>
      <c r="AE423" s="50">
        <v>1.30898838692353E-2</v>
      </c>
      <c r="AF423" s="50">
        <v>1.43154781907386E-2</v>
      </c>
      <c r="AG423" s="36">
        <v>1</v>
      </c>
      <c r="AH423" s="36">
        <v>0</v>
      </c>
      <c r="AI423" s="38">
        <v>164.301137895208</v>
      </c>
      <c r="AJ423" s="38">
        <v>170.22227579041601</v>
      </c>
      <c r="AK423" s="38">
        <v>176.14341368562501</v>
      </c>
      <c r="AL423" s="38">
        <v>163.13140000000001</v>
      </c>
      <c r="AM423" s="38">
        <v>174.21799999999999</v>
      </c>
      <c r="AN423" s="38">
        <v>190.05600000000001</v>
      </c>
      <c r="AO423" s="38">
        <v>146.53772420958401</v>
      </c>
      <c r="AP423" s="38">
        <v>138.463667231204</v>
      </c>
      <c r="AQ423" s="50">
        <v>-2.9037077858576701E-2</v>
      </c>
      <c r="AR423" s="50">
        <v>0.16713102097551399</v>
      </c>
      <c r="AS423" s="36" t="s">
        <v>50</v>
      </c>
      <c r="AT423" s="36" t="s">
        <v>50</v>
      </c>
      <c r="AU423" s="36" t="s">
        <v>50</v>
      </c>
      <c r="AV423" s="36" t="s">
        <v>50</v>
      </c>
      <c r="AW423" s="36" t="s">
        <v>50</v>
      </c>
      <c r="AX423" s="38">
        <v>146.53772420958401</v>
      </c>
      <c r="AY423" s="38">
        <v>163.13140000000001</v>
      </c>
      <c r="AZ423" s="38">
        <v>176.14341368562501</v>
      </c>
      <c r="BA423" s="38">
        <v>190.05600000000001</v>
      </c>
    </row>
    <row r="424" spans="1:53" x14ac:dyDescent="0.35">
      <c r="A424" s="36" t="s">
        <v>81</v>
      </c>
      <c r="B424" s="37">
        <v>45198</v>
      </c>
      <c r="C424" s="36">
        <v>0</v>
      </c>
      <c r="D424" s="36">
        <v>0</v>
      </c>
      <c r="E424" s="36">
        <v>1</v>
      </c>
      <c r="F424" s="36">
        <v>0</v>
      </c>
      <c r="G424" s="36">
        <v>1</v>
      </c>
      <c r="H424" s="36">
        <v>0</v>
      </c>
      <c r="I424" s="36">
        <v>1</v>
      </c>
      <c r="J424" s="36">
        <v>1</v>
      </c>
      <c r="K424" s="36">
        <v>0</v>
      </c>
      <c r="L424" s="36">
        <v>0</v>
      </c>
      <c r="M424" s="36">
        <v>0</v>
      </c>
      <c r="N424" s="36">
        <v>1</v>
      </c>
      <c r="O424" s="47">
        <v>2298615</v>
      </c>
      <c r="P424" s="38">
        <v>153.87</v>
      </c>
      <c r="Q424" s="38">
        <v>159.38999999999999</v>
      </c>
      <c r="R424" s="38">
        <v>153.55000000000001</v>
      </c>
      <c r="S424" s="38">
        <v>155.59</v>
      </c>
      <c r="T424" s="38">
        <v>5.47211795389412</v>
      </c>
      <c r="U424" s="38">
        <v>150.03354741643301</v>
      </c>
      <c r="V424" s="38">
        <v>153.744449759048</v>
      </c>
      <c r="W424" s="38">
        <v>163.00635386168199</v>
      </c>
      <c r="X424" s="38">
        <v>148.353646138318</v>
      </c>
      <c r="Y424" s="48">
        <v>-4.2696090189479596</v>
      </c>
      <c r="Z424" s="48">
        <v>54.775641057636797</v>
      </c>
      <c r="AA424" s="49">
        <v>-0.49289440731441198</v>
      </c>
      <c r="AB424" s="36">
        <v>0</v>
      </c>
      <c r="AC424" s="36">
        <v>0</v>
      </c>
      <c r="AD424" s="50">
        <v>3.0943546249668798E-2</v>
      </c>
      <c r="AE424" s="50">
        <v>5.1070728906302799E-2</v>
      </c>
      <c r="AF424" s="50">
        <v>2.55751104080153E-2</v>
      </c>
      <c r="AG424" s="36">
        <v>1</v>
      </c>
      <c r="AH424" s="36">
        <v>0</v>
      </c>
      <c r="AI424" s="38">
        <v>164.301137895208</v>
      </c>
      <c r="AJ424" s="38">
        <v>170.22227579041601</v>
      </c>
      <c r="AK424" s="38">
        <v>176.14341368562501</v>
      </c>
      <c r="AL424" s="38">
        <v>163.13140000000001</v>
      </c>
      <c r="AM424" s="38">
        <v>174.21799999999999</v>
      </c>
      <c r="AN424" s="38">
        <v>190.05600000000001</v>
      </c>
      <c r="AO424" s="38">
        <v>146.53772420958401</v>
      </c>
      <c r="AP424" s="38">
        <v>140.43697671468999</v>
      </c>
      <c r="AQ424" s="50">
        <v>-5.8180318724959303E-2</v>
      </c>
      <c r="AR424" s="50">
        <v>0.132099837300756</v>
      </c>
      <c r="AS424" s="36" t="s">
        <v>50</v>
      </c>
      <c r="AT424" s="36" t="s">
        <v>50</v>
      </c>
      <c r="AU424" s="36" t="s">
        <v>50</v>
      </c>
      <c r="AV424" s="36" t="s">
        <v>50</v>
      </c>
      <c r="AW424" s="36" t="s">
        <v>50</v>
      </c>
      <c r="AX424" s="38">
        <v>146.53772420958401</v>
      </c>
      <c r="AY424" s="38">
        <v>163.13140000000001</v>
      </c>
      <c r="AZ424" s="38">
        <v>176.14341368562501</v>
      </c>
      <c r="BA424" s="38">
        <v>190.05600000000001</v>
      </c>
    </row>
    <row r="425" spans="1:53" x14ac:dyDescent="0.35">
      <c r="A425" s="36" t="s">
        <v>81</v>
      </c>
      <c r="B425" s="37">
        <v>45201</v>
      </c>
      <c r="C425" s="36">
        <v>0</v>
      </c>
      <c r="D425" s="36">
        <v>1</v>
      </c>
      <c r="E425" s="36">
        <v>1</v>
      </c>
      <c r="F425" s="36">
        <v>0</v>
      </c>
      <c r="G425" s="36">
        <v>0</v>
      </c>
      <c r="H425" s="36">
        <v>0</v>
      </c>
      <c r="I425" s="36">
        <v>1</v>
      </c>
      <c r="J425" s="36">
        <v>1</v>
      </c>
      <c r="K425" s="36">
        <v>0</v>
      </c>
      <c r="L425" s="36">
        <v>0</v>
      </c>
      <c r="M425" s="36">
        <v>0</v>
      </c>
      <c r="N425" s="36">
        <v>1</v>
      </c>
      <c r="O425" s="47">
        <v>2284924</v>
      </c>
      <c r="P425" s="38">
        <v>159.05000000000001</v>
      </c>
      <c r="Q425" s="38">
        <v>163.05000000000001</v>
      </c>
      <c r="R425" s="38">
        <v>158.35</v>
      </c>
      <c r="S425" s="38">
        <v>160.88999999999999</v>
      </c>
      <c r="T425" s="38">
        <v>5.6141095286159697</v>
      </c>
      <c r="U425" s="38">
        <v>153.92562970435401</v>
      </c>
      <c r="V425" s="38">
        <v>154.849218579861</v>
      </c>
      <c r="W425" s="38">
        <v>163.43232858584801</v>
      </c>
      <c r="X425" s="38">
        <v>146.207671414152</v>
      </c>
      <c r="Y425" s="48">
        <v>76.182714324524895</v>
      </c>
      <c r="Z425" s="48">
        <v>60.622103100929799</v>
      </c>
      <c r="AA425" s="49">
        <v>-5.4000589015801098E-2</v>
      </c>
      <c r="AB425" s="36">
        <v>0</v>
      </c>
      <c r="AC425" s="36">
        <v>1</v>
      </c>
      <c r="AD425" s="50">
        <v>3.4063885853846503E-2</v>
      </c>
      <c r="AE425" s="50">
        <v>8.0741586619197794E-2</v>
      </c>
      <c r="AF425" s="50">
        <v>8.0016110626300499E-2</v>
      </c>
      <c r="AG425" s="36">
        <v>1</v>
      </c>
      <c r="AH425" s="36">
        <v>0</v>
      </c>
      <c r="AI425" s="38">
        <v>166.504109528616</v>
      </c>
      <c r="AJ425" s="38">
        <v>172.11821905723201</v>
      </c>
      <c r="AK425" s="38">
        <v>177.73232858584799</v>
      </c>
      <c r="AL425" s="38">
        <v>165.7167</v>
      </c>
      <c r="AM425" s="38">
        <v>176.97900000000001</v>
      </c>
      <c r="AN425" s="38">
        <v>193.06800000000001</v>
      </c>
      <c r="AO425" s="38">
        <v>149.66178094276799</v>
      </c>
      <c r="AP425" s="38">
        <v>144.645764092212</v>
      </c>
      <c r="AQ425" s="50">
        <v>-6.9788172398731696E-2</v>
      </c>
      <c r="AR425" s="50">
        <v>0.104682258598098</v>
      </c>
      <c r="AS425" s="36" t="s">
        <v>52</v>
      </c>
      <c r="AT425" s="36" t="s">
        <v>52</v>
      </c>
      <c r="AU425" s="36" t="s">
        <v>52</v>
      </c>
      <c r="AV425" s="36" t="s">
        <v>52</v>
      </c>
      <c r="AW425" s="36" t="s">
        <v>52</v>
      </c>
      <c r="AX425" s="38">
        <v>149.66178094276799</v>
      </c>
      <c r="AY425" s="38">
        <v>165.7167</v>
      </c>
      <c r="AZ425" s="38">
        <v>177.73232858584799</v>
      </c>
      <c r="BA425" s="38">
        <v>193.06800000000001</v>
      </c>
    </row>
    <row r="426" spans="1:53" x14ac:dyDescent="0.35">
      <c r="A426" s="36" t="s">
        <v>81</v>
      </c>
      <c r="B426" s="37">
        <v>45202</v>
      </c>
      <c r="C426" s="36">
        <v>0</v>
      </c>
      <c r="D426" s="36">
        <v>0</v>
      </c>
      <c r="E426" s="36">
        <v>0</v>
      </c>
      <c r="F426" s="36">
        <v>0</v>
      </c>
      <c r="G426" s="36">
        <v>0</v>
      </c>
      <c r="H426" s="36">
        <v>0</v>
      </c>
      <c r="I426" s="36">
        <v>0</v>
      </c>
      <c r="J426" s="36">
        <v>-1</v>
      </c>
      <c r="K426" s="36">
        <v>0</v>
      </c>
      <c r="L426" s="36">
        <v>0</v>
      </c>
      <c r="M426" s="36">
        <v>0</v>
      </c>
      <c r="N426" s="36">
        <v>1</v>
      </c>
      <c r="O426" s="47">
        <v>2377043</v>
      </c>
      <c r="P426" s="38">
        <v>158.56</v>
      </c>
      <c r="Q426" s="38">
        <v>159.77000000000001</v>
      </c>
      <c r="R426" s="38">
        <v>150.19999999999999</v>
      </c>
      <c r="S426" s="38">
        <v>151.46</v>
      </c>
      <c r="T426" s="38">
        <v>5.9766731337148302</v>
      </c>
      <c r="U426" s="38">
        <v>154.01551521265301</v>
      </c>
      <c r="V426" s="38">
        <v>154.32248449437</v>
      </c>
      <c r="W426" s="38">
        <v>164.52001940114499</v>
      </c>
      <c r="X426" s="38">
        <v>145.11998059885599</v>
      </c>
      <c r="Y426" s="48">
        <v>-63.6901170508009</v>
      </c>
      <c r="Z426" s="48">
        <v>48.586744781920203</v>
      </c>
      <c r="AA426" s="49">
        <v>-0.174891969488362</v>
      </c>
      <c r="AB426" s="36">
        <v>0</v>
      </c>
      <c r="AC426" s="36">
        <v>1</v>
      </c>
      <c r="AD426" s="50">
        <v>-5.8611473677667801E-2</v>
      </c>
      <c r="AE426" s="50">
        <v>3.5780545984629001E-3</v>
      </c>
      <c r="AF426" s="50">
        <v>2.31709788556374E-2</v>
      </c>
      <c r="AG426" s="36">
        <v>1</v>
      </c>
      <c r="AH426" s="36">
        <v>0</v>
      </c>
      <c r="AI426" s="38">
        <v>166.504109528616</v>
      </c>
      <c r="AJ426" s="38">
        <v>172.11821905723201</v>
      </c>
      <c r="AK426" s="38">
        <v>177.73232858584799</v>
      </c>
      <c r="AL426" s="38">
        <v>165.7167</v>
      </c>
      <c r="AM426" s="38">
        <v>176.97900000000001</v>
      </c>
      <c r="AN426" s="38">
        <v>193.06800000000001</v>
      </c>
      <c r="AO426" s="38">
        <v>149.66178094276799</v>
      </c>
      <c r="AP426" s="38">
        <v>149.66178094276799</v>
      </c>
      <c r="AQ426" s="50">
        <v>-1.1872567392261699E-2</v>
      </c>
      <c r="AR426" s="50">
        <v>0.173460508291614</v>
      </c>
      <c r="AS426" s="36" t="s">
        <v>50</v>
      </c>
      <c r="AT426" s="36" t="s">
        <v>50</v>
      </c>
      <c r="AU426" s="36" t="s">
        <v>50</v>
      </c>
      <c r="AV426" s="36" t="s">
        <v>50</v>
      </c>
      <c r="AW426" s="36" t="s">
        <v>50</v>
      </c>
      <c r="AX426" s="38">
        <v>149.66178094276799</v>
      </c>
      <c r="AY426" s="38">
        <v>165.7167</v>
      </c>
      <c r="AZ426" s="38">
        <v>177.73232858584799</v>
      </c>
      <c r="BA426" s="38">
        <v>193.06800000000001</v>
      </c>
    </row>
    <row r="427" spans="1:53" x14ac:dyDescent="0.35">
      <c r="A427" s="36" t="s">
        <v>81</v>
      </c>
      <c r="B427" s="37">
        <v>45203</v>
      </c>
      <c r="C427" s="36">
        <v>0</v>
      </c>
      <c r="D427" s="36">
        <v>0</v>
      </c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-1</v>
      </c>
      <c r="K427" s="36">
        <v>0</v>
      </c>
      <c r="L427" s="36">
        <v>0</v>
      </c>
      <c r="M427" s="36">
        <v>0</v>
      </c>
      <c r="N427" s="36">
        <v>1</v>
      </c>
      <c r="O427" s="47">
        <v>1366718</v>
      </c>
      <c r="P427" s="38">
        <v>152.74</v>
      </c>
      <c r="Q427" s="38">
        <v>155.4</v>
      </c>
      <c r="R427" s="38">
        <v>151.80000000000001</v>
      </c>
      <c r="S427" s="38">
        <v>155.12</v>
      </c>
      <c r="T427" s="38">
        <v>5.8311964813066304</v>
      </c>
      <c r="U427" s="38">
        <v>155.42905790126201</v>
      </c>
      <c r="V427" s="38">
        <v>154.39156662764199</v>
      </c>
      <c r="W427" s="38">
        <v>164.08358944392</v>
      </c>
      <c r="X427" s="38">
        <v>145.55641055608001</v>
      </c>
      <c r="Y427" s="48">
        <v>-2.2857905581815001</v>
      </c>
      <c r="Z427" s="48">
        <v>52.526199411690001</v>
      </c>
      <c r="AA427" s="49">
        <v>-9.4757647389172903E-2</v>
      </c>
      <c r="AB427" s="36">
        <v>0</v>
      </c>
      <c r="AC427" s="36">
        <v>0</v>
      </c>
      <c r="AD427" s="50">
        <v>2.4164795985738799E-2</v>
      </c>
      <c r="AE427" s="50">
        <v>-3.02075968892602E-3</v>
      </c>
      <c r="AF427" s="50">
        <v>4.1982938133942403E-2</v>
      </c>
      <c r="AG427" s="36">
        <v>1</v>
      </c>
      <c r="AH427" s="36">
        <v>0</v>
      </c>
      <c r="AI427" s="38">
        <v>166.504109528616</v>
      </c>
      <c r="AJ427" s="38">
        <v>172.11821905723201</v>
      </c>
      <c r="AK427" s="38">
        <v>177.73232858584799</v>
      </c>
      <c r="AL427" s="38">
        <v>165.7167</v>
      </c>
      <c r="AM427" s="38">
        <v>176.97900000000001</v>
      </c>
      <c r="AN427" s="38">
        <v>193.06800000000001</v>
      </c>
      <c r="AO427" s="38">
        <v>149.66178094276799</v>
      </c>
      <c r="AP427" s="38">
        <v>139.50665373256999</v>
      </c>
      <c r="AQ427" s="50">
        <v>-3.51870748919028E-2</v>
      </c>
      <c r="AR427" s="50">
        <v>0.14577313425636901</v>
      </c>
      <c r="AS427" s="36" t="s">
        <v>50</v>
      </c>
      <c r="AT427" s="36" t="s">
        <v>50</v>
      </c>
      <c r="AU427" s="36" t="s">
        <v>50</v>
      </c>
      <c r="AV427" s="36" t="s">
        <v>50</v>
      </c>
      <c r="AW427" s="36" t="s">
        <v>50</v>
      </c>
      <c r="AX427" s="38">
        <v>149.66178094276799</v>
      </c>
      <c r="AY427" s="38">
        <v>165.7167</v>
      </c>
      <c r="AZ427" s="38">
        <v>177.73232858584799</v>
      </c>
      <c r="BA427" s="38">
        <v>193.06800000000001</v>
      </c>
    </row>
    <row r="428" spans="1:53" x14ac:dyDescent="0.35">
      <c r="A428" s="36" t="s">
        <v>81</v>
      </c>
      <c r="B428" s="37">
        <v>45204</v>
      </c>
      <c r="C428" s="36">
        <v>0</v>
      </c>
      <c r="D428" s="36">
        <v>0</v>
      </c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-1</v>
      </c>
      <c r="K428" s="36">
        <v>0</v>
      </c>
      <c r="L428" s="36">
        <v>0</v>
      </c>
      <c r="M428" s="36">
        <v>0</v>
      </c>
      <c r="N428" s="36">
        <v>1</v>
      </c>
      <c r="O428" s="47">
        <v>1057801</v>
      </c>
      <c r="P428" s="38">
        <v>154.93</v>
      </c>
      <c r="Q428" s="38">
        <v>155.24</v>
      </c>
      <c r="R428" s="38">
        <v>149.625</v>
      </c>
      <c r="S428" s="38">
        <v>153.30000000000001</v>
      </c>
      <c r="T428" s="38">
        <v>5.8157538754990101</v>
      </c>
      <c r="U428" s="38">
        <v>155.66104737376</v>
      </c>
      <c r="V428" s="38">
        <v>154.31536617545899</v>
      </c>
      <c r="W428" s="38">
        <v>164.03726162649701</v>
      </c>
      <c r="X428" s="38">
        <v>145.602738373503</v>
      </c>
      <c r="Y428" s="48">
        <v>-27.773358083619101</v>
      </c>
      <c r="Z428" s="48">
        <v>50.4558322933268</v>
      </c>
      <c r="AA428" s="49">
        <v>-0.12049140262140499</v>
      </c>
      <c r="AB428" s="36">
        <v>0</v>
      </c>
      <c r="AC428" s="36">
        <v>0</v>
      </c>
      <c r="AD428" s="50">
        <v>-1.1732851985559499E-2</v>
      </c>
      <c r="AE428" s="50">
        <v>-4.7175088569830201E-2</v>
      </c>
      <c r="AF428" s="50">
        <v>1.5769944341373101E-2</v>
      </c>
      <c r="AG428" s="36">
        <v>1</v>
      </c>
      <c r="AH428" s="36">
        <v>0</v>
      </c>
      <c r="AI428" s="38">
        <v>166.504109528616</v>
      </c>
      <c r="AJ428" s="38">
        <v>172.11821905723201</v>
      </c>
      <c r="AK428" s="38">
        <v>177.73232858584799</v>
      </c>
      <c r="AL428" s="38">
        <v>165.7167</v>
      </c>
      <c r="AM428" s="38">
        <v>176.97900000000001</v>
      </c>
      <c r="AN428" s="38">
        <v>193.06800000000001</v>
      </c>
      <c r="AO428" s="38">
        <v>149.66178094276799</v>
      </c>
      <c r="AP428" s="38">
        <v>143.45760703738699</v>
      </c>
      <c r="AQ428" s="50">
        <v>-2.3732674867788399E-2</v>
      </c>
      <c r="AR428" s="50">
        <v>0.15937592032516601</v>
      </c>
      <c r="AS428" s="36" t="s">
        <v>50</v>
      </c>
      <c r="AT428" s="36" t="s">
        <v>50</v>
      </c>
      <c r="AU428" s="36" t="s">
        <v>50</v>
      </c>
      <c r="AV428" s="36" t="s">
        <v>50</v>
      </c>
      <c r="AW428" s="36" t="s">
        <v>50</v>
      </c>
      <c r="AX428" s="38">
        <v>149.66178094276799</v>
      </c>
      <c r="AY428" s="38">
        <v>165.7167</v>
      </c>
      <c r="AZ428" s="38">
        <v>177.73232858584799</v>
      </c>
      <c r="BA428" s="38">
        <v>193.06800000000001</v>
      </c>
    </row>
    <row r="429" spans="1:53" x14ac:dyDescent="0.35">
      <c r="A429" s="36" t="s">
        <v>81</v>
      </c>
      <c r="B429" s="37">
        <v>45205</v>
      </c>
      <c r="C429" s="36">
        <v>0</v>
      </c>
      <c r="D429" s="36">
        <v>1</v>
      </c>
      <c r="E429" s="36">
        <v>0</v>
      </c>
      <c r="F429" s="36">
        <v>0</v>
      </c>
      <c r="G429" s="36">
        <v>0</v>
      </c>
      <c r="H429" s="36">
        <v>0</v>
      </c>
      <c r="I429" s="36">
        <v>0</v>
      </c>
      <c r="J429" s="36">
        <v>1</v>
      </c>
      <c r="K429" s="36">
        <v>0</v>
      </c>
      <c r="L429" s="36">
        <v>0</v>
      </c>
      <c r="M429" s="36">
        <v>0</v>
      </c>
      <c r="N429" s="36">
        <v>0</v>
      </c>
      <c r="O429" s="47">
        <v>2549290</v>
      </c>
      <c r="P429" s="38">
        <v>150.69999999999999</v>
      </c>
      <c r="Q429" s="38">
        <v>163.6</v>
      </c>
      <c r="R429" s="38">
        <v>150.69999999999999</v>
      </c>
      <c r="S429" s="38">
        <v>163.59</v>
      </c>
      <c r="T429" s="38">
        <v>6.3217714558205103</v>
      </c>
      <c r="U429" s="38">
        <v>158.98176603307601</v>
      </c>
      <c r="V429" s="38">
        <v>155.787751766925</v>
      </c>
      <c r="W429" s="38">
        <v>165.55531436746199</v>
      </c>
      <c r="X429" s="38">
        <v>144.63468563253801</v>
      </c>
      <c r="Y429" s="48">
        <v>146.18268575323901</v>
      </c>
      <c r="Z429" s="48">
        <v>60.044826824718399</v>
      </c>
      <c r="AA429" s="49">
        <v>0.29031654847122002</v>
      </c>
      <c r="AB429" s="36">
        <v>0</v>
      </c>
      <c r="AC429" s="36">
        <v>0</v>
      </c>
      <c r="AD429" s="50">
        <v>6.7123287671232795E-2</v>
      </c>
      <c r="AE429" s="50">
        <v>8.0087151723227196E-2</v>
      </c>
      <c r="AF429" s="50">
        <v>5.1417186194485501E-2</v>
      </c>
      <c r="AG429" s="36">
        <v>1</v>
      </c>
      <c r="AH429" s="36">
        <v>0</v>
      </c>
      <c r="AI429" s="38">
        <v>166.504109528616</v>
      </c>
      <c r="AJ429" s="38">
        <v>172.11821905723201</v>
      </c>
      <c r="AK429" s="38">
        <v>177.73232858584799</v>
      </c>
      <c r="AL429" s="38">
        <v>165.7167</v>
      </c>
      <c r="AM429" s="38">
        <v>176.97900000000001</v>
      </c>
      <c r="AN429" s="38">
        <v>193.06800000000001</v>
      </c>
      <c r="AO429" s="38">
        <v>149.66178094276799</v>
      </c>
      <c r="AP429" s="38">
        <v>141.66849224900199</v>
      </c>
      <c r="AQ429" s="50">
        <v>-8.5141017526939006E-2</v>
      </c>
      <c r="AR429" s="50">
        <v>8.6449835478011494E-2</v>
      </c>
      <c r="AS429" s="36" t="s">
        <v>50</v>
      </c>
      <c r="AT429" s="36" t="s">
        <v>50</v>
      </c>
      <c r="AU429" s="36" t="s">
        <v>50</v>
      </c>
      <c r="AV429" s="36" t="s">
        <v>50</v>
      </c>
      <c r="AW429" s="36" t="s">
        <v>50</v>
      </c>
      <c r="AX429" s="38">
        <v>149.66178094276799</v>
      </c>
      <c r="AY429" s="38">
        <v>165.7167</v>
      </c>
      <c r="AZ429" s="38">
        <v>177.73232858584799</v>
      </c>
      <c r="BA429" s="38">
        <v>193.06800000000001</v>
      </c>
    </row>
    <row r="430" spans="1:53" x14ac:dyDescent="0.35">
      <c r="A430" s="36" t="s">
        <v>81</v>
      </c>
      <c r="B430" s="37">
        <v>45208</v>
      </c>
      <c r="C430" s="36">
        <v>0</v>
      </c>
      <c r="D430" s="36">
        <v>1</v>
      </c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1</v>
      </c>
      <c r="K430" s="36">
        <v>1</v>
      </c>
      <c r="L430" s="36">
        <v>0</v>
      </c>
      <c r="M430" s="36">
        <v>0</v>
      </c>
      <c r="N430" s="36">
        <v>0</v>
      </c>
      <c r="O430" s="47">
        <v>3370911</v>
      </c>
      <c r="P430" s="38">
        <v>165.52</v>
      </c>
      <c r="Q430" s="38">
        <v>172.24</v>
      </c>
      <c r="R430" s="38">
        <v>165.5</v>
      </c>
      <c r="S430" s="38">
        <v>168.86</v>
      </c>
      <c r="T430" s="38">
        <v>6.4880734946904797</v>
      </c>
      <c r="U430" s="38">
        <v>162.708717663426</v>
      </c>
      <c r="V430" s="38">
        <v>158.18877599319799</v>
      </c>
      <c r="W430" s="38">
        <v>166.05422048407101</v>
      </c>
      <c r="X430" s="38">
        <v>152.775779515929</v>
      </c>
      <c r="Y430" s="48">
        <v>220.67377605429201</v>
      </c>
      <c r="Z430" s="48">
        <v>63.898586788887599</v>
      </c>
      <c r="AA430" s="49">
        <v>0.73808547294514704</v>
      </c>
      <c r="AB430" s="36">
        <v>0</v>
      </c>
      <c r="AC430" s="36">
        <v>0</v>
      </c>
      <c r="AD430" s="50">
        <v>3.2214683049086201E-2</v>
      </c>
      <c r="AE430" s="50">
        <v>8.8576585869004701E-2</v>
      </c>
      <c r="AF430" s="50">
        <v>4.95369507116665E-2</v>
      </c>
      <c r="AG430" s="36">
        <v>1</v>
      </c>
      <c r="AH430" s="36">
        <v>0</v>
      </c>
      <c r="AI430" s="38">
        <v>166.504109528616</v>
      </c>
      <c r="AJ430" s="38">
        <v>172.11821905723201</v>
      </c>
      <c r="AK430" s="38">
        <v>177.73232858584799</v>
      </c>
      <c r="AL430" s="38">
        <v>165.7167</v>
      </c>
      <c r="AM430" s="38">
        <v>176.97900000000001</v>
      </c>
      <c r="AN430" s="38">
        <v>193.06800000000001</v>
      </c>
      <c r="AO430" s="38">
        <v>149.66178094276799</v>
      </c>
      <c r="AP430" s="38">
        <v>150.94645708835901</v>
      </c>
      <c r="AQ430" s="50">
        <v>-0.11369311297661901</v>
      </c>
      <c r="AR430" s="50">
        <v>5.2542512056424802E-2</v>
      </c>
      <c r="AS430" s="36" t="s">
        <v>50</v>
      </c>
      <c r="AT430" s="36" t="s">
        <v>50</v>
      </c>
      <c r="AU430" s="36" t="s">
        <v>82</v>
      </c>
      <c r="AV430" s="36" t="s">
        <v>50</v>
      </c>
      <c r="AW430" s="36" t="s">
        <v>50</v>
      </c>
      <c r="AX430" s="38">
        <v>162.16858696406999</v>
      </c>
      <c r="AY430" s="38">
        <v>165.7167</v>
      </c>
      <c r="AZ430" s="38">
        <v>177.73232858584799</v>
      </c>
      <c r="BA430" s="38">
        <v>193.06800000000001</v>
      </c>
    </row>
    <row r="431" spans="1:53" x14ac:dyDescent="0.35">
      <c r="A431" s="36" t="s">
        <v>81</v>
      </c>
      <c r="B431" s="37">
        <v>45209</v>
      </c>
      <c r="C431" s="36">
        <v>0</v>
      </c>
      <c r="D431" s="36">
        <v>1</v>
      </c>
      <c r="E431" s="36">
        <v>1</v>
      </c>
      <c r="F431" s="36">
        <v>0</v>
      </c>
      <c r="G431" s="36">
        <v>0</v>
      </c>
      <c r="H431" s="36">
        <v>1</v>
      </c>
      <c r="I431" s="36">
        <v>0</v>
      </c>
      <c r="J431" s="36">
        <v>1</v>
      </c>
      <c r="K431" s="36">
        <v>1</v>
      </c>
      <c r="L431" s="36">
        <v>0</v>
      </c>
      <c r="M431" s="36">
        <v>0</v>
      </c>
      <c r="N431" s="36">
        <v>0</v>
      </c>
      <c r="O431" s="47">
        <v>1927651</v>
      </c>
      <c r="P431" s="38">
        <v>169.02</v>
      </c>
      <c r="Q431" s="38">
        <v>173.95</v>
      </c>
      <c r="R431" s="38">
        <v>167.87</v>
      </c>
      <c r="S431" s="38">
        <v>171.88</v>
      </c>
      <c r="T431" s="38">
        <v>6.45892538792687</v>
      </c>
      <c r="U431" s="38">
        <v>167.23167808825801</v>
      </c>
      <c r="V431" s="38">
        <v>159.563114768444</v>
      </c>
      <c r="W431" s="38">
        <v>165.96677616378099</v>
      </c>
      <c r="X431" s="38">
        <v>154.573223836219</v>
      </c>
      <c r="Y431" s="48">
        <v>221.451692242072</v>
      </c>
      <c r="Z431" s="48">
        <v>65.926764604270005</v>
      </c>
      <c r="AA431" s="49">
        <v>1.0872328281640899</v>
      </c>
      <c r="AB431" s="36">
        <v>0</v>
      </c>
      <c r="AC431" s="36">
        <v>1</v>
      </c>
      <c r="AD431" s="50">
        <v>1.78846381617907E-2</v>
      </c>
      <c r="AE431" s="50">
        <v>0.12120026092628799</v>
      </c>
      <c r="AF431" s="50">
        <v>0.134821074871253</v>
      </c>
      <c r="AG431" s="36">
        <v>1</v>
      </c>
      <c r="AH431" s="36">
        <v>0</v>
      </c>
      <c r="AI431" s="38">
        <v>178.33892538792699</v>
      </c>
      <c r="AJ431" s="38">
        <v>184.79785077585399</v>
      </c>
      <c r="AK431" s="38">
        <v>191.25677616378101</v>
      </c>
      <c r="AL431" s="38">
        <v>177.03639999999999</v>
      </c>
      <c r="AM431" s="38">
        <v>189.06800000000001</v>
      </c>
      <c r="AN431" s="38">
        <v>206.256</v>
      </c>
      <c r="AO431" s="38">
        <v>158.962149224146</v>
      </c>
      <c r="AP431" s="38">
        <v>155.88385301061899</v>
      </c>
      <c r="AQ431" s="50">
        <v>-7.5156218151348306E-2</v>
      </c>
      <c r="AR431" s="50">
        <v>0.11273432722702199</v>
      </c>
      <c r="AS431" s="36" t="s">
        <v>61</v>
      </c>
      <c r="AT431" s="36" t="s">
        <v>61</v>
      </c>
      <c r="AU431" s="36" t="s">
        <v>61</v>
      </c>
      <c r="AV431" s="36" t="s">
        <v>61</v>
      </c>
      <c r="AW431" s="36" t="s">
        <v>61</v>
      </c>
      <c r="AX431" s="38">
        <v>168.28717392814099</v>
      </c>
      <c r="AY431" s="38">
        <v>177.03639999999999</v>
      </c>
      <c r="AZ431" s="38">
        <v>191.25677616378101</v>
      </c>
      <c r="BA431" s="38">
        <v>206.256</v>
      </c>
    </row>
    <row r="432" spans="1:53" x14ac:dyDescent="0.35">
      <c r="A432" s="36" t="s">
        <v>81</v>
      </c>
      <c r="B432" s="37">
        <v>45210</v>
      </c>
      <c r="C432" s="36">
        <v>0</v>
      </c>
      <c r="D432" s="36">
        <v>0</v>
      </c>
      <c r="E432" s="36">
        <v>0</v>
      </c>
      <c r="F432" s="36">
        <v>0</v>
      </c>
      <c r="G432" s="36">
        <v>0</v>
      </c>
      <c r="H432" s="36">
        <v>1</v>
      </c>
      <c r="I432" s="36">
        <v>1</v>
      </c>
      <c r="J432" s="36">
        <v>1</v>
      </c>
      <c r="K432" s="36">
        <v>0</v>
      </c>
      <c r="L432" s="36">
        <v>0</v>
      </c>
      <c r="M432" s="36">
        <v>0</v>
      </c>
      <c r="N432" s="36">
        <v>0</v>
      </c>
      <c r="O432" s="47">
        <v>1797474</v>
      </c>
      <c r="P432" s="38">
        <v>173.1</v>
      </c>
      <c r="Q432" s="38">
        <v>175.19</v>
      </c>
      <c r="R432" s="38">
        <v>171.36009999999999</v>
      </c>
      <c r="S432" s="38">
        <v>173.05</v>
      </c>
      <c r="T432" s="38">
        <v>6.2711378602178103</v>
      </c>
      <c r="U432" s="38">
        <v>171.88228207221101</v>
      </c>
      <c r="V432" s="38">
        <v>160.77236650969201</v>
      </c>
      <c r="W432" s="38">
        <v>165.40341358065299</v>
      </c>
      <c r="X432" s="38">
        <v>156.37658641934701</v>
      </c>
      <c r="Y432" s="48">
        <v>188.74731698406299</v>
      </c>
      <c r="Z432" s="48">
        <v>66.7071276460413</v>
      </c>
      <c r="AA432" s="49">
        <v>1.2777594870565301</v>
      </c>
      <c r="AB432" s="36">
        <v>0</v>
      </c>
      <c r="AC432" s="36">
        <v>1</v>
      </c>
      <c r="AD432" s="50">
        <v>6.8070747032814502E-3</v>
      </c>
      <c r="AE432" s="50">
        <v>5.7827495568188801E-2</v>
      </c>
      <c r="AF432" s="50">
        <v>0.115587931923672</v>
      </c>
      <c r="AG432" s="36">
        <v>1</v>
      </c>
      <c r="AH432" s="36">
        <v>0</v>
      </c>
      <c r="AI432" s="38">
        <v>179.32113786021799</v>
      </c>
      <c r="AJ432" s="38">
        <v>185.59227572043599</v>
      </c>
      <c r="AK432" s="38">
        <v>191.863413580653</v>
      </c>
      <c r="AL432" s="38">
        <v>178.2415</v>
      </c>
      <c r="AM432" s="38">
        <v>190.35499999999999</v>
      </c>
      <c r="AN432" s="38">
        <v>207.66</v>
      </c>
      <c r="AO432" s="38">
        <v>160.507724279564</v>
      </c>
      <c r="AP432" s="38">
        <v>158.962149224146</v>
      </c>
      <c r="AQ432" s="50">
        <v>-7.2477756257934803E-2</v>
      </c>
      <c r="AR432" s="50">
        <v>0.108716634386902</v>
      </c>
      <c r="AS432" s="36" t="s">
        <v>61</v>
      </c>
      <c r="AT432" s="36" t="s">
        <v>61</v>
      </c>
      <c r="AU432" s="36" t="s">
        <v>61</v>
      </c>
      <c r="AV432" s="36" t="s">
        <v>61</v>
      </c>
      <c r="AW432" s="36" t="s">
        <v>61</v>
      </c>
      <c r="AX432" s="38">
        <v>168.28717392814099</v>
      </c>
      <c r="AY432" s="38">
        <v>178.2415</v>
      </c>
      <c r="AZ432" s="38">
        <v>191.863413580653</v>
      </c>
      <c r="BA432" s="38">
        <v>207.66</v>
      </c>
    </row>
    <row r="433" spans="1:53" x14ac:dyDescent="0.35">
      <c r="A433" s="36" t="s">
        <v>81</v>
      </c>
      <c r="B433" s="37">
        <v>45211</v>
      </c>
      <c r="C433" s="36">
        <v>0</v>
      </c>
      <c r="D433" s="36">
        <v>0</v>
      </c>
      <c r="E433" s="36">
        <v>0</v>
      </c>
      <c r="F433" s="36">
        <v>0</v>
      </c>
      <c r="G433" s="36">
        <v>0</v>
      </c>
      <c r="H433" s="36">
        <v>0</v>
      </c>
      <c r="I433" s="36">
        <v>0</v>
      </c>
      <c r="J433" s="36">
        <v>1</v>
      </c>
      <c r="K433" s="36">
        <v>0</v>
      </c>
      <c r="L433" s="36">
        <v>0</v>
      </c>
      <c r="M433" s="36">
        <v>0</v>
      </c>
      <c r="N433" s="36">
        <v>0</v>
      </c>
      <c r="O433" s="47">
        <v>1870410</v>
      </c>
      <c r="P433" s="38">
        <v>174.04</v>
      </c>
      <c r="Q433" s="38">
        <v>176.31</v>
      </c>
      <c r="R433" s="38">
        <v>170.01</v>
      </c>
      <c r="S433" s="38">
        <v>170.65</v>
      </c>
      <c r="T433" s="38">
        <v>6.2731994416308199</v>
      </c>
      <c r="U433" s="38">
        <v>174.64732169544499</v>
      </c>
      <c r="V433" s="38">
        <v>161.65631314095</v>
      </c>
      <c r="W433" s="38">
        <v>165.40959832489199</v>
      </c>
      <c r="X433" s="38">
        <v>157.49040167510799</v>
      </c>
      <c r="Y433" s="48">
        <v>136.183331826993</v>
      </c>
      <c r="Z433" s="48">
        <v>63.494717577448903</v>
      </c>
      <c r="AA433" s="49">
        <v>1.2164273569781501</v>
      </c>
      <c r="AB433" s="36">
        <v>0</v>
      </c>
      <c r="AC433" s="36">
        <v>1</v>
      </c>
      <c r="AD433" s="50">
        <v>-1.3868824039295E-2</v>
      </c>
      <c r="AE433" s="50">
        <v>1.0600497453511701E-2</v>
      </c>
      <c r="AF433" s="50">
        <v>0.113176777560339</v>
      </c>
      <c r="AG433" s="36">
        <v>1</v>
      </c>
      <c r="AH433" s="36">
        <v>0</v>
      </c>
      <c r="AI433" s="38">
        <v>179.32113786021799</v>
      </c>
      <c r="AJ433" s="38">
        <v>185.59227572043599</v>
      </c>
      <c r="AK433" s="38">
        <v>191.863413580653</v>
      </c>
      <c r="AL433" s="38">
        <v>178.2415</v>
      </c>
      <c r="AM433" s="38">
        <v>190.35499999999999</v>
      </c>
      <c r="AN433" s="38">
        <v>207.66</v>
      </c>
      <c r="AO433" s="38">
        <v>160.507724279564</v>
      </c>
      <c r="AP433" s="38">
        <v>160.507724279564</v>
      </c>
      <c r="AQ433" s="50">
        <v>-5.9433200822945197E-2</v>
      </c>
      <c r="AR433" s="50">
        <v>0.124309484797266</v>
      </c>
      <c r="AS433" s="36" t="s">
        <v>50</v>
      </c>
      <c r="AT433" s="36" t="s">
        <v>50</v>
      </c>
      <c r="AU433" s="36" t="s">
        <v>50</v>
      </c>
      <c r="AV433" s="36" t="s">
        <v>50</v>
      </c>
      <c r="AW433" s="36" t="s">
        <v>50</v>
      </c>
      <c r="AX433" s="38">
        <v>168.28717392814099</v>
      </c>
      <c r="AY433" s="38">
        <v>178.2415</v>
      </c>
      <c r="AZ433" s="38">
        <v>191.863413580653</v>
      </c>
      <c r="BA433" s="38">
        <v>207.66</v>
      </c>
    </row>
    <row r="434" spans="1:53" x14ac:dyDescent="0.35">
      <c r="A434" s="36" t="s">
        <v>81</v>
      </c>
      <c r="B434" s="37">
        <v>45212</v>
      </c>
      <c r="C434" s="36">
        <v>0</v>
      </c>
      <c r="D434" s="36">
        <v>0</v>
      </c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-1</v>
      </c>
      <c r="K434" s="36">
        <v>0</v>
      </c>
      <c r="L434" s="36">
        <v>0</v>
      </c>
      <c r="M434" s="36">
        <v>0</v>
      </c>
      <c r="N434" s="36">
        <v>0</v>
      </c>
      <c r="O434" s="47">
        <v>1380266</v>
      </c>
      <c r="P434" s="38">
        <v>170.78</v>
      </c>
      <c r="Q434" s="38">
        <v>172.38</v>
      </c>
      <c r="R434" s="38">
        <v>167.20949999999999</v>
      </c>
      <c r="S434" s="38">
        <v>168.52</v>
      </c>
      <c r="T434" s="38">
        <v>6.1944351958000503</v>
      </c>
      <c r="U434" s="38">
        <v>175.36508138718199</v>
      </c>
      <c r="V434" s="38">
        <v>162.13041394392201</v>
      </c>
      <c r="W434" s="38">
        <v>165.17330558739999</v>
      </c>
      <c r="X434" s="38">
        <v>157.72669441260001</v>
      </c>
      <c r="Y434" s="48">
        <v>98.089923324713794</v>
      </c>
      <c r="Z434" s="48">
        <v>60.700845463293298</v>
      </c>
      <c r="AA434" s="49">
        <v>1.0120593176933399</v>
      </c>
      <c r="AB434" s="36">
        <v>0</v>
      </c>
      <c r="AC434" s="36">
        <v>0</v>
      </c>
      <c r="AD434" s="50">
        <v>-1.2481687664811E-2</v>
      </c>
      <c r="AE434" s="50">
        <v>-1.95485222248079E-2</v>
      </c>
      <c r="AF434" s="50">
        <v>3.0136316400758E-2</v>
      </c>
      <c r="AG434" s="36">
        <v>1</v>
      </c>
      <c r="AH434" s="36">
        <v>0</v>
      </c>
      <c r="AI434" s="38">
        <v>179.32113786021799</v>
      </c>
      <c r="AJ434" s="38">
        <v>185.59227572043599</v>
      </c>
      <c r="AK434" s="38">
        <v>191.863413580653</v>
      </c>
      <c r="AL434" s="38">
        <v>178.2415</v>
      </c>
      <c r="AM434" s="38">
        <v>190.35499999999999</v>
      </c>
      <c r="AN434" s="38">
        <v>207.66</v>
      </c>
      <c r="AO434" s="38">
        <v>160.507724279564</v>
      </c>
      <c r="AP434" s="38">
        <v>158.10360111673799</v>
      </c>
      <c r="AQ434" s="50">
        <v>-4.7544954429359201E-2</v>
      </c>
      <c r="AR434" s="50">
        <v>0.138520137554316</v>
      </c>
      <c r="AS434" s="36" t="s">
        <v>50</v>
      </c>
      <c r="AT434" s="36" t="s">
        <v>50</v>
      </c>
      <c r="AU434" s="36" t="s">
        <v>50</v>
      </c>
      <c r="AV434" s="36" t="s">
        <v>50</v>
      </c>
      <c r="AW434" s="36" t="s">
        <v>50</v>
      </c>
      <c r="AX434" s="38">
        <v>168.28717392814099</v>
      </c>
      <c r="AY434" s="38">
        <v>178.2415</v>
      </c>
      <c r="AZ434" s="38">
        <v>191.863413580653</v>
      </c>
      <c r="BA434" s="38">
        <v>207.66</v>
      </c>
    </row>
    <row r="435" spans="1:53" x14ac:dyDescent="0.35">
      <c r="A435" s="36" t="s">
        <v>81</v>
      </c>
      <c r="B435" s="37">
        <v>45215</v>
      </c>
      <c r="C435" s="36">
        <v>0</v>
      </c>
      <c r="D435" s="36">
        <v>1</v>
      </c>
      <c r="E435" s="36">
        <v>0</v>
      </c>
      <c r="F435" s="36">
        <v>0</v>
      </c>
      <c r="G435" s="36">
        <v>0</v>
      </c>
      <c r="H435" s="36">
        <v>0</v>
      </c>
      <c r="I435" s="36">
        <v>0</v>
      </c>
      <c r="J435" s="36">
        <v>1</v>
      </c>
      <c r="K435" s="36">
        <v>0</v>
      </c>
      <c r="L435" s="36">
        <v>0</v>
      </c>
      <c r="M435" s="36">
        <v>0</v>
      </c>
      <c r="N435" s="36">
        <v>0</v>
      </c>
      <c r="O435" s="47">
        <v>1349761</v>
      </c>
      <c r="P435" s="38">
        <v>169.31</v>
      </c>
      <c r="Q435" s="38">
        <v>173.42</v>
      </c>
      <c r="R435" s="38">
        <v>168.45</v>
      </c>
      <c r="S435" s="38">
        <v>172.21</v>
      </c>
      <c r="T435" s="38">
        <v>6.1069755389571903</v>
      </c>
      <c r="U435" s="38">
        <v>175.87961204405801</v>
      </c>
      <c r="V435" s="38">
        <v>162.84468915866501</v>
      </c>
      <c r="W435" s="38">
        <v>164.961026616872</v>
      </c>
      <c r="X435" s="38">
        <v>157.98907338312799</v>
      </c>
      <c r="Y435" s="48">
        <v>112.18004133013901</v>
      </c>
      <c r="Z435" s="48">
        <v>63.682239849624303</v>
      </c>
      <c r="AA435" s="49">
        <v>0.95443377463825996</v>
      </c>
      <c r="AB435" s="36">
        <v>0</v>
      </c>
      <c r="AC435" s="36">
        <v>0</v>
      </c>
      <c r="AD435" s="50">
        <v>2.1896510799905001E-2</v>
      </c>
      <c r="AE435" s="50">
        <v>-4.8540884137532698E-3</v>
      </c>
      <c r="AF435" s="50">
        <v>1.98389198152315E-2</v>
      </c>
      <c r="AG435" s="36">
        <v>1</v>
      </c>
      <c r="AH435" s="36">
        <v>0</v>
      </c>
      <c r="AI435" s="38">
        <v>179.32113786021799</v>
      </c>
      <c r="AJ435" s="38">
        <v>185.59227572043599</v>
      </c>
      <c r="AK435" s="38">
        <v>191.863413580653</v>
      </c>
      <c r="AL435" s="38">
        <v>178.2415</v>
      </c>
      <c r="AM435" s="38">
        <v>190.35499999999999</v>
      </c>
      <c r="AN435" s="38">
        <v>207.66</v>
      </c>
      <c r="AO435" s="38">
        <v>160.507724279564</v>
      </c>
      <c r="AP435" s="38">
        <v>156.13112960839999</v>
      </c>
      <c r="AQ435" s="50">
        <v>-6.7953520239449602E-2</v>
      </c>
      <c r="AR435" s="50">
        <v>0.114124694156283</v>
      </c>
      <c r="AS435" s="36" t="s">
        <v>50</v>
      </c>
      <c r="AT435" s="36" t="s">
        <v>50</v>
      </c>
      <c r="AU435" s="36" t="s">
        <v>50</v>
      </c>
      <c r="AV435" s="36" t="s">
        <v>50</v>
      </c>
      <c r="AW435" s="36" t="s">
        <v>50</v>
      </c>
      <c r="AX435" s="38">
        <v>168.28717392814099</v>
      </c>
      <c r="AY435" s="38">
        <v>178.2415</v>
      </c>
      <c r="AZ435" s="38">
        <v>191.863413580653</v>
      </c>
      <c r="BA435" s="38">
        <v>207.66</v>
      </c>
    </row>
    <row r="436" spans="1:53" x14ac:dyDescent="0.35">
      <c r="A436" s="36" t="s">
        <v>81</v>
      </c>
      <c r="B436" s="37">
        <v>45216</v>
      </c>
      <c r="C436" s="36">
        <v>0</v>
      </c>
      <c r="D436" s="36">
        <v>1</v>
      </c>
      <c r="E436" s="36">
        <v>0</v>
      </c>
      <c r="F436" s="36">
        <v>0</v>
      </c>
      <c r="G436" s="36">
        <v>0</v>
      </c>
      <c r="H436" s="36">
        <v>0</v>
      </c>
      <c r="I436" s="36">
        <v>0</v>
      </c>
      <c r="J436" s="36">
        <v>1</v>
      </c>
      <c r="K436" s="36">
        <v>0</v>
      </c>
      <c r="L436" s="36">
        <v>0</v>
      </c>
      <c r="M436" s="36">
        <v>0</v>
      </c>
      <c r="N436" s="36">
        <v>0</v>
      </c>
      <c r="O436" s="47">
        <v>1536562</v>
      </c>
      <c r="P436" s="38">
        <v>170.21</v>
      </c>
      <c r="Q436" s="38">
        <v>175.36</v>
      </c>
      <c r="R436" s="38">
        <v>169.8</v>
      </c>
      <c r="S436" s="38">
        <v>172.29</v>
      </c>
      <c r="T436" s="38">
        <v>6.06790585760311</v>
      </c>
      <c r="U436" s="38">
        <v>175.57604621786601</v>
      </c>
      <c r="V436" s="38">
        <v>163.64182378106199</v>
      </c>
      <c r="W436" s="38">
        <v>164.91371757280899</v>
      </c>
      <c r="X436" s="38">
        <v>158.10628242719099</v>
      </c>
      <c r="Y436" s="48">
        <v>98.506506828959004</v>
      </c>
      <c r="Z436" s="48">
        <v>63.746454631337002</v>
      </c>
      <c r="AA436" s="49">
        <v>0.84809755736820303</v>
      </c>
      <c r="AB436" s="36">
        <v>0</v>
      </c>
      <c r="AC436" s="36">
        <v>0</v>
      </c>
      <c r="AD436" s="50">
        <v>4.6454909703260003E-4</v>
      </c>
      <c r="AE436" s="50">
        <v>9.6103135071783606E-3</v>
      </c>
      <c r="AF436" s="50">
        <v>2.3853851524319098E-3</v>
      </c>
      <c r="AG436" s="36">
        <v>1</v>
      </c>
      <c r="AH436" s="36">
        <v>0</v>
      </c>
      <c r="AI436" s="38">
        <v>179.32113786021799</v>
      </c>
      <c r="AJ436" s="38">
        <v>185.59227572043599</v>
      </c>
      <c r="AK436" s="38">
        <v>191.863413580653</v>
      </c>
      <c r="AL436" s="38">
        <v>178.2415</v>
      </c>
      <c r="AM436" s="38">
        <v>190.35499999999999</v>
      </c>
      <c r="AN436" s="38">
        <v>207.66</v>
      </c>
      <c r="AO436" s="38">
        <v>160.507724279564</v>
      </c>
      <c r="AP436" s="38">
        <v>159.996048922086</v>
      </c>
      <c r="AQ436" s="50">
        <v>-6.83863005423158E-2</v>
      </c>
      <c r="AR436" s="50">
        <v>0.11360736885863</v>
      </c>
      <c r="AS436" s="36" t="s">
        <v>50</v>
      </c>
      <c r="AT436" s="36" t="s">
        <v>50</v>
      </c>
      <c r="AU436" s="36" t="s">
        <v>50</v>
      </c>
      <c r="AV436" s="36" t="s">
        <v>50</v>
      </c>
      <c r="AW436" s="36" t="s">
        <v>50</v>
      </c>
      <c r="AX436" s="38">
        <v>168.28717392814099</v>
      </c>
      <c r="AY436" s="38">
        <v>178.2415</v>
      </c>
      <c r="AZ436" s="38">
        <v>191.863413580653</v>
      </c>
      <c r="BA436" s="38">
        <v>207.66</v>
      </c>
    </row>
    <row r="437" spans="1:53" x14ac:dyDescent="0.35">
      <c r="A437" s="36" t="s">
        <v>81</v>
      </c>
      <c r="B437" s="37">
        <v>45217</v>
      </c>
      <c r="C437" s="36">
        <v>0</v>
      </c>
      <c r="D437" s="36">
        <v>0</v>
      </c>
      <c r="E437" s="36">
        <v>-1</v>
      </c>
      <c r="F437" s="36">
        <v>0</v>
      </c>
      <c r="G437" s="36">
        <v>0</v>
      </c>
      <c r="H437" s="36">
        <v>0</v>
      </c>
      <c r="I437" s="36">
        <v>0</v>
      </c>
      <c r="J437" s="36">
        <v>1</v>
      </c>
      <c r="K437" s="36">
        <v>0</v>
      </c>
      <c r="L437" s="36">
        <v>0</v>
      </c>
      <c r="M437" s="36">
        <v>0</v>
      </c>
      <c r="N437" s="36">
        <v>0</v>
      </c>
      <c r="O437" s="47">
        <v>1205026</v>
      </c>
      <c r="P437" s="38">
        <v>171.38</v>
      </c>
      <c r="Q437" s="38">
        <v>174.44</v>
      </c>
      <c r="R437" s="38">
        <v>170.16</v>
      </c>
      <c r="S437" s="38">
        <v>170.4</v>
      </c>
      <c r="T437" s="38">
        <v>5.9401982963457396</v>
      </c>
      <c r="U437" s="38">
        <v>174.25949236007199</v>
      </c>
      <c r="V437" s="38">
        <v>164.09312383419501</v>
      </c>
      <c r="W437" s="38">
        <v>167.44559488903701</v>
      </c>
      <c r="X437" s="38">
        <v>158.48940511096299</v>
      </c>
      <c r="Y437" s="48">
        <v>75.323903923971201</v>
      </c>
      <c r="Z437" s="48">
        <v>61.0022390201664</v>
      </c>
      <c r="AA437" s="49">
        <v>0.64016834530618805</v>
      </c>
      <c r="AB437" s="36">
        <v>0</v>
      </c>
      <c r="AC437" s="36">
        <v>0</v>
      </c>
      <c r="AD437" s="50">
        <v>-1.09698763712345E-2</v>
      </c>
      <c r="AE437" s="50">
        <v>1.11559458817944E-2</v>
      </c>
      <c r="AF437" s="50">
        <v>-1.53134932100549E-2</v>
      </c>
      <c r="AG437" s="36">
        <v>1</v>
      </c>
      <c r="AH437" s="36">
        <v>0</v>
      </c>
      <c r="AI437" s="38">
        <v>179.32113786021799</v>
      </c>
      <c r="AJ437" s="38">
        <v>185.59227572043599</v>
      </c>
      <c r="AK437" s="38">
        <v>191.863413580653</v>
      </c>
      <c r="AL437" s="38">
        <v>178.2415</v>
      </c>
      <c r="AM437" s="38">
        <v>190.35499999999999</v>
      </c>
      <c r="AN437" s="38">
        <v>207.66</v>
      </c>
      <c r="AO437" s="38">
        <v>160.507724279564</v>
      </c>
      <c r="AP437" s="38">
        <v>160.154188284794</v>
      </c>
      <c r="AQ437" s="50">
        <v>-5.8053261270161999E-2</v>
      </c>
      <c r="AR437" s="50">
        <v>0.125958999886464</v>
      </c>
      <c r="AS437" s="36" t="s">
        <v>50</v>
      </c>
      <c r="AT437" s="36" t="s">
        <v>50</v>
      </c>
      <c r="AU437" s="36" t="s">
        <v>50</v>
      </c>
      <c r="AV437" s="36" t="s">
        <v>50</v>
      </c>
      <c r="AW437" s="36" t="s">
        <v>50</v>
      </c>
      <c r="AX437" s="38">
        <v>168.28717392814099</v>
      </c>
      <c r="AY437" s="38">
        <v>178.2415</v>
      </c>
      <c r="AZ437" s="38">
        <v>191.863413580653</v>
      </c>
      <c r="BA437" s="38">
        <v>207.66</v>
      </c>
    </row>
    <row r="438" spans="1:53" x14ac:dyDescent="0.35">
      <c r="A438" s="36" t="s">
        <v>81</v>
      </c>
      <c r="B438" s="37">
        <v>45218</v>
      </c>
      <c r="C438" s="36">
        <v>0</v>
      </c>
      <c r="D438" s="36">
        <v>0</v>
      </c>
      <c r="E438" s="36">
        <v>-1</v>
      </c>
      <c r="F438" s="36">
        <v>0</v>
      </c>
      <c r="G438" s="36">
        <v>0</v>
      </c>
      <c r="H438" s="36">
        <v>0</v>
      </c>
      <c r="I438" s="36">
        <v>0</v>
      </c>
      <c r="J438" s="36">
        <v>1</v>
      </c>
      <c r="K438" s="36">
        <v>0</v>
      </c>
      <c r="L438" s="36">
        <v>0</v>
      </c>
      <c r="M438" s="36">
        <v>0</v>
      </c>
      <c r="N438" s="36">
        <v>0</v>
      </c>
      <c r="O438" s="47">
        <v>1903757</v>
      </c>
      <c r="P438" s="38">
        <v>175.01</v>
      </c>
      <c r="Q438" s="38">
        <v>177.69</v>
      </c>
      <c r="R438" s="38">
        <v>168.49</v>
      </c>
      <c r="S438" s="38">
        <v>169.07</v>
      </c>
      <c r="T438" s="38">
        <v>6.17304127517819</v>
      </c>
      <c r="U438" s="38">
        <v>172.81049374915</v>
      </c>
      <c r="V438" s="38">
        <v>164.59467000283601</v>
      </c>
      <c r="W438" s="38">
        <v>168.14412382553499</v>
      </c>
      <c r="X438" s="38">
        <v>159.17087617446501</v>
      </c>
      <c r="Y438" s="48">
        <v>59.212873353827803</v>
      </c>
      <c r="Z438" s="48">
        <v>59.074979091880103</v>
      </c>
      <c r="AA438" s="49">
        <v>0.40094489294298002</v>
      </c>
      <c r="AB438" s="36">
        <v>0</v>
      </c>
      <c r="AC438" s="36">
        <v>0</v>
      </c>
      <c r="AD438" s="50">
        <v>-7.8051643192488997E-3</v>
      </c>
      <c r="AE438" s="50">
        <v>-1.82335520585333E-2</v>
      </c>
      <c r="AF438" s="50">
        <v>-9.2587166715500293E-3</v>
      </c>
      <c r="AG438" s="36">
        <v>1</v>
      </c>
      <c r="AH438" s="36">
        <v>0</v>
      </c>
      <c r="AI438" s="38">
        <v>179.32113786021799</v>
      </c>
      <c r="AJ438" s="38">
        <v>185.59227572043599</v>
      </c>
      <c r="AK438" s="38">
        <v>191.863413580653</v>
      </c>
      <c r="AL438" s="38">
        <v>178.2415</v>
      </c>
      <c r="AM438" s="38">
        <v>190.35499999999999</v>
      </c>
      <c r="AN438" s="38">
        <v>207.66</v>
      </c>
      <c r="AO438" s="38">
        <v>160.507724279564</v>
      </c>
      <c r="AP438" s="38">
        <v>158.51960340730901</v>
      </c>
      <c r="AQ438" s="50">
        <v>-5.0643376828743099E-2</v>
      </c>
      <c r="AR438" s="50">
        <v>0.13481642858374299</v>
      </c>
      <c r="AS438" s="36" t="s">
        <v>50</v>
      </c>
      <c r="AT438" s="36" t="s">
        <v>50</v>
      </c>
      <c r="AU438" s="36" t="s">
        <v>50</v>
      </c>
      <c r="AV438" s="36" t="s">
        <v>50</v>
      </c>
      <c r="AW438" s="36" t="s">
        <v>50</v>
      </c>
      <c r="AX438" s="38">
        <v>168.28717392814099</v>
      </c>
      <c r="AY438" s="38">
        <v>178.2415</v>
      </c>
      <c r="AZ438" s="38">
        <v>191.863413580653</v>
      </c>
      <c r="BA438" s="38">
        <v>207.66</v>
      </c>
    </row>
    <row r="439" spans="1:53" x14ac:dyDescent="0.35">
      <c r="A439" s="36" t="s">
        <v>81</v>
      </c>
      <c r="B439" s="37">
        <v>45219</v>
      </c>
      <c r="C439" s="36">
        <v>0</v>
      </c>
      <c r="D439" s="36">
        <v>0</v>
      </c>
      <c r="E439" s="36">
        <v>-1</v>
      </c>
      <c r="F439" s="36">
        <v>0</v>
      </c>
      <c r="G439" s="36">
        <v>0</v>
      </c>
      <c r="H439" s="36">
        <v>-1</v>
      </c>
      <c r="I439" s="36">
        <v>-1</v>
      </c>
      <c r="J439" s="36">
        <v>-1</v>
      </c>
      <c r="K439" s="36">
        <v>0</v>
      </c>
      <c r="L439" s="36">
        <v>0</v>
      </c>
      <c r="M439" s="36">
        <v>0</v>
      </c>
      <c r="N439" s="36">
        <v>0</v>
      </c>
      <c r="O439" s="47">
        <v>2665566</v>
      </c>
      <c r="P439" s="38">
        <v>168.57</v>
      </c>
      <c r="Q439" s="38">
        <v>168.57</v>
      </c>
      <c r="R439" s="38">
        <v>159.08160000000001</v>
      </c>
      <c r="S439" s="38">
        <v>162.19</v>
      </c>
      <c r="T439" s="38">
        <v>6.4455668983797496</v>
      </c>
      <c r="U439" s="38">
        <v>169.53494943112301</v>
      </c>
      <c r="V439" s="38">
        <v>164.25744281782301</v>
      </c>
      <c r="W439" s="38">
        <v>168.961700695139</v>
      </c>
      <c r="X439" s="38">
        <v>158.353299304861</v>
      </c>
      <c r="Y439" s="48">
        <v>3.1892545418764202</v>
      </c>
      <c r="Z439" s="48">
        <v>50.233768133360897</v>
      </c>
      <c r="AA439" s="49">
        <v>-5.8088003534350299E-2</v>
      </c>
      <c r="AB439" s="36">
        <v>0</v>
      </c>
      <c r="AC439" s="36">
        <v>0</v>
      </c>
      <c r="AD439" s="50">
        <v>-4.0693203998343898E-2</v>
      </c>
      <c r="AE439" s="50">
        <v>-5.8622090661094597E-2</v>
      </c>
      <c r="AF439" s="50">
        <v>-3.7562307144552699E-2</v>
      </c>
      <c r="AG439" s="36">
        <v>1</v>
      </c>
      <c r="AH439" s="36">
        <v>0</v>
      </c>
      <c r="AI439" s="38">
        <v>179.32113786021799</v>
      </c>
      <c r="AJ439" s="38">
        <v>185.59227572043599</v>
      </c>
      <c r="AK439" s="38">
        <v>191.863413580653</v>
      </c>
      <c r="AL439" s="38">
        <v>178.2415</v>
      </c>
      <c r="AM439" s="38">
        <v>190.35499999999999</v>
      </c>
      <c r="AN439" s="38">
        <v>207.66</v>
      </c>
      <c r="AO439" s="38">
        <v>160.507724279564</v>
      </c>
      <c r="AP439" s="38">
        <v>156.72391744964401</v>
      </c>
      <c r="AQ439" s="50">
        <v>-1.0372253039247799E-2</v>
      </c>
      <c r="AR439" s="50">
        <v>0.18295464320027999</v>
      </c>
      <c r="AS439" s="36" t="s">
        <v>50</v>
      </c>
      <c r="AT439" s="36" t="s">
        <v>50</v>
      </c>
      <c r="AU439" s="36" t="s">
        <v>50</v>
      </c>
      <c r="AV439" s="36" t="s">
        <v>59</v>
      </c>
      <c r="AW439" s="36" t="s">
        <v>60</v>
      </c>
      <c r="AX439" s="38">
        <v>168.28717392814099</v>
      </c>
      <c r="AY439" s="38">
        <v>178.2415</v>
      </c>
      <c r="AZ439" s="38">
        <v>191.863413580653</v>
      </c>
      <c r="BA439" s="38">
        <v>207.66</v>
      </c>
    </row>
    <row r="440" spans="1:53" x14ac:dyDescent="0.35">
      <c r="A440" s="36" t="s">
        <v>81</v>
      </c>
      <c r="B440" s="37">
        <v>45222</v>
      </c>
      <c r="C440" s="36">
        <v>0</v>
      </c>
      <c r="D440" s="36">
        <v>1</v>
      </c>
      <c r="E440" s="36">
        <v>0</v>
      </c>
      <c r="F440" s="36">
        <v>0</v>
      </c>
      <c r="G440" s="36">
        <v>0</v>
      </c>
      <c r="H440" s="36">
        <v>-1</v>
      </c>
      <c r="I440" s="36">
        <v>-1</v>
      </c>
      <c r="J440" s="36">
        <v>-1</v>
      </c>
      <c r="K440" s="36">
        <v>0</v>
      </c>
      <c r="L440" s="36">
        <v>0</v>
      </c>
      <c r="M440" s="36">
        <v>0</v>
      </c>
      <c r="N440" s="36">
        <v>0</v>
      </c>
      <c r="O440" s="47">
        <v>1281532</v>
      </c>
      <c r="P440" s="38">
        <v>160.1</v>
      </c>
      <c r="Q440" s="38">
        <v>165.15</v>
      </c>
      <c r="R440" s="38">
        <v>158.09</v>
      </c>
      <c r="S440" s="38">
        <v>162.47999999999999</v>
      </c>
      <c r="T440" s="38">
        <v>6.4894549770669103</v>
      </c>
      <c r="U440" s="38">
        <v>166.81859498910001</v>
      </c>
      <c r="V440" s="38">
        <v>164.12280224707001</v>
      </c>
      <c r="W440" s="38">
        <v>169.09336493120099</v>
      </c>
      <c r="X440" s="38">
        <v>158.221635068799</v>
      </c>
      <c r="Y440" s="48">
        <v>0.101081350710644</v>
      </c>
      <c r="Z440" s="48">
        <v>50.569580523427803</v>
      </c>
      <c r="AA440" s="49">
        <v>-0.35571173119160798</v>
      </c>
      <c r="AB440" s="36">
        <v>1</v>
      </c>
      <c r="AC440" s="36">
        <v>0</v>
      </c>
      <c r="AD440" s="50">
        <v>1.78802638880321E-3</v>
      </c>
      <c r="AE440" s="50">
        <v>-4.6478873239436697E-2</v>
      </c>
      <c r="AF440" s="50">
        <v>-5.6500783926601301E-2</v>
      </c>
      <c r="AG440" s="36">
        <v>1</v>
      </c>
      <c r="AH440" s="36">
        <v>0</v>
      </c>
      <c r="AI440" s="38">
        <v>179.32113786021799</v>
      </c>
      <c r="AJ440" s="38">
        <v>185.59227572043599</v>
      </c>
      <c r="AK440" s="38">
        <v>191.863413580653</v>
      </c>
      <c r="AL440" s="38">
        <v>178.2415</v>
      </c>
      <c r="AM440" s="38">
        <v>190.35499999999999</v>
      </c>
      <c r="AN440" s="38">
        <v>207.66</v>
      </c>
      <c r="AO440" s="38">
        <v>160.507724279564</v>
      </c>
      <c r="AP440" s="38">
        <v>149.29886620324001</v>
      </c>
      <c r="AQ440" s="50">
        <v>-1.2138575335029499E-2</v>
      </c>
      <c r="AR440" s="50">
        <v>0.180843264282702</v>
      </c>
      <c r="AS440" s="36" t="s">
        <v>50</v>
      </c>
      <c r="AT440" s="36" t="s">
        <v>50</v>
      </c>
      <c r="AU440" s="36" t="s">
        <v>69</v>
      </c>
      <c r="AV440" s="36" t="s">
        <v>92</v>
      </c>
      <c r="AW440" s="36" t="s">
        <v>50</v>
      </c>
      <c r="AX440" s="38">
        <v>162.16858696406999</v>
      </c>
      <c r="AY440" s="38">
        <v>178.2415</v>
      </c>
      <c r="AZ440" s="38">
        <v>191.863413580653</v>
      </c>
      <c r="BA440" s="38">
        <v>207.66</v>
      </c>
    </row>
    <row r="441" spans="1:53" x14ac:dyDescent="0.35">
      <c r="A441" s="36" t="s">
        <v>81</v>
      </c>
      <c r="B441" s="37">
        <v>45223</v>
      </c>
      <c r="C441" s="36">
        <v>1</v>
      </c>
      <c r="D441" s="36">
        <v>0</v>
      </c>
      <c r="E441" s="36">
        <v>0</v>
      </c>
      <c r="F441" s="36">
        <v>0</v>
      </c>
      <c r="G441" s="36">
        <v>0</v>
      </c>
      <c r="H441" s="36">
        <v>-1</v>
      </c>
      <c r="I441" s="36">
        <v>0</v>
      </c>
      <c r="J441" s="36">
        <v>1</v>
      </c>
      <c r="K441" s="36">
        <v>0</v>
      </c>
      <c r="L441" s="36">
        <v>0</v>
      </c>
      <c r="M441" s="36">
        <v>0</v>
      </c>
      <c r="N441" s="36">
        <v>0</v>
      </c>
      <c r="O441" s="47">
        <v>1086423</v>
      </c>
      <c r="P441" s="38">
        <v>164.47</v>
      </c>
      <c r="Q441" s="38">
        <v>167.5</v>
      </c>
      <c r="R441" s="38">
        <v>163.13</v>
      </c>
      <c r="S441" s="38">
        <v>164.79</v>
      </c>
      <c r="T441" s="38">
        <v>6.3844939072764202</v>
      </c>
      <c r="U441" s="38">
        <v>165.09339590017299</v>
      </c>
      <c r="V441" s="38">
        <v>164.167889579209</v>
      </c>
      <c r="W441" s="38">
        <v>168.778481721829</v>
      </c>
      <c r="X441" s="38">
        <v>158.536518278171</v>
      </c>
      <c r="Y441" s="48">
        <v>14.3461200925464</v>
      </c>
      <c r="Z441" s="48">
        <v>53.274265916178599</v>
      </c>
      <c r="AA441" s="49">
        <v>-0.45772465940774099</v>
      </c>
      <c r="AB441" s="36">
        <v>1</v>
      </c>
      <c r="AC441" s="36">
        <v>0</v>
      </c>
      <c r="AD441" s="50">
        <v>1.4217134416543599E-2</v>
      </c>
      <c r="AE441" s="50">
        <v>-2.53149583012953E-2</v>
      </c>
      <c r="AF441" s="50">
        <v>-4.3531255441406902E-2</v>
      </c>
      <c r="AG441" s="36">
        <v>1</v>
      </c>
      <c r="AH441" s="36">
        <v>0</v>
      </c>
      <c r="AI441" s="38">
        <v>179.32113786021799</v>
      </c>
      <c r="AJ441" s="38">
        <v>185.59227572043599</v>
      </c>
      <c r="AK441" s="38">
        <v>191.863413580653</v>
      </c>
      <c r="AL441" s="38">
        <v>178.2415</v>
      </c>
      <c r="AM441" s="38">
        <v>190.35499999999999</v>
      </c>
      <c r="AN441" s="38">
        <v>207.66</v>
      </c>
      <c r="AO441" s="38">
        <v>160.507724279564</v>
      </c>
      <c r="AP441" s="38">
        <v>149.50109004586599</v>
      </c>
      <c r="AQ441" s="50">
        <v>-2.5986259605774598E-2</v>
      </c>
      <c r="AR441" s="50">
        <v>0.16429039128984399</v>
      </c>
      <c r="AS441" s="36" t="s">
        <v>50</v>
      </c>
      <c r="AT441" s="36" t="s">
        <v>50</v>
      </c>
      <c r="AU441" s="36" t="s">
        <v>69</v>
      </c>
      <c r="AV441" s="36" t="s">
        <v>92</v>
      </c>
      <c r="AW441" s="36" t="s">
        <v>50</v>
      </c>
      <c r="AX441" s="38">
        <v>162.16858696406999</v>
      </c>
      <c r="AY441" s="38">
        <v>178.2415</v>
      </c>
      <c r="AZ441" s="38">
        <v>191.863413580653</v>
      </c>
      <c r="BA441" s="38">
        <v>207.66</v>
      </c>
    </row>
  </sheetData>
  <autoFilter ref="A1:BA441"/>
  <conditionalFormatting sqref="AD1:AF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quick_take</vt:lpstr>
      <vt:lpstr>etca_df2</vt:lpstr>
      <vt:lpstr>sizing_cal</vt:lpstr>
      <vt:lpstr>goal</vt:lpstr>
      <vt:lpstr>quick_take (template)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jng410</dc:creator>
  <cp:lastModifiedBy>Ng, Jimmy</cp:lastModifiedBy>
  <dcterms:created xsi:type="dcterms:W3CDTF">2023-08-01T15:14:31Z</dcterms:created>
  <dcterms:modified xsi:type="dcterms:W3CDTF">2023-10-25T21:35:22Z</dcterms:modified>
</cp:coreProperties>
</file>