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lgorithmic_trading\config\"/>
    </mc:Choice>
  </mc:AlternateContent>
  <bookViews>
    <workbookView xWindow="0" yWindow="0" windowWidth="23040" windowHeight="9336"/>
  </bookViews>
  <sheets>
    <sheet name="statements" sheetId="6" r:id="rId1"/>
    <sheet name="buy (v1)" sheetId="1" r:id="rId2"/>
    <sheet name="alert_eval" sheetId="10" r:id="rId3"/>
    <sheet name="buy (2022, 2023)" sheetId="11" r:id="rId4"/>
    <sheet name="sell (2022, 2023)" sheetId="12" r:id="rId5"/>
    <sheet name="flag" sheetId="2" r:id="rId6"/>
  </sheets>
  <definedNames>
    <definedName name="_xlnm._FilterDatabase" localSheetId="2" hidden="1">alert_eval!$A$1:$H$88</definedName>
    <definedName name="_xlnm._FilterDatabase" localSheetId="3" hidden="1">'buy (2022, 2023)'!$A$1:$I$21</definedName>
    <definedName name="_xlnm._FilterDatabase" localSheetId="1" hidden="1">'buy (v1)'!$A$1:$L$155</definedName>
    <definedName name="_xlnm._FilterDatabase" localSheetId="4" hidden="1">'sell (2022, 2023)'!$A$1:$I$9</definedName>
    <definedName name="_xlnm._FilterDatabase" localSheetId="0" hidden="1">statements!$A$1:$E$1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5" i="1" l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89" i="1" l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90" i="1"/>
  <c r="F90" i="1" l="1"/>
</calcChain>
</file>

<file path=xl/sharedStrings.xml><?xml version="1.0" encoding="utf-8"?>
<sst xmlns="http://schemas.openxmlformats.org/spreadsheetml/2006/main" count="690" uniqueCount="115">
  <si>
    <t>sma_pos_trend_flag</t>
  </si>
  <si>
    <t>ema_pos_trend_flag</t>
  </si>
  <si>
    <t>green_flag</t>
  </si>
  <si>
    <t>cci_oversold_flag</t>
  </si>
  <si>
    <t>rsi_oversold_flag</t>
  </si>
  <si>
    <t>sma5</t>
  </si>
  <si>
    <t>ema5</t>
  </si>
  <si>
    <t>macd_trend_dir</t>
  </si>
  <si>
    <t>obv_flag</t>
  </si>
  <si>
    <t>ha_buy_flag</t>
  </si>
  <si>
    <t>demark_flag</t>
  </si>
  <si>
    <t>dcc_flag</t>
  </si>
  <si>
    <t>ce_short_spike_flag</t>
  </si>
  <si>
    <t>macd_flag</t>
  </si>
  <si>
    <t>evwma_flag</t>
  </si>
  <si>
    <t>overnight_flag</t>
  </si>
  <si>
    <t>sma5_flag</t>
  </si>
  <si>
    <t>alert_type</t>
  </si>
  <si>
    <t>version</t>
  </si>
  <si>
    <t>statement</t>
  </si>
  <si>
    <t>ha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</si>
  <si>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</si>
  <si>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</si>
  <si>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</si>
  <si>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</si>
  <si>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</si>
  <si>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</si>
  <si>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</si>
  <si>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</si>
  <si>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</si>
  <si>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</si>
  <si>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</si>
  <si>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</si>
  <si>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</si>
  <si>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</si>
  <si>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</si>
  <si>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</si>
  <si>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tp</t>
  </si>
  <si>
    <t>fp</t>
  </si>
  <si>
    <t>ratio</t>
  </si>
  <si>
    <t>precision</t>
  </si>
  <si>
    <t>rank</t>
  </si>
  <si>
    <t>index</t>
  </si>
  <si>
    <t>v17</t>
  </si>
  <si>
    <t>v18</t>
  </si>
  <si>
    <t>v19</t>
  </si>
  <si>
    <t>v20</t>
  </si>
  <si>
    <t>put_together</t>
  </si>
  <si>
    <t>_flag == 1 &amp; close &gt; zlema &amp; (cci_oversold_flag == 1 | rsi_oversold_flag == 1) &amp; sma5_flag == 1 ~ 1, TRUE ~ 0),</t>
  </si>
  <si>
    <t>_flag == 1 &amp; close &gt; zlema &amp; sma5_flag == 1 ~ 1, TRUE ~ 0),</t>
  </si>
  <si>
    <t>_flag == 1 &amp; close &gt; zlema &amp; (cci_oversold_flag == 1 | rsi_oversold_flag == 1) ~ 1, TRUE ~ 0),</t>
  </si>
  <si>
    <t>_flag == 1 ~ 1, TRUE ~ 0),</t>
  </si>
  <si>
    <t>_flag == 1 &amp; close &gt; zlema ~ 1, TRUE ~ 0),</t>
  </si>
  <si>
    <t>_flag == 1 &amp; close &gt; zlema &amp; (cci_oversold_flag == 1 | rsi_oversold_flag == 1) &amp; (sma_pos_trend_flag == 1 | ema_pos_trend_flag == 1) ~ 1, TRUE ~ 0),</t>
  </si>
  <si>
    <t>_flag == 1 &amp; close &gt; zlema &amp; (cci_oversold_flag == 1 | rsi_oversold_flag == 1) &amp; obv_flag == 1 ~ 1, TRUE ~ 0),</t>
  </si>
  <si>
    <t>_flag == 1 &amp; close &gt; zlema &amp; sma_pos_trend_flag == 1 ~ 1, TRUE ~ 0),</t>
  </si>
  <si>
    <t>_flag == 1 &amp; close &gt; zlema &amp; (demark_flag == 1 | dcc_flag == 1 | ce_short_spike_flag == 1 | macd_flag == 1 | evwma_flag == 1) ~ 1, TRUE ~ 0),</t>
  </si>
  <si>
    <t>_flag == 1 &amp; close &gt; zlema &amp; macd_trend_dir == 1 ~ 1, TRUE ~ 0),</t>
  </si>
  <si>
    <t>_flag == 1 &amp; close &gt; zlema &amp; ema_pos_trend_flag == 1 ~ 1, TRUE ~ 0),</t>
  </si>
  <si>
    <t>_flag == 1 &amp; close &gt; zlema &amp; overnight_flag == 1 ~ 1, TRUE ~ 0),</t>
  </si>
  <si>
    <t>_flag == 1 &amp; close &gt; zlema &amp; obv_flag == 1 ~ 1, TRUE ~ 0),</t>
  </si>
  <si>
    <t>_flag == 1 &amp; close &gt; zlema &amp; macd_trend_dir == 1 &amp; obv_flag == 1 ~ 1, TRUE ~ 0),</t>
  </si>
  <si>
    <t>_flag == 1 &amp; close &gt; zlema &amp; macd_trend_dir == 1 &amp; green_flag == 1 ~ 1, TRUE ~ 0),</t>
  </si>
  <si>
    <t>_flag == 1 &amp; close &gt; zlema &amp; green_flag == 1 ~ 1, TRUE ~ 0),</t>
  </si>
  <si>
    <t>_flag == 1 &amp; close &gt; zlema &amp; ema_pos_trend_flag == 1 &amp; macd_trend_dir == 1 ~ 1, TRUE ~ 0),</t>
  </si>
  <si>
    <t>_flag == 1 &amp; close &gt; zlema &amp; (sma_pos_trend_flag == 1 | ema_pos_trend_flag == 1) &amp; obv_flag == 1 ~ 1, TRUE ~ 0),</t>
  </si>
  <si>
    <t>_flag == 1 &amp; close &gt; zlema &amp; green_flag == 1 &amp; obv_flag == 1 ~ 1, TRUE ~ 0),</t>
  </si>
  <si>
    <t>pre_set_statement</t>
  </si>
  <si>
    <t>v21</t>
  </si>
  <si>
    <t>v22</t>
  </si>
  <si>
    <t>_flag == 1 &amp; close &gt; zlema &amp; (cci_oversold_flag == 1 | rsi_oversold_flag == 1) &amp; (close &gt; sma5 | close &gt; ema5) &amp; obv_flag == 1 ~ 1, TRUE ~ 0),</t>
  </si>
  <si>
    <t>_flag == 1 &amp; close &gt; zlema &amp; (cci_oversold_flag == 1 | rsi_oversold_flag == 1) &amp; (close &gt; sma5 | close &gt; ema5) ~ 1, TRUE ~ 0),</t>
  </si>
  <si>
    <t>_flag == 1 &amp; close &gt; zlema &amp; (demark_flag == 1 | dcc_flag == 1 | ce_short_spike_flag == 1 | macd_flag == 1 | evwma_flag == 1) &amp; (close &gt; sma5 | close &gt; ema5) ~ 1, TRUE ~ 0),</t>
  </si>
  <si>
    <t>demark</t>
  </si>
  <si>
    <t>dcc</t>
  </si>
  <si>
    <t>macd</t>
  </si>
  <si>
    <t>evwma</t>
  </si>
  <si>
    <t>ce_short_spike</t>
  </si>
  <si>
    <t>_flag == 1 &amp; close &gt; zlema &amp; (ha_flag == 1 | dcc_flag == 1 | ce_short_spike_flag == 1 | macd_flag == 1 | evwma_flag == 1) ~ 1, TRUE ~ 0),</t>
  </si>
  <si>
    <t>_flag == 1 &amp; close &gt; zlema &amp; (ha_flag == 1 | dcc_flag == 1 | ce_short_spike_flag == 1 | macd_flag == 1 | evwma_flag == 1) &amp; (close &gt; sma5 | close &gt; ema5) ~ 1, TRUE ~ 0),</t>
  </si>
  <si>
    <t>_flag == 1 &amp; close &gt; zlema &amp; (demark_flag == 1 | ha_flag == 1 | ce_short_spike_flag == 1 | macd_flag == 1 | evwma_flag == 1) ~ 1, TRUE ~ 0),</t>
  </si>
  <si>
    <t>_flag == 1 &amp; close &gt; zlema &amp; (demark_flag == 1 | ha_flag == 1 | ce_short_spike_flag == 1 | macd_flag == 1 | evwma_flag == 1) &amp; (close &gt; sma5 | close &gt; ema5) ~ 1, TRUE ~ 0),</t>
  </si>
  <si>
    <t>_flag == 1 &amp; close &gt; zlema &amp; (demark_flag == 1 | dcc_flag == 1 | ha_flag == 1 | macd_flag == 1 | evwma_flag == 1) ~ 1, TRUE ~ 0),</t>
  </si>
  <si>
    <t>_flag == 1 &amp; close &gt; zlema &amp; (demark_flag == 1 | dcc_flag == 1 | ha_flag == 1 | macd_flag == 1 | evwma_flag == 1) &amp; (close &gt; sma5 | close &gt; ema5) ~ 1, TRUE ~ 0),</t>
  </si>
  <si>
    <t>_flag == 1 &amp; close &gt; zlema &amp; (demark_flag == 1 | dcc_flag == 1 | ce_short_spike_flag == 1 | ha_flag == 1 | evwma_flag == 1) ~ 1, TRUE ~ 0),</t>
  </si>
  <si>
    <t>_flag == 1 &amp; close &gt; zlema &amp; (demark_flag == 1 | dcc_flag == 1 | ce_short_spike_flag == 1 | ha_flag == 1 | evwma_flag == 1) &amp; (close &gt; sma5 | close &gt; ema5) ~ 1, TRUE ~ 0),</t>
  </si>
  <si>
    <t>_flag == 1 &amp; close &gt; zlema &amp; (demark_flag == 1 | dcc_flag == 1 | ce_short_spike_flag == 1 | macd_flag == 1 | ha_flag == 1) ~ 1, TRUE ~ 0),</t>
  </si>
  <si>
    <t>_flag == 1 &amp; close &gt; zlema &amp; (demark_flag == 1 | dcc_flag == 1 | ce_short_spike_flag == 1 | macd_flag == 1 | ha_flag == 1) &amp; (close &gt; sma5 | close &gt; ema5) ~ 1, TRUE ~ 0),</t>
  </si>
  <si>
    <t>case_when(demark_flag == 1 &amp; close &gt; zlema &amp; (cci_oversold_flag == 1 | rsi_oversold_flag == 1) ~ 1, TRUE ~ 0),</t>
  </si>
  <si>
    <t>case_when(macd_flag == 1 &amp; close &gt; zlema &amp; sma5_flag == 1 ~ 1, TRUE ~ 0),</t>
  </si>
  <si>
    <t>case_when(dcc_flag == 1 &amp; close &gt; zlema &amp; sma5_flag == 1 ~ 1, TRUE ~ 0),</t>
  </si>
  <si>
    <t>case_when(evwma_flag == 1 &amp; close &gt; zlema &amp; sma5_flag == 1 ~ 1, TRUE ~ 0),</t>
  </si>
  <si>
    <t>_flag == 1 &amp; close &gt; zlema &amp; (cci_oversold_flag == 1 | rsi_oversold_flag == 1) &amp; macd_flag == 1 ~ 1, TRUE ~ 0),</t>
  </si>
  <si>
    <t>_flag == 1 &amp; close &gt; zlema &amp; (close &gt; sma5 | close &gt; ema5) ~ 1, TRUE ~ 0),</t>
  </si>
  <si>
    <t>ce_buy_alert</t>
  </si>
  <si>
    <t>dcc_buy_alert</t>
  </si>
  <si>
    <t>demark_buy_alert</t>
  </si>
  <si>
    <t>evwma_buy_alert</t>
  </si>
  <si>
    <t>ha_buy_alert</t>
  </si>
  <si>
    <t>macd_buy_alert</t>
  </si>
  <si>
    <t>sma5_buy_alert</t>
  </si>
  <si>
    <t>case_when(sma5_flag == 1 &amp; close &gt; zlema &amp; (cci_oversold_flag == 1 | rsi_oversold_flag == 1) &amp; macd_flag == 1 ~ 1, TRUE ~ 0),</t>
  </si>
  <si>
    <t>case_when(sma5_flag == 1 &amp; close &gt; zlema &amp; (demark_flag == 1 | dcc_flag == 1 | ce_short_spike_flag == 1 | ha_flag == 1 | evwma_flag == 1) ~ 1, TRUE ~ 0),</t>
  </si>
  <si>
    <t>case_when(sma5_flag == 1 &amp; close &gt; zlema &amp; macd_trend_dir == 1 ~ 1, TRUE ~ 0),</t>
  </si>
  <si>
    <t>days</t>
  </si>
  <si>
    <t>case_when(sma5_flag == 1 &amp; close &gt; zlema &amp; sma_pos_trend_flag == 1 ~ 1, TRUE ~ 0),</t>
  </si>
  <si>
    <t>case_when(sma5_flag == 1 &amp; close &gt; zlema &amp; (cci_oversold_flag == 1 | rsi_oversold_flag == 1) &amp; obv_flag == 1 ~ 1, TRUE ~ 0),</t>
  </si>
  <si>
    <t>next_future_flag</t>
  </si>
  <si>
    <t>year</t>
  </si>
  <si>
    <t>next_days</t>
  </si>
  <si>
    <t>sma_buy_alert</t>
  </si>
  <si>
    <t>ce</t>
  </si>
  <si>
    <t>sell_alert</t>
  </si>
  <si>
    <t>profit</t>
  </si>
  <si>
    <t>protect_sell_alert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</si>
</sst>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30.21875" bestFit="1" customWidth="1"/>
  </cols>
  <sheetData>
    <row r="1" spans="1:5" x14ac:dyDescent="0.3">
      <c r="A1" s="3" t="s">
        <v>19</v>
      </c>
      <c r="B1" t="s">
        <v>37</v>
      </c>
      <c r="C1" t="s">
        <v>38</v>
      </c>
      <c r="D1" s="5" t="s">
        <v>39</v>
      </c>
      <c r="E1" s="5" t="s">
        <v>40</v>
      </c>
    </row>
    <row r="2" spans="1:5" x14ac:dyDescent="0.3">
      <c r="A2" s="4" t="s">
        <v>90</v>
      </c>
      <c r="B2">
        <v>481</v>
      </c>
      <c r="C2">
        <v>414</v>
      </c>
      <c r="D2" s="5">
        <v>1.1619999999999999</v>
      </c>
      <c r="E2" s="5">
        <v>0.53743016759776496</v>
      </c>
    </row>
    <row r="3" spans="1:5" x14ac:dyDescent="0.3">
      <c r="A3" s="4" t="s">
        <v>88</v>
      </c>
      <c r="B3">
        <v>6036</v>
      </c>
      <c r="C3">
        <v>4410</v>
      </c>
      <c r="D3" s="5">
        <v>1.369</v>
      </c>
      <c r="E3" s="5">
        <v>0.57782883400344598</v>
      </c>
    </row>
    <row r="4" spans="1:5" x14ac:dyDescent="0.3">
      <c r="A4" s="4" t="s">
        <v>91</v>
      </c>
      <c r="B4">
        <v>193</v>
      </c>
      <c r="C4">
        <v>127</v>
      </c>
      <c r="D4" s="5">
        <v>1.52</v>
      </c>
      <c r="E4" s="5">
        <v>0.60312500000000002</v>
      </c>
    </row>
    <row r="5" spans="1:5" x14ac:dyDescent="0.3">
      <c r="A5" s="4" t="s">
        <v>89</v>
      </c>
      <c r="B5">
        <v>120</v>
      </c>
      <c r="C5">
        <v>91</v>
      </c>
      <c r="D5" s="5">
        <v>1.319</v>
      </c>
      <c r="E5" s="5">
        <v>0.56872037914691898</v>
      </c>
    </row>
    <row r="6" spans="1:5" x14ac:dyDescent="0.3">
      <c r="A6" s="4" t="s">
        <v>105</v>
      </c>
      <c r="B6">
        <v>7727</v>
      </c>
      <c r="C6">
        <v>6696</v>
      </c>
      <c r="D6" s="5">
        <v>1.1539999999999999</v>
      </c>
      <c r="E6" s="5">
        <v>0.53574152395479402</v>
      </c>
    </row>
    <row r="7" spans="1:5" x14ac:dyDescent="0.3">
      <c r="A7" s="4" t="s">
        <v>103</v>
      </c>
      <c r="B7">
        <v>1506</v>
      </c>
      <c r="C7">
        <v>1290</v>
      </c>
      <c r="D7" s="5">
        <v>1.167</v>
      </c>
      <c r="E7" s="5">
        <v>0.53862660944205998</v>
      </c>
    </row>
    <row r="8" spans="1:5" x14ac:dyDescent="0.3">
      <c r="A8" s="4" t="s">
        <v>101</v>
      </c>
      <c r="B8">
        <v>136</v>
      </c>
      <c r="C8">
        <v>114</v>
      </c>
      <c r="D8" s="5">
        <v>1.1930000000000001</v>
      </c>
      <c r="E8" s="5">
        <v>0.54400000000000004</v>
      </c>
    </row>
    <row r="9" spans="1:5" x14ac:dyDescent="0.3">
      <c r="A9" s="4" t="s">
        <v>106</v>
      </c>
      <c r="B9">
        <v>325</v>
      </c>
      <c r="C9">
        <v>257</v>
      </c>
      <c r="D9" s="5">
        <v>1.2649999999999999</v>
      </c>
      <c r="E9" s="5">
        <v>0.55841924398625398</v>
      </c>
    </row>
    <row r="10" spans="1:5" x14ac:dyDescent="0.3">
      <c r="A10" s="4" t="s">
        <v>102</v>
      </c>
      <c r="B10">
        <v>5940</v>
      </c>
      <c r="C10">
        <v>4762</v>
      </c>
      <c r="D10" s="5">
        <v>1.2470000000000001</v>
      </c>
      <c r="E10" s="5">
        <v>0.55503644178658196</v>
      </c>
    </row>
  </sheetData>
  <autoFilter ref="A1:E1">
    <sortState ref="A2:E12">
      <sortCondition descending="1" ref="D1:D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zoomScale="80" zoomScaleNormal="80" workbookViewId="0">
      <pane xSplit="2" ySplit="1" topLeftCell="C121" activePane="bottomRight" state="frozen"/>
      <selection pane="topRight" activeCell="B1" sqref="B1"/>
      <selection pane="bottomLeft" activeCell="A2" sqref="A2"/>
      <selection pane="bottomRight" activeCell="C155" sqref="C155"/>
    </sheetView>
  </sheetViews>
  <sheetFormatPr defaultRowHeight="14.4" outlineLevelCol="1" x14ac:dyDescent="0.3"/>
  <cols>
    <col min="1" max="1" width="8.5546875" style="1" customWidth="1"/>
    <col min="2" max="2" width="10.109375" customWidth="1"/>
    <col min="3" max="3" width="14" customWidth="1"/>
    <col min="4" max="4" width="150" customWidth="1" outlineLevel="1"/>
    <col min="5" max="5" width="162.77734375" style="3" customWidth="1"/>
    <col min="6" max="6" width="191.5546875" customWidth="1" outlineLevel="1"/>
    <col min="7" max="8" width="6" customWidth="1"/>
    <col min="9" max="9" width="7.77734375" style="5" customWidth="1"/>
    <col min="10" max="10" width="12" style="5" bestFit="1" customWidth="1"/>
    <col min="11" max="11" width="7.44140625" customWidth="1"/>
    <col min="12" max="12" width="18.33203125" bestFit="1" customWidth="1"/>
  </cols>
  <sheetData>
    <row r="1" spans="1:12" x14ac:dyDescent="0.3">
      <c r="A1" s="1" t="s">
        <v>42</v>
      </c>
      <c r="B1" t="s">
        <v>18</v>
      </c>
      <c r="C1" t="s">
        <v>17</v>
      </c>
      <c r="D1" t="s">
        <v>67</v>
      </c>
      <c r="E1" s="3" t="s">
        <v>19</v>
      </c>
      <c r="F1" t="s">
        <v>47</v>
      </c>
      <c r="G1" t="s">
        <v>37</v>
      </c>
      <c r="H1" t="s">
        <v>38</v>
      </c>
      <c r="I1" s="5" t="s">
        <v>39</v>
      </c>
      <c r="J1" s="5" t="s">
        <v>40</v>
      </c>
      <c r="K1" t="s">
        <v>41</v>
      </c>
      <c r="L1" t="s">
        <v>107</v>
      </c>
    </row>
    <row r="2" spans="1:12" x14ac:dyDescent="0.3">
      <c r="A2" s="2">
        <v>1</v>
      </c>
      <c r="B2" t="s">
        <v>21</v>
      </c>
      <c r="C2" t="s">
        <v>77</v>
      </c>
      <c r="D2" t="s">
        <v>51</v>
      </c>
      <c r="E2" s="3" t="str">
        <f t="shared" ref="E2:E33" si="0">"case_when("&amp;C2&amp;D2</f>
        <v>case_when(ce_short_spike_flag == 1 ~ 1, TRUE ~ 0),</v>
      </c>
      <c r="F2" t="str">
        <f t="shared" ref="F2:F33" si="1">B2&amp;"_"&amp;C2&amp;"_buy_alert = "&amp;E2</f>
        <v>v1_ce_short_spike_buy_alert = case_when(ce_short_spike_flag == 1 ~ 1, TRUE ~ 0),</v>
      </c>
      <c r="G2">
        <v>8411</v>
      </c>
      <c r="H2">
        <v>7855</v>
      </c>
      <c r="I2" s="5">
        <v>1.071</v>
      </c>
      <c r="J2" s="5">
        <v>0.51709086437968799</v>
      </c>
      <c r="K2">
        <v>3</v>
      </c>
      <c r="L2">
        <v>4</v>
      </c>
    </row>
    <row r="3" spans="1:12" x14ac:dyDescent="0.3">
      <c r="A3" s="2">
        <v>2</v>
      </c>
      <c r="B3" t="s">
        <v>22</v>
      </c>
      <c r="C3" t="s">
        <v>77</v>
      </c>
      <c r="D3" t="s">
        <v>52</v>
      </c>
      <c r="E3" s="3" t="str">
        <f t="shared" si="0"/>
        <v>case_when(ce_short_spike_flag == 1 &amp; close &gt; zlema ~ 1, TRUE ~ 0),</v>
      </c>
      <c r="F3" t="str">
        <f t="shared" si="1"/>
        <v>v2_ce_short_spike_buy_alert = case_when(ce_short_spike_flag == 1 &amp; close &gt; zlema ~ 1, TRUE ~ 0),</v>
      </c>
      <c r="G3">
        <v>7689</v>
      </c>
      <c r="H3">
        <v>7268</v>
      </c>
      <c r="I3" s="5">
        <v>1.0580000000000001</v>
      </c>
      <c r="J3" s="5">
        <v>0.51407367787657998</v>
      </c>
      <c r="K3">
        <v>7</v>
      </c>
      <c r="L3">
        <v>4</v>
      </c>
    </row>
    <row r="4" spans="1:12" x14ac:dyDescent="0.3">
      <c r="A4" s="2">
        <v>3</v>
      </c>
      <c r="B4" t="s">
        <v>23</v>
      </c>
      <c r="C4" t="s">
        <v>77</v>
      </c>
      <c r="D4" t="s">
        <v>49</v>
      </c>
      <c r="E4" s="4" t="str">
        <f t="shared" si="0"/>
        <v>case_when(ce_short_spike_flag == 1 &amp; close &gt; zlema &amp; sma5_flag == 1 ~ 1, TRUE ~ 0),</v>
      </c>
      <c r="F4" t="str">
        <f t="shared" si="1"/>
        <v>v3_ce_short_spike_buy_alert = case_when(ce_short_spike_flag == 1 &amp; close &gt; zlema &amp; sma5_flag == 1 ~ 1, TRUE ~ 0),</v>
      </c>
      <c r="G4">
        <v>52</v>
      </c>
      <c r="H4">
        <v>45</v>
      </c>
      <c r="I4" s="5">
        <v>1.1559999999999999</v>
      </c>
      <c r="J4" s="5">
        <v>0.536082474226804</v>
      </c>
      <c r="K4">
        <v>2</v>
      </c>
      <c r="L4">
        <v>4</v>
      </c>
    </row>
    <row r="5" spans="1:12" x14ac:dyDescent="0.3">
      <c r="A5" s="2">
        <v>4</v>
      </c>
      <c r="B5" t="s">
        <v>24</v>
      </c>
      <c r="C5" t="s">
        <v>77</v>
      </c>
      <c r="D5" t="s">
        <v>55</v>
      </c>
      <c r="E5" s="3" t="str">
        <f t="shared" si="0"/>
        <v>case_when(ce_short_spike_flag == 1 &amp; close &gt; zlema &amp; sma_pos_trend_flag == 1 ~ 1, TRUE ~ 0),</v>
      </c>
      <c r="F5" t="str">
        <f t="shared" si="1"/>
        <v>v4_ce_short_spike_buy_alert = case_when(ce_short_spike_flag == 1 &amp; close &gt; zlema &amp; sma_pos_trend_flag == 1 ~ 1, TRUE ~ 0),</v>
      </c>
      <c r="G5">
        <v>7663</v>
      </c>
      <c r="H5">
        <v>7215</v>
      </c>
      <c r="I5" s="5">
        <v>1.0620000000000001</v>
      </c>
      <c r="J5" s="5">
        <v>0.51505578706815403</v>
      </c>
      <c r="K5">
        <v>6</v>
      </c>
      <c r="L5">
        <v>4</v>
      </c>
    </row>
    <row r="6" spans="1:12" x14ac:dyDescent="0.3">
      <c r="A6" s="2">
        <v>5</v>
      </c>
      <c r="B6" t="s">
        <v>25</v>
      </c>
      <c r="C6" t="s">
        <v>77</v>
      </c>
      <c r="D6" t="s">
        <v>59</v>
      </c>
      <c r="E6" s="3" t="str">
        <f t="shared" si="0"/>
        <v>case_when(ce_short_spike_flag == 1 &amp; close &gt; zlema &amp; overnight_flag == 1 ~ 1, TRUE ~ 0),</v>
      </c>
      <c r="F6" t="str">
        <f t="shared" si="1"/>
        <v>v5_ce_short_spike_buy_alert = case_when(ce_short_spike_flag == 1 &amp; close &gt; zlema &amp; overnight_flag == 1 ~ 1, TRUE ~ 0),</v>
      </c>
      <c r="G6">
        <v>2352</v>
      </c>
      <c r="H6">
        <v>2259</v>
      </c>
      <c r="I6" s="5">
        <v>1.0409999999999999</v>
      </c>
      <c r="J6" s="5">
        <v>0.51008458035133397</v>
      </c>
      <c r="K6">
        <v>11</v>
      </c>
      <c r="L6">
        <v>4</v>
      </c>
    </row>
    <row r="7" spans="1:12" x14ac:dyDescent="0.3">
      <c r="A7" s="2">
        <v>6</v>
      </c>
      <c r="B7" t="s">
        <v>26</v>
      </c>
      <c r="C7" t="s">
        <v>77</v>
      </c>
      <c r="D7" t="s">
        <v>60</v>
      </c>
      <c r="E7" s="3" t="str">
        <f t="shared" si="0"/>
        <v>case_when(ce_short_spike_flag == 1 &amp; close &gt; zlema &amp; obv_flag == 1 ~ 1, TRUE ~ 0),</v>
      </c>
      <c r="F7" t="str">
        <f t="shared" si="1"/>
        <v>v6_ce_short_spike_buy_alert = case_when(ce_short_spike_flag == 1 &amp; close &gt; zlema &amp; obv_flag == 1 ~ 1, TRUE ~ 0),</v>
      </c>
      <c r="G7">
        <v>3784</v>
      </c>
      <c r="H7">
        <v>3562</v>
      </c>
      <c r="I7" s="5">
        <v>1.0620000000000001</v>
      </c>
      <c r="J7" s="5">
        <v>0.51511026408930005</v>
      </c>
      <c r="K7">
        <v>5</v>
      </c>
      <c r="L7">
        <v>4</v>
      </c>
    </row>
    <row r="8" spans="1:12" x14ac:dyDescent="0.3">
      <c r="A8" s="2">
        <v>7</v>
      </c>
      <c r="B8" t="s">
        <v>27</v>
      </c>
      <c r="C8" t="s">
        <v>77</v>
      </c>
      <c r="D8" t="s">
        <v>57</v>
      </c>
      <c r="E8" s="3" t="str">
        <f t="shared" si="0"/>
        <v>case_when(ce_short_spike_flag == 1 &amp; close &gt; zlema &amp; macd_trend_dir == 1 ~ 1, TRUE ~ 0),</v>
      </c>
      <c r="F8" t="str">
        <f t="shared" si="1"/>
        <v>v7_ce_short_spike_buy_alert = case_when(ce_short_spike_flag == 1 &amp; close &gt; zlema &amp; macd_trend_dir == 1 ~ 1, TRUE ~ 0),</v>
      </c>
      <c r="G8">
        <v>5314</v>
      </c>
      <c r="H8">
        <v>5159</v>
      </c>
      <c r="I8" s="5">
        <v>1.03</v>
      </c>
      <c r="J8" s="5">
        <v>0.50739998090327498</v>
      </c>
      <c r="K8">
        <v>13</v>
      </c>
      <c r="L8">
        <v>4</v>
      </c>
    </row>
    <row r="9" spans="1:12" x14ac:dyDescent="0.3">
      <c r="A9" s="2">
        <v>8</v>
      </c>
      <c r="B9" t="s">
        <v>28</v>
      </c>
      <c r="C9" t="s">
        <v>77</v>
      </c>
      <c r="D9" t="s">
        <v>61</v>
      </c>
      <c r="E9" s="3" t="str">
        <f t="shared" si="0"/>
        <v>case_when(ce_short_spike_flag == 1 &amp; close &gt; zlema &amp; macd_trend_dir == 1 &amp; obv_flag == 1 ~ 1, TRUE ~ 0),</v>
      </c>
      <c r="F9" t="str">
        <f t="shared" si="1"/>
        <v>v8_ce_short_spike_buy_alert = case_when(ce_short_spike_flag == 1 &amp; close &gt; zlema &amp; macd_trend_dir == 1 &amp; obv_flag == 1 ~ 1, TRUE ~ 0),</v>
      </c>
      <c r="G9">
        <v>3158</v>
      </c>
      <c r="H9">
        <v>3019</v>
      </c>
      <c r="I9" s="5">
        <v>1.046</v>
      </c>
      <c r="J9" s="5">
        <v>0.51125141654524897</v>
      </c>
      <c r="K9">
        <v>10</v>
      </c>
      <c r="L9">
        <v>4</v>
      </c>
    </row>
    <row r="10" spans="1:12" x14ac:dyDescent="0.3">
      <c r="A10" s="2">
        <v>9</v>
      </c>
      <c r="B10" t="s">
        <v>29</v>
      </c>
      <c r="C10" t="s">
        <v>77</v>
      </c>
      <c r="D10" t="s">
        <v>62</v>
      </c>
      <c r="E10" s="3" t="str">
        <f t="shared" si="0"/>
        <v>case_when(ce_short_spike_flag == 1 &amp; close &gt; zlema &amp; macd_trend_dir == 1 &amp; green_flag == 1 ~ 1, TRUE ~ 0),</v>
      </c>
      <c r="F10" t="str">
        <f t="shared" si="1"/>
        <v>v9_ce_short_spike_buy_alert = case_when(ce_short_spike_flag == 1 &amp; close &gt; zlema &amp; macd_trend_dir == 1 &amp; green_flag == 1 ~ 1, TRUE ~ 0),</v>
      </c>
      <c r="G10">
        <v>3973</v>
      </c>
      <c r="H10">
        <v>3912</v>
      </c>
      <c r="I10" s="5">
        <v>1.016</v>
      </c>
      <c r="J10" s="5">
        <v>0.50386810399492699</v>
      </c>
      <c r="K10">
        <v>15</v>
      </c>
      <c r="L10">
        <v>4</v>
      </c>
    </row>
    <row r="11" spans="1:12" x14ac:dyDescent="0.3">
      <c r="A11" s="2">
        <v>10</v>
      </c>
      <c r="B11" t="s">
        <v>30</v>
      </c>
      <c r="C11" t="s">
        <v>77</v>
      </c>
      <c r="D11" t="s">
        <v>63</v>
      </c>
      <c r="E11" s="3" t="str">
        <f t="shared" si="0"/>
        <v>case_when(ce_short_spike_flag == 1 &amp; close &gt; zlema &amp; green_flag == 1 ~ 1, TRUE ~ 0),</v>
      </c>
      <c r="F11" t="str">
        <f t="shared" si="1"/>
        <v>v10_ce_short_spike_buy_alert = case_when(ce_short_spike_flag == 1 &amp; close &gt; zlema &amp; green_flag == 1 ~ 1, TRUE ~ 0),</v>
      </c>
      <c r="G11">
        <v>4621</v>
      </c>
      <c r="H11">
        <v>4462</v>
      </c>
      <c r="I11" s="5">
        <v>1.036</v>
      </c>
      <c r="J11" s="5">
        <v>0.50875261477485401</v>
      </c>
      <c r="K11">
        <v>12</v>
      </c>
      <c r="L11">
        <v>4</v>
      </c>
    </row>
    <row r="12" spans="1:12" x14ac:dyDescent="0.3">
      <c r="A12" s="2">
        <v>11</v>
      </c>
      <c r="B12" t="s">
        <v>31</v>
      </c>
      <c r="C12" t="s">
        <v>77</v>
      </c>
      <c r="D12" t="s">
        <v>66</v>
      </c>
      <c r="E12" s="3" t="str">
        <f t="shared" si="0"/>
        <v>case_when(ce_short_spike_flag == 1 &amp; close &gt; zlema &amp; green_flag == 1 &amp; obv_flag == 1 ~ 1, TRUE ~ 0),</v>
      </c>
      <c r="F12" t="str">
        <f t="shared" si="1"/>
        <v>v11_ce_short_spike_buy_alert = case_when(ce_short_spike_flag == 1 &amp; close &gt; zlema &amp; green_flag == 1 &amp; obv_flag == 1 ~ 1, TRUE ~ 0),</v>
      </c>
      <c r="G12">
        <v>3139</v>
      </c>
      <c r="H12">
        <v>2977</v>
      </c>
      <c r="I12" s="5">
        <v>1.054</v>
      </c>
      <c r="J12" s="5">
        <v>0.51324395029431003</v>
      </c>
      <c r="K12">
        <v>9</v>
      </c>
      <c r="L12">
        <v>4</v>
      </c>
    </row>
    <row r="13" spans="1:12" x14ac:dyDescent="0.3">
      <c r="A13" s="2">
        <v>12</v>
      </c>
      <c r="B13" t="s">
        <v>32</v>
      </c>
      <c r="C13" t="s">
        <v>77</v>
      </c>
      <c r="D13" t="s">
        <v>58</v>
      </c>
      <c r="E13" s="3" t="str">
        <f t="shared" si="0"/>
        <v>case_when(ce_short_spike_flag == 1 &amp; close &gt; zlema &amp; ema_pos_trend_flag == 1 ~ 1, TRUE ~ 0),</v>
      </c>
      <c r="F13" t="str">
        <f t="shared" si="1"/>
        <v>v12_ce_short_spike_buy_alert = case_when(ce_short_spike_flag == 1 &amp; close &gt; zlema &amp; ema_pos_trend_flag == 1 ~ 1, TRUE ~ 0),</v>
      </c>
      <c r="G13">
        <v>7514</v>
      </c>
      <c r="H13">
        <v>7121</v>
      </c>
      <c r="I13" s="5">
        <v>1.0549999999999999</v>
      </c>
      <c r="J13" s="5">
        <v>0.51342671677485496</v>
      </c>
      <c r="K13">
        <v>8</v>
      </c>
      <c r="L13">
        <v>4</v>
      </c>
    </row>
    <row r="14" spans="1:12" x14ac:dyDescent="0.3">
      <c r="A14" s="2">
        <v>13</v>
      </c>
      <c r="B14" t="s">
        <v>33</v>
      </c>
      <c r="C14" t="s">
        <v>77</v>
      </c>
      <c r="D14" t="s">
        <v>64</v>
      </c>
      <c r="E14" s="3" t="str">
        <f t="shared" si="0"/>
        <v>case_when(ce_short_spike_flag == 1 &amp; close &gt; zlema &amp; ema_pos_trend_flag == 1 &amp; macd_trend_dir == 1 ~ 1, TRUE ~ 0),</v>
      </c>
      <c r="F14" t="str">
        <f t="shared" si="1"/>
        <v>v13_ce_short_spike_buy_alert = case_when(ce_short_spike_flag == 1 &amp; close &gt; zlema &amp; ema_pos_trend_flag == 1 &amp; macd_trend_dir == 1 ~ 1, TRUE ~ 0),</v>
      </c>
      <c r="G14">
        <v>5169</v>
      </c>
      <c r="H14">
        <v>5061</v>
      </c>
      <c r="I14" s="5">
        <v>1.0209999999999999</v>
      </c>
      <c r="J14" s="5">
        <v>0.50527859237536699</v>
      </c>
      <c r="K14">
        <v>14</v>
      </c>
      <c r="L14">
        <v>4</v>
      </c>
    </row>
    <row r="15" spans="1:12" x14ac:dyDescent="0.3">
      <c r="A15" s="2">
        <v>14</v>
      </c>
      <c r="B15" t="s">
        <v>34</v>
      </c>
      <c r="C15" t="s">
        <v>77</v>
      </c>
      <c r="D15" t="s">
        <v>50</v>
      </c>
      <c r="E15" s="3" t="str">
        <f t="shared" si="0"/>
        <v>case_when(ce_short_spike_flag == 1 &amp; close &gt; zlema &amp; (cci_oversold_flag == 1 | rsi_oversold_flag == 1) ~ 1, TRUE ~ 0),</v>
      </c>
      <c r="F15" t="str">
        <f t="shared" si="1"/>
        <v>v14_ce_short_spike_buy_alert = case_when(ce_short_spike_flag == 1 &amp; close &gt; zlema &amp; (cci_oversold_flag == 1 | rsi_oversold_flag == 1) ~ 1, TRUE ~ 0),</v>
      </c>
      <c r="G15">
        <v>1282</v>
      </c>
      <c r="H15">
        <v>1513</v>
      </c>
      <c r="I15" s="5">
        <v>0.84699999999999998</v>
      </c>
      <c r="J15" s="5">
        <v>0.45867620751341698</v>
      </c>
      <c r="K15">
        <v>20</v>
      </c>
      <c r="L15">
        <v>4</v>
      </c>
    </row>
    <row r="16" spans="1:12" x14ac:dyDescent="0.3">
      <c r="A16" s="2">
        <v>15</v>
      </c>
      <c r="B16" t="s">
        <v>35</v>
      </c>
      <c r="C16" t="s">
        <v>77</v>
      </c>
      <c r="D16" t="s">
        <v>71</v>
      </c>
      <c r="E16" s="3" t="str">
        <f t="shared" si="0"/>
        <v>case_when(ce_short_spike_flag == 1 &amp; close &gt; zlema &amp; (cci_oversold_flag == 1 | rsi_oversold_flag == 1) &amp; (close &gt; sma5 | close &gt; ema5) ~ 1, TRUE ~ 0),</v>
      </c>
      <c r="F16" t="str">
        <f t="shared" si="1"/>
        <v>v15_ce_short_spike_buy_alert = case_when(ce_short_spike_flag == 1 &amp; close &gt; zlema &amp; (cci_oversold_flag == 1 | rsi_oversold_flag == 1) &amp; (close &gt; sma5 | close &gt; ema5) ~ 1, TRUE ~ 0),</v>
      </c>
      <c r="G16">
        <v>1282</v>
      </c>
      <c r="H16">
        <v>1512</v>
      </c>
      <c r="I16" s="5">
        <v>0.84799999999999998</v>
      </c>
      <c r="J16" s="5">
        <v>0.458840372226199</v>
      </c>
      <c r="K16">
        <v>19</v>
      </c>
      <c r="L16">
        <v>4</v>
      </c>
    </row>
    <row r="17" spans="1:12" x14ac:dyDescent="0.3">
      <c r="A17" s="2">
        <v>16</v>
      </c>
      <c r="B17" t="s">
        <v>36</v>
      </c>
      <c r="C17" t="s">
        <v>77</v>
      </c>
      <c r="D17" t="s">
        <v>48</v>
      </c>
      <c r="E17" s="3" t="str">
        <f t="shared" si="0"/>
        <v>case_when(ce_short_spike_flag == 1 &amp; close &gt; zlema &amp; (cci_oversold_flag == 1 | rsi_oversold_flag == 1) &amp; sma5_flag == 1 ~ 1, TRUE ~ 0),</v>
      </c>
      <c r="F17" t="str">
        <f t="shared" si="1"/>
        <v>v16_ce_short_spike_buy_alert = case_when(ce_short_spike_flag == 1 &amp; close &gt; zlema &amp; (cci_oversold_flag == 1 | rsi_oversold_flag == 1) &amp; sma5_flag == 1 ~ 1, TRUE ~ 0),</v>
      </c>
      <c r="G17">
        <v>18</v>
      </c>
      <c r="H17">
        <v>15</v>
      </c>
      <c r="I17" s="5">
        <v>1.2</v>
      </c>
      <c r="J17" s="5">
        <v>0.54545454545454497</v>
      </c>
      <c r="K17">
        <v>1</v>
      </c>
      <c r="L17">
        <v>4</v>
      </c>
    </row>
    <row r="18" spans="1:12" x14ac:dyDescent="0.3">
      <c r="A18" s="2">
        <v>17</v>
      </c>
      <c r="B18" t="s">
        <v>43</v>
      </c>
      <c r="C18" t="s">
        <v>77</v>
      </c>
      <c r="D18" t="s">
        <v>54</v>
      </c>
      <c r="E18" s="3" t="str">
        <f t="shared" si="0"/>
        <v>case_when(ce_short_spike_flag == 1 &amp; close &gt; zlema &amp; (cci_oversold_flag == 1 | rsi_oversold_flag == 1) &amp; obv_flag == 1 ~ 1, TRUE ~ 0),</v>
      </c>
      <c r="F18" t="str">
        <f t="shared" si="1"/>
        <v>v17_ce_short_spike_buy_alert = case_when(ce_short_spike_flag == 1 &amp; close &gt; zlema &amp; (cci_oversold_flag == 1 | rsi_oversold_flag == 1) &amp; obv_flag == 1 ~ 1, TRUE ~ 0),</v>
      </c>
      <c r="G18">
        <v>577</v>
      </c>
      <c r="H18">
        <v>683</v>
      </c>
      <c r="I18" s="5">
        <v>0.84499999999999997</v>
      </c>
      <c r="J18" s="5">
        <v>0.45793650793650797</v>
      </c>
      <c r="K18">
        <v>21</v>
      </c>
      <c r="L18">
        <v>4</v>
      </c>
    </row>
    <row r="19" spans="1:12" x14ac:dyDescent="0.3">
      <c r="A19" s="2">
        <v>18</v>
      </c>
      <c r="B19" t="s">
        <v>44</v>
      </c>
      <c r="C19" t="s">
        <v>77</v>
      </c>
      <c r="D19" t="s">
        <v>70</v>
      </c>
      <c r="E19" s="3" t="str">
        <f t="shared" si="0"/>
        <v>case_when(ce_short_spike_flag == 1 &amp; close &gt; zlema &amp; (cci_oversold_flag == 1 | rsi_oversold_flag == 1) &amp; (close &gt; sma5 | close &gt; ema5) &amp; obv_flag == 1 ~ 1, TRUE ~ 0),</v>
      </c>
      <c r="F19" t="str">
        <f t="shared" si="1"/>
        <v>v18_ce_short_spike_buy_alert = case_when(ce_short_spike_flag == 1 &amp; close &gt; zlema &amp; (cci_oversold_flag == 1 | rsi_oversold_flag == 1) &amp; (close &gt; sma5 | close &gt; ema5) &amp; obv_flag == 1 ~ 1, TRUE ~ 0),</v>
      </c>
      <c r="G19">
        <v>577</v>
      </c>
      <c r="H19">
        <v>683</v>
      </c>
      <c r="I19" s="5">
        <v>0.84499999999999997</v>
      </c>
      <c r="J19" s="5">
        <v>0.45793650793650797</v>
      </c>
      <c r="K19">
        <v>22</v>
      </c>
      <c r="L19">
        <v>4</v>
      </c>
    </row>
    <row r="20" spans="1:12" x14ac:dyDescent="0.3">
      <c r="A20" s="2">
        <v>19</v>
      </c>
      <c r="B20" t="s">
        <v>45</v>
      </c>
      <c r="C20" t="s">
        <v>77</v>
      </c>
      <c r="D20" t="s">
        <v>53</v>
      </c>
      <c r="E20" s="3" t="str">
        <f t="shared" si="0"/>
        <v>case_when(ce_short_spike_flag == 1 &amp; close &gt; zlema &amp; (cci_oversold_flag == 1 | rsi_oversold_flag == 1) &amp; (sma_pos_trend_flag == 1 | ema_pos_trend_flag == 1) ~ 1, TRUE ~ 0),</v>
      </c>
      <c r="F20" t="str">
        <f t="shared" si="1"/>
        <v>v19_ce_short_spike_buy_alert = case_when(ce_short_spike_flag == 1 &amp; close &gt; zlema &amp; (cci_oversold_flag == 1 | rsi_oversold_flag == 1) &amp; (sma_pos_trend_flag == 1 | ema_pos_trend_flag == 1) ~ 1, TRUE ~ 0),</v>
      </c>
      <c r="G20">
        <v>1257</v>
      </c>
      <c r="H20">
        <v>1471</v>
      </c>
      <c r="I20" s="5">
        <v>0.85499999999999998</v>
      </c>
      <c r="J20" s="5">
        <v>0.460777126099707</v>
      </c>
      <c r="K20">
        <v>18</v>
      </c>
      <c r="L20">
        <v>4</v>
      </c>
    </row>
    <row r="21" spans="1:12" x14ac:dyDescent="0.3">
      <c r="A21" s="2">
        <v>20</v>
      </c>
      <c r="B21" t="s">
        <v>46</v>
      </c>
      <c r="C21" t="s">
        <v>77</v>
      </c>
      <c r="D21" t="s">
        <v>65</v>
      </c>
      <c r="E21" s="3" t="str">
        <f t="shared" si="0"/>
        <v>case_when(ce_short_spike_flag == 1 &amp; close &gt; zlema &amp; (sma_pos_trend_flag == 1 | ema_pos_trend_flag == 1) &amp; obv_flag == 1 ~ 1, TRUE ~ 0),</v>
      </c>
      <c r="F21" t="str">
        <f t="shared" si="1"/>
        <v>v20_ce_short_spike_buy_alert = case_when(ce_short_spike_flag == 1 &amp; close &gt; zlema &amp; (sma_pos_trend_flag == 1 | ema_pos_trend_flag == 1) &amp; obv_flag == 1 ~ 1, TRUE ~ 0),</v>
      </c>
      <c r="G21">
        <v>3781</v>
      </c>
      <c r="H21">
        <v>3557</v>
      </c>
      <c r="I21" s="5">
        <v>1.0629999999999999</v>
      </c>
      <c r="J21" s="5">
        <v>0.51526301444535305</v>
      </c>
      <c r="K21">
        <v>4</v>
      </c>
      <c r="L21">
        <v>4</v>
      </c>
    </row>
    <row r="22" spans="1:12" x14ac:dyDescent="0.3">
      <c r="A22" s="1">
        <v>21</v>
      </c>
      <c r="B22" t="s">
        <v>68</v>
      </c>
      <c r="C22" t="s">
        <v>77</v>
      </c>
      <c r="D22" t="s">
        <v>82</v>
      </c>
      <c r="E22" s="3" t="str">
        <f t="shared" si="0"/>
        <v>case_when(ce_short_spike_flag == 1 &amp; close &gt; zlema &amp; (demark_flag == 1 | dcc_flag == 1 | ha_flag == 1 | macd_flag == 1 | evwma_flag == 1) ~ 1, TRUE ~ 0),</v>
      </c>
      <c r="F22" t="str">
        <f t="shared" si="1"/>
        <v>v21_ce_short_spike_buy_alert = case_when(ce_short_spike_flag == 1 &amp; close &gt; zlema &amp; (demark_flag == 1 | dcc_flag == 1 | ha_flag == 1 | macd_flag == 1 | evwma_flag == 1) ~ 1, TRUE ~ 0),</v>
      </c>
      <c r="G22">
        <v>2656</v>
      </c>
      <c r="H22">
        <v>2752</v>
      </c>
      <c r="I22" s="5">
        <v>0.96499999999999997</v>
      </c>
      <c r="J22" s="5">
        <v>0.49112426035502998</v>
      </c>
      <c r="K22">
        <v>17</v>
      </c>
      <c r="L22">
        <v>4</v>
      </c>
    </row>
    <row r="23" spans="1:12" x14ac:dyDescent="0.3">
      <c r="A23" s="1">
        <v>22</v>
      </c>
      <c r="B23" t="s">
        <v>69</v>
      </c>
      <c r="C23" t="s">
        <v>77</v>
      </c>
      <c r="D23" t="s">
        <v>83</v>
      </c>
      <c r="E23" s="3" t="str">
        <f t="shared" si="0"/>
        <v>case_when(ce_short_spike_flag == 1 &amp; close &gt; zlema &amp; (demark_flag == 1 | dcc_flag == 1 | ha_flag == 1 | macd_flag == 1 | evwma_flag == 1) &amp; (close &gt; sma5 | close &gt; ema5) ~ 1, TRUE ~ 0),</v>
      </c>
      <c r="F23" t="str">
        <f t="shared" si="1"/>
        <v>v22_ce_short_spike_buy_alert = case_when(ce_short_spike_flag == 1 &amp; close &gt; zlema &amp; (demark_flag == 1 | dcc_flag == 1 | ha_flag == 1 | macd_flag == 1 | evwma_flag == 1) &amp; (close &gt; sma5 | close &gt; ema5) ~ 1, TRUE ~ 0),</v>
      </c>
      <c r="G23">
        <v>2656</v>
      </c>
      <c r="H23">
        <v>2750</v>
      </c>
      <c r="I23" s="5">
        <v>0.96599999999999997</v>
      </c>
      <c r="J23" s="5">
        <v>0.49130595634480201</v>
      </c>
      <c r="K23">
        <v>16</v>
      </c>
      <c r="L23">
        <v>4</v>
      </c>
    </row>
    <row r="24" spans="1:12" x14ac:dyDescent="0.3">
      <c r="A24" s="2">
        <v>1</v>
      </c>
      <c r="B24" t="s">
        <v>21</v>
      </c>
      <c r="C24" t="s">
        <v>74</v>
      </c>
      <c r="D24" t="s">
        <v>51</v>
      </c>
      <c r="E24" s="3" t="str">
        <f t="shared" si="0"/>
        <v>case_when(dcc_flag == 1 ~ 1, TRUE ~ 0),</v>
      </c>
      <c r="F24" t="str">
        <f t="shared" si="1"/>
        <v>v1_dcc_buy_alert = case_when(dcc_flag == 1 ~ 1, TRUE ~ 0),</v>
      </c>
      <c r="G24">
        <v>7198</v>
      </c>
      <c r="H24">
        <v>7413</v>
      </c>
      <c r="I24" s="5">
        <v>0.97099999999999997</v>
      </c>
      <c r="J24" s="5">
        <v>0.49264252960098598</v>
      </c>
      <c r="K24">
        <v>3</v>
      </c>
      <c r="L24">
        <v>4</v>
      </c>
    </row>
    <row r="25" spans="1:12" x14ac:dyDescent="0.3">
      <c r="A25" s="2">
        <v>2</v>
      </c>
      <c r="B25" t="s">
        <v>22</v>
      </c>
      <c r="C25" t="s">
        <v>74</v>
      </c>
      <c r="D25" t="s">
        <v>52</v>
      </c>
      <c r="E25" s="3" t="str">
        <f t="shared" si="0"/>
        <v>case_when(dcc_flag == 1 &amp; close &gt; zlema ~ 1, TRUE ~ 0),</v>
      </c>
      <c r="F25" t="str">
        <f t="shared" si="1"/>
        <v>v2_dcc_buy_alert = case_when(dcc_flag == 1 &amp; close &gt; zlema ~ 1, TRUE ~ 0),</v>
      </c>
      <c r="G25">
        <v>7078</v>
      </c>
      <c r="H25">
        <v>7312</v>
      </c>
      <c r="I25" s="5">
        <v>0.96799999999999997</v>
      </c>
      <c r="J25" s="5">
        <v>0.49186935371786</v>
      </c>
      <c r="K25">
        <v>4</v>
      </c>
      <c r="L25">
        <v>4</v>
      </c>
    </row>
    <row r="26" spans="1:12" x14ac:dyDescent="0.3">
      <c r="A26" s="2">
        <v>3</v>
      </c>
      <c r="B26" t="s">
        <v>23</v>
      </c>
      <c r="C26" t="s">
        <v>74</v>
      </c>
      <c r="D26" t="s">
        <v>49</v>
      </c>
      <c r="E26" s="4" t="str">
        <f t="shared" si="0"/>
        <v>case_when(dcc_flag == 1 &amp; close &gt; zlema &amp; sma5_flag == 1 ~ 1, TRUE ~ 0),</v>
      </c>
      <c r="F26" t="str">
        <f t="shared" si="1"/>
        <v>v3_dcc_buy_alert = case_when(dcc_flag == 1 &amp; close &gt; zlema &amp; sma5_flag == 1 ~ 1, TRUE ~ 0),</v>
      </c>
      <c r="G26">
        <v>481</v>
      </c>
      <c r="H26">
        <v>414</v>
      </c>
      <c r="I26" s="5">
        <v>1.1619999999999999</v>
      </c>
      <c r="J26" s="5">
        <v>0.53743016759776496</v>
      </c>
      <c r="K26">
        <v>1</v>
      </c>
      <c r="L26">
        <v>4</v>
      </c>
    </row>
    <row r="27" spans="1:12" x14ac:dyDescent="0.3">
      <c r="A27" s="2">
        <v>4</v>
      </c>
      <c r="B27" t="s">
        <v>24</v>
      </c>
      <c r="C27" t="s">
        <v>74</v>
      </c>
      <c r="D27" t="s">
        <v>55</v>
      </c>
      <c r="E27" s="3" t="str">
        <f t="shared" si="0"/>
        <v>case_when(dcc_flag == 1 &amp; close &gt; zlema &amp; sma_pos_trend_flag == 1 ~ 1, TRUE ~ 0),</v>
      </c>
      <c r="F27" t="str">
        <f t="shared" si="1"/>
        <v>v4_dcc_buy_alert = case_when(dcc_flag == 1 &amp; close &gt; zlema &amp; sma_pos_trend_flag == 1 ~ 1, TRUE ~ 0),</v>
      </c>
      <c r="G27">
        <v>5804</v>
      </c>
      <c r="H27">
        <v>6296</v>
      </c>
      <c r="I27" s="5">
        <v>0.92200000000000004</v>
      </c>
      <c r="J27" s="5">
        <v>0.479669421487603</v>
      </c>
      <c r="K27">
        <v>5</v>
      </c>
      <c r="L27">
        <v>4</v>
      </c>
    </row>
    <row r="28" spans="1:12" x14ac:dyDescent="0.3">
      <c r="A28" s="2">
        <v>5</v>
      </c>
      <c r="B28" t="s">
        <v>25</v>
      </c>
      <c r="C28" t="s">
        <v>74</v>
      </c>
      <c r="D28" t="s">
        <v>59</v>
      </c>
      <c r="E28" s="3" t="str">
        <f t="shared" si="0"/>
        <v>case_when(dcc_flag == 1 &amp; close &gt; zlema &amp; overnight_flag == 1 ~ 1, TRUE ~ 0),</v>
      </c>
      <c r="F28" t="str">
        <f t="shared" si="1"/>
        <v>v5_dcc_buy_alert = case_when(dcc_flag == 1 &amp; close &gt; zlema &amp; overnight_flag == 1 ~ 1, TRUE ~ 0),</v>
      </c>
      <c r="G28">
        <v>1475</v>
      </c>
      <c r="H28">
        <v>1804</v>
      </c>
      <c r="I28" s="5">
        <v>0.81799999999999995</v>
      </c>
      <c r="J28" s="5">
        <v>0.44983226593473602</v>
      </c>
      <c r="K28">
        <v>21</v>
      </c>
      <c r="L28">
        <v>4</v>
      </c>
    </row>
    <row r="29" spans="1:12" x14ac:dyDescent="0.3">
      <c r="A29" s="2">
        <v>6</v>
      </c>
      <c r="B29" t="s">
        <v>26</v>
      </c>
      <c r="C29" t="s">
        <v>74</v>
      </c>
      <c r="D29" t="s">
        <v>60</v>
      </c>
      <c r="E29" s="3" t="str">
        <f t="shared" si="0"/>
        <v>case_when(dcc_flag == 1 &amp; close &gt; zlema &amp; obv_flag == 1 ~ 1, TRUE ~ 0),</v>
      </c>
      <c r="F29" t="str">
        <f t="shared" si="1"/>
        <v>v6_dcc_buy_alert = case_when(dcc_flag == 1 &amp; close &gt; zlema &amp; obv_flag == 1 ~ 1, TRUE ~ 0),</v>
      </c>
      <c r="G29">
        <v>1500</v>
      </c>
      <c r="H29">
        <v>1645</v>
      </c>
      <c r="I29" s="5">
        <v>0.91200000000000003</v>
      </c>
      <c r="J29" s="5">
        <v>0.47694753577106502</v>
      </c>
      <c r="K29">
        <v>8</v>
      </c>
      <c r="L29">
        <v>4</v>
      </c>
    </row>
    <row r="30" spans="1:12" x14ac:dyDescent="0.3">
      <c r="A30" s="2">
        <v>7</v>
      </c>
      <c r="B30" t="s">
        <v>27</v>
      </c>
      <c r="C30" t="s">
        <v>74</v>
      </c>
      <c r="D30" t="s">
        <v>57</v>
      </c>
      <c r="E30" s="3" t="str">
        <f t="shared" si="0"/>
        <v>case_when(dcc_flag == 1 &amp; close &gt; zlema &amp; macd_trend_dir == 1 ~ 1, TRUE ~ 0),</v>
      </c>
      <c r="F30" t="str">
        <f t="shared" si="1"/>
        <v>v7_dcc_buy_alert = case_when(dcc_flag == 1 &amp; close &gt; zlema &amp; macd_trend_dir == 1 ~ 1, TRUE ~ 0),</v>
      </c>
      <c r="G30">
        <v>4251</v>
      </c>
      <c r="H30">
        <v>4639</v>
      </c>
      <c r="I30" s="5">
        <v>0.91600000000000004</v>
      </c>
      <c r="J30" s="5">
        <v>0.47817772778402701</v>
      </c>
      <c r="K30">
        <v>6</v>
      </c>
      <c r="L30">
        <v>4</v>
      </c>
    </row>
    <row r="31" spans="1:12" x14ac:dyDescent="0.3">
      <c r="A31" s="2">
        <v>8</v>
      </c>
      <c r="B31" t="s">
        <v>28</v>
      </c>
      <c r="C31" t="s">
        <v>74</v>
      </c>
      <c r="D31" t="s">
        <v>61</v>
      </c>
      <c r="E31" s="3" t="str">
        <f t="shared" si="0"/>
        <v>case_when(dcc_flag == 1 &amp; close &gt; zlema &amp; macd_trend_dir == 1 &amp; obv_flag == 1 ~ 1, TRUE ~ 0),</v>
      </c>
      <c r="F31" t="str">
        <f t="shared" si="1"/>
        <v>v8_dcc_buy_alert = case_when(dcc_flag == 1 &amp; close &gt; zlema &amp; macd_trend_dir == 1 &amp; obv_flag == 1 ~ 1, TRUE ~ 0),</v>
      </c>
      <c r="G31">
        <v>1250</v>
      </c>
      <c r="H31">
        <v>1420</v>
      </c>
      <c r="I31" s="5">
        <v>0.88</v>
      </c>
      <c r="J31" s="5">
        <v>0.468164794007491</v>
      </c>
      <c r="K31">
        <v>13</v>
      </c>
      <c r="L31">
        <v>4</v>
      </c>
    </row>
    <row r="32" spans="1:12" x14ac:dyDescent="0.3">
      <c r="A32" s="2">
        <v>9</v>
      </c>
      <c r="B32" t="s">
        <v>29</v>
      </c>
      <c r="C32" t="s">
        <v>74</v>
      </c>
      <c r="D32" t="s">
        <v>62</v>
      </c>
      <c r="E32" s="3" t="str">
        <f t="shared" si="0"/>
        <v>case_when(dcc_flag == 1 &amp; close &gt; zlema &amp; macd_trend_dir == 1 &amp; green_flag == 1 ~ 1, TRUE ~ 0),</v>
      </c>
      <c r="F32" t="str">
        <f t="shared" si="1"/>
        <v>v9_dcc_buy_alert = case_when(dcc_flag == 1 &amp; close &gt; zlema &amp; macd_trend_dir == 1 &amp; green_flag == 1 ~ 1, TRUE ~ 0),</v>
      </c>
      <c r="G32">
        <v>1276</v>
      </c>
      <c r="H32">
        <v>1485</v>
      </c>
      <c r="I32" s="5">
        <v>0.85899999999999999</v>
      </c>
      <c r="J32" s="5">
        <v>0.46215139442231101</v>
      </c>
      <c r="K32">
        <v>19</v>
      </c>
      <c r="L32">
        <v>4</v>
      </c>
    </row>
    <row r="33" spans="1:12" x14ac:dyDescent="0.3">
      <c r="A33" s="2">
        <v>10</v>
      </c>
      <c r="B33" t="s">
        <v>30</v>
      </c>
      <c r="C33" t="s">
        <v>74</v>
      </c>
      <c r="D33" t="s">
        <v>63</v>
      </c>
      <c r="E33" s="3" t="str">
        <f t="shared" si="0"/>
        <v>case_when(dcc_flag == 1 &amp; close &gt; zlema &amp; green_flag == 1 ~ 1, TRUE ~ 0),</v>
      </c>
      <c r="F33" t="str">
        <f t="shared" si="1"/>
        <v>v10_dcc_buy_alert = case_when(dcc_flag == 1 &amp; close &gt; zlema &amp; green_flag == 1 ~ 1, TRUE ~ 0),</v>
      </c>
      <c r="G33">
        <v>1364</v>
      </c>
      <c r="H33">
        <v>1554</v>
      </c>
      <c r="I33" s="5">
        <v>0.878</v>
      </c>
      <c r="J33" s="5">
        <v>0.46744345442083601</v>
      </c>
      <c r="K33">
        <v>14</v>
      </c>
      <c r="L33">
        <v>4</v>
      </c>
    </row>
    <row r="34" spans="1:12" x14ac:dyDescent="0.3">
      <c r="A34" s="2">
        <v>11</v>
      </c>
      <c r="B34" t="s">
        <v>31</v>
      </c>
      <c r="C34" t="s">
        <v>74</v>
      </c>
      <c r="D34" t="s">
        <v>66</v>
      </c>
      <c r="E34" s="3" t="str">
        <f t="shared" ref="E34:E65" si="2">"case_when("&amp;C34&amp;D34</f>
        <v>case_when(dcc_flag == 1 &amp; close &gt; zlema &amp; green_flag == 1 &amp; obv_flag == 1 ~ 1, TRUE ~ 0),</v>
      </c>
      <c r="F34" t="str">
        <f t="shared" ref="F34:F65" si="3">B34&amp;"_"&amp;C34&amp;"_buy_alert = "&amp;E34</f>
        <v>v11_dcc_buy_alert = case_when(dcc_flag == 1 &amp; close &gt; zlema &amp; green_flag == 1 &amp; obv_flag == 1 ~ 1, TRUE ~ 0),</v>
      </c>
      <c r="G34">
        <v>708</v>
      </c>
      <c r="H34">
        <v>830</v>
      </c>
      <c r="I34" s="5">
        <v>0.85299999999999998</v>
      </c>
      <c r="J34" s="5">
        <v>0.46033810143042903</v>
      </c>
      <c r="K34">
        <v>20</v>
      </c>
      <c r="L34">
        <v>4</v>
      </c>
    </row>
    <row r="35" spans="1:12" x14ac:dyDescent="0.3">
      <c r="A35" s="2">
        <v>12</v>
      </c>
      <c r="B35" t="s">
        <v>32</v>
      </c>
      <c r="C35" t="s">
        <v>74</v>
      </c>
      <c r="D35" t="s">
        <v>58</v>
      </c>
      <c r="E35" s="3" t="str">
        <f t="shared" si="2"/>
        <v>case_when(dcc_flag == 1 &amp; close &gt; zlema &amp; ema_pos_trend_flag == 1 ~ 1, TRUE ~ 0),</v>
      </c>
      <c r="F35" t="str">
        <f t="shared" si="3"/>
        <v>v12_dcc_buy_alert = case_when(dcc_flag == 1 &amp; close &gt; zlema &amp; ema_pos_trend_flag == 1 ~ 1, TRUE ~ 0),</v>
      </c>
      <c r="G35">
        <v>3335</v>
      </c>
      <c r="H35">
        <v>3758</v>
      </c>
      <c r="I35" s="5">
        <v>0.88700000000000001</v>
      </c>
      <c r="J35" s="5">
        <v>0.47018186944875201</v>
      </c>
      <c r="K35">
        <v>12</v>
      </c>
      <c r="L35">
        <v>4</v>
      </c>
    </row>
    <row r="36" spans="1:12" x14ac:dyDescent="0.3">
      <c r="A36" s="2">
        <v>13</v>
      </c>
      <c r="B36" t="s">
        <v>33</v>
      </c>
      <c r="C36" t="s">
        <v>74</v>
      </c>
      <c r="D36" t="s">
        <v>64</v>
      </c>
      <c r="E36" s="3" t="str">
        <f t="shared" si="2"/>
        <v>case_when(dcc_flag == 1 &amp; close &gt; zlema &amp; ema_pos_trend_flag == 1 &amp; macd_trend_dir == 1 ~ 1, TRUE ~ 0),</v>
      </c>
      <c r="F36" t="str">
        <f t="shared" si="3"/>
        <v>v13_dcc_buy_alert = case_when(dcc_flag == 1 &amp; close &gt; zlema &amp; ema_pos_trend_flag == 1 &amp; macd_trend_dir == 1 ~ 1, TRUE ~ 0),</v>
      </c>
      <c r="G36">
        <v>1934</v>
      </c>
      <c r="H36">
        <v>2398</v>
      </c>
      <c r="I36" s="5">
        <v>0.80700000000000005</v>
      </c>
      <c r="J36" s="5">
        <v>0.44644506001846701</v>
      </c>
      <c r="K36">
        <v>22</v>
      </c>
      <c r="L36">
        <v>4</v>
      </c>
    </row>
    <row r="37" spans="1:12" x14ac:dyDescent="0.3">
      <c r="A37" s="2">
        <v>14</v>
      </c>
      <c r="B37" t="s">
        <v>34</v>
      </c>
      <c r="C37" t="s">
        <v>74</v>
      </c>
      <c r="D37" t="s">
        <v>50</v>
      </c>
      <c r="E37" s="3" t="str">
        <f t="shared" si="2"/>
        <v>case_when(dcc_flag == 1 &amp; close &gt; zlema &amp; (cci_oversold_flag == 1 | rsi_oversold_flag == 1) ~ 1, TRUE ~ 0),</v>
      </c>
      <c r="F37" t="str">
        <f t="shared" si="3"/>
        <v>v14_dcc_buy_alert = case_when(dcc_flag == 1 &amp; close &gt; zlema &amp; (cci_oversold_flag == 1 | rsi_oversold_flag == 1) ~ 1, TRUE ~ 0),</v>
      </c>
      <c r="G37">
        <v>5290</v>
      </c>
      <c r="H37">
        <v>5779</v>
      </c>
      <c r="I37" s="5">
        <v>0.91500000000000004</v>
      </c>
      <c r="J37" s="5">
        <v>0.47791128376547098</v>
      </c>
      <c r="K37">
        <v>7</v>
      </c>
      <c r="L37">
        <v>4</v>
      </c>
    </row>
    <row r="38" spans="1:12" x14ac:dyDescent="0.3">
      <c r="A38" s="2">
        <v>15</v>
      </c>
      <c r="B38" t="s">
        <v>35</v>
      </c>
      <c r="C38" t="s">
        <v>74</v>
      </c>
      <c r="D38" t="s">
        <v>71</v>
      </c>
      <c r="E38" s="3" t="str">
        <f t="shared" si="2"/>
        <v>case_when(dcc_flag == 1 &amp; close &gt; zlema &amp; (cci_oversold_flag == 1 | rsi_oversold_flag == 1) &amp; (close &gt; sma5 | close &gt; ema5) ~ 1, TRUE ~ 0),</v>
      </c>
      <c r="F38" t="str">
        <f t="shared" si="3"/>
        <v>v15_dcc_buy_alert = case_when(dcc_flag == 1 &amp; close &gt; zlema &amp; (cci_oversold_flag == 1 | rsi_oversold_flag == 1) &amp; (close &gt; sma5 | close &gt; ema5) ~ 1, TRUE ~ 0),</v>
      </c>
      <c r="G38">
        <v>5217</v>
      </c>
      <c r="H38">
        <v>5728</v>
      </c>
      <c r="I38" s="5">
        <v>0.91100000000000003</v>
      </c>
      <c r="J38" s="5">
        <v>0.47665600730927399</v>
      </c>
      <c r="K38">
        <v>9</v>
      </c>
      <c r="L38">
        <v>4</v>
      </c>
    </row>
    <row r="39" spans="1:12" x14ac:dyDescent="0.3">
      <c r="A39" s="2">
        <v>16</v>
      </c>
      <c r="B39" t="s">
        <v>36</v>
      </c>
      <c r="C39" t="s">
        <v>74</v>
      </c>
      <c r="D39" t="s">
        <v>48</v>
      </c>
      <c r="E39" s="3" t="str">
        <f t="shared" si="2"/>
        <v>case_when(dcc_flag == 1 &amp; close &gt; zlema &amp; (cci_oversold_flag == 1 | rsi_oversold_flag == 1) &amp; sma5_flag == 1 ~ 1, TRUE ~ 0),</v>
      </c>
      <c r="F39" t="str">
        <f t="shared" si="3"/>
        <v>v16_dcc_buy_alert = case_when(dcc_flag == 1 &amp; close &gt; zlema &amp; (cci_oversold_flag == 1 | rsi_oversold_flag == 1) &amp; sma5_flag == 1 ~ 1, TRUE ~ 0),</v>
      </c>
      <c r="G39">
        <v>381</v>
      </c>
      <c r="H39">
        <v>339</v>
      </c>
      <c r="I39" s="5">
        <v>1.1240000000000001</v>
      </c>
      <c r="J39" s="5">
        <v>0.52916666666666701</v>
      </c>
      <c r="K39">
        <v>2</v>
      </c>
      <c r="L39">
        <v>4</v>
      </c>
    </row>
    <row r="40" spans="1:12" x14ac:dyDescent="0.3">
      <c r="A40" s="2">
        <v>17</v>
      </c>
      <c r="B40" t="s">
        <v>43</v>
      </c>
      <c r="C40" t="s">
        <v>74</v>
      </c>
      <c r="D40" t="s">
        <v>54</v>
      </c>
      <c r="E40" s="3" t="str">
        <f t="shared" si="2"/>
        <v>case_when(dcc_flag == 1 &amp; close &gt; zlema &amp; (cci_oversold_flag == 1 | rsi_oversold_flag == 1) &amp; obv_flag == 1 ~ 1, TRUE ~ 0),</v>
      </c>
      <c r="F40" t="str">
        <f t="shared" si="3"/>
        <v>v17_dcc_buy_alert = case_when(dcc_flag == 1 &amp; close &gt; zlema &amp; (cci_oversold_flag == 1 | rsi_oversold_flag == 1) &amp; obv_flag == 1 ~ 1, TRUE ~ 0),</v>
      </c>
      <c r="G40">
        <v>1091</v>
      </c>
      <c r="H40">
        <v>1260</v>
      </c>
      <c r="I40" s="5">
        <v>0.86599999999999999</v>
      </c>
      <c r="J40" s="5">
        <v>0.46405784772437297</v>
      </c>
      <c r="K40">
        <v>16</v>
      </c>
      <c r="L40">
        <v>4</v>
      </c>
    </row>
    <row r="41" spans="1:12" x14ac:dyDescent="0.3">
      <c r="A41" s="2">
        <v>18</v>
      </c>
      <c r="B41" t="s">
        <v>44</v>
      </c>
      <c r="C41" t="s">
        <v>74</v>
      </c>
      <c r="D41" t="s">
        <v>70</v>
      </c>
      <c r="E41" s="3" t="str">
        <f t="shared" si="2"/>
        <v>case_when(dcc_flag == 1 &amp; close &gt; zlema &amp; (cci_oversold_flag == 1 | rsi_oversold_flag == 1) &amp; (close &gt; sma5 | close &gt; ema5) &amp; obv_flag == 1 ~ 1, TRUE ~ 0),</v>
      </c>
      <c r="F41" t="str">
        <f t="shared" si="3"/>
        <v>v18_dcc_buy_alert = case_when(dcc_flag == 1 &amp; close &gt; zlema &amp; (cci_oversold_flag == 1 | rsi_oversold_flag == 1) &amp; (close &gt; sma5 | close &gt; ema5) &amp; obv_flag == 1 ~ 1, TRUE ~ 0),</v>
      </c>
      <c r="G41">
        <v>1074</v>
      </c>
      <c r="H41">
        <v>1247</v>
      </c>
      <c r="I41" s="5">
        <v>0.86099999999999999</v>
      </c>
      <c r="J41" s="5">
        <v>0.46273158121499403</v>
      </c>
      <c r="K41">
        <v>18</v>
      </c>
      <c r="L41">
        <v>4</v>
      </c>
    </row>
    <row r="42" spans="1:12" x14ac:dyDescent="0.3">
      <c r="A42" s="2">
        <v>19</v>
      </c>
      <c r="B42" t="s">
        <v>45</v>
      </c>
      <c r="C42" t="s">
        <v>74</v>
      </c>
      <c r="D42" t="s">
        <v>53</v>
      </c>
      <c r="E42" s="3" t="str">
        <f t="shared" si="2"/>
        <v>case_when(dcc_flag == 1 &amp; close &gt; zlema &amp; (cci_oversold_flag == 1 | rsi_oversold_flag == 1) &amp; (sma_pos_trend_flag == 1 | ema_pos_trend_flag == 1) ~ 1, TRUE ~ 0),</v>
      </c>
      <c r="F42" t="str">
        <f t="shared" si="3"/>
        <v>v19_dcc_buy_alert = case_when(dcc_flag == 1 &amp; close &gt; zlema &amp; (cci_oversold_flag == 1 | rsi_oversold_flag == 1) &amp; (sma_pos_trend_flag == 1 | ema_pos_trend_flag == 1) ~ 1, TRUE ~ 0),</v>
      </c>
      <c r="G42">
        <v>4263</v>
      </c>
      <c r="H42">
        <v>4948</v>
      </c>
      <c r="I42" s="5">
        <v>0.86199999999999999</v>
      </c>
      <c r="J42" s="5">
        <v>0.46281619802410201</v>
      </c>
      <c r="K42">
        <v>17</v>
      </c>
      <c r="L42">
        <v>4</v>
      </c>
    </row>
    <row r="43" spans="1:12" x14ac:dyDescent="0.3">
      <c r="A43" s="2">
        <v>20</v>
      </c>
      <c r="B43" t="s">
        <v>46</v>
      </c>
      <c r="C43" t="s">
        <v>74</v>
      </c>
      <c r="D43" t="s">
        <v>65</v>
      </c>
      <c r="E43" s="3" t="str">
        <f t="shared" si="2"/>
        <v>case_when(dcc_flag == 1 &amp; close &gt; zlema &amp; (sma_pos_trend_flag == 1 | ema_pos_trend_flag == 1) &amp; obv_flag == 1 ~ 1, TRUE ~ 0),</v>
      </c>
      <c r="F43" t="str">
        <f t="shared" si="3"/>
        <v>v20_dcc_buy_alert = case_when(dcc_flag == 1 &amp; close &gt; zlema &amp; (sma_pos_trend_flag == 1 | ema_pos_trend_flag == 1) &amp; obv_flag == 1 ~ 1, TRUE ~ 0),</v>
      </c>
      <c r="G43">
        <v>1355</v>
      </c>
      <c r="H43">
        <v>1544</v>
      </c>
      <c r="I43" s="5">
        <v>0.878</v>
      </c>
      <c r="J43" s="5">
        <v>0.46740255260434599</v>
      </c>
      <c r="K43">
        <v>15</v>
      </c>
      <c r="L43">
        <v>4</v>
      </c>
    </row>
    <row r="44" spans="1:12" x14ac:dyDescent="0.3">
      <c r="A44" s="1">
        <v>21</v>
      </c>
      <c r="B44" t="s">
        <v>68</v>
      </c>
      <c r="C44" t="s">
        <v>74</v>
      </c>
      <c r="D44" t="s">
        <v>80</v>
      </c>
      <c r="E44" s="3" t="str">
        <f t="shared" si="2"/>
        <v>case_when(dcc_flag == 1 &amp; close &gt; zlema &amp; (demark_flag == 1 | ha_flag == 1 | ce_short_spike_flag == 1 | macd_flag == 1 | evwma_flag == 1) ~ 1, TRUE ~ 0),</v>
      </c>
      <c r="F44" t="str">
        <f t="shared" si="3"/>
        <v>v21_dcc_buy_alert = case_when(dcc_flag == 1 &amp; close &gt; zlema &amp; (demark_flag == 1 | ha_flag == 1 | ce_short_spike_flag == 1 | macd_flag == 1 | evwma_flag == 1) ~ 1, TRUE ~ 0),</v>
      </c>
      <c r="G44">
        <v>5155</v>
      </c>
      <c r="H44">
        <v>5678</v>
      </c>
      <c r="I44" s="5">
        <v>0.90800000000000003</v>
      </c>
      <c r="J44" s="5">
        <v>0.47586079571679102</v>
      </c>
      <c r="K44">
        <v>10</v>
      </c>
      <c r="L44">
        <v>4</v>
      </c>
    </row>
    <row r="45" spans="1:12" x14ac:dyDescent="0.3">
      <c r="A45" s="1">
        <v>22</v>
      </c>
      <c r="B45" t="s">
        <v>69</v>
      </c>
      <c r="C45" t="s">
        <v>74</v>
      </c>
      <c r="D45" t="s">
        <v>81</v>
      </c>
      <c r="E45" s="3" t="str">
        <f t="shared" si="2"/>
        <v>case_when(dcc_flag == 1 &amp; close &gt; zlema &amp; (demark_flag == 1 | ha_flag == 1 | ce_short_spike_flag == 1 | macd_flag == 1 | evwma_flag == 1) &amp; (close &gt; sma5 | close &gt; ema5) ~ 1, TRUE ~ 0),</v>
      </c>
      <c r="F45" t="str">
        <f t="shared" si="3"/>
        <v>v22_dcc_buy_alert = case_when(dcc_flag == 1 &amp; close &gt; zlema &amp; (demark_flag == 1 | ha_flag == 1 | ce_short_spike_flag == 1 | macd_flag == 1 | evwma_flag == 1) &amp; (close &gt; sma5 | close &gt; ema5) ~ 1, TRUE ~ 0),</v>
      </c>
      <c r="G45">
        <v>5126</v>
      </c>
      <c r="H45">
        <v>5663</v>
      </c>
      <c r="I45" s="5">
        <v>0.90500000000000003</v>
      </c>
      <c r="J45" s="5">
        <v>0.47511354157011798</v>
      </c>
      <c r="K45">
        <v>11</v>
      </c>
      <c r="L45">
        <v>4</v>
      </c>
    </row>
    <row r="46" spans="1:12" x14ac:dyDescent="0.3">
      <c r="A46" s="2">
        <v>1</v>
      </c>
      <c r="B46" t="s">
        <v>21</v>
      </c>
      <c r="C46" t="s">
        <v>73</v>
      </c>
      <c r="D46" t="s">
        <v>51</v>
      </c>
      <c r="E46" s="3" t="str">
        <f t="shared" si="2"/>
        <v>case_when(demark_flag == 1 ~ 1, TRUE ~ 0),</v>
      </c>
      <c r="F46" t="str">
        <f t="shared" si="3"/>
        <v>v1_demark_buy_alert = case_when(demark_flag == 1 ~ 1, TRUE ~ 0),</v>
      </c>
      <c r="G46">
        <v>9964</v>
      </c>
      <c r="H46">
        <v>7460</v>
      </c>
      <c r="I46" s="5">
        <v>1.3360000000000001</v>
      </c>
      <c r="J46" s="5">
        <v>0.57185491276400402</v>
      </c>
      <c r="K46">
        <v>5</v>
      </c>
      <c r="L46">
        <v>4</v>
      </c>
    </row>
    <row r="47" spans="1:12" x14ac:dyDescent="0.3">
      <c r="A47" s="2">
        <v>2</v>
      </c>
      <c r="B47" t="s">
        <v>22</v>
      </c>
      <c r="C47" t="s">
        <v>73</v>
      </c>
      <c r="D47" t="s">
        <v>52</v>
      </c>
      <c r="E47" s="3" t="str">
        <f t="shared" si="2"/>
        <v>case_when(demark_flag == 1 &amp; close &gt; zlema ~ 1, TRUE ~ 0),</v>
      </c>
      <c r="F47" t="str">
        <f t="shared" si="3"/>
        <v>v2_demark_buy_alert = case_when(demark_flag == 1 &amp; close &gt; zlema ~ 1, TRUE ~ 0),</v>
      </c>
      <c r="G47">
        <v>7681</v>
      </c>
      <c r="H47">
        <v>5645</v>
      </c>
      <c r="I47" s="5">
        <v>1.361</v>
      </c>
      <c r="J47" s="5">
        <v>0.576392015608585</v>
      </c>
      <c r="K47">
        <v>3</v>
      </c>
      <c r="L47">
        <v>4</v>
      </c>
    </row>
    <row r="48" spans="1:12" x14ac:dyDescent="0.3">
      <c r="A48" s="2">
        <v>3</v>
      </c>
      <c r="B48" t="s">
        <v>23</v>
      </c>
      <c r="C48" t="s">
        <v>73</v>
      </c>
      <c r="D48" t="s">
        <v>49</v>
      </c>
      <c r="E48" s="3" t="str">
        <f t="shared" si="2"/>
        <v>case_when(demark_flag == 1 &amp; close &gt; zlema &amp; sma5_flag == 1 ~ 1, TRUE ~ 0),</v>
      </c>
      <c r="F48" t="str">
        <f t="shared" si="3"/>
        <v>v3_demark_buy_alert = case_when(demark_flag == 1 &amp; close &gt; zlema &amp; sma5_flag == 1 ~ 1, TRUE ~ 0),</v>
      </c>
      <c r="G48">
        <v>1270</v>
      </c>
      <c r="H48">
        <v>998</v>
      </c>
      <c r="I48" s="5">
        <v>1.2729999999999999</v>
      </c>
      <c r="J48" s="5">
        <v>0.55996472663139296</v>
      </c>
      <c r="K48">
        <v>7</v>
      </c>
      <c r="L48">
        <v>4</v>
      </c>
    </row>
    <row r="49" spans="1:12" x14ac:dyDescent="0.3">
      <c r="A49" s="2">
        <v>4</v>
      </c>
      <c r="B49" t="s">
        <v>24</v>
      </c>
      <c r="C49" t="s">
        <v>73</v>
      </c>
      <c r="D49" t="s">
        <v>55</v>
      </c>
      <c r="E49" s="3" t="str">
        <f t="shared" si="2"/>
        <v>case_when(demark_flag == 1 &amp; close &gt; zlema &amp; sma_pos_trend_flag == 1 ~ 1, TRUE ~ 0),</v>
      </c>
      <c r="F49" t="str">
        <f t="shared" si="3"/>
        <v>v4_demark_buy_alert = case_when(demark_flag == 1 &amp; close &gt; zlema &amp; sma_pos_trend_flag == 1 ~ 1, TRUE ~ 0),</v>
      </c>
      <c r="G49">
        <v>4</v>
      </c>
      <c r="H49">
        <v>3</v>
      </c>
      <c r="I49" s="5">
        <v>1.333</v>
      </c>
      <c r="J49" s="5">
        <v>0.57142857142857095</v>
      </c>
      <c r="K49">
        <v>6</v>
      </c>
      <c r="L49">
        <v>4</v>
      </c>
    </row>
    <row r="50" spans="1:12" x14ac:dyDescent="0.3">
      <c r="A50" s="2">
        <v>5</v>
      </c>
      <c r="B50" t="s">
        <v>25</v>
      </c>
      <c r="C50" t="s">
        <v>73</v>
      </c>
      <c r="D50" t="s">
        <v>59</v>
      </c>
      <c r="E50" s="3" t="str">
        <f t="shared" si="2"/>
        <v>case_when(demark_flag == 1 &amp; close &gt; zlema &amp; overnight_flag == 1 ~ 1, TRUE ~ 0),</v>
      </c>
      <c r="F50" t="str">
        <f t="shared" si="3"/>
        <v>v5_demark_buy_alert = case_when(demark_flag == 1 &amp; close &gt; zlema &amp; overnight_flag == 1 ~ 1, TRUE ~ 0),</v>
      </c>
      <c r="G50">
        <v>176</v>
      </c>
      <c r="H50">
        <v>159</v>
      </c>
      <c r="I50" s="5">
        <v>1.107</v>
      </c>
      <c r="J50" s="5">
        <v>0.52537313432835797</v>
      </c>
      <c r="K50">
        <v>11</v>
      </c>
      <c r="L50">
        <v>4</v>
      </c>
    </row>
    <row r="51" spans="1:12" x14ac:dyDescent="0.3">
      <c r="A51" s="2">
        <v>6</v>
      </c>
      <c r="B51" t="s">
        <v>26</v>
      </c>
      <c r="C51" t="s">
        <v>73</v>
      </c>
      <c r="D51" t="s">
        <v>60</v>
      </c>
      <c r="E51" s="3" t="str">
        <f t="shared" si="2"/>
        <v>case_when(demark_flag == 1 &amp; close &gt; zlema &amp; obv_flag == 1 ~ 1, TRUE ~ 0),</v>
      </c>
      <c r="F51" t="str">
        <f t="shared" si="3"/>
        <v>v6_demark_buy_alert = case_when(demark_flag == 1 &amp; close &gt; zlema &amp; obv_flag == 1 ~ 1, TRUE ~ 0),</v>
      </c>
      <c r="G51">
        <v>81</v>
      </c>
      <c r="H51">
        <v>82</v>
      </c>
      <c r="I51" s="5">
        <v>0.98799999999999999</v>
      </c>
      <c r="J51" s="5">
        <v>0.496932515337423</v>
      </c>
      <c r="K51">
        <v>13</v>
      </c>
      <c r="L51">
        <v>4</v>
      </c>
    </row>
    <row r="52" spans="1:12" x14ac:dyDescent="0.3">
      <c r="A52" s="2">
        <v>7</v>
      </c>
      <c r="B52" t="s">
        <v>27</v>
      </c>
      <c r="C52" t="s">
        <v>73</v>
      </c>
      <c r="D52" t="s">
        <v>57</v>
      </c>
      <c r="E52" s="3" t="str">
        <f t="shared" si="2"/>
        <v>case_when(demark_flag == 1 &amp; close &gt; zlema &amp; macd_trend_dir == 1 ~ 1, TRUE ~ 0),</v>
      </c>
      <c r="F52" t="str">
        <f t="shared" si="3"/>
        <v>v7_demark_buy_alert = case_when(demark_flag == 1 &amp; close &gt; zlema &amp; macd_trend_dir == 1 ~ 1, TRUE ~ 0),</v>
      </c>
      <c r="G52">
        <v>440</v>
      </c>
      <c r="H52">
        <v>325</v>
      </c>
      <c r="I52" s="5">
        <v>1.3540000000000001</v>
      </c>
      <c r="J52" s="5">
        <v>0.57516339869280997</v>
      </c>
      <c r="K52">
        <v>4</v>
      </c>
      <c r="L52">
        <v>4</v>
      </c>
    </row>
    <row r="53" spans="1:12" x14ac:dyDescent="0.3">
      <c r="A53" s="2">
        <v>8</v>
      </c>
      <c r="B53" t="s">
        <v>28</v>
      </c>
      <c r="C53" t="s">
        <v>73</v>
      </c>
      <c r="D53" t="s">
        <v>61</v>
      </c>
      <c r="E53" s="3" t="str">
        <f t="shared" si="2"/>
        <v>case_when(demark_flag == 1 &amp; close &gt; zlema &amp; macd_trend_dir == 1 &amp; obv_flag == 1 ~ 1, TRUE ~ 0),</v>
      </c>
      <c r="F53" t="str">
        <f t="shared" si="3"/>
        <v>v8_demark_buy_alert = case_when(demark_flag == 1 &amp; close &gt; zlema &amp; macd_trend_dir == 1 &amp; obv_flag == 1 ~ 1, TRUE ~ 0),</v>
      </c>
      <c r="G53">
        <v>5</v>
      </c>
      <c r="H53">
        <v>12</v>
      </c>
      <c r="I53" s="5">
        <v>0.41699999999999998</v>
      </c>
      <c r="J53" s="5">
        <v>0.29411764705882398</v>
      </c>
      <c r="K53">
        <v>18</v>
      </c>
      <c r="L53">
        <v>4</v>
      </c>
    </row>
    <row r="54" spans="1:12" x14ac:dyDescent="0.3">
      <c r="A54" s="2">
        <v>9</v>
      </c>
      <c r="B54" t="s">
        <v>29</v>
      </c>
      <c r="C54" t="s">
        <v>73</v>
      </c>
      <c r="D54" t="s">
        <v>62</v>
      </c>
      <c r="E54" s="3" t="str">
        <f t="shared" si="2"/>
        <v>case_when(demark_flag == 1 &amp; close &gt; zlema &amp; macd_trend_dir == 1 &amp; green_flag == 1 ~ 1, TRUE ~ 0),</v>
      </c>
      <c r="F54" t="str">
        <f t="shared" si="3"/>
        <v>v9_demark_buy_alert = case_when(demark_flag == 1 &amp; close &gt; zlema &amp; macd_trend_dir == 1 &amp; green_flag == 1 ~ 1, TRUE ~ 0),</v>
      </c>
      <c r="G54">
        <v>0</v>
      </c>
      <c r="H54">
        <v>0</v>
      </c>
      <c r="I54" s="5">
        <v>0</v>
      </c>
      <c r="J54" s="5">
        <v>0</v>
      </c>
      <c r="K54">
        <v>22</v>
      </c>
      <c r="L54">
        <v>4</v>
      </c>
    </row>
    <row r="55" spans="1:12" x14ac:dyDescent="0.3">
      <c r="A55" s="2">
        <v>10</v>
      </c>
      <c r="B55" t="s">
        <v>30</v>
      </c>
      <c r="C55" t="s">
        <v>73</v>
      </c>
      <c r="D55" t="s">
        <v>63</v>
      </c>
      <c r="E55" s="3" t="str">
        <f t="shared" si="2"/>
        <v>case_when(demark_flag == 1 &amp; close &gt; zlema &amp; green_flag == 1 ~ 1, TRUE ~ 0),</v>
      </c>
      <c r="F55" t="str">
        <f t="shared" si="3"/>
        <v>v10_demark_buy_alert = case_when(demark_flag == 1 &amp; close &gt; zlema &amp; green_flag == 1 ~ 1, TRUE ~ 0),</v>
      </c>
      <c r="G55">
        <v>0</v>
      </c>
      <c r="H55">
        <v>0</v>
      </c>
      <c r="I55" s="5">
        <v>0</v>
      </c>
      <c r="J55" s="5">
        <v>0</v>
      </c>
      <c r="K55">
        <v>19</v>
      </c>
      <c r="L55">
        <v>4</v>
      </c>
    </row>
    <row r="56" spans="1:12" x14ac:dyDescent="0.3">
      <c r="A56" s="2">
        <v>11</v>
      </c>
      <c r="B56" t="s">
        <v>31</v>
      </c>
      <c r="C56" t="s">
        <v>73</v>
      </c>
      <c r="D56" t="s">
        <v>66</v>
      </c>
      <c r="E56" s="3" t="str">
        <f t="shared" si="2"/>
        <v>case_when(demark_flag == 1 &amp; close &gt; zlema &amp; green_flag == 1 &amp; obv_flag == 1 ~ 1, TRUE ~ 0),</v>
      </c>
      <c r="F56" t="str">
        <f t="shared" si="3"/>
        <v>v11_demark_buy_alert = case_when(demark_flag == 1 &amp; close &gt; zlema &amp; green_flag == 1 &amp; obv_flag == 1 ~ 1, TRUE ~ 0),</v>
      </c>
      <c r="G56">
        <v>0</v>
      </c>
      <c r="H56">
        <v>0</v>
      </c>
      <c r="I56" s="5">
        <v>0</v>
      </c>
      <c r="J56" s="5">
        <v>0</v>
      </c>
      <c r="K56">
        <v>20</v>
      </c>
      <c r="L56">
        <v>4</v>
      </c>
    </row>
    <row r="57" spans="1:12" x14ac:dyDescent="0.3">
      <c r="A57" s="2">
        <v>12</v>
      </c>
      <c r="B57" t="s">
        <v>32</v>
      </c>
      <c r="C57" t="s">
        <v>73</v>
      </c>
      <c r="D57" t="s">
        <v>58</v>
      </c>
      <c r="E57" s="4" t="str">
        <f t="shared" si="2"/>
        <v>case_when(demark_flag == 1 &amp; close &gt; zlema &amp; ema_pos_trend_flag == 1 ~ 1, TRUE ~ 0),</v>
      </c>
      <c r="F57" t="str">
        <f t="shared" si="3"/>
        <v>v12_demark_buy_alert = case_when(demark_flag == 1 &amp; close &gt; zlema &amp; ema_pos_trend_flag == 1 ~ 1, TRUE ~ 0),</v>
      </c>
      <c r="G57">
        <v>46</v>
      </c>
      <c r="H57">
        <v>33</v>
      </c>
      <c r="I57" s="5">
        <v>1.3939999999999999</v>
      </c>
      <c r="J57" s="5">
        <v>0.582278481012658</v>
      </c>
      <c r="K57">
        <v>1</v>
      </c>
      <c r="L57">
        <v>4</v>
      </c>
    </row>
    <row r="58" spans="1:12" x14ac:dyDescent="0.3">
      <c r="A58" s="2">
        <v>13</v>
      </c>
      <c r="B58" t="s">
        <v>33</v>
      </c>
      <c r="C58" t="s">
        <v>73</v>
      </c>
      <c r="D58" t="s">
        <v>64</v>
      </c>
      <c r="E58" s="3" t="str">
        <f t="shared" si="2"/>
        <v>case_when(demark_flag == 1 &amp; close &gt; zlema &amp; ema_pos_trend_flag == 1 &amp; macd_trend_dir == 1 ~ 1, TRUE ~ 0),</v>
      </c>
      <c r="F58" t="str">
        <f t="shared" si="3"/>
        <v>v13_demark_buy_alert = case_when(demark_flag == 1 &amp; close &gt; zlema &amp; ema_pos_trend_flag == 1 &amp; macd_trend_dir == 1 ~ 1, TRUE ~ 0),</v>
      </c>
      <c r="G58">
        <v>0</v>
      </c>
      <c r="H58">
        <v>0</v>
      </c>
      <c r="I58" s="5">
        <v>0</v>
      </c>
      <c r="J58" s="5">
        <v>0</v>
      </c>
      <c r="K58">
        <v>21</v>
      </c>
      <c r="L58">
        <v>4</v>
      </c>
    </row>
    <row r="59" spans="1:12" x14ac:dyDescent="0.3">
      <c r="A59" s="2">
        <v>14</v>
      </c>
      <c r="B59" t="s">
        <v>34</v>
      </c>
      <c r="C59" t="s">
        <v>73</v>
      </c>
      <c r="D59" t="s">
        <v>50</v>
      </c>
      <c r="E59" s="4" t="str">
        <f t="shared" si="2"/>
        <v>case_when(demark_flag == 1 &amp; close &gt; zlema &amp; (cci_oversold_flag == 1 | rsi_oversold_flag == 1) ~ 1, TRUE ~ 0),</v>
      </c>
      <c r="F59" t="str">
        <f t="shared" si="3"/>
        <v>v14_demark_buy_alert = case_when(demark_flag == 1 &amp; close &gt; zlema &amp; (cci_oversold_flag == 1 | rsi_oversold_flag == 1) ~ 1, TRUE ~ 0),</v>
      </c>
      <c r="G59">
        <v>6036</v>
      </c>
      <c r="H59">
        <v>4410</v>
      </c>
      <c r="I59" s="5">
        <v>1.369</v>
      </c>
      <c r="J59" s="5">
        <v>0.57782883400344598</v>
      </c>
      <c r="K59">
        <v>2</v>
      </c>
      <c r="L59">
        <v>4</v>
      </c>
    </row>
    <row r="60" spans="1:12" x14ac:dyDescent="0.3">
      <c r="A60" s="2">
        <v>15</v>
      </c>
      <c r="B60" t="s">
        <v>35</v>
      </c>
      <c r="C60" t="s">
        <v>73</v>
      </c>
      <c r="D60" t="s">
        <v>71</v>
      </c>
      <c r="E60" s="3" t="str">
        <f t="shared" si="2"/>
        <v>case_when(demark_flag == 1 &amp; close &gt; zlema &amp; (cci_oversold_flag == 1 | rsi_oversold_flag == 1) &amp; (close &gt; sma5 | close &gt; ema5) ~ 1, TRUE ~ 0),</v>
      </c>
      <c r="F60" t="str">
        <f t="shared" si="3"/>
        <v>v15_demark_buy_alert = case_when(demark_flag == 1 &amp; close &gt; zlema &amp; (cci_oversold_flag == 1 | rsi_oversold_flag == 1) &amp; (close &gt; sma5 | close &gt; ema5) ~ 1, TRUE ~ 0),</v>
      </c>
      <c r="G60">
        <v>1463</v>
      </c>
      <c r="H60">
        <v>1177</v>
      </c>
      <c r="I60" s="5">
        <v>1.2430000000000001</v>
      </c>
      <c r="J60" s="5">
        <v>0.55416666666666703</v>
      </c>
      <c r="K60">
        <v>8</v>
      </c>
      <c r="L60">
        <v>4</v>
      </c>
    </row>
    <row r="61" spans="1:12" x14ac:dyDescent="0.3">
      <c r="A61" s="2">
        <v>16</v>
      </c>
      <c r="B61" t="s">
        <v>36</v>
      </c>
      <c r="C61" t="s">
        <v>73</v>
      </c>
      <c r="D61" t="s">
        <v>48</v>
      </c>
      <c r="E61" s="3" t="str">
        <f t="shared" si="2"/>
        <v>case_when(demark_flag == 1 &amp; close &gt; zlema &amp; (cci_oversold_flag == 1 | rsi_oversold_flag == 1) &amp; sma5_flag == 1 ~ 1, TRUE ~ 0),</v>
      </c>
      <c r="F61" t="str">
        <f t="shared" si="3"/>
        <v>v16_demark_buy_alert = case_when(demark_flag == 1 &amp; close &gt; zlema &amp; (cci_oversold_flag == 1 | rsi_oversold_flag == 1) &amp; sma5_flag == 1 ~ 1, TRUE ~ 0),</v>
      </c>
      <c r="G61">
        <v>1122</v>
      </c>
      <c r="H61">
        <v>913</v>
      </c>
      <c r="I61" s="5">
        <v>1.2290000000000001</v>
      </c>
      <c r="J61" s="5">
        <v>0.55135135135135105</v>
      </c>
      <c r="K61">
        <v>9</v>
      </c>
      <c r="L61">
        <v>4</v>
      </c>
    </row>
    <row r="62" spans="1:12" x14ac:dyDescent="0.3">
      <c r="A62" s="2">
        <v>17</v>
      </c>
      <c r="B62" t="s">
        <v>43</v>
      </c>
      <c r="C62" t="s">
        <v>73</v>
      </c>
      <c r="D62" t="s">
        <v>54</v>
      </c>
      <c r="E62" s="3" t="str">
        <f t="shared" si="2"/>
        <v>case_when(demark_flag == 1 &amp; close &gt; zlema &amp; (cci_oversold_flag == 1 | rsi_oversold_flag == 1) &amp; obv_flag == 1 ~ 1, TRUE ~ 0),</v>
      </c>
      <c r="F62" t="str">
        <f t="shared" si="3"/>
        <v>v17_demark_buy_alert = case_when(demark_flag == 1 &amp; close &gt; zlema &amp; (cci_oversold_flag == 1 | rsi_oversold_flag == 1) &amp; obv_flag == 1 ~ 1, TRUE ~ 0),</v>
      </c>
      <c r="G62">
        <v>67</v>
      </c>
      <c r="H62">
        <v>66</v>
      </c>
      <c r="I62" s="5">
        <v>1.0149999999999999</v>
      </c>
      <c r="J62" s="5">
        <v>0.50375939849624096</v>
      </c>
      <c r="K62">
        <v>12</v>
      </c>
      <c r="L62">
        <v>4</v>
      </c>
    </row>
    <row r="63" spans="1:12" x14ac:dyDescent="0.3">
      <c r="A63" s="2">
        <v>18</v>
      </c>
      <c r="B63" t="s">
        <v>44</v>
      </c>
      <c r="C63" t="s">
        <v>73</v>
      </c>
      <c r="D63" t="s">
        <v>70</v>
      </c>
      <c r="E63" s="3" t="str">
        <f t="shared" si="2"/>
        <v>case_when(demark_flag == 1 &amp; close &gt; zlema &amp; (cci_oversold_flag == 1 | rsi_oversold_flag == 1) &amp; (close &gt; sma5 | close &gt; ema5) &amp; obv_flag == 1 ~ 1, TRUE ~ 0),</v>
      </c>
      <c r="F63" t="str">
        <f t="shared" si="3"/>
        <v>v18_demark_buy_alert = case_when(demark_flag == 1 &amp; close &gt; zlema &amp; (cci_oversold_flag == 1 | rsi_oversold_flag == 1) &amp; (close &gt; sma5 | close &gt; ema5) &amp; obv_flag == 1 ~ 1, TRUE ~ 0),</v>
      </c>
      <c r="G63">
        <v>23</v>
      </c>
      <c r="H63">
        <v>20</v>
      </c>
      <c r="I63" s="5">
        <v>1.1499999999999999</v>
      </c>
      <c r="J63" s="5">
        <v>0.53488372093023295</v>
      </c>
      <c r="K63">
        <v>10</v>
      </c>
      <c r="L63">
        <v>4</v>
      </c>
    </row>
    <row r="64" spans="1:12" x14ac:dyDescent="0.3">
      <c r="A64" s="2">
        <v>19</v>
      </c>
      <c r="B64" t="s">
        <v>45</v>
      </c>
      <c r="C64" t="s">
        <v>73</v>
      </c>
      <c r="D64" t="s">
        <v>53</v>
      </c>
      <c r="E64" s="3" t="str">
        <f t="shared" si="2"/>
        <v>case_when(demark_flag == 1 &amp; close &gt; zlema &amp; (cci_oversold_flag == 1 | rsi_oversold_flag == 1) &amp; (sma_pos_trend_flag == 1 | ema_pos_trend_flag == 1) ~ 1, TRUE ~ 0),</v>
      </c>
      <c r="F64" t="str">
        <f t="shared" si="3"/>
        <v>v19_demark_buy_alert = case_when(demark_flag == 1 &amp; close &gt; zlema &amp; (cci_oversold_flag == 1 | rsi_oversold_flag == 1) &amp; (sma_pos_trend_flag == 1 | ema_pos_trend_flag == 1) ~ 1, TRUE ~ 0),</v>
      </c>
      <c r="G64">
        <v>13</v>
      </c>
      <c r="H64">
        <v>17</v>
      </c>
      <c r="I64" s="5">
        <v>0.76500000000000001</v>
      </c>
      <c r="J64" s="5">
        <v>0.43333333333333302</v>
      </c>
      <c r="K64">
        <v>16</v>
      </c>
      <c r="L64">
        <v>4</v>
      </c>
    </row>
    <row r="65" spans="1:12" x14ac:dyDescent="0.3">
      <c r="A65" s="2">
        <v>20</v>
      </c>
      <c r="B65" t="s">
        <v>46</v>
      </c>
      <c r="C65" t="s">
        <v>73</v>
      </c>
      <c r="D65" t="s">
        <v>65</v>
      </c>
      <c r="E65" s="3" t="str">
        <f t="shared" si="2"/>
        <v>case_when(demark_flag == 1 &amp; close &gt; zlema &amp; (sma_pos_trend_flag == 1 | ema_pos_trend_flag == 1) &amp; obv_flag == 1 ~ 1, TRUE ~ 0),</v>
      </c>
      <c r="F65" t="str">
        <f t="shared" si="3"/>
        <v>v20_demark_buy_alert = case_when(demark_flag == 1 &amp; close &gt; zlema &amp; (sma_pos_trend_flag == 1 | ema_pos_trend_flag == 1) &amp; obv_flag == 1 ~ 1, TRUE ~ 0),</v>
      </c>
      <c r="G65">
        <v>2</v>
      </c>
      <c r="H65">
        <v>3</v>
      </c>
      <c r="I65" s="5">
        <v>0.66700000000000004</v>
      </c>
      <c r="J65" s="5">
        <v>0.4</v>
      </c>
      <c r="K65">
        <v>17</v>
      </c>
      <c r="L65">
        <v>4</v>
      </c>
    </row>
    <row r="66" spans="1:12" x14ac:dyDescent="0.3">
      <c r="A66" s="1">
        <v>21</v>
      </c>
      <c r="B66" t="s">
        <v>68</v>
      </c>
      <c r="C66" t="s">
        <v>73</v>
      </c>
      <c r="D66" t="s">
        <v>78</v>
      </c>
      <c r="E66" s="3" t="str">
        <f t="shared" ref="E66:E97" si="4">"case_when("&amp;C66&amp;D66</f>
        <v>case_when(demark_flag == 1 &amp; close &gt; zlema &amp; (ha_flag == 1 | dcc_flag == 1 | ce_short_spike_flag == 1 | macd_flag == 1 | evwma_flag == 1) ~ 1, TRUE ~ 0),</v>
      </c>
      <c r="F66" t="str">
        <f t="shared" ref="F66:F97" si="5">B66&amp;"_"&amp;C66&amp;"_buy_alert = "&amp;E66</f>
        <v>v21_demark_buy_alert = case_when(demark_flag == 1 &amp; close &gt; zlema &amp; (ha_flag == 1 | dcc_flag == 1 | ce_short_spike_flag == 1 | macd_flag == 1 | evwma_flag == 1) ~ 1, TRUE ~ 0),</v>
      </c>
      <c r="G66">
        <v>44</v>
      </c>
      <c r="H66">
        <v>47</v>
      </c>
      <c r="I66" s="5">
        <v>0.93600000000000005</v>
      </c>
      <c r="J66" s="5">
        <v>0.48351648351648402</v>
      </c>
      <c r="K66">
        <v>14</v>
      </c>
      <c r="L66">
        <v>4</v>
      </c>
    </row>
    <row r="67" spans="1:12" x14ac:dyDescent="0.3">
      <c r="A67" s="1">
        <v>22</v>
      </c>
      <c r="B67" t="s">
        <v>69</v>
      </c>
      <c r="C67" t="s">
        <v>73</v>
      </c>
      <c r="D67" t="s">
        <v>79</v>
      </c>
      <c r="E67" s="3" t="str">
        <f t="shared" si="4"/>
        <v>case_when(demark_flag == 1 &amp; close &gt; zlema &amp; (ha_flag == 1 | dcc_flag == 1 | ce_short_spike_flag == 1 | macd_flag == 1 | evwma_flag == 1) &amp; (close &gt; sma5 | close &gt; ema5) ~ 1, TRUE ~ 0),</v>
      </c>
      <c r="F67" t="str">
        <f t="shared" si="5"/>
        <v>v22_demark_buy_alert = case_when(demark_flag == 1 &amp; close &gt; zlema &amp; (ha_flag == 1 | dcc_flag == 1 | ce_short_spike_flag == 1 | macd_flag == 1 | evwma_flag == 1) &amp; (close &gt; sma5 | close &gt; ema5) ~ 1, TRUE ~ 0),</v>
      </c>
      <c r="G67">
        <v>38</v>
      </c>
      <c r="H67">
        <v>41</v>
      </c>
      <c r="I67" s="5">
        <v>0.92700000000000005</v>
      </c>
      <c r="J67" s="5">
        <v>0.481012658227848</v>
      </c>
      <c r="K67">
        <v>15</v>
      </c>
      <c r="L67">
        <v>4</v>
      </c>
    </row>
    <row r="68" spans="1:12" x14ac:dyDescent="0.3">
      <c r="A68" s="2">
        <v>1</v>
      </c>
      <c r="B68" t="s">
        <v>21</v>
      </c>
      <c r="C68" t="s">
        <v>76</v>
      </c>
      <c r="D68" t="s">
        <v>51</v>
      </c>
      <c r="E68" s="3" t="str">
        <f t="shared" si="4"/>
        <v>case_when(evwma_flag == 1 ~ 1, TRUE ~ 0),</v>
      </c>
      <c r="F68" t="str">
        <f t="shared" si="5"/>
        <v>v1_evwma_buy_alert = case_when(evwma_flag == 1 ~ 1, TRUE ~ 0),</v>
      </c>
      <c r="G68">
        <v>5683</v>
      </c>
      <c r="H68">
        <v>6055</v>
      </c>
      <c r="I68" s="5">
        <v>0.93899999999999995</v>
      </c>
      <c r="J68" s="5">
        <v>0.48415402964729898</v>
      </c>
      <c r="K68">
        <v>4</v>
      </c>
      <c r="L68">
        <v>4</v>
      </c>
    </row>
    <row r="69" spans="1:12" x14ac:dyDescent="0.3">
      <c r="A69" s="2">
        <v>2</v>
      </c>
      <c r="B69" t="s">
        <v>22</v>
      </c>
      <c r="C69" t="s">
        <v>76</v>
      </c>
      <c r="D69" t="s">
        <v>52</v>
      </c>
      <c r="E69" s="3" t="str">
        <f t="shared" si="4"/>
        <v>case_when(evwma_flag == 1 &amp; close &gt; zlema ~ 1, TRUE ~ 0),</v>
      </c>
      <c r="F69" t="str">
        <f t="shared" si="5"/>
        <v>v2_evwma_buy_alert = case_when(evwma_flag == 1 &amp; close &gt; zlema ~ 1, TRUE ~ 0),</v>
      </c>
      <c r="G69">
        <v>5656</v>
      </c>
      <c r="H69">
        <v>6044</v>
      </c>
      <c r="I69" s="5">
        <v>0.93600000000000005</v>
      </c>
      <c r="J69" s="5">
        <v>0.483418803418803</v>
      </c>
      <c r="K69">
        <v>5</v>
      </c>
      <c r="L69">
        <v>4</v>
      </c>
    </row>
    <row r="70" spans="1:12" x14ac:dyDescent="0.3">
      <c r="A70" s="2">
        <v>3</v>
      </c>
      <c r="B70" t="s">
        <v>23</v>
      </c>
      <c r="C70" t="s">
        <v>76</v>
      </c>
      <c r="D70" t="s">
        <v>49</v>
      </c>
      <c r="E70" s="4" t="str">
        <f t="shared" si="4"/>
        <v>case_when(evwma_flag == 1 &amp; close &gt; zlema &amp; sma5_flag == 1 ~ 1, TRUE ~ 0),</v>
      </c>
      <c r="F70" t="str">
        <f t="shared" si="5"/>
        <v>v3_evwma_buy_alert = case_when(evwma_flag == 1 &amp; close &gt; zlema &amp; sma5_flag == 1 ~ 1, TRUE ~ 0),</v>
      </c>
      <c r="G70">
        <v>193</v>
      </c>
      <c r="H70">
        <v>127</v>
      </c>
      <c r="I70" s="5">
        <v>1.52</v>
      </c>
      <c r="J70" s="5">
        <v>0.60312500000000002</v>
      </c>
      <c r="K70">
        <v>1</v>
      </c>
      <c r="L70">
        <v>4</v>
      </c>
    </row>
    <row r="71" spans="1:12" x14ac:dyDescent="0.3">
      <c r="A71" s="2">
        <v>4</v>
      </c>
      <c r="B71" t="s">
        <v>24</v>
      </c>
      <c r="C71" t="s">
        <v>76</v>
      </c>
      <c r="D71" t="s">
        <v>55</v>
      </c>
      <c r="E71" s="3" t="str">
        <f t="shared" si="4"/>
        <v>case_when(evwma_flag == 1 &amp; close &gt; zlema &amp; sma_pos_trend_flag == 1 ~ 1, TRUE ~ 0),</v>
      </c>
      <c r="F71" t="str">
        <f t="shared" si="5"/>
        <v>v4_evwma_buy_alert = case_when(evwma_flag == 1 &amp; close &gt; zlema &amp; sma_pos_trend_flag == 1 ~ 1, TRUE ~ 0),</v>
      </c>
      <c r="G71">
        <v>5570</v>
      </c>
      <c r="H71">
        <v>5926</v>
      </c>
      <c r="I71" s="5">
        <v>0.94</v>
      </c>
      <c r="J71" s="5">
        <v>0.48451635351426597</v>
      </c>
      <c r="K71">
        <v>3</v>
      </c>
      <c r="L71">
        <v>4</v>
      </c>
    </row>
    <row r="72" spans="1:12" x14ac:dyDescent="0.3">
      <c r="A72" s="2">
        <v>5</v>
      </c>
      <c r="B72" t="s">
        <v>25</v>
      </c>
      <c r="C72" t="s">
        <v>76</v>
      </c>
      <c r="D72" t="s">
        <v>59</v>
      </c>
      <c r="E72" s="3" t="str">
        <f t="shared" si="4"/>
        <v>case_when(evwma_flag == 1 &amp; close &gt; zlema &amp; overnight_flag == 1 ~ 1, TRUE ~ 0),</v>
      </c>
      <c r="F72" t="str">
        <f t="shared" si="5"/>
        <v>v5_evwma_buy_alert = case_when(evwma_flag == 1 &amp; close &gt; zlema &amp; overnight_flag == 1 ~ 1, TRUE ~ 0),</v>
      </c>
      <c r="G72">
        <v>1518</v>
      </c>
      <c r="H72">
        <v>1811</v>
      </c>
      <c r="I72" s="5">
        <v>0.83799999999999997</v>
      </c>
      <c r="J72" s="5">
        <v>0.455992790627816</v>
      </c>
      <c r="K72">
        <v>19</v>
      </c>
      <c r="L72">
        <v>4</v>
      </c>
    </row>
    <row r="73" spans="1:12" x14ac:dyDescent="0.3">
      <c r="A73" s="2">
        <v>6</v>
      </c>
      <c r="B73" t="s">
        <v>26</v>
      </c>
      <c r="C73" t="s">
        <v>76</v>
      </c>
      <c r="D73" t="s">
        <v>60</v>
      </c>
      <c r="E73" s="3" t="str">
        <f t="shared" si="4"/>
        <v>case_when(evwma_flag == 1 &amp; close &gt; zlema &amp; obv_flag == 1 ~ 1, TRUE ~ 0),</v>
      </c>
      <c r="F73" t="str">
        <f t="shared" si="5"/>
        <v>v6_evwma_buy_alert = case_when(evwma_flag == 1 &amp; close &gt; zlema &amp; obv_flag == 1 ~ 1, TRUE ~ 0),</v>
      </c>
      <c r="G73">
        <v>1659</v>
      </c>
      <c r="H73">
        <v>1820</v>
      </c>
      <c r="I73" s="5">
        <v>0.91200000000000003</v>
      </c>
      <c r="J73" s="5">
        <v>0.47686116700201198</v>
      </c>
      <c r="K73">
        <v>8</v>
      </c>
      <c r="L73">
        <v>4</v>
      </c>
    </row>
    <row r="74" spans="1:12" x14ac:dyDescent="0.3">
      <c r="A74" s="2">
        <v>7</v>
      </c>
      <c r="B74" t="s">
        <v>27</v>
      </c>
      <c r="C74" t="s">
        <v>76</v>
      </c>
      <c r="D74" t="s">
        <v>57</v>
      </c>
      <c r="E74" s="3" t="str">
        <f t="shared" si="4"/>
        <v>case_when(evwma_flag == 1 &amp; close &gt; zlema &amp; macd_trend_dir == 1 ~ 1, TRUE ~ 0),</v>
      </c>
      <c r="F74" t="str">
        <f t="shared" si="5"/>
        <v>v7_evwma_buy_alert = case_when(evwma_flag == 1 &amp; close &gt; zlema &amp; macd_trend_dir == 1 ~ 1, TRUE ~ 0),</v>
      </c>
      <c r="G74">
        <v>3674</v>
      </c>
      <c r="H74">
        <v>4248</v>
      </c>
      <c r="I74" s="5">
        <v>0.86499999999999999</v>
      </c>
      <c r="J74" s="5">
        <v>0.46377177480434201</v>
      </c>
      <c r="K74">
        <v>13</v>
      </c>
      <c r="L74">
        <v>4</v>
      </c>
    </row>
    <row r="75" spans="1:12" x14ac:dyDescent="0.3">
      <c r="A75" s="2">
        <v>8</v>
      </c>
      <c r="B75" t="s">
        <v>28</v>
      </c>
      <c r="C75" t="s">
        <v>76</v>
      </c>
      <c r="D75" t="s">
        <v>61</v>
      </c>
      <c r="E75" s="3" t="str">
        <f t="shared" si="4"/>
        <v>case_when(evwma_flag == 1 &amp; close &gt; zlema &amp; macd_trend_dir == 1 &amp; obv_flag == 1 ~ 1, TRUE ~ 0),</v>
      </c>
      <c r="F75" t="str">
        <f t="shared" si="5"/>
        <v>v8_evwma_buy_alert = case_when(evwma_flag == 1 &amp; close &gt; zlema &amp; macd_trend_dir == 1 &amp; obv_flag == 1 ~ 1, TRUE ~ 0),</v>
      </c>
      <c r="G75">
        <v>1430</v>
      </c>
      <c r="H75">
        <v>1628</v>
      </c>
      <c r="I75" s="5">
        <v>0.878</v>
      </c>
      <c r="J75" s="5">
        <v>0.46762589928057602</v>
      </c>
      <c r="K75">
        <v>9</v>
      </c>
      <c r="L75">
        <v>4</v>
      </c>
    </row>
    <row r="76" spans="1:12" x14ac:dyDescent="0.3">
      <c r="A76" s="2">
        <v>9</v>
      </c>
      <c r="B76" t="s">
        <v>29</v>
      </c>
      <c r="C76" t="s">
        <v>76</v>
      </c>
      <c r="D76" t="s">
        <v>62</v>
      </c>
      <c r="E76" s="3" t="str">
        <f t="shared" si="4"/>
        <v>case_when(evwma_flag == 1 &amp; close &gt; zlema &amp; macd_trend_dir == 1 &amp; green_flag == 1 ~ 1, TRUE ~ 0),</v>
      </c>
      <c r="F76" t="str">
        <f t="shared" si="5"/>
        <v>v9_evwma_buy_alert = case_when(evwma_flag == 1 &amp; close &gt; zlema &amp; macd_trend_dir == 1 &amp; green_flag == 1 ~ 1, TRUE ~ 0),</v>
      </c>
      <c r="G76">
        <v>1549</v>
      </c>
      <c r="H76">
        <v>1894</v>
      </c>
      <c r="I76" s="5">
        <v>0.81799999999999995</v>
      </c>
      <c r="J76" s="5">
        <v>0.44989834446703503</v>
      </c>
      <c r="K76">
        <v>20</v>
      </c>
      <c r="L76">
        <v>4</v>
      </c>
    </row>
    <row r="77" spans="1:12" x14ac:dyDescent="0.3">
      <c r="A77" s="2">
        <v>10</v>
      </c>
      <c r="B77" t="s">
        <v>30</v>
      </c>
      <c r="C77" t="s">
        <v>76</v>
      </c>
      <c r="D77" t="s">
        <v>63</v>
      </c>
      <c r="E77" s="3" t="str">
        <f t="shared" si="4"/>
        <v>case_when(evwma_flag == 1 &amp; close &gt; zlema &amp; green_flag == 1 ~ 1, TRUE ~ 0),</v>
      </c>
      <c r="F77" t="str">
        <f t="shared" si="5"/>
        <v>v10_evwma_buy_alert = case_when(evwma_flag == 1 &amp; close &gt; zlema &amp; green_flag == 1 ~ 1, TRUE ~ 0),</v>
      </c>
      <c r="G77">
        <v>1644</v>
      </c>
      <c r="H77">
        <v>1956</v>
      </c>
      <c r="I77" s="5">
        <v>0.84</v>
      </c>
      <c r="J77" s="5">
        <v>0.456666666666667</v>
      </c>
      <c r="K77">
        <v>18</v>
      </c>
      <c r="L77">
        <v>4</v>
      </c>
    </row>
    <row r="78" spans="1:12" x14ac:dyDescent="0.3">
      <c r="A78" s="2">
        <v>11</v>
      </c>
      <c r="B78" t="s">
        <v>31</v>
      </c>
      <c r="C78" t="s">
        <v>76</v>
      </c>
      <c r="D78" t="s">
        <v>66</v>
      </c>
      <c r="E78" s="3" t="str">
        <f t="shared" si="4"/>
        <v>case_when(evwma_flag == 1 &amp; close &gt; zlema &amp; green_flag == 1 &amp; obv_flag == 1 ~ 1, TRUE ~ 0),</v>
      </c>
      <c r="F78" t="str">
        <f t="shared" si="5"/>
        <v>v11_evwma_buy_alert = case_when(evwma_flag == 1 &amp; close &gt; zlema &amp; green_flag == 1 &amp; obv_flag == 1 ~ 1, TRUE ~ 0),</v>
      </c>
      <c r="G78">
        <v>971</v>
      </c>
      <c r="H78">
        <v>1118</v>
      </c>
      <c r="I78" s="5">
        <v>0.86899999999999999</v>
      </c>
      <c r="J78" s="5">
        <v>0.46481570129248401</v>
      </c>
      <c r="K78">
        <v>12</v>
      </c>
      <c r="L78">
        <v>4</v>
      </c>
    </row>
    <row r="79" spans="1:12" x14ac:dyDescent="0.3">
      <c r="A79" s="2">
        <v>12</v>
      </c>
      <c r="B79" t="s">
        <v>32</v>
      </c>
      <c r="C79" t="s">
        <v>76</v>
      </c>
      <c r="D79" t="s">
        <v>58</v>
      </c>
      <c r="E79" s="3" t="str">
        <f t="shared" si="4"/>
        <v>case_when(evwma_flag == 1 &amp; close &gt; zlema &amp; ema_pos_trend_flag == 1 ~ 1, TRUE ~ 0),</v>
      </c>
      <c r="F79" t="str">
        <f t="shared" si="5"/>
        <v>v12_evwma_buy_alert = case_when(evwma_flag == 1 &amp; close &gt; zlema &amp; ema_pos_trend_flag == 1 ~ 1, TRUE ~ 0),</v>
      </c>
      <c r="G79">
        <v>4643</v>
      </c>
      <c r="H79">
        <v>4970</v>
      </c>
      <c r="I79" s="5">
        <v>0.93400000000000005</v>
      </c>
      <c r="J79" s="5">
        <v>0.48299178196192699</v>
      </c>
      <c r="K79">
        <v>6</v>
      </c>
      <c r="L79">
        <v>4</v>
      </c>
    </row>
    <row r="80" spans="1:12" x14ac:dyDescent="0.3">
      <c r="A80" s="2">
        <v>13</v>
      </c>
      <c r="B80" t="s">
        <v>33</v>
      </c>
      <c r="C80" t="s">
        <v>76</v>
      </c>
      <c r="D80" t="s">
        <v>64</v>
      </c>
      <c r="E80" s="3" t="str">
        <f t="shared" si="4"/>
        <v>case_when(evwma_flag == 1 &amp; close &gt; zlema &amp; ema_pos_trend_flag == 1 &amp; macd_trend_dir == 1 ~ 1, TRUE ~ 0),</v>
      </c>
      <c r="F80" t="str">
        <f t="shared" si="5"/>
        <v>v13_evwma_buy_alert = case_when(evwma_flag == 1 &amp; close &gt; zlema &amp; ema_pos_trend_flag == 1 &amp; macd_trend_dir == 1 ~ 1, TRUE ~ 0),</v>
      </c>
      <c r="G80">
        <v>3032</v>
      </c>
      <c r="H80">
        <v>3566</v>
      </c>
      <c r="I80" s="5">
        <v>0.85</v>
      </c>
      <c r="J80" s="5">
        <v>0.45953319187632602</v>
      </c>
      <c r="K80">
        <v>14</v>
      </c>
      <c r="L80">
        <v>4</v>
      </c>
    </row>
    <row r="81" spans="1:12" x14ac:dyDescent="0.3">
      <c r="A81" s="2">
        <v>14</v>
      </c>
      <c r="B81" t="s">
        <v>34</v>
      </c>
      <c r="C81" t="s">
        <v>76</v>
      </c>
      <c r="D81" t="s">
        <v>50</v>
      </c>
      <c r="E81" s="3" t="str">
        <f t="shared" si="4"/>
        <v>case_when(evwma_flag == 1 &amp; close &gt; zlema &amp; (cci_oversold_flag == 1 | rsi_oversold_flag == 1) ~ 1, TRUE ~ 0),</v>
      </c>
      <c r="F81" t="str">
        <f t="shared" si="5"/>
        <v>v14_evwma_buy_alert = case_when(evwma_flag == 1 &amp; close &gt; zlema &amp; (cci_oversold_flag == 1 | rsi_oversold_flag == 1) ~ 1, TRUE ~ 0),</v>
      </c>
      <c r="G81">
        <v>3465</v>
      </c>
      <c r="H81">
        <v>4095</v>
      </c>
      <c r="I81" s="5">
        <v>0.84599999999999997</v>
      </c>
      <c r="J81" s="5">
        <v>0.45833333333333298</v>
      </c>
      <c r="K81">
        <v>16</v>
      </c>
      <c r="L81">
        <v>4</v>
      </c>
    </row>
    <row r="82" spans="1:12" x14ac:dyDescent="0.3">
      <c r="A82" s="2">
        <v>15</v>
      </c>
      <c r="B82" t="s">
        <v>35</v>
      </c>
      <c r="C82" t="s">
        <v>76</v>
      </c>
      <c r="D82" t="s">
        <v>71</v>
      </c>
      <c r="E82" s="3" t="str">
        <f t="shared" si="4"/>
        <v>case_when(evwma_flag == 1 &amp; close &gt; zlema &amp; (cci_oversold_flag == 1 | rsi_oversold_flag == 1) &amp; (close &gt; sma5 | close &gt; ema5) ~ 1, TRUE ~ 0),</v>
      </c>
      <c r="F82" t="str">
        <f t="shared" si="5"/>
        <v>v15_evwma_buy_alert = case_when(evwma_flag == 1 &amp; close &gt; zlema &amp; (cci_oversold_flag == 1 | rsi_oversold_flag == 1) &amp; (close &gt; sma5 | close &gt; ema5) ~ 1, TRUE ~ 0),</v>
      </c>
      <c r="G82">
        <v>3465</v>
      </c>
      <c r="H82">
        <v>4095</v>
      </c>
      <c r="I82" s="5">
        <v>0.84599999999999997</v>
      </c>
      <c r="J82" s="5">
        <v>0.45833333333333298</v>
      </c>
      <c r="K82">
        <v>17</v>
      </c>
      <c r="L82">
        <v>4</v>
      </c>
    </row>
    <row r="83" spans="1:12" x14ac:dyDescent="0.3">
      <c r="A83" s="2">
        <v>16</v>
      </c>
      <c r="B83" t="s">
        <v>36</v>
      </c>
      <c r="C83" t="s">
        <v>76</v>
      </c>
      <c r="D83" t="s">
        <v>48</v>
      </c>
      <c r="E83" s="3" t="str">
        <f t="shared" si="4"/>
        <v>case_when(evwma_flag == 1 &amp; close &gt; zlema &amp; (cci_oversold_flag == 1 | rsi_oversold_flag == 1) &amp; sma5_flag == 1 ~ 1, TRUE ~ 0),</v>
      </c>
      <c r="F83" t="str">
        <f t="shared" si="5"/>
        <v>v16_evwma_buy_alert = case_when(evwma_flag == 1 &amp; close &gt; zlema &amp; (cci_oversold_flag == 1 | rsi_oversold_flag == 1) &amp; sma5_flag == 1 ~ 1, TRUE ~ 0),</v>
      </c>
      <c r="G83">
        <v>132</v>
      </c>
      <c r="H83">
        <v>90</v>
      </c>
      <c r="I83" s="5">
        <v>1.4670000000000001</v>
      </c>
      <c r="J83" s="5">
        <v>0.59459459459459496</v>
      </c>
      <c r="K83">
        <v>2</v>
      </c>
      <c r="L83">
        <v>4</v>
      </c>
    </row>
    <row r="84" spans="1:12" x14ac:dyDescent="0.3">
      <c r="A84" s="2">
        <v>17</v>
      </c>
      <c r="B84" t="s">
        <v>43</v>
      </c>
      <c r="C84" t="s">
        <v>76</v>
      </c>
      <c r="D84" t="s">
        <v>54</v>
      </c>
      <c r="E84" s="3" t="str">
        <f t="shared" si="4"/>
        <v>case_when(evwma_flag == 1 &amp; close &gt; zlema &amp; (cci_oversold_flag == 1 | rsi_oversold_flag == 1) &amp; obv_flag == 1 ~ 1, TRUE ~ 0),</v>
      </c>
      <c r="F84" t="str">
        <f t="shared" si="5"/>
        <v>v17_evwma_buy_alert = case_when(evwma_flag == 1 &amp; close &gt; zlema &amp; (cci_oversold_flag == 1 | rsi_oversold_flag == 1) &amp; obv_flag == 1 ~ 1, TRUE ~ 0),</v>
      </c>
      <c r="G84">
        <v>964</v>
      </c>
      <c r="H84">
        <v>1188</v>
      </c>
      <c r="I84" s="5">
        <v>0.81100000000000005</v>
      </c>
      <c r="J84" s="5">
        <v>0.44795539033457199</v>
      </c>
      <c r="K84">
        <v>21</v>
      </c>
      <c r="L84">
        <v>4</v>
      </c>
    </row>
    <row r="85" spans="1:12" x14ac:dyDescent="0.3">
      <c r="A85" s="2">
        <v>18</v>
      </c>
      <c r="B85" t="s">
        <v>44</v>
      </c>
      <c r="C85" t="s">
        <v>76</v>
      </c>
      <c r="D85" t="s">
        <v>70</v>
      </c>
      <c r="E85" s="3" t="str">
        <f t="shared" si="4"/>
        <v>case_when(evwma_flag == 1 &amp; close &gt; zlema &amp; (cci_oversold_flag == 1 | rsi_oversold_flag == 1) &amp; (close &gt; sma5 | close &gt; ema5) &amp; obv_flag == 1 ~ 1, TRUE ~ 0),</v>
      </c>
      <c r="F85" t="str">
        <f t="shared" si="5"/>
        <v>v18_evwma_buy_alert = case_when(evwma_flag == 1 &amp; close &gt; zlema &amp; (cci_oversold_flag == 1 | rsi_oversold_flag == 1) &amp; (close &gt; sma5 | close &gt; ema5) &amp; obv_flag == 1 ~ 1, TRUE ~ 0),</v>
      </c>
      <c r="G85">
        <v>964</v>
      </c>
      <c r="H85">
        <v>1188</v>
      </c>
      <c r="I85" s="5">
        <v>0.81100000000000005</v>
      </c>
      <c r="J85" s="5">
        <v>0.44795539033457199</v>
      </c>
      <c r="K85">
        <v>22</v>
      </c>
      <c r="L85">
        <v>4</v>
      </c>
    </row>
    <row r="86" spans="1:12" x14ac:dyDescent="0.3">
      <c r="A86" s="2">
        <v>19</v>
      </c>
      <c r="B86" t="s">
        <v>45</v>
      </c>
      <c r="C86" t="s">
        <v>76</v>
      </c>
      <c r="D86" t="s">
        <v>53</v>
      </c>
      <c r="E86" s="3" t="str">
        <f t="shared" si="4"/>
        <v>case_when(evwma_flag == 1 &amp; close &gt; zlema &amp; (cci_oversold_flag == 1 | rsi_oversold_flag == 1) &amp; (sma_pos_trend_flag == 1 | ema_pos_trend_flag == 1) ~ 1, TRUE ~ 0),</v>
      </c>
      <c r="F86" t="str">
        <f t="shared" si="5"/>
        <v>v19_evwma_buy_alert = case_when(evwma_flag == 1 &amp; close &gt; zlema &amp; (cci_oversold_flag == 1 | rsi_oversold_flag == 1) &amp; (sma_pos_trend_flag == 1 | ema_pos_trend_flag == 1) ~ 1, TRUE ~ 0),</v>
      </c>
      <c r="G86">
        <v>3393</v>
      </c>
      <c r="H86">
        <v>3994</v>
      </c>
      <c r="I86" s="5">
        <v>0.85</v>
      </c>
      <c r="J86" s="5">
        <v>0.45932042777852999</v>
      </c>
      <c r="K86">
        <v>15</v>
      </c>
      <c r="L86">
        <v>4</v>
      </c>
    </row>
    <row r="87" spans="1:12" x14ac:dyDescent="0.3">
      <c r="A87" s="2">
        <v>20</v>
      </c>
      <c r="B87" t="s">
        <v>46</v>
      </c>
      <c r="C87" t="s">
        <v>76</v>
      </c>
      <c r="D87" t="s">
        <v>65</v>
      </c>
      <c r="E87" s="3" t="str">
        <f t="shared" si="4"/>
        <v>case_when(evwma_flag == 1 &amp; close &gt; zlema &amp; (sma_pos_trend_flag == 1 | ema_pos_trend_flag == 1) &amp; obv_flag == 1 ~ 1, TRUE ~ 0),</v>
      </c>
      <c r="F87" t="str">
        <f t="shared" si="5"/>
        <v>v20_evwma_buy_alert = case_when(evwma_flag == 1 &amp; close &gt; zlema &amp; (sma_pos_trend_flag == 1 | ema_pos_trend_flag == 1) &amp; obv_flag == 1 ~ 1, TRUE ~ 0),</v>
      </c>
      <c r="G87">
        <v>1655</v>
      </c>
      <c r="H87">
        <v>1813</v>
      </c>
      <c r="I87" s="5">
        <v>0.91300000000000003</v>
      </c>
      <c r="J87" s="5">
        <v>0.47722029988466003</v>
      </c>
      <c r="K87">
        <v>7</v>
      </c>
      <c r="L87">
        <v>4</v>
      </c>
    </row>
    <row r="88" spans="1:12" x14ac:dyDescent="0.3">
      <c r="A88" s="1">
        <v>21</v>
      </c>
      <c r="B88" t="s">
        <v>68</v>
      </c>
      <c r="C88" t="s">
        <v>76</v>
      </c>
      <c r="D88" t="s">
        <v>86</v>
      </c>
      <c r="E88" s="3" t="str">
        <f t="shared" si="4"/>
        <v>case_when(evwma_flag == 1 &amp; close &gt; zlema &amp; (demark_flag == 1 | dcc_flag == 1 | ce_short_spike_flag == 1 | macd_flag == 1 | ha_flag == 1) ~ 1, TRUE ~ 0),</v>
      </c>
      <c r="F88" t="str">
        <f t="shared" si="5"/>
        <v>v21_evwma_buy_alert = case_when(evwma_flag == 1 &amp; close &gt; zlema &amp; (demark_flag == 1 | dcc_flag == 1 | ce_short_spike_flag == 1 | macd_flag == 1 | ha_flag == 1) ~ 1, TRUE ~ 0),</v>
      </c>
      <c r="G88">
        <v>4246</v>
      </c>
      <c r="H88">
        <v>4837</v>
      </c>
      <c r="I88" s="5">
        <v>0.878</v>
      </c>
      <c r="J88" s="5">
        <v>0.46746669602554197</v>
      </c>
      <c r="K88">
        <v>10</v>
      </c>
      <c r="L88">
        <v>4</v>
      </c>
    </row>
    <row r="89" spans="1:12" x14ac:dyDescent="0.3">
      <c r="A89" s="1">
        <v>22</v>
      </c>
      <c r="B89" t="s">
        <v>69</v>
      </c>
      <c r="C89" t="s">
        <v>76</v>
      </c>
      <c r="D89" t="s">
        <v>87</v>
      </c>
      <c r="E89" s="3" t="str">
        <f t="shared" si="4"/>
        <v>case_when(evwma_flag == 1 &amp; close &gt; zlema &amp; (demark_flag == 1 | dcc_flag == 1 | ce_short_spike_flag == 1 | macd_flag == 1 | ha_flag == 1) &amp; (close &gt; sma5 | close &gt; ema5) ~ 1, TRUE ~ 0),</v>
      </c>
      <c r="F89" t="str">
        <f t="shared" si="5"/>
        <v>v22_evwma_buy_alert = case_when(evwma_flag == 1 &amp; close &gt; zlema &amp; (demark_flag == 1 | dcc_flag == 1 | ce_short_spike_flag == 1 | macd_flag == 1 | ha_flag == 1) &amp; (close &gt; sma5 | close &gt; ema5) ~ 1, TRUE ~ 0),</v>
      </c>
      <c r="G89">
        <v>4246</v>
      </c>
      <c r="H89">
        <v>4837</v>
      </c>
      <c r="I89" s="5">
        <v>0.878</v>
      </c>
      <c r="J89" s="5">
        <v>0.46746669602554197</v>
      </c>
      <c r="K89">
        <v>11</v>
      </c>
      <c r="L89">
        <v>4</v>
      </c>
    </row>
    <row r="90" spans="1:12" x14ac:dyDescent="0.3">
      <c r="A90" s="2">
        <v>1</v>
      </c>
      <c r="B90" t="s">
        <v>21</v>
      </c>
      <c r="C90" t="s">
        <v>20</v>
      </c>
      <c r="D90" t="s">
        <v>51</v>
      </c>
      <c r="E90" s="3" t="str">
        <f t="shared" si="4"/>
        <v>case_when(ha_flag == 1 ~ 1, TRUE ~ 0),</v>
      </c>
      <c r="F90" t="str">
        <f t="shared" si="5"/>
        <v>v1_ha_buy_alert = case_when(ha_flag == 1 ~ 1, TRUE ~ 0),</v>
      </c>
      <c r="G90">
        <v>5626</v>
      </c>
      <c r="H90">
        <v>6288</v>
      </c>
      <c r="I90" s="5">
        <v>0.89500000000000002</v>
      </c>
      <c r="J90" s="5">
        <v>0.47221755917408098</v>
      </c>
      <c r="K90">
        <v>3</v>
      </c>
      <c r="L90">
        <v>4</v>
      </c>
    </row>
    <row r="91" spans="1:12" x14ac:dyDescent="0.3">
      <c r="A91" s="2">
        <v>2</v>
      </c>
      <c r="B91" t="s">
        <v>22</v>
      </c>
      <c r="C91" t="s">
        <v>20</v>
      </c>
      <c r="D91" t="s">
        <v>52</v>
      </c>
      <c r="E91" s="3" t="str">
        <f t="shared" si="4"/>
        <v>case_when(ha_flag == 1 &amp; close &gt; zlema ~ 1, TRUE ~ 0),</v>
      </c>
      <c r="F91" t="str">
        <f t="shared" si="5"/>
        <v>v2_ha_buy_alert = case_when(ha_flag == 1 &amp; close &gt; zlema ~ 1, TRUE ~ 0),</v>
      </c>
      <c r="G91">
        <v>5624</v>
      </c>
      <c r="H91">
        <v>6288</v>
      </c>
      <c r="I91" s="5">
        <v>0.89400000000000002</v>
      </c>
      <c r="J91" s="5">
        <v>0.47212894560107499</v>
      </c>
      <c r="K91">
        <v>4</v>
      </c>
      <c r="L91">
        <v>4</v>
      </c>
    </row>
    <row r="92" spans="1:12" x14ac:dyDescent="0.3">
      <c r="A92" s="2">
        <v>3</v>
      </c>
      <c r="B92" t="s">
        <v>23</v>
      </c>
      <c r="C92" t="s">
        <v>20</v>
      </c>
      <c r="D92" t="s">
        <v>49</v>
      </c>
      <c r="E92" s="4" t="str">
        <f t="shared" si="4"/>
        <v>case_when(ha_flag == 1 &amp; close &gt; zlema &amp; sma5_flag == 1 ~ 1, TRUE ~ 0),</v>
      </c>
      <c r="F92" t="str">
        <f t="shared" si="5"/>
        <v>v3_ha_buy_alert = case_when(ha_flag == 1 &amp; close &gt; zlema &amp; sma5_flag == 1 ~ 1, TRUE ~ 0),</v>
      </c>
      <c r="G92">
        <v>462</v>
      </c>
      <c r="H92">
        <v>460</v>
      </c>
      <c r="I92" s="5">
        <v>1.004</v>
      </c>
      <c r="J92" s="5">
        <v>0.50108459869848199</v>
      </c>
      <c r="K92">
        <v>1</v>
      </c>
      <c r="L92">
        <v>4</v>
      </c>
    </row>
    <row r="93" spans="1:12" x14ac:dyDescent="0.3">
      <c r="A93" s="2">
        <v>4</v>
      </c>
      <c r="B93" t="s">
        <v>24</v>
      </c>
      <c r="C93" t="s">
        <v>20</v>
      </c>
      <c r="D93" t="s">
        <v>55</v>
      </c>
      <c r="E93" s="3" t="str">
        <f t="shared" si="4"/>
        <v>case_when(ha_flag == 1 &amp; close &gt; zlema &amp; sma_pos_trend_flag == 1 ~ 1, TRUE ~ 0),</v>
      </c>
      <c r="F93" t="str">
        <f t="shared" si="5"/>
        <v>v4_ha_buy_alert = case_when(ha_flag == 1 &amp; close &gt; zlema &amp; sma_pos_trend_flag == 1 ~ 1, TRUE ~ 0),</v>
      </c>
      <c r="G93">
        <v>4400</v>
      </c>
      <c r="H93">
        <v>4968</v>
      </c>
      <c r="I93" s="5">
        <v>0.88600000000000001</v>
      </c>
      <c r="J93" s="5">
        <v>0.46968403074295501</v>
      </c>
      <c r="K93">
        <v>7</v>
      </c>
      <c r="L93">
        <v>4</v>
      </c>
    </row>
    <row r="94" spans="1:12" x14ac:dyDescent="0.3">
      <c r="A94" s="2">
        <v>5</v>
      </c>
      <c r="B94" t="s">
        <v>25</v>
      </c>
      <c r="C94" t="s">
        <v>20</v>
      </c>
      <c r="D94" t="s">
        <v>59</v>
      </c>
      <c r="E94" s="3" t="str">
        <f t="shared" si="4"/>
        <v>case_when(ha_flag == 1 &amp; close &gt; zlema &amp; overnight_flag == 1 ~ 1, TRUE ~ 0),</v>
      </c>
      <c r="F94" t="str">
        <f t="shared" si="5"/>
        <v>v5_ha_buy_alert = case_when(ha_flag == 1 &amp; close &gt; zlema &amp; overnight_flag == 1 ~ 1, TRUE ~ 0),</v>
      </c>
      <c r="G94">
        <v>1367</v>
      </c>
      <c r="H94">
        <v>1703</v>
      </c>
      <c r="I94" s="5">
        <v>0.80300000000000005</v>
      </c>
      <c r="J94" s="5">
        <v>0.44527687296416901</v>
      </c>
      <c r="K94">
        <v>18</v>
      </c>
      <c r="L94">
        <v>4</v>
      </c>
    </row>
    <row r="95" spans="1:12" x14ac:dyDescent="0.3">
      <c r="A95" s="2">
        <v>6</v>
      </c>
      <c r="B95" t="s">
        <v>26</v>
      </c>
      <c r="C95" t="s">
        <v>20</v>
      </c>
      <c r="D95" t="s">
        <v>60</v>
      </c>
      <c r="E95" s="3" t="str">
        <f t="shared" si="4"/>
        <v>case_when(ha_flag == 1 &amp; close &gt; zlema &amp; obv_flag == 1 ~ 1, TRUE ~ 0),</v>
      </c>
      <c r="F95" t="str">
        <f t="shared" si="5"/>
        <v>v6_ha_buy_alert = case_when(ha_flag == 1 &amp; close &gt; zlema &amp; obv_flag == 1 ~ 1, TRUE ~ 0),</v>
      </c>
      <c r="G95">
        <v>1009</v>
      </c>
      <c r="H95">
        <v>1204</v>
      </c>
      <c r="I95" s="5">
        <v>0.83799999999999997</v>
      </c>
      <c r="J95" s="5">
        <v>0.45594215996385001</v>
      </c>
      <c r="K95">
        <v>15</v>
      </c>
      <c r="L95">
        <v>4</v>
      </c>
    </row>
    <row r="96" spans="1:12" x14ac:dyDescent="0.3">
      <c r="A96" s="2">
        <v>7</v>
      </c>
      <c r="B96" t="s">
        <v>27</v>
      </c>
      <c r="C96" t="s">
        <v>20</v>
      </c>
      <c r="D96" t="s">
        <v>57</v>
      </c>
      <c r="E96" s="3" t="str">
        <f t="shared" si="4"/>
        <v>case_when(ha_flag == 1 &amp; close &gt; zlema &amp; macd_trend_dir == 1 ~ 1, TRUE ~ 0),</v>
      </c>
      <c r="F96" t="str">
        <f t="shared" si="5"/>
        <v>v7_ha_buy_alert = case_when(ha_flag == 1 &amp; close &gt; zlema &amp; macd_trend_dir == 1 ~ 1, TRUE ~ 0),</v>
      </c>
      <c r="G96">
        <v>3281</v>
      </c>
      <c r="H96">
        <v>3806</v>
      </c>
      <c r="I96" s="5">
        <v>0.86199999999999999</v>
      </c>
      <c r="J96" s="5">
        <v>0.46296034993650298</v>
      </c>
      <c r="K96">
        <v>11</v>
      </c>
      <c r="L96">
        <v>4</v>
      </c>
    </row>
    <row r="97" spans="1:12" x14ac:dyDescent="0.3">
      <c r="A97" s="2">
        <v>8</v>
      </c>
      <c r="B97" t="s">
        <v>28</v>
      </c>
      <c r="C97" t="s">
        <v>20</v>
      </c>
      <c r="D97" t="s">
        <v>61</v>
      </c>
      <c r="E97" s="3" t="str">
        <f t="shared" si="4"/>
        <v>case_when(ha_flag == 1 &amp; close &gt; zlema &amp; macd_trend_dir == 1 &amp; obv_flag == 1 ~ 1, TRUE ~ 0),</v>
      </c>
      <c r="F97" t="str">
        <f t="shared" si="5"/>
        <v>v8_ha_buy_alert = case_when(ha_flag == 1 &amp; close &gt; zlema &amp; macd_trend_dir == 1 &amp; obv_flag == 1 ~ 1, TRUE ~ 0),</v>
      </c>
      <c r="G97">
        <v>840</v>
      </c>
      <c r="H97">
        <v>1016</v>
      </c>
      <c r="I97" s="5">
        <v>0.82699999999999996</v>
      </c>
      <c r="J97" s="5">
        <v>0.45258620689655199</v>
      </c>
      <c r="K97">
        <v>17</v>
      </c>
      <c r="L97">
        <v>4</v>
      </c>
    </row>
    <row r="98" spans="1:12" x14ac:dyDescent="0.3">
      <c r="A98" s="2">
        <v>9</v>
      </c>
      <c r="B98" t="s">
        <v>29</v>
      </c>
      <c r="C98" t="s">
        <v>20</v>
      </c>
      <c r="D98" t="s">
        <v>62</v>
      </c>
      <c r="E98" s="3" t="str">
        <f t="shared" ref="E98:E129" si="6">"case_when("&amp;C98&amp;D98</f>
        <v>case_when(ha_flag == 1 &amp; close &gt; zlema &amp; macd_trend_dir == 1 &amp; green_flag == 1 ~ 1, TRUE ~ 0),</v>
      </c>
      <c r="F98" t="str">
        <f t="shared" ref="F98:F129" si="7">B98&amp;"_"&amp;C98&amp;"_buy_alert = "&amp;E98</f>
        <v>v9_ha_buy_alert = case_when(ha_flag == 1 &amp; close &gt; zlema &amp; macd_trend_dir == 1 &amp; green_flag == 1 ~ 1, TRUE ~ 0),</v>
      </c>
      <c r="G98">
        <v>721</v>
      </c>
      <c r="H98">
        <v>852</v>
      </c>
      <c r="I98" s="5">
        <v>0.84599999999999997</v>
      </c>
      <c r="J98" s="5">
        <v>0.45835982199618602</v>
      </c>
      <c r="K98">
        <v>12</v>
      </c>
      <c r="L98">
        <v>4</v>
      </c>
    </row>
    <row r="99" spans="1:12" x14ac:dyDescent="0.3">
      <c r="A99" s="2">
        <v>10</v>
      </c>
      <c r="B99" t="s">
        <v>30</v>
      </c>
      <c r="C99" t="s">
        <v>20</v>
      </c>
      <c r="D99" t="s">
        <v>63</v>
      </c>
      <c r="E99" s="3" t="str">
        <f t="shared" si="6"/>
        <v>case_when(ha_flag == 1 &amp; close &gt; zlema &amp; green_flag == 1 ~ 1, TRUE ~ 0),</v>
      </c>
      <c r="F99" t="str">
        <f t="shared" si="7"/>
        <v>v10_ha_buy_alert = case_when(ha_flag == 1 &amp; close &gt; zlema &amp; green_flag == 1 ~ 1, TRUE ~ 0),</v>
      </c>
      <c r="G99">
        <v>753</v>
      </c>
      <c r="H99">
        <v>872</v>
      </c>
      <c r="I99" s="5">
        <v>0.86399999999999999</v>
      </c>
      <c r="J99" s="5">
        <v>0.46338461538461501</v>
      </c>
      <c r="K99">
        <v>8</v>
      </c>
      <c r="L99">
        <v>4</v>
      </c>
    </row>
    <row r="100" spans="1:12" x14ac:dyDescent="0.3">
      <c r="A100" s="2">
        <v>11</v>
      </c>
      <c r="B100" t="s">
        <v>31</v>
      </c>
      <c r="C100" t="s">
        <v>20</v>
      </c>
      <c r="D100" t="s">
        <v>66</v>
      </c>
      <c r="E100" s="3" t="str">
        <f t="shared" si="6"/>
        <v>case_when(ha_flag == 1 &amp; close &gt; zlema &amp; green_flag == 1 &amp; obv_flag == 1 ~ 1, TRUE ~ 0),</v>
      </c>
      <c r="F100" t="str">
        <f t="shared" si="7"/>
        <v>v11_ha_buy_alert = case_when(ha_flag == 1 &amp; close &gt; zlema &amp; green_flag == 1 &amp; obv_flag == 1 ~ 1, TRUE ~ 0),</v>
      </c>
      <c r="G100">
        <v>365</v>
      </c>
      <c r="H100">
        <v>460</v>
      </c>
      <c r="I100" s="5">
        <v>0.79300000000000004</v>
      </c>
      <c r="J100" s="5">
        <v>0.442424242424242</v>
      </c>
      <c r="K100">
        <v>21</v>
      </c>
      <c r="L100">
        <v>4</v>
      </c>
    </row>
    <row r="101" spans="1:12" x14ac:dyDescent="0.3">
      <c r="A101" s="2">
        <v>12</v>
      </c>
      <c r="B101" t="s">
        <v>32</v>
      </c>
      <c r="C101" t="s">
        <v>20</v>
      </c>
      <c r="D101" t="s">
        <v>58</v>
      </c>
      <c r="E101" s="3" t="str">
        <f t="shared" si="6"/>
        <v>case_when(ha_flag == 1 &amp; close &gt; zlema &amp; ema_pos_trend_flag == 1 ~ 1, TRUE ~ 0),</v>
      </c>
      <c r="F101" t="str">
        <f t="shared" si="7"/>
        <v>v12_ha_buy_alert = case_when(ha_flag == 1 &amp; close &gt; zlema &amp; ema_pos_trend_flag == 1 ~ 1, TRUE ~ 0),</v>
      </c>
      <c r="G101">
        <v>2182</v>
      </c>
      <c r="H101">
        <v>2603</v>
      </c>
      <c r="I101" s="5">
        <v>0.83799999999999997</v>
      </c>
      <c r="J101" s="5">
        <v>0.45600835945663498</v>
      </c>
      <c r="K101">
        <v>14</v>
      </c>
      <c r="L101">
        <v>4</v>
      </c>
    </row>
    <row r="102" spans="1:12" x14ac:dyDescent="0.3">
      <c r="A102" s="2">
        <v>13</v>
      </c>
      <c r="B102" t="s">
        <v>33</v>
      </c>
      <c r="C102" t="s">
        <v>20</v>
      </c>
      <c r="D102" t="s">
        <v>64</v>
      </c>
      <c r="E102" s="3" t="str">
        <f t="shared" si="6"/>
        <v>case_when(ha_flag == 1 &amp; close &gt; zlema &amp; ema_pos_trend_flag == 1 &amp; macd_trend_dir == 1 ~ 1, TRUE ~ 0),</v>
      </c>
      <c r="F102" t="str">
        <f t="shared" si="7"/>
        <v>v13_ha_buy_alert = case_when(ha_flag == 1 &amp; close &gt; zlema &amp; ema_pos_trend_flag == 1 &amp; macd_trend_dir == 1 ~ 1, TRUE ~ 0),</v>
      </c>
      <c r="G102">
        <v>1271</v>
      </c>
      <c r="H102">
        <v>1641</v>
      </c>
      <c r="I102" s="5">
        <v>0.77500000000000002</v>
      </c>
      <c r="J102" s="5">
        <v>0.43646978021978</v>
      </c>
      <c r="K102">
        <v>22</v>
      </c>
      <c r="L102">
        <v>4</v>
      </c>
    </row>
    <row r="103" spans="1:12" x14ac:dyDescent="0.3">
      <c r="A103" s="2">
        <v>14</v>
      </c>
      <c r="B103" t="s">
        <v>34</v>
      </c>
      <c r="C103" t="s">
        <v>20</v>
      </c>
      <c r="D103" t="s">
        <v>50</v>
      </c>
      <c r="E103" s="3" t="str">
        <f t="shared" si="6"/>
        <v>case_when(ha_flag == 1 &amp; close &gt; zlema &amp; (cci_oversold_flag == 1 | rsi_oversold_flag == 1) ~ 1, TRUE ~ 0),</v>
      </c>
      <c r="F103" t="str">
        <f t="shared" si="7"/>
        <v>v14_ha_buy_alert = case_when(ha_flag == 1 &amp; close &gt; zlema &amp; (cci_oversold_flag == 1 | rsi_oversold_flag == 1) ~ 1, TRUE ~ 0),</v>
      </c>
      <c r="G103">
        <v>4596</v>
      </c>
      <c r="H103">
        <v>5324</v>
      </c>
      <c r="I103" s="5">
        <v>0.86299999999999999</v>
      </c>
      <c r="J103" s="5">
        <v>0.46330645161290301</v>
      </c>
      <c r="K103">
        <v>9</v>
      </c>
      <c r="L103">
        <v>4</v>
      </c>
    </row>
    <row r="104" spans="1:12" x14ac:dyDescent="0.3">
      <c r="A104" s="2">
        <v>15</v>
      </c>
      <c r="B104" t="s">
        <v>35</v>
      </c>
      <c r="C104" t="s">
        <v>20</v>
      </c>
      <c r="D104" t="s">
        <v>71</v>
      </c>
      <c r="E104" s="3" t="str">
        <f t="shared" si="6"/>
        <v>case_when(ha_flag == 1 &amp; close &gt; zlema &amp; (cci_oversold_flag == 1 | rsi_oversold_flag == 1) &amp; (close &gt; sma5 | close &gt; ema5) ~ 1, TRUE ~ 0),</v>
      </c>
      <c r="F104" t="str">
        <f t="shared" si="7"/>
        <v>v15_ha_buy_alert = case_when(ha_flag == 1 &amp; close &gt; zlema &amp; (cci_oversold_flag == 1 | rsi_oversold_flag == 1) &amp; (close &gt; sma5 | close &gt; ema5) ~ 1, TRUE ~ 0),</v>
      </c>
      <c r="G104">
        <v>4596</v>
      </c>
      <c r="H104">
        <v>5324</v>
      </c>
      <c r="I104" s="5">
        <v>0.86299999999999999</v>
      </c>
      <c r="J104" s="5">
        <v>0.46330645161290301</v>
      </c>
      <c r="K104">
        <v>10</v>
      </c>
      <c r="L104">
        <v>4</v>
      </c>
    </row>
    <row r="105" spans="1:12" x14ac:dyDescent="0.3">
      <c r="A105" s="2">
        <v>16</v>
      </c>
      <c r="B105" t="s">
        <v>36</v>
      </c>
      <c r="C105" t="s">
        <v>20</v>
      </c>
      <c r="D105" t="s">
        <v>48</v>
      </c>
      <c r="E105" s="3" t="str">
        <f t="shared" si="6"/>
        <v>case_when(ha_flag == 1 &amp; close &gt; zlema &amp; (cci_oversold_flag == 1 | rsi_oversold_flag == 1) &amp; sma5_flag == 1 ~ 1, TRUE ~ 0),</v>
      </c>
      <c r="F105" t="str">
        <f t="shared" si="7"/>
        <v>v16_ha_buy_alert = case_when(ha_flag == 1 &amp; close &gt; zlema &amp; (cci_oversold_flag == 1 | rsi_oversold_flag == 1) &amp; sma5_flag == 1 ~ 1, TRUE ~ 0),</v>
      </c>
      <c r="G105">
        <v>402</v>
      </c>
      <c r="H105">
        <v>405</v>
      </c>
      <c r="I105" s="5">
        <v>0.99299999999999999</v>
      </c>
      <c r="J105" s="5">
        <v>0.49814126394052</v>
      </c>
      <c r="K105">
        <v>2</v>
      </c>
      <c r="L105">
        <v>4</v>
      </c>
    </row>
    <row r="106" spans="1:12" x14ac:dyDescent="0.3">
      <c r="A106" s="2">
        <v>17</v>
      </c>
      <c r="B106" t="s">
        <v>43</v>
      </c>
      <c r="C106" t="s">
        <v>20</v>
      </c>
      <c r="D106" t="s">
        <v>54</v>
      </c>
      <c r="E106" s="3" t="str">
        <f t="shared" si="6"/>
        <v>case_when(ha_flag == 1 &amp; close &gt; zlema &amp; (cci_oversold_flag == 1 | rsi_oversold_flag == 1) &amp; obv_flag == 1 ~ 1, TRUE ~ 0),</v>
      </c>
      <c r="F106" t="str">
        <f t="shared" si="7"/>
        <v>v17_ha_buy_alert = case_when(ha_flag == 1 &amp; close &gt; zlema &amp; (cci_oversold_flag == 1 | rsi_oversold_flag == 1) &amp; obv_flag == 1 ~ 1, TRUE ~ 0),</v>
      </c>
      <c r="G106">
        <v>795</v>
      </c>
      <c r="H106">
        <v>1001</v>
      </c>
      <c r="I106" s="5">
        <v>0.79400000000000004</v>
      </c>
      <c r="J106" s="5">
        <v>0.44265033407572402</v>
      </c>
      <c r="K106">
        <v>19</v>
      </c>
      <c r="L106">
        <v>4</v>
      </c>
    </row>
    <row r="107" spans="1:12" x14ac:dyDescent="0.3">
      <c r="A107" s="2">
        <v>18</v>
      </c>
      <c r="B107" t="s">
        <v>44</v>
      </c>
      <c r="C107" t="s">
        <v>20</v>
      </c>
      <c r="D107" t="s">
        <v>70</v>
      </c>
      <c r="E107" s="3" t="str">
        <f t="shared" si="6"/>
        <v>case_when(ha_flag == 1 &amp; close &gt; zlema &amp; (cci_oversold_flag == 1 | rsi_oversold_flag == 1) &amp; (close &gt; sma5 | close &gt; ema5) &amp; obv_flag == 1 ~ 1, TRUE ~ 0),</v>
      </c>
      <c r="F107" t="str">
        <f t="shared" si="7"/>
        <v>v18_ha_buy_alert = case_when(ha_flag == 1 &amp; close &gt; zlema &amp; (cci_oversold_flag == 1 | rsi_oversold_flag == 1) &amp; (close &gt; sma5 | close &gt; ema5) &amp; obv_flag == 1 ~ 1, TRUE ~ 0),</v>
      </c>
      <c r="G107">
        <v>795</v>
      </c>
      <c r="H107">
        <v>1001</v>
      </c>
      <c r="I107" s="5">
        <v>0.79400000000000004</v>
      </c>
      <c r="J107" s="5">
        <v>0.44265033407572402</v>
      </c>
      <c r="K107">
        <v>20</v>
      </c>
      <c r="L107">
        <v>4</v>
      </c>
    </row>
    <row r="108" spans="1:12" x14ac:dyDescent="0.3">
      <c r="A108" s="2">
        <v>19</v>
      </c>
      <c r="B108" t="s">
        <v>45</v>
      </c>
      <c r="C108" t="s">
        <v>20</v>
      </c>
      <c r="D108" t="s">
        <v>53</v>
      </c>
      <c r="E108" s="3" t="str">
        <f t="shared" si="6"/>
        <v>case_when(ha_flag == 1 &amp; close &gt; zlema &amp; (cci_oversold_flag == 1 | rsi_oversold_flag == 1) &amp; (sma_pos_trend_flag == 1 | ema_pos_trend_flag == 1) ~ 1, TRUE ~ 0),</v>
      </c>
      <c r="F108" t="str">
        <f t="shared" si="7"/>
        <v>v19_ha_buy_alert = case_when(ha_flag == 1 &amp; close &gt; zlema &amp; (cci_oversold_flag == 1 | rsi_oversold_flag == 1) &amp; (sma_pos_trend_flag == 1 | ema_pos_trend_flag == 1) ~ 1, TRUE ~ 0),</v>
      </c>
      <c r="G108">
        <v>3480</v>
      </c>
      <c r="H108">
        <v>4151</v>
      </c>
      <c r="I108" s="5">
        <v>0.83799999999999997</v>
      </c>
      <c r="J108" s="5">
        <v>0.45603459572795202</v>
      </c>
      <c r="K108">
        <v>13</v>
      </c>
      <c r="L108">
        <v>4</v>
      </c>
    </row>
    <row r="109" spans="1:12" x14ac:dyDescent="0.3">
      <c r="A109" s="2">
        <v>20</v>
      </c>
      <c r="B109" t="s">
        <v>46</v>
      </c>
      <c r="C109" t="s">
        <v>20</v>
      </c>
      <c r="D109" t="s">
        <v>65</v>
      </c>
      <c r="E109" s="3" t="str">
        <f t="shared" si="6"/>
        <v>case_when(ha_flag == 1 &amp; close &gt; zlema &amp; (sma_pos_trend_flag == 1 | ema_pos_trend_flag == 1) &amp; obv_flag == 1 ~ 1, TRUE ~ 0),</v>
      </c>
      <c r="F109" t="str">
        <f t="shared" si="7"/>
        <v>v20_ha_buy_alert = case_when(ha_flag == 1 &amp; close &gt; zlema &amp; (sma_pos_trend_flag == 1 | ema_pos_trend_flag == 1) &amp; obv_flag == 1 ~ 1, TRUE ~ 0),</v>
      </c>
      <c r="G109">
        <v>896</v>
      </c>
      <c r="H109">
        <v>1078</v>
      </c>
      <c r="I109" s="5">
        <v>0.83099999999999996</v>
      </c>
      <c r="J109" s="5">
        <v>0.45390070921985798</v>
      </c>
      <c r="K109">
        <v>16</v>
      </c>
      <c r="L109">
        <v>4</v>
      </c>
    </row>
    <row r="110" spans="1:12" x14ac:dyDescent="0.3">
      <c r="A110" s="1">
        <v>21</v>
      </c>
      <c r="B110" t="s">
        <v>68</v>
      </c>
      <c r="C110" t="s">
        <v>20</v>
      </c>
      <c r="D110" t="s">
        <v>56</v>
      </c>
      <c r="E110" s="3" t="str">
        <f t="shared" si="6"/>
        <v>case_when(ha_flag == 1 &amp; close &gt; zlema &amp; (demark_flag == 1 | dcc_flag == 1 | ce_short_spike_flag == 1 | macd_flag == 1 | evwma_flag == 1) ~ 1, TRUE ~ 0),</v>
      </c>
      <c r="F110" t="str">
        <f t="shared" si="7"/>
        <v>v21_ha_buy_alert = case_when(ha_flag == 1 &amp; close &gt; zlema &amp; (demark_flag == 1 | dcc_flag == 1 | ce_short_spike_flag == 1 | macd_flag == 1 | evwma_flag == 1) ~ 1, TRUE ~ 0),</v>
      </c>
      <c r="G110">
        <v>4486</v>
      </c>
      <c r="H110">
        <v>5037</v>
      </c>
      <c r="I110" s="5">
        <v>0.89100000000000001</v>
      </c>
      <c r="J110" s="5">
        <v>0.47107004095348098</v>
      </c>
      <c r="K110">
        <v>5</v>
      </c>
      <c r="L110">
        <v>4</v>
      </c>
    </row>
    <row r="111" spans="1:12" x14ac:dyDescent="0.3">
      <c r="A111" s="1">
        <v>22</v>
      </c>
      <c r="B111" t="s">
        <v>69</v>
      </c>
      <c r="C111" t="s">
        <v>20</v>
      </c>
      <c r="D111" t="s">
        <v>72</v>
      </c>
      <c r="E111" s="3" t="str">
        <f t="shared" si="6"/>
        <v>case_when(ha_flag == 1 &amp; close &gt; zlema &amp; (demark_flag == 1 | dcc_flag == 1 | ce_short_spike_flag == 1 | macd_flag == 1 | evwma_flag == 1) &amp; (close &gt; sma5 | close &gt; ema5) ~ 1, TRUE ~ 0),</v>
      </c>
      <c r="F111" t="str">
        <f t="shared" si="7"/>
        <v>v22_ha_buy_alert = case_when(ha_flag == 1 &amp; close &gt; zlema &amp; (demark_flag == 1 | dcc_flag == 1 | ce_short_spike_flag == 1 | macd_flag == 1 | evwma_flag == 1) &amp; (close &gt; sma5 | close &gt; ema5) ~ 1, TRUE ~ 0),</v>
      </c>
      <c r="G111">
        <v>4486</v>
      </c>
      <c r="H111">
        <v>5037</v>
      </c>
      <c r="I111" s="5">
        <v>0.89100000000000001</v>
      </c>
      <c r="J111" s="5">
        <v>0.47107004095348098</v>
      </c>
      <c r="K111">
        <v>6</v>
      </c>
      <c r="L111">
        <v>4</v>
      </c>
    </row>
    <row r="112" spans="1:12" x14ac:dyDescent="0.3">
      <c r="A112" s="2">
        <v>1</v>
      </c>
      <c r="B112" t="s">
        <v>21</v>
      </c>
      <c r="C112" t="s">
        <v>75</v>
      </c>
      <c r="D112" t="s">
        <v>51</v>
      </c>
      <c r="E112" s="3" t="str">
        <f t="shared" si="6"/>
        <v>case_when(macd_flag == 1 ~ 1, TRUE ~ 0),</v>
      </c>
      <c r="F112" t="str">
        <f t="shared" si="7"/>
        <v>v1_macd_buy_alert = case_when(macd_flag == 1 ~ 1, TRUE ~ 0),</v>
      </c>
      <c r="G112">
        <v>8932</v>
      </c>
      <c r="H112">
        <v>8581</v>
      </c>
      <c r="I112" s="5">
        <v>1.0409999999999999</v>
      </c>
      <c r="J112" s="5">
        <v>0.510021127162679</v>
      </c>
      <c r="K112">
        <v>6</v>
      </c>
      <c r="L112">
        <v>4</v>
      </c>
    </row>
    <row r="113" spans="1:12" x14ac:dyDescent="0.3">
      <c r="A113" s="2">
        <v>2</v>
      </c>
      <c r="B113" t="s">
        <v>22</v>
      </c>
      <c r="C113" t="s">
        <v>75</v>
      </c>
      <c r="D113" t="s">
        <v>52</v>
      </c>
      <c r="E113" s="3" t="str">
        <f t="shared" si="6"/>
        <v>case_when(macd_flag == 1 &amp; close &gt; zlema ~ 1, TRUE ~ 0),</v>
      </c>
      <c r="F113" t="str">
        <f t="shared" si="7"/>
        <v>v2_macd_buy_alert = case_when(macd_flag == 1 &amp; close &gt; zlema ~ 1, TRUE ~ 0),</v>
      </c>
      <c r="G113">
        <v>7837</v>
      </c>
      <c r="H113">
        <v>7601</v>
      </c>
      <c r="I113" s="5">
        <v>1.0309999999999999</v>
      </c>
      <c r="J113" s="5">
        <v>0.50764347713434399</v>
      </c>
      <c r="K113">
        <v>9</v>
      </c>
      <c r="L113">
        <v>4</v>
      </c>
    </row>
    <row r="114" spans="1:12" x14ac:dyDescent="0.3">
      <c r="A114" s="2">
        <v>3</v>
      </c>
      <c r="B114" t="s">
        <v>23</v>
      </c>
      <c r="C114" t="s">
        <v>75</v>
      </c>
      <c r="D114" t="s">
        <v>49</v>
      </c>
      <c r="E114" s="4" t="str">
        <f t="shared" si="6"/>
        <v>case_when(macd_flag == 1 &amp; close &gt; zlema &amp; sma5_flag == 1 ~ 1, TRUE ~ 0),</v>
      </c>
      <c r="F114" t="str">
        <f t="shared" si="7"/>
        <v>v3_macd_buy_alert = case_when(macd_flag == 1 &amp; close &gt; zlema &amp; sma5_flag == 1 ~ 1, TRUE ~ 0),</v>
      </c>
      <c r="G114">
        <v>120</v>
      </c>
      <c r="H114">
        <v>91</v>
      </c>
      <c r="I114" s="5">
        <v>1.319</v>
      </c>
      <c r="J114" s="5">
        <v>0.56872037914691898</v>
      </c>
      <c r="K114">
        <v>2</v>
      </c>
      <c r="L114">
        <v>4</v>
      </c>
    </row>
    <row r="115" spans="1:12" x14ac:dyDescent="0.3">
      <c r="A115" s="2">
        <v>4</v>
      </c>
      <c r="B115" t="s">
        <v>24</v>
      </c>
      <c r="C115" t="s">
        <v>75</v>
      </c>
      <c r="D115" t="s">
        <v>55</v>
      </c>
      <c r="E115" s="3" t="str">
        <f t="shared" si="6"/>
        <v>case_when(macd_flag == 1 &amp; close &gt; zlema &amp; sma_pos_trend_flag == 1 ~ 1, TRUE ~ 0),</v>
      </c>
      <c r="F115" t="str">
        <f t="shared" si="7"/>
        <v>v4_macd_buy_alert = case_when(macd_flag == 1 &amp; close &gt; zlema &amp; sma_pos_trend_flag == 1 ~ 1, TRUE ~ 0),</v>
      </c>
      <c r="G115">
        <v>7148</v>
      </c>
      <c r="H115">
        <v>7027</v>
      </c>
      <c r="I115" s="5">
        <v>1.0169999999999999</v>
      </c>
      <c r="J115" s="5">
        <v>0.50426807760141101</v>
      </c>
      <c r="K115">
        <v>10</v>
      </c>
      <c r="L115">
        <v>4</v>
      </c>
    </row>
    <row r="116" spans="1:12" x14ac:dyDescent="0.3">
      <c r="A116" s="2">
        <v>5</v>
      </c>
      <c r="B116" t="s">
        <v>25</v>
      </c>
      <c r="C116" t="s">
        <v>75</v>
      </c>
      <c r="D116" t="s">
        <v>59</v>
      </c>
      <c r="E116" s="3" t="str">
        <f t="shared" si="6"/>
        <v>case_when(macd_flag == 1 &amp; close &gt; zlema &amp; overnight_flag == 1 ~ 1, TRUE ~ 0),</v>
      </c>
      <c r="F116" t="str">
        <f t="shared" si="7"/>
        <v>v5_macd_buy_alert = case_when(macd_flag == 1 &amp; close &gt; zlema &amp; overnight_flag == 1 ~ 1, TRUE ~ 0),</v>
      </c>
      <c r="G116">
        <v>1533</v>
      </c>
      <c r="H116">
        <v>1628</v>
      </c>
      <c r="I116" s="5">
        <v>0.94199999999999995</v>
      </c>
      <c r="J116" s="5">
        <v>0.48497310977538799</v>
      </c>
      <c r="K116">
        <v>20</v>
      </c>
      <c r="L116">
        <v>4</v>
      </c>
    </row>
    <row r="117" spans="1:12" x14ac:dyDescent="0.3">
      <c r="A117" s="2">
        <v>6</v>
      </c>
      <c r="B117" t="s">
        <v>26</v>
      </c>
      <c r="C117" t="s">
        <v>75</v>
      </c>
      <c r="D117" t="s">
        <v>60</v>
      </c>
      <c r="E117" s="3" t="str">
        <f t="shared" si="6"/>
        <v>case_when(macd_flag == 1 &amp; close &gt; zlema &amp; obv_flag == 1 ~ 1, TRUE ~ 0),</v>
      </c>
      <c r="F117" t="str">
        <f t="shared" si="7"/>
        <v>v6_macd_buy_alert = case_when(macd_flag == 1 &amp; close &gt; zlema &amp; obv_flag == 1 ~ 1, TRUE ~ 0),</v>
      </c>
      <c r="G117">
        <v>2977</v>
      </c>
      <c r="H117">
        <v>2789</v>
      </c>
      <c r="I117" s="5">
        <v>1.0669999999999999</v>
      </c>
      <c r="J117" s="5">
        <v>0.51630246271245195</v>
      </c>
      <c r="K117">
        <v>3</v>
      </c>
      <c r="L117">
        <v>4</v>
      </c>
    </row>
    <row r="118" spans="1:12" x14ac:dyDescent="0.3">
      <c r="A118" s="2">
        <v>7</v>
      </c>
      <c r="B118" t="s">
        <v>27</v>
      </c>
      <c r="C118" t="s">
        <v>75</v>
      </c>
      <c r="D118" t="s">
        <v>57</v>
      </c>
      <c r="E118" s="3" t="str">
        <f t="shared" si="6"/>
        <v>case_when(macd_flag == 1 &amp; close &gt; zlema &amp; macd_trend_dir == 1 ~ 1, TRUE ~ 0),</v>
      </c>
      <c r="F118" t="str">
        <f t="shared" si="7"/>
        <v>v7_macd_buy_alert = case_when(macd_flag == 1 &amp; close &gt; zlema &amp; macd_trend_dir == 1 ~ 1, TRUE ~ 0),</v>
      </c>
      <c r="G118">
        <v>5869</v>
      </c>
      <c r="H118">
        <v>5860</v>
      </c>
      <c r="I118" s="5">
        <v>1.002</v>
      </c>
      <c r="J118" s="5">
        <v>0.50038366442151905</v>
      </c>
      <c r="K118">
        <v>11</v>
      </c>
      <c r="L118">
        <v>4</v>
      </c>
    </row>
    <row r="119" spans="1:12" x14ac:dyDescent="0.3">
      <c r="A119" s="2">
        <v>8</v>
      </c>
      <c r="B119" t="s">
        <v>28</v>
      </c>
      <c r="C119" t="s">
        <v>75</v>
      </c>
      <c r="D119" t="s">
        <v>61</v>
      </c>
      <c r="E119" s="3" t="str">
        <f t="shared" si="6"/>
        <v>case_when(macd_flag == 1 &amp; close &gt; zlema &amp; macd_trend_dir == 1 &amp; obv_flag == 1 ~ 1, TRUE ~ 0),</v>
      </c>
      <c r="F119" t="str">
        <f t="shared" si="7"/>
        <v>v8_macd_buy_alert = case_when(macd_flag == 1 &amp; close &gt; zlema &amp; macd_trend_dir == 1 &amp; obv_flag == 1 ~ 1, TRUE ~ 0),</v>
      </c>
      <c r="G119">
        <v>2639</v>
      </c>
      <c r="H119">
        <v>2516</v>
      </c>
      <c r="I119" s="5">
        <v>1.0489999999999999</v>
      </c>
      <c r="J119" s="5">
        <v>0.51193016488845799</v>
      </c>
      <c r="K119">
        <v>5</v>
      </c>
      <c r="L119">
        <v>4</v>
      </c>
    </row>
    <row r="120" spans="1:12" x14ac:dyDescent="0.3">
      <c r="A120" s="2">
        <v>9</v>
      </c>
      <c r="B120" t="s">
        <v>29</v>
      </c>
      <c r="C120" t="s">
        <v>75</v>
      </c>
      <c r="D120" t="s">
        <v>62</v>
      </c>
      <c r="E120" s="3" t="str">
        <f t="shared" si="6"/>
        <v>case_when(macd_flag == 1 &amp; close &gt; zlema &amp; macd_trend_dir == 1 &amp; green_flag == 1 ~ 1, TRUE ~ 0),</v>
      </c>
      <c r="F120" t="str">
        <f t="shared" si="7"/>
        <v>v9_macd_buy_alert = case_when(macd_flag == 1 &amp; close &gt; zlema &amp; macd_trend_dir == 1 &amp; green_flag == 1 ~ 1, TRUE ~ 0),</v>
      </c>
      <c r="G120">
        <v>3155</v>
      </c>
      <c r="H120">
        <v>3225</v>
      </c>
      <c r="I120" s="5">
        <v>0.97799999999999998</v>
      </c>
      <c r="J120" s="5">
        <v>0.49451410658307199</v>
      </c>
      <c r="K120">
        <v>15</v>
      </c>
      <c r="L120">
        <v>4</v>
      </c>
    </row>
    <row r="121" spans="1:12" x14ac:dyDescent="0.3">
      <c r="A121" s="2">
        <v>10</v>
      </c>
      <c r="B121" t="s">
        <v>30</v>
      </c>
      <c r="C121" t="s">
        <v>75</v>
      </c>
      <c r="D121" t="s">
        <v>63</v>
      </c>
      <c r="E121" s="3" t="str">
        <f t="shared" si="6"/>
        <v>case_when(macd_flag == 1 &amp; close &gt; zlema &amp; green_flag == 1 ~ 1, TRUE ~ 0),</v>
      </c>
      <c r="F121" t="str">
        <f t="shared" si="7"/>
        <v>v10_macd_buy_alert = case_when(macd_flag == 1 &amp; close &gt; zlema &amp; green_flag == 1 ~ 1, TRUE ~ 0),</v>
      </c>
      <c r="G121">
        <v>3381</v>
      </c>
      <c r="H121">
        <v>3411</v>
      </c>
      <c r="I121" s="5">
        <v>0.99099999999999999</v>
      </c>
      <c r="J121" s="5">
        <v>0.49779151943462902</v>
      </c>
      <c r="K121">
        <v>13</v>
      </c>
      <c r="L121">
        <v>4</v>
      </c>
    </row>
    <row r="122" spans="1:12" x14ac:dyDescent="0.3">
      <c r="A122" s="2">
        <v>11</v>
      </c>
      <c r="B122" t="s">
        <v>31</v>
      </c>
      <c r="C122" t="s">
        <v>75</v>
      </c>
      <c r="D122" t="s">
        <v>66</v>
      </c>
      <c r="E122" s="3" t="str">
        <f t="shared" si="6"/>
        <v>case_when(macd_flag == 1 &amp; close &gt; zlema &amp; green_flag == 1 &amp; obv_flag == 1 ~ 1, TRUE ~ 0),</v>
      </c>
      <c r="F122" t="str">
        <f t="shared" si="7"/>
        <v>v11_macd_buy_alert = case_when(macd_flag == 1 &amp; close &gt; zlema &amp; green_flag == 1 &amp; obv_flag == 1 ~ 1, TRUE ~ 0),</v>
      </c>
      <c r="G122">
        <v>2092</v>
      </c>
      <c r="H122">
        <v>2024</v>
      </c>
      <c r="I122" s="5">
        <v>1.034</v>
      </c>
      <c r="J122" s="5">
        <v>0.50826044703595696</v>
      </c>
      <c r="K122">
        <v>7</v>
      </c>
      <c r="L122">
        <v>4</v>
      </c>
    </row>
    <row r="123" spans="1:12" x14ac:dyDescent="0.3">
      <c r="A123" s="2">
        <v>12</v>
      </c>
      <c r="B123" t="s">
        <v>32</v>
      </c>
      <c r="C123" t="s">
        <v>75</v>
      </c>
      <c r="D123" t="s">
        <v>58</v>
      </c>
      <c r="E123" s="3" t="str">
        <f t="shared" si="6"/>
        <v>case_when(macd_flag == 1 &amp; close &gt; zlema &amp; ema_pos_trend_flag == 1 ~ 1, TRUE ~ 0),</v>
      </c>
      <c r="F123" t="str">
        <f t="shared" si="7"/>
        <v>v12_macd_buy_alert = case_when(macd_flag == 1 &amp; close &gt; zlema &amp; ema_pos_trend_flag == 1 ~ 1, TRUE ~ 0),</v>
      </c>
      <c r="G123">
        <v>5455</v>
      </c>
      <c r="H123">
        <v>5282</v>
      </c>
      <c r="I123" s="5">
        <v>1.0329999999999999</v>
      </c>
      <c r="J123" s="5">
        <v>0.50805625407469501</v>
      </c>
      <c r="K123">
        <v>8</v>
      </c>
      <c r="L123">
        <v>4</v>
      </c>
    </row>
    <row r="124" spans="1:12" x14ac:dyDescent="0.3">
      <c r="A124" s="2">
        <v>13</v>
      </c>
      <c r="B124" t="s">
        <v>33</v>
      </c>
      <c r="C124" t="s">
        <v>75</v>
      </c>
      <c r="D124" t="s">
        <v>64</v>
      </c>
      <c r="E124" s="3" t="str">
        <f t="shared" si="6"/>
        <v>case_when(macd_flag == 1 &amp; close &gt; zlema &amp; ema_pos_trend_flag == 1 &amp; macd_trend_dir == 1 ~ 1, TRUE ~ 0),</v>
      </c>
      <c r="F124" t="str">
        <f t="shared" si="7"/>
        <v>v13_macd_buy_alert = case_when(macd_flag == 1 &amp; close &gt; zlema &amp; ema_pos_trend_flag == 1 &amp; macd_trend_dir == 1 ~ 1, TRUE ~ 0),</v>
      </c>
      <c r="G124">
        <v>4043</v>
      </c>
      <c r="H124">
        <v>4063</v>
      </c>
      <c r="I124" s="5">
        <v>0.995</v>
      </c>
      <c r="J124" s="5">
        <v>0.49876634591660501</v>
      </c>
      <c r="K124">
        <v>12</v>
      </c>
      <c r="L124">
        <v>4</v>
      </c>
    </row>
    <row r="125" spans="1:12" x14ac:dyDescent="0.3">
      <c r="A125" s="2">
        <v>14</v>
      </c>
      <c r="B125" t="s">
        <v>34</v>
      </c>
      <c r="C125" t="s">
        <v>75</v>
      </c>
      <c r="D125" t="s">
        <v>50</v>
      </c>
      <c r="E125" s="3" t="str">
        <f t="shared" si="6"/>
        <v>case_when(macd_flag == 1 &amp; close &gt; zlema &amp; (cci_oversold_flag == 1 | rsi_oversold_flag == 1) ~ 1, TRUE ~ 0),</v>
      </c>
      <c r="F125" t="str">
        <f t="shared" si="7"/>
        <v>v14_macd_buy_alert = case_when(macd_flag == 1 &amp; close &gt; zlema &amp; (cci_oversold_flag == 1 | rsi_oversold_flag == 1) ~ 1, TRUE ~ 0),</v>
      </c>
      <c r="G125">
        <v>3849</v>
      </c>
      <c r="H125">
        <v>4080</v>
      </c>
      <c r="I125" s="5">
        <v>0.94299999999999995</v>
      </c>
      <c r="J125" s="5">
        <v>0.485433219825955</v>
      </c>
      <c r="K125">
        <v>19</v>
      </c>
      <c r="L125">
        <v>4</v>
      </c>
    </row>
    <row r="126" spans="1:12" x14ac:dyDescent="0.3">
      <c r="A126" s="2">
        <v>15</v>
      </c>
      <c r="B126" t="s">
        <v>35</v>
      </c>
      <c r="C126" t="s">
        <v>75</v>
      </c>
      <c r="D126" t="s">
        <v>71</v>
      </c>
      <c r="E126" s="3" t="str">
        <f t="shared" si="6"/>
        <v>case_when(macd_flag == 1 &amp; close &gt; zlema &amp; (cci_oversold_flag == 1 | rsi_oversold_flag == 1) &amp; (close &gt; sma5 | close &gt; ema5) ~ 1, TRUE ~ 0),</v>
      </c>
      <c r="F126" t="str">
        <f t="shared" si="7"/>
        <v>v15_macd_buy_alert = case_when(macd_flag == 1 &amp; close &gt; zlema &amp; (cci_oversold_flag == 1 | rsi_oversold_flag == 1) &amp; (close &gt; sma5 | close &gt; ema5) ~ 1, TRUE ~ 0),</v>
      </c>
      <c r="G126">
        <v>3661</v>
      </c>
      <c r="H126">
        <v>3935</v>
      </c>
      <c r="I126" s="5">
        <v>0.93</v>
      </c>
      <c r="J126" s="5">
        <v>0.48196419167983201</v>
      </c>
      <c r="K126">
        <v>21</v>
      </c>
      <c r="L126">
        <v>4</v>
      </c>
    </row>
    <row r="127" spans="1:12" x14ac:dyDescent="0.3">
      <c r="A127" s="2">
        <v>16</v>
      </c>
      <c r="B127" t="s">
        <v>36</v>
      </c>
      <c r="C127" t="s">
        <v>75</v>
      </c>
      <c r="D127" t="s">
        <v>48</v>
      </c>
      <c r="E127" s="3" t="str">
        <f t="shared" si="6"/>
        <v>case_when(macd_flag == 1 &amp; close &gt; zlema &amp; (cci_oversold_flag == 1 | rsi_oversold_flag == 1) &amp; sma5_flag == 1 ~ 1, TRUE ~ 0),</v>
      </c>
      <c r="F127" t="str">
        <f t="shared" si="7"/>
        <v>v16_macd_buy_alert = case_when(macd_flag == 1 &amp; close &gt; zlema &amp; (cci_oversold_flag == 1 | rsi_oversold_flag == 1) &amp; sma5_flag == 1 ~ 1, TRUE ~ 0),</v>
      </c>
      <c r="G127">
        <v>62</v>
      </c>
      <c r="H127">
        <v>40</v>
      </c>
      <c r="I127" s="5">
        <v>1.55</v>
      </c>
      <c r="J127" s="5">
        <v>0.60784313725490202</v>
      </c>
      <c r="K127">
        <v>1</v>
      </c>
      <c r="L127">
        <v>4</v>
      </c>
    </row>
    <row r="128" spans="1:12" x14ac:dyDescent="0.3">
      <c r="A128" s="2">
        <v>17</v>
      </c>
      <c r="B128" t="s">
        <v>43</v>
      </c>
      <c r="C128" t="s">
        <v>75</v>
      </c>
      <c r="D128" t="s">
        <v>54</v>
      </c>
      <c r="E128" s="3" t="str">
        <f t="shared" si="6"/>
        <v>case_when(macd_flag == 1 &amp; close &gt; zlema &amp; (cci_oversold_flag == 1 | rsi_oversold_flag == 1) &amp; obv_flag == 1 ~ 1, TRUE ~ 0),</v>
      </c>
      <c r="F128" t="str">
        <f t="shared" si="7"/>
        <v>v17_macd_buy_alert = case_when(macd_flag == 1 &amp; close &gt; zlema &amp; (cci_oversold_flag == 1 | rsi_oversold_flag == 1) &amp; obv_flag == 1 ~ 1, TRUE ~ 0),</v>
      </c>
      <c r="G128">
        <v>1399</v>
      </c>
      <c r="H128">
        <v>1424</v>
      </c>
      <c r="I128" s="5">
        <v>0.98199999999999998</v>
      </c>
      <c r="J128" s="5">
        <v>0.49557208643287298</v>
      </c>
      <c r="K128">
        <v>14</v>
      </c>
      <c r="L128">
        <v>4</v>
      </c>
    </row>
    <row r="129" spans="1:12" x14ac:dyDescent="0.3">
      <c r="A129" s="2">
        <v>18</v>
      </c>
      <c r="B129" t="s">
        <v>44</v>
      </c>
      <c r="C129" t="s">
        <v>75</v>
      </c>
      <c r="D129" t="s">
        <v>70</v>
      </c>
      <c r="E129" s="3" t="str">
        <f t="shared" si="6"/>
        <v>case_when(macd_flag == 1 &amp; close &gt; zlema &amp; (cci_oversold_flag == 1 | rsi_oversold_flag == 1) &amp; (close &gt; sma5 | close &gt; ema5) &amp; obv_flag == 1 ~ 1, TRUE ~ 0),</v>
      </c>
      <c r="F129" t="str">
        <f t="shared" si="7"/>
        <v>v18_macd_buy_alert = case_when(macd_flag == 1 &amp; close &gt; zlema &amp; (cci_oversold_flag == 1 | rsi_oversold_flag == 1) &amp; (close &gt; sma5 | close &gt; ema5) &amp; obv_flag == 1 ~ 1, TRUE ~ 0),</v>
      </c>
      <c r="G129">
        <v>1347</v>
      </c>
      <c r="H129">
        <v>1392</v>
      </c>
      <c r="I129" s="5">
        <v>0.96799999999999997</v>
      </c>
      <c r="J129" s="5">
        <v>0.49178532311062401</v>
      </c>
      <c r="K129">
        <v>17</v>
      </c>
      <c r="L129">
        <v>4</v>
      </c>
    </row>
    <row r="130" spans="1:12" x14ac:dyDescent="0.3">
      <c r="A130" s="2">
        <v>19</v>
      </c>
      <c r="B130" t="s">
        <v>45</v>
      </c>
      <c r="C130" t="s">
        <v>75</v>
      </c>
      <c r="D130" t="s">
        <v>53</v>
      </c>
      <c r="E130" s="3" t="str">
        <f t="shared" ref="E130:E155" si="8">"case_when("&amp;C130&amp;D130</f>
        <v>case_when(macd_flag == 1 &amp; close &gt; zlema &amp; (cci_oversold_flag == 1 | rsi_oversold_flag == 1) &amp; (sma_pos_trend_flag == 1 | ema_pos_trend_flag == 1) ~ 1, TRUE ~ 0),</v>
      </c>
      <c r="F130" t="str">
        <f t="shared" ref="F130:F155" si="9">B130&amp;"_"&amp;C130&amp;"_buy_alert = "&amp;E130</f>
        <v>v19_macd_buy_alert = case_when(macd_flag == 1 &amp; close &gt; zlema &amp; (cci_oversold_flag == 1 | rsi_oversold_flag == 1) &amp; (sma_pos_trend_flag == 1 | ema_pos_trend_flag == 1) ~ 1, TRUE ~ 0),</v>
      </c>
      <c r="G130">
        <v>3309</v>
      </c>
      <c r="H130">
        <v>3639</v>
      </c>
      <c r="I130" s="5">
        <v>0.90900000000000003</v>
      </c>
      <c r="J130" s="5">
        <v>0.476252158894646</v>
      </c>
      <c r="K130">
        <v>22</v>
      </c>
      <c r="L130">
        <v>4</v>
      </c>
    </row>
    <row r="131" spans="1:12" x14ac:dyDescent="0.3">
      <c r="A131" s="2">
        <v>20</v>
      </c>
      <c r="B131" t="s">
        <v>46</v>
      </c>
      <c r="C131" t="s">
        <v>75</v>
      </c>
      <c r="D131" t="s">
        <v>65</v>
      </c>
      <c r="E131" s="3" t="str">
        <f t="shared" si="8"/>
        <v>case_when(macd_flag == 1 &amp; close &gt; zlema &amp; (sma_pos_trend_flag == 1 | ema_pos_trend_flag == 1) &amp; obv_flag == 1 ~ 1, TRUE ~ 0),</v>
      </c>
      <c r="F131" t="str">
        <f t="shared" si="9"/>
        <v>v20_macd_buy_alert = case_when(macd_flag == 1 &amp; close &gt; zlema &amp; (sma_pos_trend_flag == 1 | ema_pos_trend_flag == 1) &amp; obv_flag == 1 ~ 1, TRUE ~ 0),</v>
      </c>
      <c r="G131">
        <v>2824</v>
      </c>
      <c r="H131">
        <v>2686</v>
      </c>
      <c r="I131" s="5">
        <v>1.0509999999999999</v>
      </c>
      <c r="J131" s="5">
        <v>0.51252268602540796</v>
      </c>
      <c r="K131">
        <v>4</v>
      </c>
      <c r="L131">
        <v>4</v>
      </c>
    </row>
    <row r="132" spans="1:12" x14ac:dyDescent="0.3">
      <c r="A132" s="1">
        <v>21</v>
      </c>
      <c r="B132" t="s">
        <v>68</v>
      </c>
      <c r="C132" t="s">
        <v>75</v>
      </c>
      <c r="D132" t="s">
        <v>84</v>
      </c>
      <c r="E132" s="3" t="str">
        <f t="shared" si="8"/>
        <v>case_when(macd_flag == 1 &amp; close &gt; zlema &amp; (demark_flag == 1 | dcc_flag == 1 | ce_short_spike_flag == 1 | ha_flag == 1 | evwma_flag == 1) ~ 1, TRUE ~ 0),</v>
      </c>
      <c r="F132" t="str">
        <f t="shared" si="9"/>
        <v>v21_macd_buy_alert = case_when(macd_flag == 1 &amp; close &gt; zlema &amp; (demark_flag == 1 | dcc_flag == 1 | ce_short_spike_flag == 1 | ha_flag == 1 | evwma_flag == 1) ~ 1, TRUE ~ 0),</v>
      </c>
      <c r="G132">
        <v>4469</v>
      </c>
      <c r="H132">
        <v>4614</v>
      </c>
      <c r="I132" s="5">
        <v>0.96899999999999997</v>
      </c>
      <c r="J132" s="5">
        <v>0.49201805570846602</v>
      </c>
      <c r="K132">
        <v>16</v>
      </c>
      <c r="L132">
        <v>4</v>
      </c>
    </row>
    <row r="133" spans="1:12" x14ac:dyDescent="0.3">
      <c r="A133" s="1">
        <v>22</v>
      </c>
      <c r="B133" t="s">
        <v>69</v>
      </c>
      <c r="C133" t="s">
        <v>75</v>
      </c>
      <c r="D133" t="s">
        <v>85</v>
      </c>
      <c r="E133" s="3" t="str">
        <f t="shared" si="8"/>
        <v>case_when(macd_flag == 1 &amp; close &gt; zlema &amp; (demark_flag == 1 | dcc_flag == 1 | ce_short_spike_flag == 1 | ha_flag == 1 | evwma_flag == 1) &amp; (close &gt; sma5 | close &gt; ema5) ~ 1, TRUE ~ 0),</v>
      </c>
      <c r="F133" t="str">
        <f t="shared" si="9"/>
        <v>v22_macd_buy_alert = case_when(macd_flag == 1 &amp; close &gt; zlema &amp; (demark_flag == 1 | dcc_flag == 1 | ce_short_spike_flag == 1 | ha_flag == 1 | evwma_flag == 1) &amp; (close &gt; sma5 | close &gt; ema5) ~ 1, TRUE ~ 0),</v>
      </c>
      <c r="G133">
        <v>4436</v>
      </c>
      <c r="H133">
        <v>4598</v>
      </c>
      <c r="I133" s="5">
        <v>0.96499999999999997</v>
      </c>
      <c r="J133" s="5">
        <v>0.49103387203896398</v>
      </c>
      <c r="K133">
        <v>18</v>
      </c>
      <c r="L133">
        <v>4</v>
      </c>
    </row>
    <row r="134" spans="1:12" x14ac:dyDescent="0.3">
      <c r="A134" s="2">
        <v>1</v>
      </c>
      <c r="B134" t="s">
        <v>21</v>
      </c>
      <c r="C134" t="s">
        <v>5</v>
      </c>
      <c r="D134" t="s">
        <v>51</v>
      </c>
      <c r="E134" s="3" t="str">
        <f t="shared" si="8"/>
        <v>case_when(sma5_flag == 1 ~ 1, TRUE ~ 0),</v>
      </c>
      <c r="F134" t="str">
        <f t="shared" si="9"/>
        <v>v1_sma5_buy_alert = case_when(sma5_flag == 1 ~ 1, TRUE ~ 0),</v>
      </c>
      <c r="G134">
        <v>34175</v>
      </c>
      <c r="H134">
        <v>29162</v>
      </c>
      <c r="I134" s="5">
        <v>1.1719999999999999</v>
      </c>
      <c r="J134" s="5">
        <v>0.53957402466172999</v>
      </c>
      <c r="K134">
        <v>12</v>
      </c>
      <c r="L134">
        <v>4</v>
      </c>
    </row>
    <row r="135" spans="1:12" x14ac:dyDescent="0.3">
      <c r="A135" s="2">
        <v>2</v>
      </c>
      <c r="B135" t="s">
        <v>22</v>
      </c>
      <c r="C135" t="s">
        <v>5</v>
      </c>
      <c r="D135" t="s">
        <v>52</v>
      </c>
      <c r="E135" s="3" t="str">
        <f t="shared" si="8"/>
        <v>case_when(sma5_flag == 1 &amp; close &gt; zlema ~ 1, TRUE ~ 0),</v>
      </c>
      <c r="F135" t="str">
        <f t="shared" si="9"/>
        <v>v2_sma5_buy_alert = case_when(sma5_flag == 1 &amp; close &gt; zlema ~ 1, TRUE ~ 0),</v>
      </c>
      <c r="G135">
        <v>33018</v>
      </c>
      <c r="H135">
        <v>28173</v>
      </c>
      <c r="I135" s="5">
        <v>1.1719999999999999</v>
      </c>
      <c r="J135" s="5">
        <v>0.53958915526793205</v>
      </c>
      <c r="K135">
        <v>10</v>
      </c>
      <c r="L135">
        <v>4</v>
      </c>
    </row>
    <row r="136" spans="1:12" x14ac:dyDescent="0.3">
      <c r="A136" s="2">
        <v>3</v>
      </c>
      <c r="B136" t="s">
        <v>23</v>
      </c>
      <c r="C136" t="s">
        <v>5</v>
      </c>
      <c r="D136" t="s">
        <v>93</v>
      </c>
      <c r="E136" s="3" t="str">
        <f t="shared" si="8"/>
        <v>case_when(sma5_flag == 1 &amp; close &gt; zlema &amp; (close &gt; sma5 | close &gt; ema5) ~ 1, TRUE ~ 0),</v>
      </c>
      <c r="F136" t="str">
        <f t="shared" si="9"/>
        <v>v3_sma5_buy_alert = case_when(sma5_flag == 1 &amp; close &gt; zlema &amp; (close &gt; sma5 | close &gt; ema5) ~ 1, TRUE ~ 0),</v>
      </c>
      <c r="G136">
        <v>33018</v>
      </c>
      <c r="H136">
        <v>28173</v>
      </c>
      <c r="I136" s="5">
        <v>1.1719999999999999</v>
      </c>
      <c r="J136" s="5">
        <v>0.53958915526793205</v>
      </c>
      <c r="K136">
        <v>11</v>
      </c>
      <c r="L136">
        <v>4</v>
      </c>
    </row>
    <row r="137" spans="1:12" x14ac:dyDescent="0.3">
      <c r="A137" s="2">
        <v>4</v>
      </c>
      <c r="B137" t="s">
        <v>24</v>
      </c>
      <c r="C137" t="s">
        <v>5</v>
      </c>
      <c r="D137" t="s">
        <v>55</v>
      </c>
      <c r="E137" s="4" t="str">
        <f t="shared" si="8"/>
        <v>case_when(sma5_flag == 1 &amp; close &gt; zlema &amp; sma_pos_trend_flag == 1 ~ 1, TRUE ~ 0),</v>
      </c>
      <c r="F137" t="str">
        <f t="shared" si="9"/>
        <v>v4_sma5_buy_alert = case_when(sma5_flag == 1 &amp; close &gt; zlema &amp; sma_pos_trend_flag == 1 ~ 1, TRUE ~ 0),</v>
      </c>
      <c r="G137">
        <v>7727</v>
      </c>
      <c r="H137">
        <v>6696</v>
      </c>
      <c r="I137" s="5">
        <v>1.1539999999999999</v>
      </c>
      <c r="J137" s="5">
        <v>0.53574152395479402</v>
      </c>
      <c r="K137">
        <v>14</v>
      </c>
      <c r="L137">
        <v>4</v>
      </c>
    </row>
    <row r="138" spans="1:12" x14ac:dyDescent="0.3">
      <c r="A138" s="2">
        <v>5</v>
      </c>
      <c r="B138" t="s">
        <v>25</v>
      </c>
      <c r="C138" t="s">
        <v>5</v>
      </c>
      <c r="D138" t="s">
        <v>59</v>
      </c>
      <c r="E138" s="3" t="str">
        <f t="shared" si="8"/>
        <v>case_when(sma5_flag == 1 &amp; close &gt; zlema &amp; overnight_flag == 1 ~ 1, TRUE ~ 0),</v>
      </c>
      <c r="F138" t="str">
        <f t="shared" si="9"/>
        <v>v5_sma5_buy_alert = case_when(sma5_flag == 1 &amp; close &gt; zlema &amp; overnight_flag == 1 ~ 1, TRUE ~ 0),</v>
      </c>
      <c r="G138">
        <v>3654</v>
      </c>
      <c r="H138">
        <v>3400</v>
      </c>
      <c r="I138" s="5">
        <v>1.075</v>
      </c>
      <c r="J138" s="5">
        <v>0.518003969379076</v>
      </c>
      <c r="K138">
        <v>18</v>
      </c>
      <c r="L138">
        <v>4</v>
      </c>
    </row>
    <row r="139" spans="1:12" x14ac:dyDescent="0.3">
      <c r="A139" s="2">
        <v>6</v>
      </c>
      <c r="B139" t="s">
        <v>26</v>
      </c>
      <c r="C139" t="s">
        <v>5</v>
      </c>
      <c r="D139" t="s">
        <v>60</v>
      </c>
      <c r="E139" s="3" t="str">
        <f t="shared" si="8"/>
        <v>case_when(sma5_flag == 1 &amp; close &gt; zlema &amp; obv_flag == 1 ~ 1, TRUE ~ 0),</v>
      </c>
      <c r="F139" t="str">
        <f t="shared" si="9"/>
        <v>v6_sma5_buy_alert = case_when(sma5_flag == 1 &amp; close &gt; zlema &amp; obv_flag == 1 ~ 1, TRUE ~ 0),</v>
      </c>
      <c r="G139">
        <v>672</v>
      </c>
      <c r="H139">
        <v>554</v>
      </c>
      <c r="I139" s="5">
        <v>1.2130000000000001</v>
      </c>
      <c r="J139" s="5">
        <v>0.54812398042414401</v>
      </c>
      <c r="K139">
        <v>5</v>
      </c>
      <c r="L139">
        <v>4</v>
      </c>
    </row>
    <row r="140" spans="1:12" x14ac:dyDescent="0.3">
      <c r="A140" s="2">
        <v>7</v>
      </c>
      <c r="B140" t="s">
        <v>27</v>
      </c>
      <c r="C140" t="s">
        <v>5</v>
      </c>
      <c r="D140" t="s">
        <v>57</v>
      </c>
      <c r="E140" s="4" t="str">
        <f t="shared" si="8"/>
        <v>case_when(sma5_flag == 1 &amp; close &gt; zlema &amp; macd_trend_dir == 1 ~ 1, TRUE ~ 0),</v>
      </c>
      <c r="F140" t="str">
        <f t="shared" si="9"/>
        <v>v7_sma5_buy_alert = case_when(sma5_flag == 1 &amp; close &gt; zlema &amp; macd_trend_dir == 1 ~ 1, TRUE ~ 0),</v>
      </c>
      <c r="G140">
        <v>1506</v>
      </c>
      <c r="H140">
        <v>1290</v>
      </c>
      <c r="I140" s="5">
        <v>1.167</v>
      </c>
      <c r="J140" s="5">
        <v>0.53862660944205998</v>
      </c>
      <c r="K140">
        <v>13</v>
      </c>
      <c r="L140">
        <v>4</v>
      </c>
    </row>
    <row r="141" spans="1:12" x14ac:dyDescent="0.3">
      <c r="A141" s="2">
        <v>8</v>
      </c>
      <c r="B141" t="s">
        <v>28</v>
      </c>
      <c r="C141" t="s">
        <v>5</v>
      </c>
      <c r="D141" t="s">
        <v>61</v>
      </c>
      <c r="E141" s="3" t="str">
        <f t="shared" si="8"/>
        <v>case_when(sma5_flag == 1 &amp; close &gt; zlema &amp; macd_trend_dir == 1 &amp; obv_flag == 1 ~ 1, TRUE ~ 0),</v>
      </c>
      <c r="F141" t="str">
        <f t="shared" si="9"/>
        <v>v8_sma5_buy_alert = case_when(sma5_flag == 1 &amp; close &gt; zlema &amp; macd_trend_dir == 1 &amp; obv_flag == 1 ~ 1, TRUE ~ 0),</v>
      </c>
      <c r="G141">
        <v>79</v>
      </c>
      <c r="H141">
        <v>73</v>
      </c>
      <c r="I141" s="5">
        <v>1.0820000000000001</v>
      </c>
      <c r="J141" s="5">
        <v>0.51973684210526305</v>
      </c>
      <c r="K141">
        <v>17</v>
      </c>
      <c r="L141">
        <v>4</v>
      </c>
    </row>
    <row r="142" spans="1:12" x14ac:dyDescent="0.3">
      <c r="A142" s="2">
        <v>9</v>
      </c>
      <c r="B142" t="s">
        <v>29</v>
      </c>
      <c r="C142" t="s">
        <v>5</v>
      </c>
      <c r="D142" t="s">
        <v>62</v>
      </c>
      <c r="E142" s="3" t="str">
        <f t="shared" si="8"/>
        <v>case_when(sma5_flag == 1 &amp; close &gt; zlema &amp; macd_trend_dir == 1 &amp; green_flag == 1 ~ 1, TRUE ~ 0),</v>
      </c>
      <c r="F142" t="str">
        <f t="shared" si="9"/>
        <v>v9_sma5_buy_alert = case_when(sma5_flag == 1 &amp; close &gt; zlema &amp; macd_trend_dir == 1 &amp; green_flag == 1 ~ 1, TRUE ~ 0),</v>
      </c>
      <c r="G142">
        <v>0</v>
      </c>
      <c r="H142">
        <v>0</v>
      </c>
      <c r="I142" s="5">
        <v>0</v>
      </c>
      <c r="J142" s="5">
        <v>0</v>
      </c>
      <c r="K142">
        <v>22</v>
      </c>
      <c r="L142">
        <v>4</v>
      </c>
    </row>
    <row r="143" spans="1:12" x14ac:dyDescent="0.3">
      <c r="A143" s="2">
        <v>10</v>
      </c>
      <c r="B143" t="s">
        <v>30</v>
      </c>
      <c r="C143" t="s">
        <v>5</v>
      </c>
      <c r="D143" t="s">
        <v>63</v>
      </c>
      <c r="E143" s="3" t="str">
        <f t="shared" si="8"/>
        <v>case_when(sma5_flag == 1 &amp; close &gt; zlema &amp; green_flag == 1 ~ 1, TRUE ~ 0),</v>
      </c>
      <c r="F143" t="str">
        <f t="shared" si="9"/>
        <v>v10_sma5_buy_alert = case_when(sma5_flag == 1 &amp; close &gt; zlema &amp; green_flag == 1 ~ 1, TRUE ~ 0),</v>
      </c>
      <c r="G143">
        <v>0</v>
      </c>
      <c r="H143">
        <v>0</v>
      </c>
      <c r="I143" s="5">
        <v>0</v>
      </c>
      <c r="J143" s="5">
        <v>0</v>
      </c>
      <c r="K143">
        <v>20</v>
      </c>
      <c r="L143">
        <v>4</v>
      </c>
    </row>
    <row r="144" spans="1:12" x14ac:dyDescent="0.3">
      <c r="A144" s="2">
        <v>11</v>
      </c>
      <c r="B144" t="s">
        <v>31</v>
      </c>
      <c r="C144" t="s">
        <v>5</v>
      </c>
      <c r="D144" t="s">
        <v>66</v>
      </c>
      <c r="E144" s="3" t="str">
        <f t="shared" si="8"/>
        <v>case_when(sma5_flag == 1 &amp; close &gt; zlema &amp; green_flag == 1 &amp; obv_flag == 1 ~ 1, TRUE ~ 0),</v>
      </c>
      <c r="F144" t="str">
        <f t="shared" si="9"/>
        <v>v11_sma5_buy_alert = case_when(sma5_flag == 1 &amp; close &gt; zlema &amp; green_flag == 1 &amp; obv_flag == 1 ~ 1, TRUE ~ 0),</v>
      </c>
      <c r="G144">
        <v>0</v>
      </c>
      <c r="H144">
        <v>0</v>
      </c>
      <c r="I144" s="5">
        <v>0</v>
      </c>
      <c r="J144" s="5">
        <v>0</v>
      </c>
      <c r="K144">
        <v>21</v>
      </c>
      <c r="L144">
        <v>4</v>
      </c>
    </row>
    <row r="145" spans="1:12" x14ac:dyDescent="0.3">
      <c r="A145" s="2">
        <v>12</v>
      </c>
      <c r="B145" t="s">
        <v>32</v>
      </c>
      <c r="C145" t="s">
        <v>5</v>
      </c>
      <c r="D145" t="s">
        <v>58</v>
      </c>
      <c r="E145" s="3" t="str">
        <f t="shared" si="8"/>
        <v>case_when(sma5_flag == 1 &amp; close &gt; zlema &amp; ema_pos_trend_flag == 1 ~ 1, TRUE ~ 0),</v>
      </c>
      <c r="F145" t="str">
        <f t="shared" si="9"/>
        <v>v12_sma5_buy_alert = case_when(sma5_flag == 1 &amp; close &gt; zlema &amp; ema_pos_trend_flag == 1 ~ 1, TRUE ~ 0),</v>
      </c>
      <c r="G145">
        <v>11206</v>
      </c>
      <c r="H145">
        <v>9939</v>
      </c>
      <c r="I145" s="5">
        <v>1.127</v>
      </c>
      <c r="J145" s="5">
        <v>0.52995980137148302</v>
      </c>
      <c r="K145">
        <v>16</v>
      </c>
      <c r="L145">
        <v>4</v>
      </c>
    </row>
    <row r="146" spans="1:12" x14ac:dyDescent="0.3">
      <c r="A146" s="2">
        <v>13</v>
      </c>
      <c r="B146" t="s">
        <v>33</v>
      </c>
      <c r="C146" t="s">
        <v>5</v>
      </c>
      <c r="D146" t="s">
        <v>64</v>
      </c>
      <c r="E146" s="3" t="str">
        <f t="shared" si="8"/>
        <v>case_when(sma5_flag == 1 &amp; close &gt; zlema &amp; ema_pos_trend_flag == 1 &amp; macd_trend_dir == 1 ~ 1, TRUE ~ 0),</v>
      </c>
      <c r="F146" t="str">
        <f t="shared" si="9"/>
        <v>v13_sma5_buy_alert = case_when(sma5_flag == 1 &amp; close &gt; zlema &amp; ema_pos_trend_flag == 1 &amp; macd_trend_dir == 1 ~ 1, TRUE ~ 0),</v>
      </c>
      <c r="G146">
        <v>98</v>
      </c>
      <c r="H146">
        <v>92</v>
      </c>
      <c r="I146" s="5">
        <v>1.0649999999999999</v>
      </c>
      <c r="J146" s="5">
        <v>0.51578947368421102</v>
      </c>
      <c r="K146">
        <v>19</v>
      </c>
      <c r="L146">
        <v>4</v>
      </c>
    </row>
    <row r="147" spans="1:12" x14ac:dyDescent="0.3">
      <c r="A147" s="2">
        <v>14</v>
      </c>
      <c r="B147" t="s">
        <v>34</v>
      </c>
      <c r="C147" t="s">
        <v>5</v>
      </c>
      <c r="D147" t="s">
        <v>50</v>
      </c>
      <c r="E147" s="3" t="str">
        <f t="shared" si="8"/>
        <v>case_when(sma5_flag == 1 &amp; close &gt; zlema &amp; (cci_oversold_flag == 1 | rsi_oversold_flag == 1) ~ 1, TRUE ~ 0),</v>
      </c>
      <c r="F147" t="str">
        <f t="shared" si="9"/>
        <v>v14_sma5_buy_alert = case_when(sma5_flag == 1 &amp; close &gt; zlema &amp; (cci_oversold_flag == 1 | rsi_oversold_flag == 1) ~ 1, TRUE ~ 0),</v>
      </c>
      <c r="G147">
        <v>19036</v>
      </c>
      <c r="H147">
        <v>16015</v>
      </c>
      <c r="I147" s="5">
        <v>1.1890000000000001</v>
      </c>
      <c r="J147" s="5">
        <v>0.54309434823542801</v>
      </c>
      <c r="K147">
        <v>7</v>
      </c>
      <c r="L147">
        <v>4</v>
      </c>
    </row>
    <row r="148" spans="1:12" x14ac:dyDescent="0.3">
      <c r="A148" s="2">
        <v>15</v>
      </c>
      <c r="B148" t="s">
        <v>35</v>
      </c>
      <c r="C148" t="s">
        <v>5</v>
      </c>
      <c r="D148" t="s">
        <v>71</v>
      </c>
      <c r="E148" s="3" t="str">
        <f t="shared" si="8"/>
        <v>case_when(sma5_flag == 1 &amp; close &gt; zlema &amp; (cci_oversold_flag == 1 | rsi_oversold_flag == 1) &amp; (close &gt; sma5 | close &gt; ema5) ~ 1, TRUE ~ 0),</v>
      </c>
      <c r="F148" t="str">
        <f t="shared" si="9"/>
        <v>v15_sma5_buy_alert = case_when(sma5_flag == 1 &amp; close &gt; zlema &amp; (cci_oversold_flag == 1 | rsi_oversold_flag == 1) &amp; (close &gt; sma5 | close &gt; ema5) ~ 1, TRUE ~ 0),</v>
      </c>
      <c r="G148">
        <v>19036</v>
      </c>
      <c r="H148">
        <v>16015</v>
      </c>
      <c r="I148" s="5">
        <v>1.1890000000000001</v>
      </c>
      <c r="J148" s="5">
        <v>0.54309434823542801</v>
      </c>
      <c r="K148">
        <v>8</v>
      </c>
      <c r="L148">
        <v>4</v>
      </c>
    </row>
    <row r="149" spans="1:12" x14ac:dyDescent="0.3">
      <c r="A149" s="2">
        <v>16</v>
      </c>
      <c r="B149" t="s">
        <v>36</v>
      </c>
      <c r="C149" t="s">
        <v>5</v>
      </c>
      <c r="D149" t="s">
        <v>92</v>
      </c>
      <c r="E149" s="4" t="str">
        <f t="shared" si="8"/>
        <v>case_when(sma5_flag == 1 &amp; close &gt; zlema &amp; (cci_oversold_flag == 1 | rsi_oversold_flag == 1) &amp; macd_flag == 1 ~ 1, TRUE ~ 0),</v>
      </c>
      <c r="F149" t="str">
        <f t="shared" si="9"/>
        <v>v16_sma5_buy_alert = case_when(sma5_flag == 1 &amp; close &gt; zlema &amp; (cci_oversold_flag == 1 | rsi_oversold_flag == 1) &amp; macd_flag == 1 ~ 1, TRUE ~ 0),</v>
      </c>
      <c r="G149">
        <v>136</v>
      </c>
      <c r="H149">
        <v>114</v>
      </c>
      <c r="I149" s="5">
        <v>1.1930000000000001</v>
      </c>
      <c r="J149" s="5">
        <v>0.54400000000000004</v>
      </c>
      <c r="K149">
        <v>6</v>
      </c>
      <c r="L149">
        <v>4</v>
      </c>
    </row>
    <row r="150" spans="1:12" x14ac:dyDescent="0.3">
      <c r="A150" s="2">
        <v>17</v>
      </c>
      <c r="B150" t="s">
        <v>43</v>
      </c>
      <c r="C150" t="s">
        <v>5</v>
      </c>
      <c r="D150" t="s">
        <v>54</v>
      </c>
      <c r="E150" s="4" t="str">
        <f t="shared" si="8"/>
        <v>case_when(sma5_flag == 1 &amp; close &gt; zlema &amp; (cci_oversold_flag == 1 | rsi_oversold_flag == 1) &amp; obv_flag == 1 ~ 1, TRUE ~ 0),</v>
      </c>
      <c r="F150" t="str">
        <f t="shared" si="9"/>
        <v>v17_sma5_buy_alert = case_when(sma5_flag == 1 &amp; close &gt; zlema &amp; (cci_oversold_flag == 1 | rsi_oversold_flag == 1) &amp; obv_flag == 1 ~ 1, TRUE ~ 0),</v>
      </c>
      <c r="G150">
        <v>325</v>
      </c>
      <c r="H150">
        <v>257</v>
      </c>
      <c r="I150" s="5">
        <v>1.2649999999999999</v>
      </c>
      <c r="J150" s="5">
        <v>0.55841924398625398</v>
      </c>
      <c r="K150">
        <v>1</v>
      </c>
      <c r="L150">
        <v>4</v>
      </c>
    </row>
    <row r="151" spans="1:12" x14ac:dyDescent="0.3">
      <c r="A151" s="2">
        <v>18</v>
      </c>
      <c r="B151" t="s">
        <v>44</v>
      </c>
      <c r="C151" t="s">
        <v>5</v>
      </c>
      <c r="D151" t="s">
        <v>70</v>
      </c>
      <c r="E151" s="3" t="str">
        <f t="shared" si="8"/>
        <v>case_when(sma5_flag == 1 &amp; close &gt; zlema &amp; (cci_oversold_flag == 1 | rsi_oversold_flag == 1) &amp; (close &gt; sma5 | close &gt; ema5) &amp; obv_flag == 1 ~ 1, TRUE ~ 0),</v>
      </c>
      <c r="F151" t="str">
        <f t="shared" si="9"/>
        <v>v18_sma5_buy_alert = case_when(sma5_flag == 1 &amp; close &gt; zlema &amp; (cci_oversold_flag == 1 | rsi_oversold_flag == 1) &amp; (close &gt; sma5 | close &gt; ema5) &amp; obv_flag == 1 ~ 1, TRUE ~ 0),</v>
      </c>
      <c r="G151">
        <v>325</v>
      </c>
      <c r="H151">
        <v>257</v>
      </c>
      <c r="I151" s="5">
        <v>1.2649999999999999</v>
      </c>
      <c r="J151" s="5">
        <v>0.55841924398625398</v>
      </c>
      <c r="K151">
        <v>2</v>
      </c>
      <c r="L151">
        <v>4</v>
      </c>
    </row>
    <row r="152" spans="1:12" x14ac:dyDescent="0.3">
      <c r="A152" s="2">
        <v>19</v>
      </c>
      <c r="B152" t="s">
        <v>45</v>
      </c>
      <c r="C152" t="s">
        <v>5</v>
      </c>
      <c r="D152" t="s">
        <v>53</v>
      </c>
      <c r="E152" s="3" t="str">
        <f t="shared" si="8"/>
        <v>case_when(sma5_flag == 1 &amp; close &gt; zlema &amp; (cci_oversold_flag == 1 | rsi_oversold_flag == 1) &amp; (sma_pos_trend_flag == 1 | ema_pos_trend_flag == 1) ~ 1, TRUE ~ 0),</v>
      </c>
      <c r="F152" t="str">
        <f t="shared" si="9"/>
        <v>v19_sma5_buy_alert = case_when(sma5_flag == 1 &amp; close &gt; zlema &amp; (cci_oversold_flag == 1 | rsi_oversold_flag == 1) &amp; (sma_pos_trend_flag == 1 | ema_pos_trend_flag == 1) ~ 1, TRUE ~ 0),</v>
      </c>
      <c r="G152">
        <v>2926</v>
      </c>
      <c r="H152">
        <v>2560</v>
      </c>
      <c r="I152" s="5">
        <v>1.143</v>
      </c>
      <c r="J152" s="5">
        <v>0.53335763762304</v>
      </c>
      <c r="K152">
        <v>15</v>
      </c>
      <c r="L152">
        <v>4</v>
      </c>
    </row>
    <row r="153" spans="1:12" x14ac:dyDescent="0.3">
      <c r="A153" s="2">
        <v>20</v>
      </c>
      <c r="B153" t="s">
        <v>46</v>
      </c>
      <c r="C153" t="s">
        <v>5</v>
      </c>
      <c r="D153" t="s">
        <v>65</v>
      </c>
      <c r="E153" s="3" t="str">
        <f t="shared" si="8"/>
        <v>case_when(sma5_flag == 1 &amp; close &gt; zlema &amp; (sma_pos_trend_flag == 1 | ema_pos_trend_flag == 1) &amp; obv_flag == 1 ~ 1, TRUE ~ 0),</v>
      </c>
      <c r="F153" t="str">
        <f t="shared" si="9"/>
        <v>v20_sma5_buy_alert = case_when(sma5_flag == 1 &amp; close &gt; zlema &amp; (sma_pos_trend_flag == 1 | ema_pos_trend_flag == 1) &amp; obv_flag == 1 ~ 1, TRUE ~ 0),</v>
      </c>
      <c r="G153">
        <v>361</v>
      </c>
      <c r="H153">
        <v>308</v>
      </c>
      <c r="I153" s="5">
        <v>1.1719999999999999</v>
      </c>
      <c r="J153" s="5">
        <v>0.53961136023916301</v>
      </c>
      <c r="K153">
        <v>9</v>
      </c>
      <c r="L153">
        <v>4</v>
      </c>
    </row>
    <row r="154" spans="1:12" x14ac:dyDescent="0.3">
      <c r="A154" s="1">
        <v>21</v>
      </c>
      <c r="B154" t="s">
        <v>68</v>
      </c>
      <c r="C154" t="s">
        <v>5</v>
      </c>
      <c r="D154" t="s">
        <v>84</v>
      </c>
      <c r="E154" s="4" t="str">
        <f t="shared" si="8"/>
        <v>case_when(sma5_flag == 1 &amp; close &gt; zlema &amp; (demark_flag == 1 | dcc_flag == 1 | ce_short_spike_flag == 1 | ha_flag == 1 | evwma_flag == 1) ~ 1, TRUE ~ 0),</v>
      </c>
      <c r="F154" t="str">
        <f t="shared" si="9"/>
        <v>v21_sma5_buy_alert = case_when(sma5_flag == 1 &amp; close &gt; zlema &amp; (demark_flag == 1 | dcc_flag == 1 | ce_short_spike_flag == 1 | ha_flag == 1 | evwma_flag == 1) ~ 1, TRUE ~ 0),</v>
      </c>
      <c r="G154">
        <v>5940</v>
      </c>
      <c r="H154">
        <v>4762</v>
      </c>
      <c r="I154" s="5">
        <v>1.2470000000000001</v>
      </c>
      <c r="J154" s="5">
        <v>0.55503644178658196</v>
      </c>
      <c r="K154">
        <v>3</v>
      </c>
      <c r="L154">
        <v>4</v>
      </c>
    </row>
    <row r="155" spans="1:12" x14ac:dyDescent="0.3">
      <c r="A155" s="1">
        <v>22</v>
      </c>
      <c r="B155" t="s">
        <v>69</v>
      </c>
      <c r="C155" t="s">
        <v>5</v>
      </c>
      <c r="D155" t="s">
        <v>85</v>
      </c>
      <c r="E155" s="3" t="str">
        <f t="shared" si="8"/>
        <v>case_when(sma5_flag == 1 &amp; close &gt; zlema &amp; (demark_flag == 1 | dcc_flag == 1 | ce_short_spike_flag == 1 | ha_flag == 1 | evwma_flag == 1) &amp; (close &gt; sma5 | close &gt; ema5) ~ 1, TRUE ~ 0),</v>
      </c>
      <c r="F155" t="str">
        <f t="shared" si="9"/>
        <v>v22_sma5_buy_alert = case_when(sma5_flag == 1 &amp; close &gt; zlema &amp; (demark_flag == 1 | dcc_flag == 1 | ce_short_spike_flag == 1 | ha_flag == 1 | evwma_flag == 1) &amp; (close &gt; sma5 | close &gt; ema5) ~ 1, TRUE ~ 0),</v>
      </c>
      <c r="G155">
        <v>5940</v>
      </c>
      <c r="H155">
        <v>4762</v>
      </c>
      <c r="I155" s="5">
        <v>1.2470000000000001</v>
      </c>
      <c r="J155" s="5">
        <v>0.55503644178658196</v>
      </c>
      <c r="K155">
        <v>4</v>
      </c>
      <c r="L155">
        <v>4</v>
      </c>
    </row>
  </sheetData>
  <autoFilter ref="A1:L155">
    <sortState ref="A2:L155">
      <sortCondition ref="C2:C155"/>
      <sortCondition ref="A2:A155"/>
    </sortState>
  </autoFilter>
  <sortState ref="A2:K67">
    <sortCondition ref="C2:C67"/>
    <sortCondition ref="A2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5.77734375" style="3" customWidth="1"/>
    <col min="2" max="4" width="15.77734375" customWidth="1"/>
    <col min="5" max="6" width="15.77734375" style="5" customWidth="1"/>
    <col min="7" max="8" width="15.77734375" customWidth="1"/>
  </cols>
  <sheetData>
    <row r="1" spans="1:8" x14ac:dyDescent="0.3">
      <c r="A1" s="3" t="s">
        <v>18</v>
      </c>
      <c r="B1" t="s">
        <v>17</v>
      </c>
      <c r="C1" t="s">
        <v>37</v>
      </c>
      <c r="D1" t="s">
        <v>38</v>
      </c>
      <c r="E1" s="5" t="s">
        <v>39</v>
      </c>
      <c r="F1" s="5" t="s">
        <v>40</v>
      </c>
      <c r="G1" t="s">
        <v>41</v>
      </c>
      <c r="H1" t="s">
        <v>104</v>
      </c>
    </row>
    <row r="2" spans="1:8" x14ac:dyDescent="0.3">
      <c r="A2" s="3">
        <v>1</v>
      </c>
      <c r="B2" t="s">
        <v>94</v>
      </c>
      <c r="C2">
        <v>242</v>
      </c>
      <c r="D2">
        <v>244</v>
      </c>
      <c r="E2" s="5">
        <v>0.99199999999999999</v>
      </c>
      <c r="F2" s="5">
        <v>0.49794238683127601</v>
      </c>
      <c r="G2">
        <v>1</v>
      </c>
      <c r="H2">
        <v>2</v>
      </c>
    </row>
    <row r="3" spans="1:8" x14ac:dyDescent="0.3">
      <c r="A3" s="3">
        <v>1</v>
      </c>
      <c r="B3" t="s">
        <v>94</v>
      </c>
      <c r="C3">
        <v>242</v>
      </c>
      <c r="D3">
        <v>244</v>
      </c>
      <c r="E3" s="5">
        <v>0.99199999999999999</v>
      </c>
      <c r="F3" s="5">
        <v>0.49794238683127601</v>
      </c>
      <c r="G3">
        <v>1</v>
      </c>
      <c r="H3">
        <v>4</v>
      </c>
    </row>
    <row r="4" spans="1:8" x14ac:dyDescent="0.3">
      <c r="A4" s="3">
        <v>1</v>
      </c>
      <c r="B4" t="s">
        <v>94</v>
      </c>
      <c r="C4">
        <v>245</v>
      </c>
      <c r="D4">
        <v>241</v>
      </c>
      <c r="E4" s="5">
        <v>1.0169999999999999</v>
      </c>
      <c r="F4" s="5">
        <v>0.50411522633744899</v>
      </c>
      <c r="G4">
        <v>1</v>
      </c>
      <c r="H4">
        <v>10</v>
      </c>
    </row>
    <row r="5" spans="1:8" x14ac:dyDescent="0.3">
      <c r="A5" s="3">
        <v>1</v>
      </c>
      <c r="B5" t="s">
        <v>95</v>
      </c>
      <c r="C5">
        <v>1444</v>
      </c>
      <c r="D5">
        <v>1323</v>
      </c>
      <c r="E5" s="5">
        <v>1.091</v>
      </c>
      <c r="F5" s="5">
        <v>0.52186483556198004</v>
      </c>
      <c r="G5">
        <v>1</v>
      </c>
      <c r="H5">
        <v>2</v>
      </c>
    </row>
    <row r="6" spans="1:8" x14ac:dyDescent="0.3">
      <c r="A6" s="3">
        <v>1</v>
      </c>
      <c r="B6" t="s">
        <v>95</v>
      </c>
      <c r="C6">
        <v>1444</v>
      </c>
      <c r="D6">
        <v>1323</v>
      </c>
      <c r="E6" s="5">
        <v>1.091</v>
      </c>
      <c r="F6" s="5">
        <v>0.52186483556198004</v>
      </c>
      <c r="G6">
        <v>1</v>
      </c>
      <c r="H6">
        <v>4</v>
      </c>
    </row>
    <row r="7" spans="1:8" x14ac:dyDescent="0.3">
      <c r="A7" s="3">
        <v>1</v>
      </c>
      <c r="B7" t="s">
        <v>95</v>
      </c>
      <c r="C7">
        <v>1522</v>
      </c>
      <c r="D7">
        <v>1245</v>
      </c>
      <c r="E7" s="5">
        <v>1.222</v>
      </c>
      <c r="F7" s="5">
        <v>0.55005421033610402</v>
      </c>
      <c r="G7">
        <v>1</v>
      </c>
      <c r="H7">
        <v>10</v>
      </c>
    </row>
    <row r="8" spans="1:8" x14ac:dyDescent="0.3">
      <c r="A8" s="3">
        <v>1</v>
      </c>
      <c r="B8" t="s">
        <v>96</v>
      </c>
      <c r="C8">
        <v>175</v>
      </c>
      <c r="D8">
        <v>149</v>
      </c>
      <c r="E8" s="5">
        <v>1.1739999999999999</v>
      </c>
      <c r="F8" s="5">
        <v>0.54012345679012297</v>
      </c>
      <c r="G8">
        <v>2</v>
      </c>
      <c r="H8">
        <v>2</v>
      </c>
    </row>
    <row r="9" spans="1:8" x14ac:dyDescent="0.3">
      <c r="A9" s="3">
        <v>1</v>
      </c>
      <c r="B9" t="s">
        <v>96</v>
      </c>
      <c r="C9">
        <v>175</v>
      </c>
      <c r="D9">
        <v>149</v>
      </c>
      <c r="E9" s="5">
        <v>1.1739999999999999</v>
      </c>
      <c r="F9" s="5">
        <v>0.54012345679012297</v>
      </c>
      <c r="G9">
        <v>2</v>
      </c>
      <c r="H9">
        <v>4</v>
      </c>
    </row>
    <row r="10" spans="1:8" x14ac:dyDescent="0.3">
      <c r="A10" s="3">
        <v>1</v>
      </c>
      <c r="B10" t="s">
        <v>96</v>
      </c>
      <c r="C10">
        <v>177</v>
      </c>
      <c r="D10">
        <v>147</v>
      </c>
      <c r="E10" s="5">
        <v>1.204</v>
      </c>
      <c r="F10" s="5">
        <v>0.54629629629629595</v>
      </c>
      <c r="G10">
        <v>2</v>
      </c>
      <c r="H10">
        <v>10</v>
      </c>
    </row>
    <row r="11" spans="1:8" x14ac:dyDescent="0.3">
      <c r="A11" s="3">
        <v>2</v>
      </c>
      <c r="B11" t="s">
        <v>96</v>
      </c>
      <c r="C11">
        <v>15748</v>
      </c>
      <c r="D11">
        <v>11724</v>
      </c>
      <c r="E11" s="5">
        <v>1.343</v>
      </c>
      <c r="F11" s="5">
        <v>0.57323820617355903</v>
      </c>
      <c r="G11">
        <v>1</v>
      </c>
      <c r="H11">
        <v>2</v>
      </c>
    </row>
    <row r="12" spans="1:8" x14ac:dyDescent="0.3">
      <c r="A12" s="3">
        <v>2</v>
      </c>
      <c r="B12" t="s">
        <v>96</v>
      </c>
      <c r="C12">
        <v>15748</v>
      </c>
      <c r="D12">
        <v>11724</v>
      </c>
      <c r="E12" s="5">
        <v>1.343</v>
      </c>
      <c r="F12" s="5">
        <v>0.57323820617355903</v>
      </c>
      <c r="G12">
        <v>1</v>
      </c>
      <c r="H12">
        <v>4</v>
      </c>
    </row>
    <row r="13" spans="1:8" x14ac:dyDescent="0.3">
      <c r="A13" s="3">
        <v>2</v>
      </c>
      <c r="B13" t="s">
        <v>96</v>
      </c>
      <c r="C13">
        <v>15631</v>
      </c>
      <c r="D13">
        <v>11841</v>
      </c>
      <c r="E13" s="5">
        <v>1.32</v>
      </c>
      <c r="F13" s="5">
        <v>0.56897932440302901</v>
      </c>
      <c r="G13">
        <v>1</v>
      </c>
      <c r="H13">
        <v>10</v>
      </c>
    </row>
    <row r="14" spans="1:8" x14ac:dyDescent="0.3">
      <c r="A14" s="3">
        <v>1</v>
      </c>
      <c r="B14" t="s">
        <v>97</v>
      </c>
      <c r="C14">
        <v>560</v>
      </c>
      <c r="D14">
        <v>441</v>
      </c>
      <c r="E14" s="5">
        <v>1.27</v>
      </c>
      <c r="F14" s="5">
        <v>0.55944055944055904</v>
      </c>
      <c r="G14">
        <v>1</v>
      </c>
      <c r="H14">
        <v>2</v>
      </c>
    </row>
    <row r="15" spans="1:8" x14ac:dyDescent="0.3">
      <c r="A15" s="3">
        <v>1</v>
      </c>
      <c r="B15" t="s">
        <v>97</v>
      </c>
      <c r="C15">
        <v>560</v>
      </c>
      <c r="D15">
        <v>441</v>
      </c>
      <c r="E15" s="5">
        <v>1.27</v>
      </c>
      <c r="F15" s="5">
        <v>0.55944055944055904</v>
      </c>
      <c r="G15">
        <v>1</v>
      </c>
      <c r="H15">
        <v>4</v>
      </c>
    </row>
    <row r="16" spans="1:8" x14ac:dyDescent="0.3">
      <c r="A16" s="3">
        <v>1</v>
      </c>
      <c r="B16" t="s">
        <v>97</v>
      </c>
      <c r="C16">
        <v>577</v>
      </c>
      <c r="D16">
        <v>424</v>
      </c>
      <c r="E16" s="5">
        <v>1.361</v>
      </c>
      <c r="F16" s="5">
        <v>0.576423576423576</v>
      </c>
      <c r="G16">
        <v>1</v>
      </c>
      <c r="H16">
        <v>10</v>
      </c>
    </row>
    <row r="17" spans="1:8" x14ac:dyDescent="0.3">
      <c r="A17" s="3">
        <v>1</v>
      </c>
      <c r="B17" t="s">
        <v>98</v>
      </c>
      <c r="C17">
        <v>1476</v>
      </c>
      <c r="D17">
        <v>1281</v>
      </c>
      <c r="E17" s="5">
        <v>1.1519999999999999</v>
      </c>
      <c r="F17" s="5">
        <v>0.53536452665941203</v>
      </c>
      <c r="G17">
        <v>1</v>
      </c>
      <c r="H17">
        <v>2</v>
      </c>
    </row>
    <row r="18" spans="1:8" x14ac:dyDescent="0.3">
      <c r="A18" s="3">
        <v>1</v>
      </c>
      <c r="B18" t="s">
        <v>98</v>
      </c>
      <c r="C18">
        <v>1476</v>
      </c>
      <c r="D18">
        <v>1281</v>
      </c>
      <c r="E18" s="5">
        <v>1.1519999999999999</v>
      </c>
      <c r="F18" s="5">
        <v>0.53536452665941203</v>
      </c>
      <c r="G18">
        <v>1</v>
      </c>
      <c r="H18">
        <v>4</v>
      </c>
    </row>
    <row r="19" spans="1:8" x14ac:dyDescent="0.3">
      <c r="A19" s="3">
        <v>1</v>
      </c>
      <c r="B19" t="s">
        <v>98</v>
      </c>
      <c r="C19">
        <v>1537</v>
      </c>
      <c r="D19">
        <v>1220</v>
      </c>
      <c r="E19" s="5">
        <v>1.26</v>
      </c>
      <c r="F19" s="5">
        <v>0.55749002538991699</v>
      </c>
      <c r="G19">
        <v>1</v>
      </c>
      <c r="H19">
        <v>10</v>
      </c>
    </row>
    <row r="20" spans="1:8" x14ac:dyDescent="0.3">
      <c r="A20" s="3">
        <v>1</v>
      </c>
      <c r="B20" t="s">
        <v>99</v>
      </c>
      <c r="C20">
        <v>307</v>
      </c>
      <c r="D20">
        <v>264</v>
      </c>
      <c r="E20" s="5">
        <v>1.163</v>
      </c>
      <c r="F20" s="5">
        <v>0.53765323992994796</v>
      </c>
      <c r="G20">
        <v>1</v>
      </c>
      <c r="H20">
        <v>2</v>
      </c>
    </row>
    <row r="21" spans="1:8" x14ac:dyDescent="0.3">
      <c r="A21" s="3">
        <v>1</v>
      </c>
      <c r="B21" t="s">
        <v>99</v>
      </c>
      <c r="C21">
        <v>307</v>
      </c>
      <c r="D21">
        <v>264</v>
      </c>
      <c r="E21" s="5">
        <v>1.163</v>
      </c>
      <c r="F21" s="5">
        <v>0.53765323992994796</v>
      </c>
      <c r="G21">
        <v>1</v>
      </c>
      <c r="H21">
        <v>4</v>
      </c>
    </row>
    <row r="22" spans="1:8" x14ac:dyDescent="0.3">
      <c r="A22" s="3">
        <v>1</v>
      </c>
      <c r="B22" t="s">
        <v>99</v>
      </c>
      <c r="C22">
        <v>312</v>
      </c>
      <c r="D22">
        <v>259</v>
      </c>
      <c r="E22" s="5">
        <v>1.2050000000000001</v>
      </c>
      <c r="F22" s="5">
        <v>0.54640980735551703</v>
      </c>
      <c r="G22">
        <v>1</v>
      </c>
      <c r="H22">
        <v>10</v>
      </c>
    </row>
    <row r="23" spans="1:8" x14ac:dyDescent="0.3">
      <c r="A23" s="3">
        <v>1</v>
      </c>
      <c r="B23" t="s">
        <v>100</v>
      </c>
      <c r="C23">
        <v>34175</v>
      </c>
      <c r="D23">
        <v>29162</v>
      </c>
      <c r="E23" s="5">
        <v>1.1719999999999999</v>
      </c>
      <c r="F23" s="5">
        <v>0.53957402466172999</v>
      </c>
      <c r="G23">
        <v>12</v>
      </c>
      <c r="H23">
        <v>2</v>
      </c>
    </row>
    <row r="24" spans="1:8" x14ac:dyDescent="0.3">
      <c r="A24" s="3">
        <v>1</v>
      </c>
      <c r="B24" t="s">
        <v>100</v>
      </c>
      <c r="C24">
        <v>34175</v>
      </c>
      <c r="D24">
        <v>29162</v>
      </c>
      <c r="E24" s="5">
        <v>1.1719999999999999</v>
      </c>
      <c r="F24" s="5">
        <v>0.53957402466172999</v>
      </c>
      <c r="G24">
        <v>12</v>
      </c>
      <c r="H24">
        <v>4</v>
      </c>
    </row>
    <row r="25" spans="1:8" x14ac:dyDescent="0.3">
      <c r="A25" s="3">
        <v>1</v>
      </c>
      <c r="B25" t="s">
        <v>100</v>
      </c>
      <c r="C25">
        <v>35526</v>
      </c>
      <c r="D25">
        <v>27811</v>
      </c>
      <c r="E25" s="5">
        <v>1.2769999999999999</v>
      </c>
      <c r="F25" s="5">
        <v>0.56090436869444404</v>
      </c>
      <c r="G25">
        <v>10</v>
      </c>
      <c r="H25">
        <v>10</v>
      </c>
    </row>
    <row r="26" spans="1:8" x14ac:dyDescent="0.3">
      <c r="A26" s="3">
        <v>2</v>
      </c>
      <c r="B26" t="s">
        <v>100</v>
      </c>
      <c r="C26">
        <v>33018</v>
      </c>
      <c r="D26">
        <v>28173</v>
      </c>
      <c r="E26" s="5">
        <v>1.1719999999999999</v>
      </c>
      <c r="F26" s="5">
        <v>0.53958915526793205</v>
      </c>
      <c r="G26">
        <v>10</v>
      </c>
      <c r="H26">
        <v>2</v>
      </c>
    </row>
    <row r="27" spans="1:8" x14ac:dyDescent="0.3">
      <c r="A27" s="3">
        <v>2</v>
      </c>
      <c r="B27" t="s">
        <v>100</v>
      </c>
      <c r="C27">
        <v>33018</v>
      </c>
      <c r="D27">
        <v>28173</v>
      </c>
      <c r="E27" s="5">
        <v>1.1719999999999999</v>
      </c>
      <c r="F27" s="5">
        <v>0.53958915526793205</v>
      </c>
      <c r="G27">
        <v>10</v>
      </c>
      <c r="H27">
        <v>4</v>
      </c>
    </row>
    <row r="28" spans="1:8" x14ac:dyDescent="0.3">
      <c r="A28" s="3">
        <v>2</v>
      </c>
      <c r="B28" t="s">
        <v>100</v>
      </c>
      <c r="C28">
        <v>34350</v>
      </c>
      <c r="D28">
        <v>26841</v>
      </c>
      <c r="E28" s="5">
        <v>1.28</v>
      </c>
      <c r="F28" s="5">
        <v>0.56135706231308502</v>
      </c>
      <c r="G28">
        <v>8</v>
      </c>
      <c r="H28">
        <v>10</v>
      </c>
    </row>
    <row r="29" spans="1:8" x14ac:dyDescent="0.3">
      <c r="A29" s="3">
        <v>3</v>
      </c>
      <c r="B29" t="s">
        <v>100</v>
      </c>
      <c r="C29">
        <v>33018</v>
      </c>
      <c r="D29">
        <v>28173</v>
      </c>
      <c r="E29" s="5">
        <v>1.1719999999999999</v>
      </c>
      <c r="F29" s="5">
        <v>0.53958915526793205</v>
      </c>
      <c r="G29">
        <v>11</v>
      </c>
      <c r="H29">
        <v>2</v>
      </c>
    </row>
    <row r="30" spans="1:8" x14ac:dyDescent="0.3">
      <c r="A30" s="3">
        <v>3</v>
      </c>
      <c r="B30" t="s">
        <v>100</v>
      </c>
      <c r="C30">
        <v>33018</v>
      </c>
      <c r="D30">
        <v>28173</v>
      </c>
      <c r="E30" s="5">
        <v>1.1719999999999999</v>
      </c>
      <c r="F30" s="5">
        <v>0.53958915526793205</v>
      </c>
      <c r="G30">
        <v>11</v>
      </c>
      <c r="H30">
        <v>4</v>
      </c>
    </row>
    <row r="31" spans="1:8" x14ac:dyDescent="0.3">
      <c r="A31" s="3">
        <v>3</v>
      </c>
      <c r="B31" t="s">
        <v>100</v>
      </c>
      <c r="C31">
        <v>34350</v>
      </c>
      <c r="D31">
        <v>26841</v>
      </c>
      <c r="E31" s="5">
        <v>1.28</v>
      </c>
      <c r="F31" s="5">
        <v>0.56135706231308502</v>
      </c>
      <c r="G31">
        <v>9</v>
      </c>
      <c r="H31">
        <v>10</v>
      </c>
    </row>
    <row r="32" spans="1:8" x14ac:dyDescent="0.3">
      <c r="A32" s="3">
        <v>4</v>
      </c>
      <c r="B32" t="s">
        <v>100</v>
      </c>
      <c r="C32">
        <v>7727</v>
      </c>
      <c r="D32">
        <v>6696</v>
      </c>
      <c r="E32" s="5">
        <v>1.1539999999999999</v>
      </c>
      <c r="F32" s="5">
        <v>0.53574152395479402</v>
      </c>
      <c r="G32">
        <v>14</v>
      </c>
      <c r="H32">
        <v>2</v>
      </c>
    </row>
    <row r="33" spans="1:8" x14ac:dyDescent="0.3">
      <c r="A33" s="3">
        <v>4</v>
      </c>
      <c r="B33" t="s">
        <v>100</v>
      </c>
      <c r="C33">
        <v>7727</v>
      </c>
      <c r="D33">
        <v>6696</v>
      </c>
      <c r="E33" s="5">
        <v>1.1539999999999999</v>
      </c>
      <c r="F33" s="5">
        <v>0.53574152395479402</v>
      </c>
      <c r="G33">
        <v>14</v>
      </c>
      <c r="H33">
        <v>4</v>
      </c>
    </row>
    <row r="34" spans="1:8" x14ac:dyDescent="0.3">
      <c r="A34" s="3">
        <v>4</v>
      </c>
      <c r="B34" t="s">
        <v>100</v>
      </c>
      <c r="C34">
        <v>8216</v>
      </c>
      <c r="D34">
        <v>6207</v>
      </c>
      <c r="E34" s="5">
        <v>1.3240000000000001</v>
      </c>
      <c r="F34" s="5">
        <v>0.56964570477709198</v>
      </c>
      <c r="G34">
        <v>4</v>
      </c>
      <c r="H34">
        <v>10</v>
      </c>
    </row>
    <row r="35" spans="1:8" x14ac:dyDescent="0.3">
      <c r="A35" s="3">
        <v>5</v>
      </c>
      <c r="B35" t="s">
        <v>100</v>
      </c>
      <c r="C35">
        <v>3654</v>
      </c>
      <c r="D35">
        <v>3400</v>
      </c>
      <c r="E35" s="5">
        <v>1.075</v>
      </c>
      <c r="F35" s="5">
        <v>0.518003969379076</v>
      </c>
      <c r="G35">
        <v>18</v>
      </c>
      <c r="H35">
        <v>2</v>
      </c>
    </row>
    <row r="36" spans="1:8" x14ac:dyDescent="0.3">
      <c r="A36" s="3">
        <v>5</v>
      </c>
      <c r="B36" t="s">
        <v>100</v>
      </c>
      <c r="C36">
        <v>3654</v>
      </c>
      <c r="D36">
        <v>3400</v>
      </c>
      <c r="E36" s="5">
        <v>1.075</v>
      </c>
      <c r="F36" s="5">
        <v>0.518003969379076</v>
      </c>
      <c r="G36">
        <v>18</v>
      </c>
      <c r="H36">
        <v>4</v>
      </c>
    </row>
    <row r="37" spans="1:8" x14ac:dyDescent="0.3">
      <c r="A37" s="3">
        <v>5</v>
      </c>
      <c r="B37" t="s">
        <v>100</v>
      </c>
      <c r="C37">
        <v>3917</v>
      </c>
      <c r="D37">
        <v>3137</v>
      </c>
      <c r="E37" s="5">
        <v>1.2490000000000001</v>
      </c>
      <c r="F37" s="5">
        <v>0.55528777998298795</v>
      </c>
      <c r="G37">
        <v>16</v>
      </c>
      <c r="H37">
        <v>10</v>
      </c>
    </row>
    <row r="38" spans="1:8" x14ac:dyDescent="0.3">
      <c r="A38" s="3">
        <v>6</v>
      </c>
      <c r="B38" t="s">
        <v>100</v>
      </c>
      <c r="C38">
        <v>672</v>
      </c>
      <c r="D38">
        <v>554</v>
      </c>
      <c r="E38" s="5">
        <v>1.2130000000000001</v>
      </c>
      <c r="F38" s="5">
        <v>0.54812398042414401</v>
      </c>
      <c r="G38">
        <v>5</v>
      </c>
      <c r="H38">
        <v>2</v>
      </c>
    </row>
    <row r="39" spans="1:8" x14ac:dyDescent="0.3">
      <c r="A39" s="3">
        <v>6</v>
      </c>
      <c r="B39" t="s">
        <v>100</v>
      </c>
      <c r="C39">
        <v>672</v>
      </c>
      <c r="D39">
        <v>554</v>
      </c>
      <c r="E39" s="5">
        <v>1.2130000000000001</v>
      </c>
      <c r="F39" s="5">
        <v>0.54812398042414401</v>
      </c>
      <c r="G39">
        <v>5</v>
      </c>
      <c r="H39">
        <v>4</v>
      </c>
    </row>
    <row r="40" spans="1:8" x14ac:dyDescent="0.3">
      <c r="A40" s="3">
        <v>6</v>
      </c>
      <c r="B40" t="s">
        <v>100</v>
      </c>
      <c r="C40">
        <v>686</v>
      </c>
      <c r="D40">
        <v>540</v>
      </c>
      <c r="E40" s="5">
        <v>1.27</v>
      </c>
      <c r="F40" s="5">
        <v>0.55954323001631301</v>
      </c>
      <c r="G40">
        <v>13</v>
      </c>
      <c r="H40">
        <v>10</v>
      </c>
    </row>
    <row r="41" spans="1:8" x14ac:dyDescent="0.3">
      <c r="A41" s="3">
        <v>7</v>
      </c>
      <c r="B41" t="s">
        <v>100</v>
      </c>
      <c r="C41">
        <v>1506</v>
      </c>
      <c r="D41">
        <v>1290</v>
      </c>
      <c r="E41" s="5">
        <v>1.167</v>
      </c>
      <c r="F41" s="5">
        <v>0.53862660944205998</v>
      </c>
      <c r="G41">
        <v>13</v>
      </c>
      <c r="H41">
        <v>2</v>
      </c>
    </row>
    <row r="42" spans="1:8" x14ac:dyDescent="0.3">
      <c r="A42" s="3">
        <v>7</v>
      </c>
      <c r="B42" t="s">
        <v>100</v>
      </c>
      <c r="C42">
        <v>1506</v>
      </c>
      <c r="D42">
        <v>1290</v>
      </c>
      <c r="E42" s="5">
        <v>1.167</v>
      </c>
      <c r="F42" s="5">
        <v>0.53862660944205998</v>
      </c>
      <c r="G42">
        <v>13</v>
      </c>
      <c r="H42">
        <v>4</v>
      </c>
    </row>
    <row r="43" spans="1:8" x14ac:dyDescent="0.3">
      <c r="A43" s="3">
        <v>7</v>
      </c>
      <c r="B43" t="s">
        <v>100</v>
      </c>
      <c r="C43">
        <v>1563</v>
      </c>
      <c r="D43">
        <v>1233</v>
      </c>
      <c r="E43" s="5">
        <v>1.268</v>
      </c>
      <c r="F43" s="5">
        <v>0.55901287553648105</v>
      </c>
      <c r="G43">
        <v>15</v>
      </c>
      <c r="H43">
        <v>10</v>
      </c>
    </row>
    <row r="44" spans="1:8" x14ac:dyDescent="0.3">
      <c r="A44" s="3">
        <v>8</v>
      </c>
      <c r="B44" t="s">
        <v>100</v>
      </c>
      <c r="C44">
        <v>79</v>
      </c>
      <c r="D44">
        <v>73</v>
      </c>
      <c r="E44" s="5">
        <v>1.0820000000000001</v>
      </c>
      <c r="F44" s="5">
        <v>0.51973684210526305</v>
      </c>
      <c r="G44">
        <v>17</v>
      </c>
      <c r="H44">
        <v>2</v>
      </c>
    </row>
    <row r="45" spans="1:8" x14ac:dyDescent="0.3">
      <c r="A45" s="3">
        <v>8</v>
      </c>
      <c r="B45" t="s">
        <v>100</v>
      </c>
      <c r="C45">
        <v>79</v>
      </c>
      <c r="D45">
        <v>73</v>
      </c>
      <c r="E45" s="5">
        <v>1.0820000000000001</v>
      </c>
      <c r="F45" s="5">
        <v>0.51973684210526305</v>
      </c>
      <c r="G45">
        <v>17</v>
      </c>
      <c r="H45">
        <v>4</v>
      </c>
    </row>
    <row r="46" spans="1:8" x14ac:dyDescent="0.3">
      <c r="A46" s="3">
        <v>8</v>
      </c>
      <c r="B46" t="s">
        <v>100</v>
      </c>
      <c r="C46">
        <v>85</v>
      </c>
      <c r="D46">
        <v>67</v>
      </c>
      <c r="E46" s="5">
        <v>1.2689999999999999</v>
      </c>
      <c r="F46" s="5">
        <v>0.55921052631578905</v>
      </c>
      <c r="G46">
        <v>14</v>
      </c>
      <c r="H46">
        <v>10</v>
      </c>
    </row>
    <row r="47" spans="1:8" x14ac:dyDescent="0.3">
      <c r="A47" s="3">
        <v>9</v>
      </c>
      <c r="B47" t="s">
        <v>100</v>
      </c>
      <c r="C47">
        <v>0</v>
      </c>
      <c r="D47">
        <v>0</v>
      </c>
      <c r="E47" s="5">
        <v>0</v>
      </c>
      <c r="F47" s="5">
        <v>0</v>
      </c>
      <c r="G47">
        <v>22</v>
      </c>
      <c r="H47">
        <v>2</v>
      </c>
    </row>
    <row r="48" spans="1:8" x14ac:dyDescent="0.3">
      <c r="A48" s="3">
        <v>9</v>
      </c>
      <c r="B48" t="s">
        <v>100</v>
      </c>
      <c r="C48">
        <v>0</v>
      </c>
      <c r="D48">
        <v>0</v>
      </c>
      <c r="E48" s="5">
        <v>0</v>
      </c>
      <c r="F48" s="5">
        <v>0</v>
      </c>
      <c r="G48">
        <v>22</v>
      </c>
      <c r="H48">
        <v>4</v>
      </c>
    </row>
    <row r="49" spans="1:8" x14ac:dyDescent="0.3">
      <c r="A49" s="3">
        <v>9</v>
      </c>
      <c r="B49" t="s">
        <v>100</v>
      </c>
      <c r="C49">
        <v>0</v>
      </c>
      <c r="D49">
        <v>0</v>
      </c>
      <c r="E49" s="5">
        <v>0</v>
      </c>
      <c r="F49" s="5">
        <v>0</v>
      </c>
      <c r="G49">
        <v>22</v>
      </c>
      <c r="H49">
        <v>10</v>
      </c>
    </row>
    <row r="50" spans="1:8" x14ac:dyDescent="0.3">
      <c r="A50" s="3">
        <v>10</v>
      </c>
      <c r="B50" t="s">
        <v>100</v>
      </c>
      <c r="C50">
        <v>0</v>
      </c>
      <c r="D50">
        <v>0</v>
      </c>
      <c r="E50" s="5">
        <v>0</v>
      </c>
      <c r="F50" s="5">
        <v>0</v>
      </c>
      <c r="G50">
        <v>20</v>
      </c>
      <c r="H50">
        <v>2</v>
      </c>
    </row>
    <row r="51" spans="1:8" x14ac:dyDescent="0.3">
      <c r="A51" s="3">
        <v>10</v>
      </c>
      <c r="B51" t="s">
        <v>100</v>
      </c>
      <c r="C51">
        <v>0</v>
      </c>
      <c r="D51">
        <v>0</v>
      </c>
      <c r="E51" s="5">
        <v>0</v>
      </c>
      <c r="F51" s="5">
        <v>0</v>
      </c>
      <c r="G51">
        <v>20</v>
      </c>
      <c r="H51">
        <v>4</v>
      </c>
    </row>
    <row r="52" spans="1:8" x14ac:dyDescent="0.3">
      <c r="A52" s="3">
        <v>10</v>
      </c>
      <c r="B52" t="s">
        <v>100</v>
      </c>
      <c r="C52">
        <v>0</v>
      </c>
      <c r="D52">
        <v>0</v>
      </c>
      <c r="E52" s="5">
        <v>0</v>
      </c>
      <c r="F52" s="5">
        <v>0</v>
      </c>
      <c r="G52">
        <v>20</v>
      </c>
      <c r="H52">
        <v>10</v>
      </c>
    </row>
    <row r="53" spans="1:8" x14ac:dyDescent="0.3">
      <c r="A53" s="3">
        <v>11</v>
      </c>
      <c r="B53" t="s">
        <v>100</v>
      </c>
      <c r="C53">
        <v>0</v>
      </c>
      <c r="D53">
        <v>0</v>
      </c>
      <c r="E53" s="5">
        <v>0</v>
      </c>
      <c r="F53" s="5">
        <v>0</v>
      </c>
      <c r="G53">
        <v>21</v>
      </c>
      <c r="H53">
        <v>2</v>
      </c>
    </row>
    <row r="54" spans="1:8" x14ac:dyDescent="0.3">
      <c r="A54" s="3">
        <v>11</v>
      </c>
      <c r="B54" t="s">
        <v>100</v>
      </c>
      <c r="C54">
        <v>0</v>
      </c>
      <c r="D54">
        <v>0</v>
      </c>
      <c r="E54" s="5">
        <v>0</v>
      </c>
      <c r="F54" s="5">
        <v>0</v>
      </c>
      <c r="G54">
        <v>21</v>
      </c>
      <c r="H54">
        <v>4</v>
      </c>
    </row>
    <row r="55" spans="1:8" x14ac:dyDescent="0.3">
      <c r="A55" s="3">
        <v>11</v>
      </c>
      <c r="B55" t="s">
        <v>100</v>
      </c>
      <c r="C55">
        <v>0</v>
      </c>
      <c r="D55">
        <v>0</v>
      </c>
      <c r="E55" s="5">
        <v>0</v>
      </c>
      <c r="F55" s="5">
        <v>0</v>
      </c>
      <c r="G55">
        <v>21</v>
      </c>
      <c r="H55">
        <v>10</v>
      </c>
    </row>
    <row r="56" spans="1:8" x14ac:dyDescent="0.3">
      <c r="A56" s="3">
        <v>12</v>
      </c>
      <c r="B56" t="s">
        <v>100</v>
      </c>
      <c r="C56">
        <v>11206</v>
      </c>
      <c r="D56">
        <v>9939</v>
      </c>
      <c r="E56" s="5">
        <v>1.127</v>
      </c>
      <c r="F56" s="5">
        <v>0.52995980137148302</v>
      </c>
      <c r="G56">
        <v>16</v>
      </c>
      <c r="H56">
        <v>2</v>
      </c>
    </row>
    <row r="57" spans="1:8" x14ac:dyDescent="0.3">
      <c r="A57" s="3">
        <v>12</v>
      </c>
      <c r="B57" t="s">
        <v>100</v>
      </c>
      <c r="C57">
        <v>11206</v>
      </c>
      <c r="D57">
        <v>9939</v>
      </c>
      <c r="E57" s="5">
        <v>1.127</v>
      </c>
      <c r="F57" s="5">
        <v>0.52995980137148302</v>
      </c>
      <c r="G57">
        <v>16</v>
      </c>
      <c r="H57">
        <v>4</v>
      </c>
    </row>
    <row r="58" spans="1:8" x14ac:dyDescent="0.3">
      <c r="A58" s="3">
        <v>12</v>
      </c>
      <c r="B58" t="s">
        <v>100</v>
      </c>
      <c r="C58">
        <v>11721</v>
      </c>
      <c r="D58">
        <v>9424</v>
      </c>
      <c r="E58" s="5">
        <v>1.244</v>
      </c>
      <c r="F58" s="5">
        <v>0.55431544100260099</v>
      </c>
      <c r="G58">
        <v>17</v>
      </c>
      <c r="H58">
        <v>10</v>
      </c>
    </row>
    <row r="59" spans="1:8" x14ac:dyDescent="0.3">
      <c r="A59" s="3">
        <v>13</v>
      </c>
      <c r="B59" t="s">
        <v>100</v>
      </c>
      <c r="C59">
        <v>98</v>
      </c>
      <c r="D59">
        <v>92</v>
      </c>
      <c r="E59" s="5">
        <v>1.0649999999999999</v>
      </c>
      <c r="F59" s="5">
        <v>0.51578947368421102</v>
      </c>
      <c r="G59">
        <v>19</v>
      </c>
      <c r="H59">
        <v>2</v>
      </c>
    </row>
    <row r="60" spans="1:8" x14ac:dyDescent="0.3">
      <c r="A60" s="3">
        <v>13</v>
      </c>
      <c r="B60" t="s">
        <v>100</v>
      </c>
      <c r="C60">
        <v>98</v>
      </c>
      <c r="D60">
        <v>92</v>
      </c>
      <c r="E60" s="5">
        <v>1.0649999999999999</v>
      </c>
      <c r="F60" s="5">
        <v>0.51578947368421102</v>
      </c>
      <c r="G60">
        <v>19</v>
      </c>
      <c r="H60">
        <v>4</v>
      </c>
    </row>
    <row r="61" spans="1:8" x14ac:dyDescent="0.3">
      <c r="A61" s="3">
        <v>13</v>
      </c>
      <c r="B61" t="s">
        <v>100</v>
      </c>
      <c r="C61">
        <v>110</v>
      </c>
      <c r="D61">
        <v>80</v>
      </c>
      <c r="E61" s="5">
        <v>1.375</v>
      </c>
      <c r="F61" s="5">
        <v>0.57894736842105299</v>
      </c>
      <c r="G61">
        <v>3</v>
      </c>
      <c r="H61">
        <v>10</v>
      </c>
    </row>
    <row r="62" spans="1:8" x14ac:dyDescent="0.3">
      <c r="A62" s="3">
        <v>14</v>
      </c>
      <c r="B62" t="s">
        <v>100</v>
      </c>
      <c r="C62">
        <v>19036</v>
      </c>
      <c r="D62">
        <v>16015</v>
      </c>
      <c r="E62" s="5">
        <v>1.1890000000000001</v>
      </c>
      <c r="F62" s="5">
        <v>0.54309434823542801</v>
      </c>
      <c r="G62">
        <v>7</v>
      </c>
      <c r="H62">
        <v>2</v>
      </c>
    </row>
    <row r="63" spans="1:8" x14ac:dyDescent="0.3">
      <c r="A63" s="3">
        <v>14</v>
      </c>
      <c r="B63" t="s">
        <v>100</v>
      </c>
      <c r="C63">
        <v>19036</v>
      </c>
      <c r="D63">
        <v>16015</v>
      </c>
      <c r="E63" s="5">
        <v>1.1890000000000001</v>
      </c>
      <c r="F63" s="5">
        <v>0.54309434823542801</v>
      </c>
      <c r="G63">
        <v>7</v>
      </c>
      <c r="H63">
        <v>4</v>
      </c>
    </row>
    <row r="64" spans="1:8" x14ac:dyDescent="0.3">
      <c r="A64" s="3">
        <v>14</v>
      </c>
      <c r="B64" t="s">
        <v>100</v>
      </c>
      <c r="C64">
        <v>19769</v>
      </c>
      <c r="D64">
        <v>15282</v>
      </c>
      <c r="E64" s="5">
        <v>1.294</v>
      </c>
      <c r="F64" s="5">
        <v>0.56400673304613302</v>
      </c>
      <c r="G64">
        <v>5</v>
      </c>
      <c r="H64">
        <v>10</v>
      </c>
    </row>
    <row r="65" spans="1:8" x14ac:dyDescent="0.3">
      <c r="A65" s="3">
        <v>15</v>
      </c>
      <c r="B65" t="s">
        <v>100</v>
      </c>
      <c r="C65">
        <v>19036</v>
      </c>
      <c r="D65">
        <v>16015</v>
      </c>
      <c r="E65" s="5">
        <v>1.1890000000000001</v>
      </c>
      <c r="F65" s="5">
        <v>0.54309434823542801</v>
      </c>
      <c r="G65">
        <v>8</v>
      </c>
      <c r="H65">
        <v>2</v>
      </c>
    </row>
    <row r="66" spans="1:8" x14ac:dyDescent="0.3">
      <c r="A66" s="3">
        <v>15</v>
      </c>
      <c r="B66" t="s">
        <v>100</v>
      </c>
      <c r="C66">
        <v>19036</v>
      </c>
      <c r="D66">
        <v>16015</v>
      </c>
      <c r="E66" s="5">
        <v>1.1890000000000001</v>
      </c>
      <c r="F66" s="5">
        <v>0.54309434823542801</v>
      </c>
      <c r="G66">
        <v>8</v>
      </c>
      <c r="H66">
        <v>4</v>
      </c>
    </row>
    <row r="67" spans="1:8" x14ac:dyDescent="0.3">
      <c r="A67" s="3">
        <v>15</v>
      </c>
      <c r="B67" t="s">
        <v>100</v>
      </c>
      <c r="C67">
        <v>19769</v>
      </c>
      <c r="D67">
        <v>15282</v>
      </c>
      <c r="E67" s="5">
        <v>1.294</v>
      </c>
      <c r="F67" s="5">
        <v>0.56400673304613302</v>
      </c>
      <c r="G67">
        <v>6</v>
      </c>
      <c r="H67">
        <v>10</v>
      </c>
    </row>
    <row r="68" spans="1:8" x14ac:dyDescent="0.3">
      <c r="A68" s="3">
        <v>16</v>
      </c>
      <c r="B68" t="s">
        <v>100</v>
      </c>
      <c r="C68">
        <v>136</v>
      </c>
      <c r="D68">
        <v>114</v>
      </c>
      <c r="E68" s="5">
        <v>1.1930000000000001</v>
      </c>
      <c r="F68" s="5">
        <v>0.54400000000000004</v>
      </c>
      <c r="G68">
        <v>6</v>
      </c>
      <c r="H68">
        <v>2</v>
      </c>
    </row>
    <row r="69" spans="1:8" x14ac:dyDescent="0.3">
      <c r="A69" s="3">
        <v>16</v>
      </c>
      <c r="B69" t="s">
        <v>100</v>
      </c>
      <c r="C69">
        <v>136</v>
      </c>
      <c r="D69">
        <v>114</v>
      </c>
      <c r="E69" s="5">
        <v>1.1930000000000001</v>
      </c>
      <c r="F69" s="5">
        <v>0.54400000000000004</v>
      </c>
      <c r="G69">
        <v>6</v>
      </c>
      <c r="H69">
        <v>4</v>
      </c>
    </row>
    <row r="70" spans="1:8" x14ac:dyDescent="0.3">
      <c r="A70" s="3">
        <v>16</v>
      </c>
      <c r="B70" t="s">
        <v>100</v>
      </c>
      <c r="C70">
        <v>129</v>
      </c>
      <c r="D70">
        <v>121</v>
      </c>
      <c r="E70" s="5">
        <v>1.0660000000000001</v>
      </c>
      <c r="F70" s="5">
        <v>0.51600000000000001</v>
      </c>
      <c r="G70">
        <v>19</v>
      </c>
      <c r="H70">
        <v>10</v>
      </c>
    </row>
    <row r="71" spans="1:8" x14ac:dyDescent="0.3">
      <c r="A71" s="3">
        <v>17</v>
      </c>
      <c r="B71" t="s">
        <v>100</v>
      </c>
      <c r="C71">
        <v>325</v>
      </c>
      <c r="D71">
        <v>257</v>
      </c>
      <c r="E71" s="5">
        <v>1.2649999999999999</v>
      </c>
      <c r="F71" s="5">
        <v>0.55841924398625398</v>
      </c>
      <c r="G71">
        <v>1</v>
      </c>
      <c r="H71">
        <v>2</v>
      </c>
    </row>
    <row r="72" spans="1:8" x14ac:dyDescent="0.3">
      <c r="A72" s="3">
        <v>17</v>
      </c>
      <c r="B72" t="s">
        <v>100</v>
      </c>
      <c r="C72">
        <v>325</v>
      </c>
      <c r="D72">
        <v>257</v>
      </c>
      <c r="E72" s="5">
        <v>1.2649999999999999</v>
      </c>
      <c r="F72" s="5">
        <v>0.55841924398625398</v>
      </c>
      <c r="G72">
        <v>1</v>
      </c>
      <c r="H72">
        <v>4</v>
      </c>
    </row>
    <row r="73" spans="1:8" x14ac:dyDescent="0.3">
      <c r="A73" s="3">
        <v>17</v>
      </c>
      <c r="B73" t="s">
        <v>100</v>
      </c>
      <c r="C73">
        <v>347</v>
      </c>
      <c r="D73">
        <v>235</v>
      </c>
      <c r="E73" s="5">
        <v>1.4770000000000001</v>
      </c>
      <c r="F73" s="5">
        <v>0.59621993127147799</v>
      </c>
      <c r="G73">
        <v>1</v>
      </c>
      <c r="H73">
        <v>10</v>
      </c>
    </row>
    <row r="74" spans="1:8" x14ac:dyDescent="0.3">
      <c r="A74" s="3">
        <v>18</v>
      </c>
      <c r="B74" t="s">
        <v>100</v>
      </c>
      <c r="C74">
        <v>325</v>
      </c>
      <c r="D74">
        <v>257</v>
      </c>
      <c r="E74" s="5">
        <v>1.2649999999999999</v>
      </c>
      <c r="F74" s="5">
        <v>0.55841924398625398</v>
      </c>
      <c r="G74">
        <v>2</v>
      </c>
      <c r="H74">
        <v>2</v>
      </c>
    </row>
    <row r="75" spans="1:8" x14ac:dyDescent="0.3">
      <c r="A75" s="3">
        <v>18</v>
      </c>
      <c r="B75" t="s">
        <v>100</v>
      </c>
      <c r="C75">
        <v>325</v>
      </c>
      <c r="D75">
        <v>257</v>
      </c>
      <c r="E75" s="5">
        <v>1.2649999999999999</v>
      </c>
      <c r="F75" s="5">
        <v>0.55841924398625398</v>
      </c>
      <c r="G75">
        <v>2</v>
      </c>
      <c r="H75">
        <v>4</v>
      </c>
    </row>
    <row r="76" spans="1:8" x14ac:dyDescent="0.3">
      <c r="A76" s="3">
        <v>18</v>
      </c>
      <c r="B76" t="s">
        <v>100</v>
      </c>
      <c r="C76">
        <v>347</v>
      </c>
      <c r="D76">
        <v>235</v>
      </c>
      <c r="E76" s="5">
        <v>1.4770000000000001</v>
      </c>
      <c r="F76" s="5">
        <v>0.59621993127147799</v>
      </c>
      <c r="G76">
        <v>2</v>
      </c>
      <c r="H76">
        <v>10</v>
      </c>
    </row>
    <row r="77" spans="1:8" x14ac:dyDescent="0.3">
      <c r="A77" s="3">
        <v>19</v>
      </c>
      <c r="B77" t="s">
        <v>100</v>
      </c>
      <c r="C77">
        <v>2926</v>
      </c>
      <c r="D77">
        <v>2560</v>
      </c>
      <c r="E77" s="5">
        <v>1.143</v>
      </c>
      <c r="F77" s="5">
        <v>0.53335763762304</v>
      </c>
      <c r="G77">
        <v>15</v>
      </c>
      <c r="H77">
        <v>2</v>
      </c>
    </row>
    <row r="78" spans="1:8" x14ac:dyDescent="0.3">
      <c r="A78" s="3">
        <v>19</v>
      </c>
      <c r="B78" t="s">
        <v>100</v>
      </c>
      <c r="C78">
        <v>2926</v>
      </c>
      <c r="D78">
        <v>2560</v>
      </c>
      <c r="E78" s="5">
        <v>1.143</v>
      </c>
      <c r="F78" s="5">
        <v>0.53335763762304</v>
      </c>
      <c r="G78">
        <v>15</v>
      </c>
      <c r="H78">
        <v>4</v>
      </c>
    </row>
    <row r="79" spans="1:8" x14ac:dyDescent="0.3">
      <c r="A79" s="3">
        <v>19</v>
      </c>
      <c r="B79" t="s">
        <v>100</v>
      </c>
      <c r="C79">
        <v>3083</v>
      </c>
      <c r="D79">
        <v>2403</v>
      </c>
      <c r="E79" s="5">
        <v>1.2829999999999999</v>
      </c>
      <c r="F79" s="5">
        <v>0.56197593875318996</v>
      </c>
      <c r="G79">
        <v>7</v>
      </c>
      <c r="H79">
        <v>10</v>
      </c>
    </row>
    <row r="80" spans="1:8" x14ac:dyDescent="0.3">
      <c r="A80" s="3">
        <v>20</v>
      </c>
      <c r="B80" t="s">
        <v>100</v>
      </c>
      <c r="C80">
        <v>361</v>
      </c>
      <c r="D80">
        <v>308</v>
      </c>
      <c r="E80" s="5">
        <v>1.1719999999999999</v>
      </c>
      <c r="F80" s="5">
        <v>0.53961136023916301</v>
      </c>
      <c r="G80">
        <v>9</v>
      </c>
      <c r="H80">
        <v>2</v>
      </c>
    </row>
    <row r="81" spans="1:8" x14ac:dyDescent="0.3">
      <c r="A81" s="3">
        <v>20</v>
      </c>
      <c r="B81" t="s">
        <v>100</v>
      </c>
      <c r="C81">
        <v>361</v>
      </c>
      <c r="D81">
        <v>308</v>
      </c>
      <c r="E81" s="5">
        <v>1.1719999999999999</v>
      </c>
      <c r="F81" s="5">
        <v>0.53961136023916301</v>
      </c>
      <c r="G81">
        <v>9</v>
      </c>
      <c r="H81">
        <v>4</v>
      </c>
    </row>
    <row r="82" spans="1:8" x14ac:dyDescent="0.3">
      <c r="A82" s="3">
        <v>20</v>
      </c>
      <c r="B82" t="s">
        <v>100</v>
      </c>
      <c r="C82">
        <v>366</v>
      </c>
      <c r="D82">
        <v>303</v>
      </c>
      <c r="E82" s="5">
        <v>1.208</v>
      </c>
      <c r="F82" s="5">
        <v>0.547085201793722</v>
      </c>
      <c r="G82">
        <v>18</v>
      </c>
      <c r="H82">
        <v>10</v>
      </c>
    </row>
    <row r="83" spans="1:8" x14ac:dyDescent="0.3">
      <c r="A83" s="3">
        <v>21</v>
      </c>
      <c r="B83" t="s">
        <v>100</v>
      </c>
      <c r="C83">
        <v>5940</v>
      </c>
      <c r="D83">
        <v>4762</v>
      </c>
      <c r="E83" s="5">
        <v>1.2470000000000001</v>
      </c>
      <c r="F83" s="5">
        <v>0.55503644178658196</v>
      </c>
      <c r="G83">
        <v>3</v>
      </c>
      <c r="H83">
        <v>2</v>
      </c>
    </row>
    <row r="84" spans="1:8" x14ac:dyDescent="0.3">
      <c r="A84" s="3">
        <v>21</v>
      </c>
      <c r="B84" t="s">
        <v>100</v>
      </c>
      <c r="C84">
        <v>5940</v>
      </c>
      <c r="D84">
        <v>4762</v>
      </c>
      <c r="E84" s="5">
        <v>1.2470000000000001</v>
      </c>
      <c r="F84" s="5">
        <v>0.55503644178658196</v>
      </c>
      <c r="G84">
        <v>3</v>
      </c>
      <c r="H84">
        <v>4</v>
      </c>
    </row>
    <row r="85" spans="1:8" x14ac:dyDescent="0.3">
      <c r="A85" s="3">
        <v>21</v>
      </c>
      <c r="B85" t="s">
        <v>100</v>
      </c>
      <c r="C85">
        <v>5989</v>
      </c>
      <c r="D85">
        <v>4713</v>
      </c>
      <c r="E85" s="5">
        <v>1.2709999999999999</v>
      </c>
      <c r="F85" s="5">
        <v>0.55961502522892903</v>
      </c>
      <c r="G85">
        <v>11</v>
      </c>
      <c r="H85">
        <v>10</v>
      </c>
    </row>
    <row r="86" spans="1:8" x14ac:dyDescent="0.3">
      <c r="A86" s="3">
        <v>22</v>
      </c>
      <c r="B86" t="s">
        <v>100</v>
      </c>
      <c r="C86">
        <v>5940</v>
      </c>
      <c r="D86">
        <v>4762</v>
      </c>
      <c r="E86" s="5">
        <v>1.2470000000000001</v>
      </c>
      <c r="F86" s="5">
        <v>0.55503644178658196</v>
      </c>
      <c r="G86">
        <v>4</v>
      </c>
      <c r="H86">
        <v>2</v>
      </c>
    </row>
    <row r="87" spans="1:8" x14ac:dyDescent="0.3">
      <c r="A87" s="3">
        <v>22</v>
      </c>
      <c r="B87" t="s">
        <v>100</v>
      </c>
      <c r="C87">
        <v>5940</v>
      </c>
      <c r="D87">
        <v>4762</v>
      </c>
      <c r="E87" s="5">
        <v>1.2470000000000001</v>
      </c>
      <c r="F87" s="5">
        <v>0.55503644178658196</v>
      </c>
      <c r="G87">
        <v>4</v>
      </c>
      <c r="H87">
        <v>4</v>
      </c>
    </row>
    <row r="88" spans="1:8" x14ac:dyDescent="0.3">
      <c r="A88" s="3">
        <v>22</v>
      </c>
      <c r="B88" t="s">
        <v>100</v>
      </c>
      <c r="C88">
        <v>5989</v>
      </c>
      <c r="D88">
        <v>4713</v>
      </c>
      <c r="E88" s="5">
        <v>1.2709999999999999</v>
      </c>
      <c r="F88" s="5">
        <v>0.55961502522892903</v>
      </c>
      <c r="G88">
        <v>12</v>
      </c>
      <c r="H88">
        <v>10</v>
      </c>
    </row>
  </sheetData>
  <autoFilter ref="A1:H88">
    <sortState ref="A2:H88">
      <sortCondition ref="B2:B88"/>
      <sortCondition ref="A2:A88"/>
      <sortCondition ref="H2:H8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4.4" x14ac:dyDescent="0.3"/>
  <cols>
    <col min="1" max="6" width="15.77734375" customWidth="1"/>
    <col min="7" max="8" width="15.77734375" style="5" customWidth="1"/>
    <col min="9" max="9" width="15.77734375" customWidth="1"/>
  </cols>
  <sheetData>
    <row r="1" spans="1:9" x14ac:dyDescent="0.3">
      <c r="A1" t="s">
        <v>108</v>
      </c>
      <c r="B1" t="s">
        <v>109</v>
      </c>
      <c r="C1" t="s">
        <v>18</v>
      </c>
      <c r="D1" t="s">
        <v>17</v>
      </c>
      <c r="E1" t="s">
        <v>37</v>
      </c>
      <c r="F1" t="s">
        <v>38</v>
      </c>
      <c r="G1" s="5" t="s">
        <v>39</v>
      </c>
      <c r="H1" s="5" t="s">
        <v>40</v>
      </c>
      <c r="I1" t="s">
        <v>41</v>
      </c>
    </row>
    <row r="2" spans="1:9" x14ac:dyDescent="0.3">
      <c r="A2">
        <v>2022</v>
      </c>
      <c r="B2">
        <v>4</v>
      </c>
      <c r="C2">
        <v>1</v>
      </c>
      <c r="D2" t="s">
        <v>96</v>
      </c>
      <c r="E2">
        <v>2740</v>
      </c>
      <c r="F2">
        <v>1762</v>
      </c>
      <c r="G2" s="5">
        <v>1.5549999999999999</v>
      </c>
      <c r="H2" s="5">
        <v>0.60861839182585498</v>
      </c>
      <c r="I2">
        <v>1</v>
      </c>
    </row>
    <row r="3" spans="1:9" x14ac:dyDescent="0.3">
      <c r="A3">
        <v>2022</v>
      </c>
      <c r="B3">
        <v>4</v>
      </c>
      <c r="C3">
        <v>1</v>
      </c>
      <c r="D3" t="s">
        <v>97</v>
      </c>
      <c r="E3">
        <v>66</v>
      </c>
      <c r="F3">
        <v>55</v>
      </c>
      <c r="G3" s="5">
        <v>1.2</v>
      </c>
      <c r="H3" s="5">
        <v>0.54545454545454497</v>
      </c>
      <c r="I3">
        <v>1</v>
      </c>
    </row>
    <row r="4" spans="1:9" x14ac:dyDescent="0.3">
      <c r="A4">
        <v>2022</v>
      </c>
      <c r="B4">
        <v>4</v>
      </c>
      <c r="C4">
        <v>5</v>
      </c>
      <c r="D4" t="s">
        <v>110</v>
      </c>
      <c r="E4">
        <v>808</v>
      </c>
      <c r="F4">
        <v>675</v>
      </c>
      <c r="G4" s="5">
        <v>1.1970000000000001</v>
      </c>
      <c r="H4" s="5">
        <v>0.54484153742413999</v>
      </c>
      <c r="I4">
        <v>1</v>
      </c>
    </row>
    <row r="5" spans="1:9" x14ac:dyDescent="0.3">
      <c r="A5">
        <v>2022</v>
      </c>
      <c r="B5">
        <v>4</v>
      </c>
      <c r="C5">
        <v>3</v>
      </c>
      <c r="D5" t="s">
        <v>110</v>
      </c>
      <c r="E5">
        <v>17</v>
      </c>
      <c r="F5">
        <v>17</v>
      </c>
      <c r="G5" s="5">
        <v>1</v>
      </c>
      <c r="H5" s="5">
        <v>0.5</v>
      </c>
      <c r="I5">
        <v>2</v>
      </c>
    </row>
    <row r="6" spans="1:9" x14ac:dyDescent="0.3">
      <c r="A6">
        <v>2022</v>
      </c>
      <c r="B6">
        <v>4</v>
      </c>
      <c r="C6">
        <v>4</v>
      </c>
      <c r="D6" t="s">
        <v>110</v>
      </c>
      <c r="E6">
        <v>42</v>
      </c>
      <c r="F6">
        <v>43</v>
      </c>
      <c r="G6" s="5">
        <v>0.97699999999999998</v>
      </c>
      <c r="H6" s="5">
        <v>0.49411764705882399</v>
      </c>
      <c r="I6">
        <v>3</v>
      </c>
    </row>
    <row r="7" spans="1:9" x14ac:dyDescent="0.3">
      <c r="A7">
        <v>2022</v>
      </c>
      <c r="B7">
        <v>4</v>
      </c>
      <c r="C7">
        <v>1</v>
      </c>
      <c r="D7" t="s">
        <v>95</v>
      </c>
      <c r="E7">
        <v>160</v>
      </c>
      <c r="F7">
        <v>173</v>
      </c>
      <c r="G7" s="5">
        <v>0.92500000000000004</v>
      </c>
      <c r="H7" s="5">
        <v>0.48048048048047998</v>
      </c>
      <c r="I7">
        <v>1</v>
      </c>
    </row>
    <row r="8" spans="1:9" x14ac:dyDescent="0.3">
      <c r="A8">
        <v>2022</v>
      </c>
      <c r="B8">
        <v>4</v>
      </c>
      <c r="C8">
        <v>1</v>
      </c>
      <c r="D8" t="s">
        <v>110</v>
      </c>
      <c r="E8">
        <v>727</v>
      </c>
      <c r="F8">
        <v>839</v>
      </c>
      <c r="G8" s="5">
        <v>0.86699999999999999</v>
      </c>
      <c r="H8" s="5">
        <v>0.46424010217113698</v>
      </c>
      <c r="I8">
        <v>4</v>
      </c>
    </row>
    <row r="9" spans="1:9" x14ac:dyDescent="0.3">
      <c r="A9">
        <v>2022</v>
      </c>
      <c r="B9">
        <v>4</v>
      </c>
      <c r="C9">
        <v>1</v>
      </c>
      <c r="D9" t="s">
        <v>98</v>
      </c>
      <c r="E9">
        <v>170</v>
      </c>
      <c r="F9">
        <v>202</v>
      </c>
      <c r="G9" s="5">
        <v>0.84199999999999997</v>
      </c>
      <c r="H9" s="5">
        <v>0.456989247311828</v>
      </c>
      <c r="I9">
        <v>1</v>
      </c>
    </row>
    <row r="10" spans="1:9" x14ac:dyDescent="0.3">
      <c r="A10">
        <v>2022</v>
      </c>
      <c r="B10">
        <v>4</v>
      </c>
      <c r="C10">
        <v>1</v>
      </c>
      <c r="D10" t="s">
        <v>99</v>
      </c>
      <c r="E10">
        <v>37</v>
      </c>
      <c r="F10">
        <v>46</v>
      </c>
      <c r="G10" s="5">
        <v>0.80400000000000005</v>
      </c>
      <c r="H10" s="5">
        <v>0.44578313253011997</v>
      </c>
      <c r="I10">
        <v>1</v>
      </c>
    </row>
    <row r="11" spans="1:9" x14ac:dyDescent="0.3">
      <c r="A11">
        <v>2022</v>
      </c>
      <c r="B11">
        <v>4</v>
      </c>
      <c r="C11">
        <v>2</v>
      </c>
      <c r="D11" t="s">
        <v>110</v>
      </c>
      <c r="E11">
        <v>151</v>
      </c>
      <c r="F11">
        <v>222</v>
      </c>
      <c r="G11" s="5">
        <v>0.68</v>
      </c>
      <c r="H11" s="5">
        <v>0.40482573726541599</v>
      </c>
      <c r="I11">
        <v>5</v>
      </c>
    </row>
    <row r="12" spans="1:9" x14ac:dyDescent="0.3">
      <c r="A12">
        <v>2022</v>
      </c>
      <c r="B12">
        <v>10</v>
      </c>
      <c r="C12">
        <v>1</v>
      </c>
      <c r="D12" t="s">
        <v>99</v>
      </c>
      <c r="E12">
        <v>45</v>
      </c>
      <c r="F12">
        <v>38</v>
      </c>
      <c r="G12" s="5">
        <v>1.1839999999999999</v>
      </c>
      <c r="H12" s="5">
        <v>0.54216867469879504</v>
      </c>
      <c r="I12">
        <v>1</v>
      </c>
    </row>
    <row r="13" spans="1:9" x14ac:dyDescent="0.3">
      <c r="A13">
        <v>2022</v>
      </c>
      <c r="B13">
        <v>10</v>
      </c>
      <c r="C13">
        <v>4</v>
      </c>
      <c r="D13" t="s">
        <v>110</v>
      </c>
      <c r="E13">
        <v>44</v>
      </c>
      <c r="F13">
        <v>41</v>
      </c>
      <c r="G13" s="5">
        <v>1.073</v>
      </c>
      <c r="H13" s="5">
        <v>0.51764705882352902</v>
      </c>
      <c r="I13">
        <v>1</v>
      </c>
    </row>
    <row r="14" spans="1:9" x14ac:dyDescent="0.3">
      <c r="A14">
        <v>2022</v>
      </c>
      <c r="B14">
        <v>10</v>
      </c>
      <c r="C14">
        <v>3</v>
      </c>
      <c r="D14" t="s">
        <v>110</v>
      </c>
      <c r="E14">
        <v>17</v>
      </c>
      <c r="F14">
        <v>17</v>
      </c>
      <c r="G14" s="5">
        <v>1</v>
      </c>
      <c r="H14" s="5">
        <v>0.5</v>
      </c>
      <c r="I14">
        <v>2</v>
      </c>
    </row>
    <row r="15" spans="1:9" x14ac:dyDescent="0.3">
      <c r="A15">
        <v>2022</v>
      </c>
      <c r="B15">
        <v>10</v>
      </c>
      <c r="C15">
        <v>1</v>
      </c>
      <c r="D15" t="s">
        <v>96</v>
      </c>
      <c r="E15">
        <v>2154</v>
      </c>
      <c r="F15">
        <v>2348</v>
      </c>
      <c r="G15" s="5">
        <v>0.91700000000000004</v>
      </c>
      <c r="H15" s="5">
        <v>0.478454020435362</v>
      </c>
      <c r="I15">
        <v>1</v>
      </c>
    </row>
    <row r="16" spans="1:9" x14ac:dyDescent="0.3">
      <c r="A16">
        <v>2022</v>
      </c>
      <c r="B16">
        <v>10</v>
      </c>
      <c r="C16">
        <v>1</v>
      </c>
      <c r="D16" t="s">
        <v>110</v>
      </c>
      <c r="E16">
        <v>747</v>
      </c>
      <c r="F16">
        <v>819</v>
      </c>
      <c r="G16" s="5">
        <v>0.91200000000000003</v>
      </c>
      <c r="H16" s="5">
        <v>0.47701149425287398</v>
      </c>
      <c r="I16">
        <v>3</v>
      </c>
    </row>
    <row r="17" spans="1:9" x14ac:dyDescent="0.3">
      <c r="A17">
        <v>2022</v>
      </c>
      <c r="B17">
        <v>10</v>
      </c>
      <c r="C17">
        <v>5</v>
      </c>
      <c r="D17" t="s">
        <v>110</v>
      </c>
      <c r="E17">
        <v>639</v>
      </c>
      <c r="F17">
        <v>844</v>
      </c>
      <c r="G17" s="5">
        <v>0.75700000000000001</v>
      </c>
      <c r="H17" s="5">
        <v>0.43088334457181399</v>
      </c>
      <c r="I17">
        <v>4</v>
      </c>
    </row>
    <row r="18" spans="1:9" x14ac:dyDescent="0.3">
      <c r="A18">
        <v>2022</v>
      </c>
      <c r="B18">
        <v>10</v>
      </c>
      <c r="C18">
        <v>1</v>
      </c>
      <c r="D18" t="s">
        <v>97</v>
      </c>
      <c r="E18">
        <v>52</v>
      </c>
      <c r="F18">
        <v>69</v>
      </c>
      <c r="G18" s="5">
        <v>0.754</v>
      </c>
      <c r="H18" s="5">
        <v>0.42975206611570199</v>
      </c>
      <c r="I18">
        <v>1</v>
      </c>
    </row>
    <row r="19" spans="1:9" x14ac:dyDescent="0.3">
      <c r="A19">
        <v>2022</v>
      </c>
      <c r="B19">
        <v>10</v>
      </c>
      <c r="C19">
        <v>1</v>
      </c>
      <c r="D19" t="s">
        <v>95</v>
      </c>
      <c r="E19">
        <v>142</v>
      </c>
      <c r="F19">
        <v>191</v>
      </c>
      <c r="G19" s="5">
        <v>0.74299999999999999</v>
      </c>
      <c r="H19" s="5">
        <v>0.42642642642642598</v>
      </c>
      <c r="I19">
        <v>1</v>
      </c>
    </row>
    <row r="20" spans="1:9" x14ac:dyDescent="0.3">
      <c r="A20">
        <v>2022</v>
      </c>
      <c r="B20">
        <v>10</v>
      </c>
      <c r="C20">
        <v>2</v>
      </c>
      <c r="D20" t="s">
        <v>110</v>
      </c>
      <c r="E20">
        <v>145</v>
      </c>
      <c r="F20">
        <v>228</v>
      </c>
      <c r="G20" s="5">
        <v>0.63600000000000001</v>
      </c>
      <c r="H20" s="5">
        <v>0.38873994638069698</v>
      </c>
      <c r="I20">
        <v>5</v>
      </c>
    </row>
    <row r="21" spans="1:9" x14ac:dyDescent="0.3">
      <c r="A21">
        <v>2022</v>
      </c>
      <c r="B21">
        <v>10</v>
      </c>
      <c r="C21">
        <v>1</v>
      </c>
      <c r="D21" t="s">
        <v>98</v>
      </c>
      <c r="E21">
        <v>140</v>
      </c>
      <c r="F21">
        <v>232</v>
      </c>
      <c r="G21" s="5">
        <v>0.60299999999999998</v>
      </c>
      <c r="H21" s="5">
        <v>0.37634408602150499</v>
      </c>
      <c r="I21">
        <v>1</v>
      </c>
    </row>
    <row r="22" spans="1:9" x14ac:dyDescent="0.3">
      <c r="A22">
        <v>2023</v>
      </c>
      <c r="B22">
        <v>4</v>
      </c>
      <c r="C22">
        <v>1</v>
      </c>
      <c r="D22" t="s">
        <v>97</v>
      </c>
      <c r="E22">
        <v>78</v>
      </c>
      <c r="F22">
        <v>37</v>
      </c>
      <c r="G22" s="5">
        <v>2.1080000000000001</v>
      </c>
      <c r="H22" s="5">
        <v>0.67826086956521703</v>
      </c>
      <c r="I22">
        <v>1</v>
      </c>
    </row>
    <row r="23" spans="1:9" x14ac:dyDescent="0.3">
      <c r="A23">
        <v>2023</v>
      </c>
      <c r="B23">
        <v>4</v>
      </c>
      <c r="C23">
        <v>3</v>
      </c>
      <c r="D23" t="s">
        <v>110</v>
      </c>
      <c r="E23">
        <v>29</v>
      </c>
      <c r="F23">
        <v>16</v>
      </c>
      <c r="G23" s="5">
        <v>1.8120000000000001</v>
      </c>
      <c r="H23" s="5">
        <v>0.64444444444444404</v>
      </c>
      <c r="I23">
        <v>1</v>
      </c>
    </row>
    <row r="24" spans="1:9" x14ac:dyDescent="0.3">
      <c r="A24">
        <v>2023</v>
      </c>
      <c r="B24">
        <v>4</v>
      </c>
      <c r="C24">
        <v>1</v>
      </c>
      <c r="D24" t="s">
        <v>99</v>
      </c>
      <c r="E24">
        <v>50</v>
      </c>
      <c r="F24">
        <v>31</v>
      </c>
      <c r="G24" s="5">
        <v>1.613</v>
      </c>
      <c r="H24" s="5">
        <v>0.61728395061728403</v>
      </c>
      <c r="I24">
        <v>1</v>
      </c>
    </row>
    <row r="25" spans="1:9" x14ac:dyDescent="0.3">
      <c r="A25">
        <v>2023</v>
      </c>
      <c r="B25">
        <v>4</v>
      </c>
      <c r="C25">
        <v>1</v>
      </c>
      <c r="D25" t="s">
        <v>95</v>
      </c>
      <c r="E25">
        <v>164</v>
      </c>
      <c r="F25">
        <v>118</v>
      </c>
      <c r="G25" s="5">
        <v>1.39</v>
      </c>
      <c r="H25" s="5">
        <v>0.58156028368794299</v>
      </c>
      <c r="I25">
        <v>1</v>
      </c>
    </row>
    <row r="26" spans="1:9" x14ac:dyDescent="0.3">
      <c r="A26">
        <v>2023</v>
      </c>
      <c r="B26">
        <v>4</v>
      </c>
      <c r="C26">
        <v>1</v>
      </c>
      <c r="D26" t="s">
        <v>110</v>
      </c>
      <c r="E26">
        <v>753</v>
      </c>
      <c r="F26">
        <v>596</v>
      </c>
      <c r="G26" s="5">
        <v>1.2629999999999999</v>
      </c>
      <c r="H26" s="5">
        <v>0.55819125277983705</v>
      </c>
      <c r="I26">
        <v>2</v>
      </c>
    </row>
    <row r="27" spans="1:9" x14ac:dyDescent="0.3">
      <c r="A27">
        <v>2023</v>
      </c>
      <c r="B27">
        <v>4</v>
      </c>
      <c r="C27">
        <v>2</v>
      </c>
      <c r="D27" t="s">
        <v>110</v>
      </c>
      <c r="E27">
        <v>215</v>
      </c>
      <c r="F27">
        <v>183</v>
      </c>
      <c r="G27" s="5">
        <v>1.175</v>
      </c>
      <c r="H27" s="5">
        <v>0.54020100502512602</v>
      </c>
      <c r="I27">
        <v>3</v>
      </c>
    </row>
    <row r="28" spans="1:9" x14ac:dyDescent="0.3">
      <c r="A28">
        <v>2023</v>
      </c>
      <c r="B28">
        <v>4</v>
      </c>
      <c r="C28">
        <v>1</v>
      </c>
      <c r="D28" t="s">
        <v>96</v>
      </c>
      <c r="E28">
        <v>1943</v>
      </c>
      <c r="F28">
        <v>1770</v>
      </c>
      <c r="G28" s="5">
        <v>1.0980000000000001</v>
      </c>
      <c r="H28" s="5">
        <v>0.52329652572044205</v>
      </c>
      <c r="I28">
        <v>1</v>
      </c>
    </row>
    <row r="29" spans="1:9" x14ac:dyDescent="0.3">
      <c r="A29">
        <v>2023</v>
      </c>
      <c r="B29">
        <v>4</v>
      </c>
      <c r="C29">
        <v>5</v>
      </c>
      <c r="D29" t="s">
        <v>110</v>
      </c>
      <c r="E29">
        <v>629</v>
      </c>
      <c r="F29">
        <v>594</v>
      </c>
      <c r="G29" s="5">
        <v>1.0589999999999999</v>
      </c>
      <c r="H29" s="5">
        <v>0.51430907604251797</v>
      </c>
      <c r="I29">
        <v>4</v>
      </c>
    </row>
    <row r="30" spans="1:9" x14ac:dyDescent="0.3">
      <c r="A30">
        <v>2023</v>
      </c>
      <c r="B30">
        <v>4</v>
      </c>
      <c r="C30">
        <v>4</v>
      </c>
      <c r="D30" t="s">
        <v>110</v>
      </c>
      <c r="E30">
        <v>30</v>
      </c>
      <c r="F30">
        <v>29</v>
      </c>
      <c r="G30" s="5">
        <v>1.034</v>
      </c>
      <c r="H30" s="5">
        <v>0.50847457627118597</v>
      </c>
      <c r="I30">
        <v>5</v>
      </c>
    </row>
    <row r="31" spans="1:9" x14ac:dyDescent="0.3">
      <c r="A31">
        <v>2023</v>
      </c>
      <c r="B31">
        <v>4</v>
      </c>
      <c r="C31">
        <v>1</v>
      </c>
      <c r="D31" t="s">
        <v>98</v>
      </c>
      <c r="E31">
        <v>151</v>
      </c>
      <c r="F31">
        <v>149</v>
      </c>
      <c r="G31" s="5">
        <v>1.0129999999999999</v>
      </c>
      <c r="H31" s="5">
        <v>0.50333333333333297</v>
      </c>
      <c r="I31">
        <v>1</v>
      </c>
    </row>
    <row r="32" spans="1:9" x14ac:dyDescent="0.3">
      <c r="A32">
        <v>2023</v>
      </c>
      <c r="B32">
        <v>10</v>
      </c>
      <c r="C32">
        <v>1</v>
      </c>
      <c r="D32" t="s">
        <v>97</v>
      </c>
      <c r="E32">
        <v>77</v>
      </c>
      <c r="F32">
        <v>38</v>
      </c>
      <c r="G32" s="5">
        <v>2.0259999999999998</v>
      </c>
      <c r="H32" s="5">
        <v>0.66956521739130404</v>
      </c>
      <c r="I32">
        <v>1</v>
      </c>
    </row>
    <row r="33" spans="1:9" x14ac:dyDescent="0.3">
      <c r="A33">
        <v>2023</v>
      </c>
      <c r="B33">
        <v>10</v>
      </c>
      <c r="C33">
        <v>1</v>
      </c>
      <c r="D33" t="s">
        <v>110</v>
      </c>
      <c r="E33">
        <v>758</v>
      </c>
      <c r="F33">
        <v>591</v>
      </c>
      <c r="G33" s="5">
        <v>1.2829999999999999</v>
      </c>
      <c r="H33" s="5">
        <v>0.56189770200148303</v>
      </c>
      <c r="I33">
        <v>1</v>
      </c>
    </row>
    <row r="34" spans="1:9" x14ac:dyDescent="0.3">
      <c r="A34">
        <v>2023</v>
      </c>
      <c r="B34">
        <v>10</v>
      </c>
      <c r="C34">
        <v>5</v>
      </c>
      <c r="D34" t="s">
        <v>110</v>
      </c>
      <c r="E34">
        <v>681</v>
      </c>
      <c r="F34">
        <v>542</v>
      </c>
      <c r="G34" s="5">
        <v>1.256</v>
      </c>
      <c r="H34" s="5">
        <v>0.55682747342600203</v>
      </c>
      <c r="I34">
        <v>2</v>
      </c>
    </row>
    <row r="35" spans="1:9" x14ac:dyDescent="0.3">
      <c r="A35">
        <v>2023</v>
      </c>
      <c r="B35">
        <v>10</v>
      </c>
      <c r="C35">
        <v>1</v>
      </c>
      <c r="D35" t="s">
        <v>96</v>
      </c>
      <c r="E35">
        <v>2063</v>
      </c>
      <c r="F35">
        <v>1650</v>
      </c>
      <c r="G35" s="5">
        <v>1.25</v>
      </c>
      <c r="H35" s="5">
        <v>0.555615405332615</v>
      </c>
      <c r="I35">
        <v>1</v>
      </c>
    </row>
    <row r="36" spans="1:9" x14ac:dyDescent="0.3">
      <c r="A36">
        <v>2023</v>
      </c>
      <c r="B36">
        <v>10</v>
      </c>
      <c r="C36">
        <v>1</v>
      </c>
      <c r="D36" t="s">
        <v>95</v>
      </c>
      <c r="E36">
        <v>152</v>
      </c>
      <c r="F36">
        <v>130</v>
      </c>
      <c r="G36" s="5">
        <v>1.169</v>
      </c>
      <c r="H36" s="5">
        <v>0.53900709219858201</v>
      </c>
      <c r="I36">
        <v>1</v>
      </c>
    </row>
    <row r="37" spans="1:9" x14ac:dyDescent="0.3">
      <c r="A37">
        <v>2023</v>
      </c>
      <c r="B37">
        <v>10</v>
      </c>
      <c r="C37">
        <v>1</v>
      </c>
      <c r="D37" t="s">
        <v>98</v>
      </c>
      <c r="E37">
        <v>161</v>
      </c>
      <c r="F37">
        <v>139</v>
      </c>
      <c r="G37" s="5">
        <v>1.1579999999999999</v>
      </c>
      <c r="H37" s="5">
        <v>0.53666666666666696</v>
      </c>
      <c r="I37">
        <v>1</v>
      </c>
    </row>
    <row r="38" spans="1:9" x14ac:dyDescent="0.3">
      <c r="A38">
        <v>2023</v>
      </c>
      <c r="B38">
        <v>10</v>
      </c>
      <c r="C38">
        <v>4</v>
      </c>
      <c r="D38" t="s">
        <v>110</v>
      </c>
      <c r="E38">
        <v>31</v>
      </c>
      <c r="F38">
        <v>28</v>
      </c>
      <c r="G38" s="5">
        <v>1.107</v>
      </c>
      <c r="H38" s="5">
        <v>0.52542372881355903</v>
      </c>
      <c r="I38">
        <v>3</v>
      </c>
    </row>
    <row r="39" spans="1:9" x14ac:dyDescent="0.3">
      <c r="A39">
        <v>2023</v>
      </c>
      <c r="B39">
        <v>10</v>
      </c>
      <c r="C39">
        <v>1</v>
      </c>
      <c r="D39" t="s">
        <v>99</v>
      </c>
      <c r="E39">
        <v>42</v>
      </c>
      <c r="F39">
        <v>39</v>
      </c>
      <c r="G39" s="5">
        <v>1.077</v>
      </c>
      <c r="H39" s="5">
        <v>0.51851851851851805</v>
      </c>
      <c r="I39">
        <v>1</v>
      </c>
    </row>
    <row r="40" spans="1:9" x14ac:dyDescent="0.3">
      <c r="A40">
        <v>2023</v>
      </c>
      <c r="B40">
        <v>10</v>
      </c>
      <c r="C40">
        <v>3</v>
      </c>
      <c r="D40" t="s">
        <v>110</v>
      </c>
      <c r="E40">
        <v>23</v>
      </c>
      <c r="F40">
        <v>22</v>
      </c>
      <c r="G40" s="5">
        <v>1.0449999999999999</v>
      </c>
      <c r="H40" s="5">
        <v>0.51111111111111096</v>
      </c>
      <c r="I40">
        <v>4</v>
      </c>
    </row>
    <row r="41" spans="1:9" x14ac:dyDescent="0.3">
      <c r="A41">
        <v>2023</v>
      </c>
      <c r="B41">
        <v>10</v>
      </c>
      <c r="C41">
        <v>2</v>
      </c>
      <c r="D41" t="s">
        <v>110</v>
      </c>
      <c r="E41">
        <v>200</v>
      </c>
      <c r="F41">
        <v>198</v>
      </c>
      <c r="G41" s="5">
        <v>1.01</v>
      </c>
      <c r="H41" s="5">
        <v>0.50251256281406997</v>
      </c>
      <c r="I41">
        <v>5</v>
      </c>
    </row>
  </sheetData>
  <autoFilter ref="A1:I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6" width="15.77734375" customWidth="1"/>
    <col min="7" max="8" width="15.77734375" style="5" customWidth="1"/>
    <col min="9" max="9" width="15.77734375" customWidth="1"/>
  </cols>
  <sheetData>
    <row r="1" spans="1:9" x14ac:dyDescent="0.3">
      <c r="A1" t="s">
        <v>108</v>
      </c>
      <c r="B1" t="s">
        <v>109</v>
      </c>
      <c r="C1" t="s">
        <v>18</v>
      </c>
      <c r="D1" t="s">
        <v>17</v>
      </c>
      <c r="E1" t="s">
        <v>37</v>
      </c>
      <c r="F1" t="s">
        <v>38</v>
      </c>
      <c r="G1" s="5" t="s">
        <v>39</v>
      </c>
      <c r="H1" s="5" t="s">
        <v>40</v>
      </c>
      <c r="I1" s="5" t="s">
        <v>41</v>
      </c>
    </row>
    <row r="2" spans="1:9" x14ac:dyDescent="0.3">
      <c r="A2">
        <v>2022</v>
      </c>
      <c r="B2">
        <v>4</v>
      </c>
      <c r="C2" t="s">
        <v>111</v>
      </c>
      <c r="D2" t="s">
        <v>112</v>
      </c>
      <c r="E2">
        <v>3040</v>
      </c>
      <c r="F2">
        <v>2278</v>
      </c>
      <c r="G2" s="5">
        <v>1.335</v>
      </c>
      <c r="H2" s="5">
        <v>0.57164347499059798</v>
      </c>
      <c r="I2">
        <v>1</v>
      </c>
    </row>
    <row r="3" spans="1:9" x14ac:dyDescent="0.3">
      <c r="A3">
        <v>2022</v>
      </c>
      <c r="B3">
        <v>4</v>
      </c>
      <c r="C3" t="s">
        <v>75</v>
      </c>
      <c r="D3" t="s">
        <v>112</v>
      </c>
      <c r="E3">
        <v>2960</v>
      </c>
      <c r="F3">
        <v>2468</v>
      </c>
      <c r="G3" s="5">
        <v>1.1990000000000001</v>
      </c>
      <c r="H3" s="5">
        <v>0.54532056005895402</v>
      </c>
      <c r="I3">
        <v>2</v>
      </c>
    </row>
    <row r="4" spans="1:9" x14ac:dyDescent="0.3">
      <c r="A4">
        <v>2022</v>
      </c>
      <c r="B4">
        <v>4</v>
      </c>
      <c r="C4" t="s">
        <v>113</v>
      </c>
      <c r="D4" t="s">
        <v>114</v>
      </c>
      <c r="E4">
        <v>478</v>
      </c>
      <c r="F4">
        <v>418</v>
      </c>
      <c r="G4" s="5">
        <v>1.1439999999999999</v>
      </c>
      <c r="H4" s="5">
        <v>0.53348214285714302</v>
      </c>
      <c r="I4">
        <v>3</v>
      </c>
    </row>
    <row r="5" spans="1:9" x14ac:dyDescent="0.3">
      <c r="A5">
        <v>2022</v>
      </c>
      <c r="B5">
        <v>4</v>
      </c>
      <c r="C5" t="s">
        <v>5</v>
      </c>
      <c r="D5" t="s">
        <v>112</v>
      </c>
      <c r="E5">
        <v>731</v>
      </c>
      <c r="F5">
        <v>761</v>
      </c>
      <c r="G5" s="5">
        <v>0.96099999999999997</v>
      </c>
      <c r="H5" s="5">
        <v>0.48994638069705099</v>
      </c>
      <c r="I5">
        <v>4</v>
      </c>
    </row>
    <row r="6" spans="1:9" x14ac:dyDescent="0.3">
      <c r="A6">
        <v>2022</v>
      </c>
      <c r="B6">
        <v>10</v>
      </c>
      <c r="C6" t="s">
        <v>75</v>
      </c>
      <c r="D6" t="s">
        <v>112</v>
      </c>
      <c r="E6">
        <v>2951</v>
      </c>
      <c r="F6">
        <v>2477</v>
      </c>
      <c r="G6" s="5">
        <v>1.1910000000000001</v>
      </c>
      <c r="H6" s="5">
        <v>0.54366249078850404</v>
      </c>
      <c r="I6">
        <v>1</v>
      </c>
    </row>
    <row r="7" spans="1:9" x14ac:dyDescent="0.3">
      <c r="A7">
        <v>2022</v>
      </c>
      <c r="B7">
        <v>10</v>
      </c>
      <c r="C7" t="s">
        <v>5</v>
      </c>
      <c r="D7" t="s">
        <v>112</v>
      </c>
      <c r="E7">
        <v>795</v>
      </c>
      <c r="F7">
        <v>697</v>
      </c>
      <c r="G7" s="5">
        <v>1.141</v>
      </c>
      <c r="H7" s="5">
        <v>0.53284182305630001</v>
      </c>
      <c r="I7">
        <v>2</v>
      </c>
    </row>
    <row r="8" spans="1:9" x14ac:dyDescent="0.3">
      <c r="A8">
        <v>2022</v>
      </c>
      <c r="B8">
        <v>10</v>
      </c>
      <c r="C8" t="s">
        <v>113</v>
      </c>
      <c r="D8" t="s">
        <v>114</v>
      </c>
      <c r="E8">
        <v>441</v>
      </c>
      <c r="F8">
        <v>455</v>
      </c>
      <c r="G8" s="5">
        <v>0.96899999999999997</v>
      </c>
      <c r="H8" s="5">
        <v>0.4921875</v>
      </c>
      <c r="I8">
        <v>3</v>
      </c>
    </row>
    <row r="9" spans="1:9" x14ac:dyDescent="0.3">
      <c r="A9">
        <v>2022</v>
      </c>
      <c r="B9">
        <v>10</v>
      </c>
      <c r="C9" t="s">
        <v>111</v>
      </c>
      <c r="D9" t="s">
        <v>112</v>
      </c>
      <c r="E9">
        <v>2541</v>
      </c>
      <c r="F9">
        <v>2777</v>
      </c>
      <c r="G9" s="5">
        <v>0.91500000000000004</v>
      </c>
      <c r="H9" s="5">
        <v>0.47781120722075998</v>
      </c>
      <c r="I9">
        <v>4</v>
      </c>
    </row>
    <row r="10" spans="1:9" x14ac:dyDescent="0.3">
      <c r="A10">
        <v>2023</v>
      </c>
      <c r="B10">
        <v>4</v>
      </c>
      <c r="C10" t="s">
        <v>113</v>
      </c>
      <c r="D10" t="s">
        <v>114</v>
      </c>
      <c r="E10">
        <v>481</v>
      </c>
      <c r="F10">
        <v>483</v>
      </c>
      <c r="G10" s="5">
        <v>0.996</v>
      </c>
      <c r="H10" s="5">
        <v>0.49896265560165998</v>
      </c>
      <c r="I10">
        <v>1</v>
      </c>
    </row>
    <row r="11" spans="1:9" x14ac:dyDescent="0.3">
      <c r="A11">
        <v>2023</v>
      </c>
      <c r="B11">
        <v>4</v>
      </c>
      <c r="C11" t="s">
        <v>111</v>
      </c>
      <c r="D11" t="s">
        <v>112</v>
      </c>
      <c r="E11">
        <v>2139</v>
      </c>
      <c r="F11">
        <v>2217</v>
      </c>
      <c r="G11" s="5">
        <v>0.96499999999999997</v>
      </c>
      <c r="H11" s="5">
        <v>0.49104683195592302</v>
      </c>
      <c r="I11">
        <v>2</v>
      </c>
    </row>
    <row r="12" spans="1:9" x14ac:dyDescent="0.3">
      <c r="A12">
        <v>2023</v>
      </c>
      <c r="B12">
        <v>4</v>
      </c>
      <c r="C12" t="s">
        <v>75</v>
      </c>
      <c r="D12" t="s">
        <v>112</v>
      </c>
      <c r="E12">
        <v>2154</v>
      </c>
      <c r="F12">
        <v>2728</v>
      </c>
      <c r="G12" s="5">
        <v>0.79</v>
      </c>
      <c r="H12" s="5">
        <v>0.44121261777959903</v>
      </c>
      <c r="I12">
        <v>3</v>
      </c>
    </row>
    <row r="13" spans="1:9" x14ac:dyDescent="0.3">
      <c r="A13">
        <v>2023</v>
      </c>
      <c r="B13">
        <v>4</v>
      </c>
      <c r="C13" t="s">
        <v>5</v>
      </c>
      <c r="D13" t="s">
        <v>112</v>
      </c>
      <c r="E13">
        <v>719</v>
      </c>
      <c r="F13">
        <v>979</v>
      </c>
      <c r="G13" s="5">
        <v>0.73399999999999999</v>
      </c>
      <c r="H13" s="5">
        <v>0.42343934040047099</v>
      </c>
      <c r="I13">
        <v>4</v>
      </c>
    </row>
    <row r="14" spans="1:9" x14ac:dyDescent="0.3">
      <c r="A14">
        <v>2023</v>
      </c>
      <c r="B14">
        <v>10</v>
      </c>
      <c r="C14" t="s">
        <v>113</v>
      </c>
      <c r="D14" t="s">
        <v>114</v>
      </c>
      <c r="E14">
        <v>481</v>
      </c>
      <c r="F14">
        <v>483</v>
      </c>
      <c r="G14" s="5">
        <v>0.996</v>
      </c>
      <c r="H14" s="5">
        <v>0.49896265560165998</v>
      </c>
      <c r="I14">
        <v>1</v>
      </c>
    </row>
    <row r="15" spans="1:9" x14ac:dyDescent="0.3">
      <c r="A15">
        <v>2023</v>
      </c>
      <c r="B15">
        <v>10</v>
      </c>
      <c r="C15" t="s">
        <v>111</v>
      </c>
      <c r="D15" t="s">
        <v>112</v>
      </c>
      <c r="E15">
        <v>2143</v>
      </c>
      <c r="F15">
        <v>2213</v>
      </c>
      <c r="G15" s="5">
        <v>0.96799999999999997</v>
      </c>
      <c r="H15" s="5">
        <v>0.491965105601469</v>
      </c>
      <c r="I15">
        <v>2</v>
      </c>
    </row>
    <row r="16" spans="1:9" x14ac:dyDescent="0.3">
      <c r="A16">
        <v>2023</v>
      </c>
      <c r="B16">
        <v>10</v>
      </c>
      <c r="C16" t="s">
        <v>75</v>
      </c>
      <c r="D16" t="s">
        <v>112</v>
      </c>
      <c r="E16">
        <v>2185</v>
      </c>
      <c r="F16">
        <v>2697</v>
      </c>
      <c r="G16" s="5">
        <v>0.81</v>
      </c>
      <c r="H16" s="5">
        <v>0.44756247439573899</v>
      </c>
      <c r="I16">
        <v>3</v>
      </c>
    </row>
    <row r="17" spans="1:9" x14ac:dyDescent="0.3">
      <c r="A17">
        <v>2023</v>
      </c>
      <c r="B17">
        <v>10</v>
      </c>
      <c r="C17" t="s">
        <v>5</v>
      </c>
      <c r="D17" t="s">
        <v>112</v>
      </c>
      <c r="E17">
        <v>659</v>
      </c>
      <c r="F17">
        <v>1039</v>
      </c>
      <c r="G17" s="5">
        <v>0.63400000000000001</v>
      </c>
      <c r="H17" s="5">
        <v>0.38810365135453501</v>
      </c>
      <c r="I17">
        <v>4</v>
      </c>
    </row>
  </sheetData>
  <autoFilter ref="A1:I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4" x14ac:dyDescent="0.3"/>
  <cols>
    <col min="1" max="1" width="1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15</v>
      </c>
    </row>
    <row r="11" spans="1:1" x14ac:dyDescent="0.3">
      <c r="A11" s="4" t="s">
        <v>16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statements</vt:lpstr>
      <vt:lpstr>buy (v1)</vt:lpstr>
      <vt:lpstr>alert_eval</vt:lpstr>
      <vt:lpstr>buy (2022, 2023)</vt:lpstr>
      <vt:lpstr>sell (2022, 2023)</vt:lpstr>
      <vt:lpstr>flag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2024-01-10T02:03:49Z</dcterms:created>
  <dcterms:modified xsi:type="dcterms:W3CDTF">2024-01-19T20:16:57Z</dcterms:modified>
</cp:coreProperties>
</file>