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2.5"/>
  </cols>
  <sheetData>
    <row r="1">
      <c r="A1" s="1" t="str">
        <f>IFERROR(__xludf.DUMMYFUNCTION("IMPORTRANGE(""https://docs.google.com/spreadsheets/d/1wKxUG4umA1rmp-eVLhnPlBdiYtrJBMp12rEOXALGjQI/edit?usp=sharing"",""彩管列表!B1:C1000"")"),"暱稱")</f>
        <v>暱稱</v>
      </c>
      <c r="B1" s="1" t="str">
        <f>IFERROR(__xludf.DUMMYFUNCTION("""COMPUTED_VALUE"""),"ID")</f>
        <v>ID</v>
      </c>
    </row>
    <row r="2">
      <c r="A2" s="1" t="str">
        <f>IFERROR(__xludf.DUMMYFUNCTION("""COMPUTED_VALUE"""),"王豪豪")</f>
        <v>王豪豪</v>
      </c>
      <c r="B2" s="1" t="str">
        <f>IFERROR(__xludf.DUMMYFUNCTION("""COMPUTED_VALUE"""),"100004793707433@facebook.com")</f>
        <v>100004793707433@facebook.com</v>
      </c>
    </row>
    <row r="3">
      <c r="A3" s="1" t="str">
        <f>IFERROR(__xludf.DUMMYFUNCTION("""COMPUTED_VALUE"""),"MƓR! ✌ ℱƗŘ€")</f>
        <v>MƓR! ✌ ℱƗŘ€</v>
      </c>
      <c r="B3" s="1" t="str">
        <f>IFERROR(__xludf.DUMMYFUNCTION("""COMPUTED_VALUE"""),"100002087088203@facebook.com")</f>
        <v>100002087088203@facebook.com</v>
      </c>
    </row>
    <row r="4">
      <c r="A4" s="1" t="str">
        <f>IFERROR(__xludf.DUMMYFUNCTION("""COMPUTED_VALUE"""),"雪兒")</f>
        <v>雪兒</v>
      </c>
      <c r="B4" s="1" t="str">
        <f>IFERROR(__xludf.DUMMYFUNCTION("""COMPUTED_VALUE"""),"snoopys")</f>
        <v>snoopys</v>
      </c>
    </row>
    <row r="5">
      <c r="A5" s="1" t="str">
        <f>IFERROR(__xludf.DUMMYFUNCTION("""COMPUTED_VALUE"""),"綿羊")</f>
        <v>綿羊</v>
      </c>
      <c r="B5" s="1" t="str">
        <f>IFERROR(__xludf.DUMMYFUNCTION("""COMPUTED_VALUE"""),"a26240085")</f>
        <v>a26240085</v>
      </c>
    </row>
    <row r="6">
      <c r="A6" s="1" t="str">
        <f>IFERROR(__xludf.DUMMYFUNCTION("""COMPUTED_VALUE"""),"『我思核爆™』")</f>
        <v>『我思核爆™』</v>
      </c>
      <c r="B6" s="1" t="str">
        <f>IFERROR(__xludf.DUMMYFUNCTION("""COMPUTED_VALUE"""),"100004858573158@facebook.com")</f>
        <v>100004858573158@facebook.com</v>
      </c>
    </row>
    <row r="7">
      <c r="A7" s="1" t="str">
        <f>IFERROR(__xludf.DUMMYFUNCTION("""COMPUTED_VALUE"""),"★魔神☯之者★")</f>
        <v>★魔神☯之者★</v>
      </c>
      <c r="B7" s="1" t="str">
        <f>IFERROR(__xludf.DUMMYFUNCTION("""COMPUTED_VALUE"""),"800632200072356@facebook.com")</f>
        <v>800632200072356@facebook.com</v>
      </c>
    </row>
    <row r="8">
      <c r="A8" s="1" t="str">
        <f>IFERROR(__xludf.DUMMYFUNCTION("""COMPUTED_VALUE"""),"飄凋雪FDSnow")</f>
        <v>飄凋雪FDSnow</v>
      </c>
      <c r="B8" s="1" t="str">
        <f>IFERROR(__xludf.DUMMYFUNCTION("""COMPUTED_VALUE"""),"1635070896758347@facebook.com")</f>
        <v>1635070896758347@facebook.com</v>
      </c>
    </row>
    <row r="9">
      <c r="A9" s="1" t="str">
        <f>IFERROR(__xludf.DUMMYFUNCTION("""COMPUTED_VALUE"""),"Mr.神")</f>
        <v>Mr.神</v>
      </c>
      <c r="B9" s="1" t="str">
        <f>IFERROR(__xludf.DUMMYFUNCTION("""COMPUTED_VALUE"""),"100002580931959@facebook.com")</f>
        <v>100002580931959@facebook.com</v>
      </c>
    </row>
    <row r="10">
      <c r="A10" s="1" t="str">
        <f>IFERROR(__xludf.DUMMYFUNCTION("""COMPUTED_VALUE"""),"柯皓程")</f>
        <v>柯皓程</v>
      </c>
      <c r="B10" s="1" t="str">
        <f>IFERROR(__xludf.DUMMYFUNCTION("""COMPUTED_VALUE"""),"603525369804032@facebook.com")</f>
        <v>603525369804032@facebook.com</v>
      </c>
    </row>
    <row r="11">
      <c r="A11" s="1" t="str">
        <f>IFERROR(__xludf.DUMMYFUNCTION("""COMPUTED_VALUE"""),"假微分")</f>
        <v>假微分</v>
      </c>
      <c r="B11" s="1" t="str">
        <f>IFERROR(__xludf.DUMMYFUNCTION("""COMPUTED_VALUE"""),"100002096623352@facebook.com")</f>
        <v>100002096623352@facebook.com</v>
      </c>
    </row>
    <row r="12">
      <c r="A12" s="1" t="str">
        <f>IFERROR(__xludf.DUMMYFUNCTION("""COMPUTED_VALUE"""),"灰塵、")</f>
        <v>灰塵、</v>
      </c>
      <c r="B12" s="1" t="str">
        <f>IFERROR(__xludf.DUMMYFUNCTION("""COMPUTED_VALUE"""),"a78325555199")</f>
        <v>a78325555199</v>
      </c>
    </row>
    <row r="13">
      <c r="A13" s="1" t="str">
        <f>IFERROR(__xludf.DUMMYFUNCTION("""COMPUTED_VALUE"""),"不好的.:命運:.")</f>
        <v>不好的.:命運:.</v>
      </c>
      <c r="B13" s="1" t="str">
        <f>IFERROR(__xludf.DUMMYFUNCTION("""COMPUTED_VALUE"""),"100005849233425@facebook.com")</f>
        <v>100005849233425@facebook.com</v>
      </c>
    </row>
    <row r="14">
      <c r="A14" s="1" t="str">
        <f>IFERROR(__xludf.DUMMYFUNCTION("""COMPUTED_VALUE"""),"ゞ粉雪、")</f>
        <v>ゞ粉雪、</v>
      </c>
      <c r="B14" s="1" t="str">
        <f>IFERROR(__xludf.DUMMYFUNCTION("""COMPUTED_VALUE"""),"100000642516686@facebook.com")</f>
        <v>100000642516686@facebook.com</v>
      </c>
    </row>
    <row r="15">
      <c r="A15" s="1" t="str">
        <f>IFERROR(__xludf.DUMMYFUNCTION("""COMPUTED_VALUE"""),"乂夜月乂")</f>
        <v>乂夜月乂</v>
      </c>
      <c r="B15" s="2">
        <f>IFERROR(__xludf.DUMMYFUNCTION("""COMPUTED_VALUE"""),36984.0)</f>
        <v>36984</v>
      </c>
    </row>
    <row r="16">
      <c r="A16" s="1" t="str">
        <f>IFERROR(__xludf.DUMMYFUNCTION("""COMPUTED_VALUE"""),"夜機")</f>
        <v>夜機</v>
      </c>
      <c r="B16" s="1" t="str">
        <f>IFERROR(__xludf.DUMMYFUNCTION("""COMPUTED_VALUE"""),"1430299482@facebook.com")</f>
        <v>1430299482@facebook.com</v>
      </c>
    </row>
    <row r="17">
      <c r="A17" s="1" t="str">
        <f>IFERROR(__xludf.DUMMYFUNCTION("""COMPUTED_VALUE"""),"冰鋒")</f>
        <v>冰鋒</v>
      </c>
      <c r="B17" s="1" t="str">
        <f>IFERROR(__xludf.DUMMYFUNCTION("""COMPUTED_VALUE"""),"s0988944522")</f>
        <v>s0988944522</v>
      </c>
    </row>
    <row r="18">
      <c r="A18" s="1" t="str">
        <f>IFERROR(__xludf.DUMMYFUNCTION("""COMPUTED_VALUE"""),"晴天萬里、")</f>
        <v>晴天萬里、</v>
      </c>
      <c r="B18" s="1" t="str">
        <f>IFERROR(__xludf.DUMMYFUNCTION("""COMPUTED_VALUE"""),"ch1020Angel@mygamespocket.com")</f>
        <v>ch1020Angel@mygamespocket.com</v>
      </c>
    </row>
    <row r="19">
      <c r="A19" s="1" t="str">
        <f>IFERROR(__xludf.DUMMYFUNCTION("""COMPUTED_VALUE"""),"★☆冥滅天神☆★(回歸)")</f>
        <v>★☆冥滅天神☆★(回歸)</v>
      </c>
      <c r="B19" s="1" t="str">
        <f>IFERROR(__xludf.DUMMYFUNCTION("""COMPUTED_VALUE"""),"506085502885281@facebook.com")</f>
        <v>506085502885281@facebook.com</v>
      </c>
    </row>
    <row r="20">
      <c r="A20" s="1" t="str">
        <f>IFERROR(__xludf.DUMMYFUNCTION("""COMPUTED_VALUE"""),"『神隱✞夏日』™")</f>
        <v>『神隱✞夏日』™</v>
      </c>
      <c r="B20" s="1" t="str">
        <f>IFERROR(__xludf.DUMMYFUNCTION("""COMPUTED_VALUE"""),"100003746252403@facebook.com")</f>
        <v>100003746252403@facebook.com</v>
      </c>
    </row>
    <row r="21">
      <c r="A21" s="1" t="str">
        <f>IFERROR(__xludf.DUMMYFUNCTION("""COMPUTED_VALUE"""),"玻璃鴿子")</f>
        <v>玻璃鴿子</v>
      </c>
      <c r="B21" s="1" t="str">
        <f>IFERROR(__xludf.DUMMYFUNCTION("""COMPUTED_VALUE"""),"100008079132753@facebook.com")</f>
        <v>100008079132753@facebook.com</v>
      </c>
    </row>
    <row r="22">
      <c r="A22" s="1" t="str">
        <f>IFERROR(__xludf.DUMMYFUNCTION("""COMPUTED_VALUE"""),"風風靈")</f>
        <v>風風靈</v>
      </c>
      <c r="B22" s="1" t="str">
        <f>IFERROR(__xludf.DUMMYFUNCTION("""COMPUTED_VALUE"""),"100003850062346@facebook.com")</f>
        <v>100003850062346@facebook.com</v>
      </c>
    </row>
    <row r="23">
      <c r="A23" s="1" t="str">
        <f>IFERROR(__xludf.DUMMYFUNCTION("""COMPUTED_VALUE"""),"Jacky Li")</f>
        <v>Jacky Li</v>
      </c>
      <c r="B23" s="1" t="str">
        <f>IFERROR(__xludf.DUMMYFUNCTION("""COMPUTED_VALUE"""),"100003328745501@facebook.com")</f>
        <v>100003328745501@facebook.com</v>
      </c>
    </row>
    <row r="24">
      <c r="A24" s="1" t="str">
        <f>IFERROR(__xludf.DUMMYFUNCTION("""COMPUTED_VALUE"""),"夜夜(傲嬌中)")</f>
        <v>夜夜(傲嬌中)</v>
      </c>
      <c r="B24" s="1" t="str">
        <f>IFERROR(__xludf.DUMMYFUNCTION("""COMPUTED_VALUE"""),"2007784559447582@facebook.com")</f>
        <v>2007784559447582@facebook.com</v>
      </c>
    </row>
    <row r="25">
      <c r="A25" s="1" t="str">
        <f>IFERROR(__xludf.DUMMYFUNCTION("""COMPUTED_VALUE"""),"向林")</f>
        <v>向林</v>
      </c>
      <c r="B25" s="1"/>
    </row>
    <row r="26">
      <c r="A26" s="1" t="str">
        <f>IFERROR(__xludf.DUMMYFUNCTION("""COMPUTED_VALUE"""),"米斯達康")</f>
        <v>米斯達康</v>
      </c>
      <c r="B26" s="1"/>
    </row>
  </sheetData>
  <drawing r:id="rId1"/>
</worksheet>
</file>