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NT$-404]#,##0.00"/>
  </numFmts>
  <fonts count="3">
    <font>
      <sz val="10.0"/>
      <color rgb="FF000000"/>
      <name val="Arial"/>
    </font>
    <font>
      <sz val="12.0"/>
      <name val="Times New Roman"/>
    </font>
    <font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2" numFmtId="0" xfId="0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30.0"/>
    <col customWidth="1" min="3" max="3" width="17.25"/>
    <col customWidth="1" min="4" max="4" width="56.25"/>
  </cols>
  <sheetData>
    <row r="1">
      <c r="A1" s="1" t="str">
        <f>IFERROR(__xludf.DUMMYFUNCTION("IMPORTRANGE(""https://docs.google.com/spreadsheets/d/1wKxUG4umA1rmp-eVLhnPlBdiYtrJBMp12rEOXALGjQI/edit?usp=sharing"",""違規玩家列表!A1:D1000"")"),"暱稱")</f>
        <v>暱稱</v>
      </c>
      <c r="B1" s="2" t="str">
        <f>IFERROR(__xludf.DUMMYFUNCTION("""COMPUTED_VALUE"""),"ID")</f>
        <v>ID</v>
      </c>
      <c r="C1" s="3" t="str">
        <f>IFERROR(__xludf.DUMMYFUNCTION("""COMPUTED_VALUE"""),"嚴重程度")</f>
        <v>嚴重程度</v>
      </c>
      <c r="D1" s="3" t="str">
        <f>IFERROR(__xludf.DUMMYFUNCTION("""COMPUTED_VALUE"""),"違規內容")</f>
        <v>違規內容</v>
      </c>
    </row>
    <row r="2">
      <c r="A2" s="2" t="str">
        <f>IFERROR(__xludf.DUMMYFUNCTION("""COMPUTED_VALUE"""),"戰-奇蹟")</f>
        <v>戰-奇蹟</v>
      </c>
      <c r="B2" s="4">
        <f>IFERROR(__xludf.DUMMYFUNCTION("""COMPUTED_VALUE"""),4.7829764E7)</f>
        <v>47829764</v>
      </c>
      <c r="C2" s="5" t="str">
        <f>IFERROR(__xludf.DUMMYFUNCTION("""COMPUTED_VALUE"""),"＊＊＊＊＊＊＊")</f>
        <v>＊＊＊＊＊＊＊</v>
      </c>
      <c r="D2" s="2" t="str">
        <f>IFERROR(__xludf.DUMMYFUNCTION("""COMPUTED_VALUE"""),"在戰役中胡亂使用game.1共1次、胡亂建築共1次、在戰役中胡亂放洪水共1次")</f>
        <v>在戰役中胡亂使用game.1共1次、胡亂建築共1次、在戰役中胡亂放洪水共1次</v>
      </c>
    </row>
    <row r="3">
      <c r="A3" s="2" t="str">
        <f>IFERROR(__xludf.DUMMYFUNCTION("""COMPUTED_VALUE"""),"藍光")</f>
        <v>藍光</v>
      </c>
      <c r="B3" s="2" t="str">
        <f>IFERROR(__xludf.DUMMYFUNCTION("""COMPUTED_VALUE"""),"105435793219517@facebook.com")</f>
        <v>105435793219517@facebook.com</v>
      </c>
      <c r="C3" s="5" t="str">
        <f>IFERROR(__xludf.DUMMYFUNCTION("""COMPUTED_VALUE"""),"")</f>
        <v/>
      </c>
      <c r="D3" s="2" t="str">
        <f>IFERROR(__xludf.DUMMYFUNCTION("""COMPUTED_VALUE"""),"")</f>
        <v/>
      </c>
    </row>
    <row r="4">
      <c r="A4" s="2" t="str">
        <f>IFERROR(__xludf.DUMMYFUNCTION("""COMPUTED_VALUE"""),"MƓR! ✌ ℱƗŘ€")</f>
        <v>MƓR! ✌ ℱƗŘ€</v>
      </c>
      <c r="B4" s="2" t="str">
        <f>IFERROR(__xludf.DUMMYFUNCTION("""COMPUTED_VALUE"""),"100002087088203@facebook.com")</f>
        <v>100002087088203@facebook.com</v>
      </c>
      <c r="C4" s="5" t="str">
        <f>IFERROR(__xludf.DUMMYFUNCTION("""COMPUTED_VALUE"""),"＊")</f>
        <v>＊</v>
      </c>
      <c r="D4" s="2" t="str">
        <f>IFERROR(__xludf.DUMMYFUNCTION("""COMPUTED_VALUE"""),"在戰役中胡亂放洪水共1次")</f>
        <v>在戰役中胡亂放洪水共1次</v>
      </c>
    </row>
    <row r="5">
      <c r="A5" s="2" t="str">
        <f>IFERROR(__xludf.DUMMYFUNCTION("""COMPUTED_VALUE"""),"「新手世代」路人")</f>
        <v>「新手世代」路人</v>
      </c>
      <c r="B5" s="2" t="str">
        <f>IFERROR(__xludf.DUMMYFUNCTION("""COMPUTED_VALUE"""),"113676059013225@facebook.com")</f>
        <v>113676059013225@facebook.com</v>
      </c>
      <c r="C5" s="5" t="str">
        <f>IFERROR(__xludf.DUMMYFUNCTION("""COMPUTED_VALUE"""),"＊＊")</f>
        <v>＊＊</v>
      </c>
      <c r="D5" s="2" t="str">
        <f>IFERROR(__xludf.DUMMYFUNCTION("""COMPUTED_VALUE"""),"可能公開彩管共1次")</f>
        <v>可能公開彩管共1次</v>
      </c>
    </row>
    <row r="6">
      <c r="A6" s="2" t="str">
        <f>IFERROR(__xludf.DUMMYFUNCTION("""COMPUTED_VALUE"""),"雪兒")</f>
        <v>雪兒</v>
      </c>
      <c r="B6" s="2" t="str">
        <f>IFERROR(__xludf.DUMMYFUNCTION("""COMPUTED_VALUE"""),"snoopys")</f>
        <v>snoopys</v>
      </c>
      <c r="C6" s="5" t="str">
        <f>IFERROR(__xludf.DUMMYFUNCTION("""COMPUTED_VALUE"""),"＊＊")</f>
        <v>＊＊</v>
      </c>
      <c r="D6" s="2" t="str">
        <f>IFERROR(__xludf.DUMMYFUNCTION("""COMPUTED_VALUE"""),"在戰役中胡亂放洪水共1次")</f>
        <v>在戰役中胡亂放洪水共1次</v>
      </c>
    </row>
    <row r="7">
      <c r="A7" s="2" t="str">
        <f>IFERROR(__xludf.DUMMYFUNCTION("""COMPUTED_VALUE"""),"我叫鴨片")</f>
        <v>我叫鴨片</v>
      </c>
      <c r="B7" s="2" t="str">
        <f>IFERROR(__xludf.DUMMYFUNCTION("""COMPUTED_VALUE"""),"100009116868756@facebook.com")</f>
        <v>100009116868756@facebook.com</v>
      </c>
      <c r="C7" s="5" t="str">
        <f>IFERROR(__xludf.DUMMYFUNCTION("""COMPUTED_VALUE"""),"＊＊＊＊")</f>
        <v>＊＊＊＊</v>
      </c>
      <c r="D7" s="2" t="str">
        <f>IFERROR(__xludf.DUMMYFUNCTION("""COMPUTED_VALUE"""),"亂用O鍵拆別人建築共1次")</f>
        <v>亂用O鍵拆別人建築共1次</v>
      </c>
    </row>
    <row r="8">
      <c r="A8" s="2" t="str">
        <f>IFERROR(__xludf.DUMMYFUNCTION("""COMPUTED_VALUE"""),"小月")</f>
        <v>小月</v>
      </c>
      <c r="B8" s="2" t="str">
        <f>IFERROR(__xludf.DUMMYFUNCTION("""COMPUTED_VALUE"""),"107021443222800663843@google.com")</f>
        <v>107021443222800663843@google.com</v>
      </c>
      <c r="C8" s="5" t="str">
        <f>IFERROR(__xludf.DUMMYFUNCTION("""COMPUTED_VALUE"""),"＊＊＊＊")</f>
        <v>＊＊＊＊</v>
      </c>
      <c r="D8" s="2" t="str">
        <f>IFERROR(__xludf.DUMMYFUNCTION("""COMPUTED_VALUE"""),"取得彩管共1次")</f>
        <v>取得彩管共1次</v>
      </c>
    </row>
    <row r="9">
      <c r="A9" s="2" t="str">
        <f>IFERROR(__xludf.DUMMYFUNCTION("""COMPUTED_VALUE"""),"蔡偉俊")</f>
        <v>蔡偉俊</v>
      </c>
      <c r="B9" s="2" t="str">
        <f>IFERROR(__xludf.DUMMYFUNCTION("""COMPUTED_VALUE"""),"100000110636068@facebook.com")</f>
        <v>100000110636068@facebook.com</v>
      </c>
      <c r="C9" s="5" t="str">
        <f>IFERROR(__xludf.DUMMYFUNCTION("""COMPUTED_VALUE"""),"＊")</f>
        <v>＊</v>
      </c>
      <c r="D9" s="2" t="str">
        <f>IFERROR(__xludf.DUMMYFUNCTION("""COMPUTED_VALUE"""),"胡亂建築共1次")</f>
        <v>胡亂建築共1次</v>
      </c>
    </row>
    <row r="10">
      <c r="A10" s="2" t="str">
        <f>IFERROR(__xludf.DUMMYFUNCTION("""COMPUTED_VALUE"""),"anger")</f>
        <v>anger</v>
      </c>
      <c r="B10" s="2" t="str">
        <f>IFERROR(__xludf.DUMMYFUNCTION("""COMPUTED_VALUE"""),"uditank")</f>
        <v>uditank</v>
      </c>
      <c r="C10" s="5" t="str">
        <f>IFERROR(__xludf.DUMMYFUNCTION("""COMPUTED_VALUE"""),"＊＊＊＊＊＊")</f>
        <v>＊＊＊＊＊＊</v>
      </c>
      <c r="D10" s="2" t="str">
        <f>IFERROR(__xludf.DUMMYFUNCTION("""COMPUTED_VALUE"""),"胡亂建築共1次")</f>
        <v>胡亂建築共1次</v>
      </c>
    </row>
    <row r="11">
      <c r="A11" s="2" t="str">
        <f>IFERROR(__xludf.DUMMYFUNCTION("""COMPUTED_VALUE"""),".")</f>
        <v>.</v>
      </c>
      <c r="B11" s="2" t="str">
        <f>IFERROR(__xludf.DUMMYFUNCTION("""COMPUTED_VALUE"""),"a68494353@mygamespocket.com")</f>
        <v>a68494353@mygamespocket.com</v>
      </c>
      <c r="C11" s="5" t="str">
        <f>IFERROR(__xludf.DUMMYFUNCTION("""COMPUTED_VALUE"""),"＊＊＊＊＊＊＊")</f>
        <v>＊＊＊＊＊＊＊</v>
      </c>
      <c r="D11" s="2" t="str">
        <f>IFERROR(__xludf.DUMMYFUNCTION("""COMPUTED_VALUE"""),"胡亂建築共1次")</f>
        <v>胡亂建築共1次</v>
      </c>
    </row>
    <row r="12">
      <c r="A12" s="2" t="str">
        <f>IFERROR(__xludf.DUMMYFUNCTION("""COMPUTED_VALUE"""),"H.T")</f>
        <v>H.T</v>
      </c>
      <c r="B12" s="2" t="str">
        <f>IFERROR(__xludf.DUMMYFUNCTION("""COMPUTED_VALUE"""),"ht9896886")</f>
        <v>ht9896886</v>
      </c>
      <c r="C12" s="5" t="str">
        <f>IFERROR(__xludf.DUMMYFUNCTION("""COMPUTED_VALUE"""),"＊＊＊＊＊")</f>
        <v>＊＊＊＊＊</v>
      </c>
      <c r="D12" s="2" t="str">
        <f>IFERROR(__xludf.DUMMYFUNCTION("""COMPUTED_VALUE"""),"詆毀我思共1次")</f>
        <v>詆毀我思共1次</v>
      </c>
    </row>
    <row r="13">
      <c r="A13" s="2" t="str">
        <f>IFERROR(__xludf.DUMMYFUNCTION("""COMPUTED_VALUE"""),"♘無心插柳柳橙汁☤")</f>
        <v>♘無心插柳柳橙汁☤</v>
      </c>
      <c r="B13" s="2" t="str">
        <f>IFERROR(__xludf.DUMMYFUNCTION("""COMPUTED_VALUE"""),"100000238279751@facebook.com")</f>
        <v>100000238279751@facebook.com</v>
      </c>
      <c r="C13" s="5" t="str">
        <f>IFERROR(__xludf.DUMMYFUNCTION("""COMPUTED_VALUE"""),"＊＊＊＊＊")</f>
        <v>＊＊＊＊＊</v>
      </c>
      <c r="D13" s="2" t="str">
        <f>IFERROR(__xludf.DUMMYFUNCTION("""COMPUTED_VALUE"""),"詆毀我思共1次")</f>
        <v>詆毀我思共1次</v>
      </c>
    </row>
    <row r="14">
      <c r="A14" s="2" t="str">
        <f>IFERROR(__xludf.DUMMYFUNCTION("""COMPUTED_VALUE"""),"【R.Ｉ】")</f>
        <v>【R.Ｉ】</v>
      </c>
      <c r="B14" s="2" t="str">
        <f>IFERROR(__xludf.DUMMYFUNCTION("""COMPUTED_VALUE"""),"118152116330576516734@google.com")</f>
        <v>118152116330576516734@google.com</v>
      </c>
      <c r="C14" s="5" t="str">
        <f>IFERROR(__xludf.DUMMYFUNCTION("""COMPUTED_VALUE"""),"＊＊＊＊＊")</f>
        <v>＊＊＊＊＊</v>
      </c>
      <c r="D14" s="2" t="str">
        <f>IFERROR(__xludf.DUMMYFUNCTION("""COMPUTED_VALUE"""),"詆毀我思共1次")</f>
        <v>詆毀我思共1次</v>
      </c>
    </row>
    <row r="15">
      <c r="A15" s="6" t="str">
        <f>IFERROR(__xludf.DUMMYFUNCTION("""COMPUTED_VALUE"""),"")</f>
        <v/>
      </c>
      <c r="B15" s="6"/>
      <c r="C15" s="7" t="str">
        <f>IFERROR(__xludf.DUMMYFUNCTION("""COMPUTED_VALUE"""),"")</f>
        <v/>
      </c>
      <c r="D15" s="6" t="str">
        <f>IFERROR(__xludf.DUMMYFUNCTION("""COMPUTED_VALUE"""),"")</f>
        <v/>
      </c>
    </row>
    <row r="16">
      <c r="A16" s="6" t="str">
        <f>IFERROR(__xludf.DUMMYFUNCTION("""COMPUTED_VALUE"""),"")</f>
        <v/>
      </c>
      <c r="B16" s="6"/>
      <c r="C16" s="7" t="str">
        <f>IFERROR(__xludf.DUMMYFUNCTION("""COMPUTED_VALUE"""),"")</f>
        <v/>
      </c>
      <c r="D16" s="6" t="str">
        <f>IFERROR(__xludf.DUMMYFUNCTION("""COMPUTED_VALUE"""),"")</f>
        <v/>
      </c>
    </row>
    <row r="17">
      <c r="A17" s="6" t="str">
        <f>IFERROR(__xludf.DUMMYFUNCTION("""COMPUTED_VALUE"""),"")</f>
        <v/>
      </c>
      <c r="B17" s="6"/>
      <c r="C17" s="7" t="str">
        <f>IFERROR(__xludf.DUMMYFUNCTION("""COMPUTED_VALUE"""),"")</f>
        <v/>
      </c>
      <c r="D17" s="6" t="str">
        <f>IFERROR(__xludf.DUMMYFUNCTION("""COMPUTED_VALUE"""),"")</f>
        <v/>
      </c>
    </row>
    <row r="18">
      <c r="A18" s="6" t="str">
        <f>IFERROR(__xludf.DUMMYFUNCTION("""COMPUTED_VALUE"""),"")</f>
        <v/>
      </c>
      <c r="B18" s="6"/>
      <c r="C18" s="7" t="str">
        <f>IFERROR(__xludf.DUMMYFUNCTION("""COMPUTED_VALUE"""),"")</f>
        <v/>
      </c>
      <c r="D18" s="6" t="str">
        <f>IFERROR(__xludf.DUMMYFUNCTION("""COMPUTED_VALUE"""),"")</f>
        <v/>
      </c>
    </row>
    <row r="19">
      <c r="A19" s="6" t="str">
        <f>IFERROR(__xludf.DUMMYFUNCTION("""COMPUTED_VALUE"""),"")</f>
        <v/>
      </c>
      <c r="B19" s="6"/>
      <c r="C19" s="7" t="str">
        <f>IFERROR(__xludf.DUMMYFUNCTION("""COMPUTED_VALUE"""),"")</f>
        <v/>
      </c>
      <c r="D19" s="6" t="str">
        <f>IFERROR(__xludf.DUMMYFUNCTION("""COMPUTED_VALUE"""),"")</f>
        <v/>
      </c>
    </row>
    <row r="20">
      <c r="A20" s="6" t="str">
        <f>IFERROR(__xludf.DUMMYFUNCTION("""COMPUTED_VALUE"""),"")</f>
        <v/>
      </c>
      <c r="B20" s="6"/>
      <c r="C20" s="7" t="str">
        <f>IFERROR(__xludf.DUMMYFUNCTION("""COMPUTED_VALUE"""),"")</f>
        <v/>
      </c>
      <c r="D20" s="6" t="str">
        <f>IFERROR(__xludf.DUMMYFUNCTION("""COMPUTED_VALUE"""),"")</f>
        <v/>
      </c>
    </row>
    <row r="21">
      <c r="A21" s="6" t="str">
        <f>IFERROR(__xludf.DUMMYFUNCTION("""COMPUTED_VALUE"""),"")</f>
        <v/>
      </c>
      <c r="B21" s="6"/>
      <c r="C21" s="7" t="str">
        <f>IFERROR(__xludf.DUMMYFUNCTION("""COMPUTED_VALUE"""),"")</f>
        <v/>
      </c>
      <c r="D21" s="6" t="str">
        <f>IFERROR(__xludf.DUMMYFUNCTION("""COMPUTED_VALUE"""),"")</f>
        <v/>
      </c>
    </row>
    <row r="22">
      <c r="A22" s="6" t="str">
        <f>IFERROR(__xludf.DUMMYFUNCTION("""COMPUTED_VALUE"""),"")</f>
        <v/>
      </c>
      <c r="B22" s="6"/>
      <c r="C22" s="7" t="str">
        <f>IFERROR(__xludf.DUMMYFUNCTION("""COMPUTED_VALUE"""),"")</f>
        <v/>
      </c>
      <c r="D22" s="6" t="str">
        <f>IFERROR(__xludf.DUMMYFUNCTION("""COMPUTED_VALUE"""),"")</f>
        <v/>
      </c>
    </row>
    <row r="23">
      <c r="A23" s="6" t="str">
        <f>IFERROR(__xludf.DUMMYFUNCTION("""COMPUTED_VALUE"""),"")</f>
        <v/>
      </c>
      <c r="B23" s="6"/>
      <c r="C23" s="7" t="str">
        <f>IFERROR(__xludf.DUMMYFUNCTION("""COMPUTED_VALUE"""),"")</f>
        <v/>
      </c>
      <c r="D23" s="6" t="str">
        <f>IFERROR(__xludf.DUMMYFUNCTION("""COMPUTED_VALUE"""),"")</f>
        <v/>
      </c>
    </row>
    <row r="24">
      <c r="A24" s="6" t="str">
        <f>IFERROR(__xludf.DUMMYFUNCTION("""COMPUTED_VALUE"""),"")</f>
        <v/>
      </c>
      <c r="B24" s="6"/>
      <c r="C24" s="7" t="str">
        <f>IFERROR(__xludf.DUMMYFUNCTION("""COMPUTED_VALUE"""),"")</f>
        <v/>
      </c>
      <c r="D24" s="6" t="str">
        <f>IFERROR(__xludf.DUMMYFUNCTION("""COMPUTED_VALUE"""),"")</f>
        <v/>
      </c>
    </row>
    <row r="25">
      <c r="A25" s="6" t="str">
        <f>IFERROR(__xludf.DUMMYFUNCTION("""COMPUTED_VALUE"""),"")</f>
        <v/>
      </c>
      <c r="B25" s="6"/>
      <c r="C25" s="7" t="str">
        <f>IFERROR(__xludf.DUMMYFUNCTION("""COMPUTED_VALUE"""),"")</f>
        <v/>
      </c>
      <c r="D25" s="6" t="str">
        <f>IFERROR(__xludf.DUMMYFUNCTION("""COMPUTED_VALUE"""),"")</f>
        <v/>
      </c>
    </row>
    <row r="26">
      <c r="A26" s="6" t="str">
        <f>IFERROR(__xludf.DUMMYFUNCTION("""COMPUTED_VALUE"""),"")</f>
        <v/>
      </c>
      <c r="B26" s="6"/>
      <c r="C26" s="7" t="str">
        <f>IFERROR(__xludf.DUMMYFUNCTION("""COMPUTED_VALUE"""),"")</f>
        <v/>
      </c>
      <c r="D26" s="6" t="str">
        <f>IFERROR(__xludf.DUMMYFUNCTION("""COMPUTED_VALUE"""),"")</f>
        <v/>
      </c>
    </row>
    <row r="27">
      <c r="A27" s="6" t="str">
        <f>IFERROR(__xludf.DUMMYFUNCTION("""COMPUTED_VALUE"""),"")</f>
        <v/>
      </c>
      <c r="B27" s="6"/>
      <c r="C27" s="7" t="str">
        <f>IFERROR(__xludf.DUMMYFUNCTION("""COMPUTED_VALUE"""),"")</f>
        <v/>
      </c>
      <c r="D27" s="6" t="str">
        <f>IFERROR(__xludf.DUMMYFUNCTION("""COMPUTED_VALUE"""),"")</f>
        <v/>
      </c>
    </row>
    <row r="28">
      <c r="A28" s="6" t="str">
        <f>IFERROR(__xludf.DUMMYFUNCTION("""COMPUTED_VALUE"""),"")</f>
        <v/>
      </c>
      <c r="B28" s="6"/>
      <c r="C28" s="7" t="str">
        <f>IFERROR(__xludf.DUMMYFUNCTION("""COMPUTED_VALUE"""),"")</f>
        <v/>
      </c>
      <c r="D28" s="6" t="str">
        <f>IFERROR(__xludf.DUMMYFUNCTION("""COMPUTED_VALUE"""),"")</f>
        <v/>
      </c>
    </row>
    <row r="29">
      <c r="A29" s="6" t="str">
        <f>IFERROR(__xludf.DUMMYFUNCTION("""COMPUTED_VALUE"""),"")</f>
        <v/>
      </c>
      <c r="B29" s="6"/>
      <c r="C29" s="7" t="str">
        <f>IFERROR(__xludf.DUMMYFUNCTION("""COMPUTED_VALUE"""),"")</f>
        <v/>
      </c>
      <c r="D29" s="6" t="str">
        <f>IFERROR(__xludf.DUMMYFUNCTION("""COMPUTED_VALUE"""),"")</f>
        <v/>
      </c>
    </row>
    <row r="30">
      <c r="A30" s="6" t="str">
        <f>IFERROR(__xludf.DUMMYFUNCTION("""COMPUTED_VALUE"""),"")</f>
        <v/>
      </c>
      <c r="B30" s="6"/>
      <c r="C30" s="7" t="str">
        <f>IFERROR(__xludf.DUMMYFUNCTION("""COMPUTED_VALUE"""),"")</f>
        <v/>
      </c>
      <c r="D30" s="6" t="str">
        <f>IFERROR(__xludf.DUMMYFUNCTION("""COMPUTED_VALUE"""),"")</f>
        <v/>
      </c>
    </row>
    <row r="31">
      <c r="A31" s="6" t="str">
        <f>IFERROR(__xludf.DUMMYFUNCTION("""COMPUTED_VALUE"""),"")</f>
        <v/>
      </c>
      <c r="B31" s="6"/>
      <c r="C31" s="7" t="str">
        <f>IFERROR(__xludf.DUMMYFUNCTION("""COMPUTED_VALUE"""),"")</f>
        <v/>
      </c>
      <c r="D31" s="6" t="str">
        <f>IFERROR(__xludf.DUMMYFUNCTION("""COMPUTED_VALUE"""),"")</f>
        <v/>
      </c>
    </row>
    <row r="32">
      <c r="A32" s="6" t="str">
        <f>IFERROR(__xludf.DUMMYFUNCTION("""COMPUTED_VALUE"""),"")</f>
        <v/>
      </c>
      <c r="B32" s="6"/>
      <c r="C32" s="7" t="str">
        <f>IFERROR(__xludf.DUMMYFUNCTION("""COMPUTED_VALUE"""),"")</f>
        <v/>
      </c>
      <c r="D32" s="6" t="str">
        <f>IFERROR(__xludf.DUMMYFUNCTION("""COMPUTED_VALUE"""),"")</f>
        <v/>
      </c>
    </row>
    <row r="33">
      <c r="A33" s="6" t="str">
        <f>IFERROR(__xludf.DUMMYFUNCTION("""COMPUTED_VALUE"""),"")</f>
        <v/>
      </c>
      <c r="B33" s="6"/>
      <c r="C33" s="7" t="str">
        <f>IFERROR(__xludf.DUMMYFUNCTION("""COMPUTED_VALUE"""),"")</f>
        <v/>
      </c>
      <c r="D33" s="6" t="str">
        <f>IFERROR(__xludf.DUMMYFUNCTION("""COMPUTED_VALUE"""),"")</f>
        <v/>
      </c>
    </row>
    <row r="34">
      <c r="A34" s="6" t="str">
        <f>IFERROR(__xludf.DUMMYFUNCTION("""COMPUTED_VALUE"""),"")</f>
        <v/>
      </c>
      <c r="B34" s="6"/>
      <c r="C34" s="7" t="str">
        <f>IFERROR(__xludf.DUMMYFUNCTION("""COMPUTED_VALUE"""),"")</f>
        <v/>
      </c>
      <c r="D34" s="6" t="str">
        <f>IFERROR(__xludf.DUMMYFUNCTION("""COMPUTED_VALUE"""),"")</f>
        <v/>
      </c>
    </row>
    <row r="35">
      <c r="A35" s="6" t="str">
        <f>IFERROR(__xludf.DUMMYFUNCTION("""COMPUTED_VALUE"""),"")</f>
        <v/>
      </c>
      <c r="B35" s="6"/>
      <c r="C35" s="7" t="str">
        <f>IFERROR(__xludf.DUMMYFUNCTION("""COMPUTED_VALUE"""),"")</f>
        <v/>
      </c>
      <c r="D35" s="6" t="str">
        <f>IFERROR(__xludf.DUMMYFUNCTION("""COMPUTED_VALUE"""),"")</f>
        <v/>
      </c>
    </row>
    <row r="36">
      <c r="A36" s="6" t="str">
        <f>IFERROR(__xludf.DUMMYFUNCTION("""COMPUTED_VALUE"""),"")</f>
        <v/>
      </c>
      <c r="B36" s="6"/>
      <c r="C36" s="7" t="str">
        <f>IFERROR(__xludf.DUMMYFUNCTION("""COMPUTED_VALUE"""),"")</f>
        <v/>
      </c>
      <c r="D36" s="6" t="str">
        <f>IFERROR(__xludf.DUMMYFUNCTION("""COMPUTED_VALUE"""),"")</f>
        <v/>
      </c>
    </row>
    <row r="37">
      <c r="A37" s="6" t="str">
        <f>IFERROR(__xludf.DUMMYFUNCTION("""COMPUTED_VALUE"""),"")</f>
        <v/>
      </c>
      <c r="B37" s="6"/>
      <c r="C37" s="7" t="str">
        <f>IFERROR(__xludf.DUMMYFUNCTION("""COMPUTED_VALUE"""),"")</f>
        <v/>
      </c>
      <c r="D37" s="6" t="str">
        <f>IFERROR(__xludf.DUMMYFUNCTION("""COMPUTED_VALUE"""),"")</f>
        <v/>
      </c>
    </row>
    <row r="38">
      <c r="A38" s="6" t="str">
        <f>IFERROR(__xludf.DUMMYFUNCTION("""COMPUTED_VALUE"""),"")</f>
        <v/>
      </c>
      <c r="B38" s="6"/>
      <c r="C38" s="7" t="str">
        <f>IFERROR(__xludf.DUMMYFUNCTION("""COMPUTED_VALUE"""),"")</f>
        <v/>
      </c>
      <c r="D38" s="6" t="str">
        <f>IFERROR(__xludf.DUMMYFUNCTION("""COMPUTED_VALUE"""),"")</f>
        <v/>
      </c>
    </row>
    <row r="39">
      <c r="A39" s="6" t="str">
        <f>IFERROR(__xludf.DUMMYFUNCTION("""COMPUTED_VALUE"""),"")</f>
        <v/>
      </c>
      <c r="B39" s="6"/>
      <c r="C39" s="7" t="str">
        <f>IFERROR(__xludf.DUMMYFUNCTION("""COMPUTED_VALUE"""),"")</f>
        <v/>
      </c>
      <c r="D39" s="6" t="str">
        <f>IFERROR(__xludf.DUMMYFUNCTION("""COMPUTED_VALUE"""),"")</f>
        <v/>
      </c>
    </row>
    <row r="40">
      <c r="A40" s="6" t="str">
        <f>IFERROR(__xludf.DUMMYFUNCTION("""COMPUTED_VALUE"""),"")</f>
        <v/>
      </c>
      <c r="B40" s="6"/>
      <c r="C40" s="7" t="str">
        <f>IFERROR(__xludf.DUMMYFUNCTION("""COMPUTED_VALUE"""),"")</f>
        <v/>
      </c>
      <c r="D40" s="6" t="str">
        <f>IFERROR(__xludf.DUMMYFUNCTION("""COMPUTED_VALUE"""),"")</f>
        <v/>
      </c>
    </row>
    <row r="41">
      <c r="A41" s="6" t="str">
        <f>IFERROR(__xludf.DUMMYFUNCTION("""COMPUTED_VALUE"""),"")</f>
        <v/>
      </c>
      <c r="B41" s="6"/>
      <c r="C41" s="7" t="str">
        <f>IFERROR(__xludf.DUMMYFUNCTION("""COMPUTED_VALUE"""),"")</f>
        <v/>
      </c>
      <c r="D41" s="6" t="str">
        <f>IFERROR(__xludf.DUMMYFUNCTION("""COMPUTED_VALUE"""),"")</f>
        <v/>
      </c>
    </row>
    <row r="42">
      <c r="A42" s="6" t="str">
        <f>IFERROR(__xludf.DUMMYFUNCTION("""COMPUTED_VALUE"""),"")</f>
        <v/>
      </c>
      <c r="B42" s="6"/>
      <c r="C42" s="7" t="str">
        <f>IFERROR(__xludf.DUMMYFUNCTION("""COMPUTED_VALUE"""),"")</f>
        <v/>
      </c>
      <c r="D42" s="6" t="str">
        <f>IFERROR(__xludf.DUMMYFUNCTION("""COMPUTED_VALUE"""),"")</f>
        <v/>
      </c>
    </row>
    <row r="43">
      <c r="A43" s="6" t="str">
        <f>IFERROR(__xludf.DUMMYFUNCTION("""COMPUTED_VALUE"""),"")</f>
        <v/>
      </c>
      <c r="B43" s="6"/>
      <c r="C43" s="7" t="str">
        <f>IFERROR(__xludf.DUMMYFUNCTION("""COMPUTED_VALUE"""),"")</f>
        <v/>
      </c>
      <c r="D43" s="6" t="str">
        <f>IFERROR(__xludf.DUMMYFUNCTION("""COMPUTED_VALUE"""),"")</f>
        <v/>
      </c>
    </row>
    <row r="44">
      <c r="A44" s="6" t="str">
        <f>IFERROR(__xludf.DUMMYFUNCTION("""COMPUTED_VALUE"""),"")</f>
        <v/>
      </c>
      <c r="B44" s="6"/>
      <c r="C44" s="7" t="str">
        <f>IFERROR(__xludf.DUMMYFUNCTION("""COMPUTED_VALUE"""),"")</f>
        <v/>
      </c>
      <c r="D44" s="6" t="str">
        <f>IFERROR(__xludf.DUMMYFUNCTION("""COMPUTED_VALUE"""),"")</f>
        <v/>
      </c>
    </row>
    <row r="45">
      <c r="A45" s="6" t="str">
        <f>IFERROR(__xludf.DUMMYFUNCTION("""COMPUTED_VALUE"""),"")</f>
        <v/>
      </c>
      <c r="B45" s="6"/>
      <c r="C45" s="7" t="str">
        <f>IFERROR(__xludf.DUMMYFUNCTION("""COMPUTED_VALUE"""),"")</f>
        <v/>
      </c>
      <c r="D45" s="6" t="str">
        <f>IFERROR(__xludf.DUMMYFUNCTION("""COMPUTED_VALUE"""),"")</f>
        <v/>
      </c>
    </row>
    <row r="46">
      <c r="A46" s="6" t="str">
        <f>IFERROR(__xludf.DUMMYFUNCTION("""COMPUTED_VALUE"""),"")</f>
        <v/>
      </c>
      <c r="B46" s="6"/>
      <c r="C46" s="7" t="str">
        <f>IFERROR(__xludf.DUMMYFUNCTION("""COMPUTED_VALUE"""),"")</f>
        <v/>
      </c>
      <c r="D46" s="6" t="str">
        <f>IFERROR(__xludf.DUMMYFUNCTION("""COMPUTED_VALUE"""),"")</f>
        <v/>
      </c>
    </row>
    <row r="47">
      <c r="A47" s="6" t="str">
        <f>IFERROR(__xludf.DUMMYFUNCTION("""COMPUTED_VALUE"""),"")</f>
        <v/>
      </c>
      <c r="B47" s="6"/>
      <c r="C47" s="7" t="str">
        <f>IFERROR(__xludf.DUMMYFUNCTION("""COMPUTED_VALUE"""),"")</f>
        <v/>
      </c>
      <c r="D47" s="6" t="str">
        <f>IFERROR(__xludf.DUMMYFUNCTION("""COMPUTED_VALUE"""),"")</f>
        <v/>
      </c>
    </row>
    <row r="48">
      <c r="A48" s="6" t="str">
        <f>IFERROR(__xludf.DUMMYFUNCTION("""COMPUTED_VALUE"""),"")</f>
        <v/>
      </c>
      <c r="B48" s="6"/>
      <c r="C48" s="7" t="str">
        <f>IFERROR(__xludf.DUMMYFUNCTION("""COMPUTED_VALUE"""),"")</f>
        <v/>
      </c>
      <c r="D48" s="6" t="str">
        <f>IFERROR(__xludf.DUMMYFUNCTION("""COMPUTED_VALUE"""),"")</f>
        <v/>
      </c>
    </row>
    <row r="49">
      <c r="A49" s="6" t="str">
        <f>IFERROR(__xludf.DUMMYFUNCTION("""COMPUTED_VALUE"""),"")</f>
        <v/>
      </c>
      <c r="B49" s="6"/>
      <c r="C49" s="7" t="str">
        <f>IFERROR(__xludf.DUMMYFUNCTION("""COMPUTED_VALUE"""),"")</f>
        <v/>
      </c>
      <c r="D49" s="6" t="str">
        <f>IFERROR(__xludf.DUMMYFUNCTION("""COMPUTED_VALUE"""),"")</f>
        <v/>
      </c>
    </row>
    <row r="50">
      <c r="A50" s="6" t="str">
        <f>IFERROR(__xludf.DUMMYFUNCTION("""COMPUTED_VALUE"""),"")</f>
        <v/>
      </c>
      <c r="B50" s="6"/>
      <c r="C50" s="7" t="str">
        <f>IFERROR(__xludf.DUMMYFUNCTION("""COMPUTED_VALUE"""),"")</f>
        <v/>
      </c>
      <c r="D50" s="6" t="str">
        <f>IFERROR(__xludf.DUMMYFUNCTION("""COMPUTED_VALUE"""),"")</f>
        <v/>
      </c>
    </row>
  </sheetData>
  <drawing r:id="rId1"/>
</worksheet>
</file>