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15135" windowHeight="8130" activeTab="1"/>
  </bookViews>
  <sheets>
    <sheet name="Price List" sheetId="4" r:id="rId1"/>
    <sheet name=" Price Calc" sheetId="5" r:id="rId2"/>
  </sheets>
  <definedNames>
    <definedName name="_xlnm.Print_Titles" localSheetId="1">' Price Calc'!$1:$4</definedName>
    <definedName name="_xlnm.Print_Titles" localSheetId="0">'Price List'!$1:$4</definedName>
  </definedNames>
  <calcPr calcId="145621" fullCalcOnLoad="1"/>
</workbook>
</file>

<file path=xl/calcChain.xml><?xml version="1.0" encoding="utf-8"?>
<calcChain xmlns="http://schemas.openxmlformats.org/spreadsheetml/2006/main">
  <c r="B53" i="5" l="1"/>
  <c r="B52" i="5"/>
  <c r="B38" i="5"/>
  <c r="A9" i="5"/>
  <c r="B111" i="5"/>
  <c r="B116" i="5"/>
  <c r="B117" i="5"/>
  <c r="B118" i="5"/>
  <c r="B119" i="5"/>
  <c r="B120" i="5"/>
  <c r="B121" i="5"/>
  <c r="B122" i="5"/>
  <c r="B123" i="5"/>
  <c r="B94" i="5"/>
  <c r="B88" i="5"/>
  <c r="B90" i="5"/>
  <c r="B72" i="5"/>
  <c r="B128" i="5"/>
  <c r="B127" i="5"/>
  <c r="B113" i="5"/>
  <c r="A97" i="5"/>
  <c r="A98" i="5"/>
  <c r="A99" i="5"/>
  <c r="A100" i="5"/>
  <c r="A101" i="5"/>
  <c r="A102" i="5"/>
  <c r="A103" i="5"/>
  <c r="A104" i="5"/>
  <c r="A105" i="5"/>
  <c r="A107" i="5"/>
  <c r="A108" i="5"/>
  <c r="A109" i="5"/>
  <c r="A110" i="5"/>
  <c r="A111" i="5"/>
  <c r="A112" i="5"/>
  <c r="A114" i="5"/>
  <c r="A115" i="5"/>
  <c r="A117" i="5"/>
  <c r="A118" i="5"/>
  <c r="A119" i="5"/>
  <c r="A120" i="5"/>
  <c r="A125" i="5"/>
  <c r="B126" i="5"/>
  <c r="B105" i="5"/>
  <c r="B108" i="5"/>
  <c r="B109" i="5"/>
  <c r="B110" i="5"/>
  <c r="B112" i="5"/>
  <c r="B114" i="5"/>
  <c r="B115" i="5"/>
  <c r="B48" i="5"/>
  <c r="B50" i="5"/>
  <c r="B8" i="5"/>
  <c r="B9" i="5"/>
  <c r="B10" i="5"/>
  <c r="B13" i="5"/>
  <c r="B14" i="5"/>
  <c r="B15" i="5"/>
  <c r="B16" i="5"/>
  <c r="B18" i="5"/>
  <c r="B19" i="5"/>
  <c r="B20" i="5"/>
  <c r="B21" i="5"/>
  <c r="B23" i="5"/>
  <c r="B24" i="5"/>
  <c r="B25" i="5"/>
  <c r="B26" i="5"/>
  <c r="B28" i="5"/>
  <c r="B29" i="5"/>
  <c r="B30" i="5"/>
  <c r="B31" i="5"/>
  <c r="B34" i="5"/>
  <c r="B37" i="5"/>
  <c r="B41" i="5"/>
  <c r="B42" i="5"/>
  <c r="B43" i="5"/>
  <c r="B44" i="5"/>
  <c r="A7" i="5"/>
  <c r="A8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40" i="5"/>
  <c r="A41" i="5"/>
  <c r="A42" i="5"/>
  <c r="A43" i="5"/>
  <c r="A44" i="5"/>
  <c r="A46" i="5"/>
  <c r="A47" i="5"/>
  <c r="A48" i="5"/>
  <c r="A49" i="5"/>
  <c r="A50" i="5"/>
  <c r="A51" i="5"/>
  <c r="A55" i="5"/>
  <c r="A56" i="5"/>
  <c r="A57" i="5"/>
  <c r="A58" i="5"/>
  <c r="A59" i="5"/>
  <c r="A60" i="5"/>
  <c r="A61" i="5"/>
  <c r="A63" i="5"/>
  <c r="A64" i="5"/>
  <c r="A65" i="5"/>
  <c r="A66" i="5"/>
  <c r="A67" i="5"/>
  <c r="A68" i="5"/>
  <c r="A69" i="5"/>
  <c r="A70" i="5"/>
  <c r="A71" i="5"/>
  <c r="A72" i="5"/>
  <c r="A74" i="5"/>
  <c r="A75" i="5"/>
  <c r="A76" i="5"/>
  <c r="A77" i="5"/>
  <c r="A78" i="5"/>
  <c r="A79" i="5"/>
  <c r="A80" i="5"/>
  <c r="A81" i="5"/>
  <c r="A82" i="5"/>
  <c r="A84" i="5"/>
  <c r="A85" i="5"/>
  <c r="A86" i="5"/>
  <c r="A87" i="5"/>
  <c r="A89" i="5"/>
  <c r="A90" i="5"/>
  <c r="A92" i="5"/>
  <c r="A93" i="5"/>
  <c r="A96" i="5"/>
  <c r="A126" i="5"/>
  <c r="A130" i="5"/>
  <c r="A131" i="5"/>
  <c r="A132" i="5"/>
  <c r="A133" i="5"/>
  <c r="B11" i="5"/>
  <c r="B33" i="5"/>
  <c r="B36" i="5"/>
  <c r="B47" i="5"/>
  <c r="B49" i="5"/>
  <c r="B51" i="5"/>
  <c r="B56" i="5"/>
  <c r="B57" i="5"/>
  <c r="B58" i="5"/>
  <c r="B59" i="5"/>
  <c r="B60" i="5"/>
  <c r="B61" i="5"/>
  <c r="B64" i="5"/>
  <c r="B65" i="5"/>
  <c r="B66" i="5"/>
  <c r="B67" i="5"/>
  <c r="B68" i="5"/>
  <c r="B69" i="5"/>
  <c r="B70" i="5"/>
  <c r="B71" i="5"/>
  <c r="B75" i="5"/>
  <c r="B76" i="5"/>
  <c r="B77" i="5"/>
  <c r="B78" i="5"/>
  <c r="B79" i="5"/>
  <c r="B80" i="5"/>
  <c r="B81" i="5"/>
  <c r="B82" i="5"/>
  <c r="B85" i="5"/>
  <c r="B86" i="5"/>
  <c r="B87" i="5"/>
  <c r="B93" i="5"/>
  <c r="B97" i="5"/>
  <c r="B98" i="5"/>
  <c r="B99" i="5"/>
  <c r="B100" i="5"/>
  <c r="B101" i="5"/>
  <c r="B102" i="5"/>
  <c r="B103" i="5"/>
  <c r="B104" i="5"/>
  <c r="B1" i="5"/>
</calcChain>
</file>

<file path=xl/sharedStrings.xml><?xml version="1.0" encoding="utf-8"?>
<sst xmlns="http://schemas.openxmlformats.org/spreadsheetml/2006/main" count="106" uniqueCount="103">
  <si>
    <t>GANTRY AND TABLE EXTENSIONS</t>
  </si>
  <si>
    <t>GANTRY OPTIONS AND CONFIGURATIONS</t>
  </si>
  <si>
    <t>SPINDLE OPTIONS</t>
  </si>
  <si>
    <t>METAL FABRICATION AND PROCESS TOOLS</t>
  </si>
  <si>
    <t>SWARF COLLECTION ATTACHMENTS</t>
  </si>
  <si>
    <t>MULTI TOOL OPTIONS</t>
  </si>
  <si>
    <t>MATERIAL HOLD DOWN OPTIONS</t>
  </si>
  <si>
    <t>TOTAL LIST PRICE</t>
  </si>
  <si>
    <t>SOFTWARE</t>
  </si>
  <si>
    <t>PRINT TO CUT</t>
  </si>
  <si>
    <t>SCANNER</t>
  </si>
  <si>
    <t>DISTRIBUTOR DISCOUNT</t>
  </si>
  <si>
    <t>MACHINE COST TO DEALER</t>
  </si>
  <si>
    <t>KNIFE OPTIONS</t>
  </si>
  <si>
    <t>US$</t>
  </si>
  <si>
    <t>DUAL Y CARRIAGE STEPPER (Dual Y ready same price)</t>
  </si>
  <si>
    <t>DUAL Z CARRIAGE STEPPER (Dual Z ready same price)</t>
  </si>
  <si>
    <t>TRIPLE Z CARRIAGE STEPPER (Triple Z ready same price)</t>
  </si>
  <si>
    <t>5.0  HP ELTE 24000 RPM  / INVERTER</t>
  </si>
  <si>
    <t>10  HP ELTE 24000 RPM  / INVERTER</t>
  </si>
  <si>
    <t>5.0  HP HSD Q.R. 24000RPM  / INVERTER 380 V - with 3 ISO 30 cones</t>
  </si>
  <si>
    <t>10  HP HSD Q.R. 24000 RPM  / INVERTER 380 V - with 3 ISO 30 cones</t>
  </si>
  <si>
    <t>7G TOOLCHANGER with 4 ISO 30 cones</t>
  </si>
  <si>
    <t>21G TOOLCHANGER with 5 ISO 30 cones</t>
  </si>
  <si>
    <t>COLLET DRAG KNIFE</t>
  </si>
  <si>
    <t>OSCILLATING KNIFE</t>
  </si>
  <si>
    <t>TANGENTIAL KNIFE</t>
  </si>
  <si>
    <t>TANGENTIAL KNIFE CARTRIDGE FOR 45 DEGREE BLADE HOLDER (5 blades included)</t>
  </si>
  <si>
    <t>TANGENTIAL KNIFE CARTRIDGE FOR PIZZA CUTTER HOLDER (blade included)</t>
  </si>
  <si>
    <t>TANGENTIAL KNIFE CARTRIDGE FOR BOX CUTTER HOLDER (blade included)</t>
  </si>
  <si>
    <t>TANGENTIAL KNIFE CARTRIDGE FOR SABER BLADE HOLDER (blade included)</t>
  </si>
  <si>
    <t>VINYL HEAD &amp; KNIFE</t>
  </si>
  <si>
    <t>DESOUTTER PNEUMATIC DRILL</t>
  </si>
  <si>
    <t>DESOUTTER ELECTRIC DRILL</t>
  </si>
  <si>
    <t>MULTI SPINDLE 5 TOOL DRILLING HEAD</t>
  </si>
  <si>
    <t>MULTI SPINDLE 9 TOOL DRILLING HEAD</t>
  </si>
  <si>
    <t>UNIST MISTER / LUBRICATOR</t>
  </si>
  <si>
    <t>VORTEX GUN - COLD AIR</t>
  </si>
  <si>
    <t>WESTERN ENGRAVER</t>
  </si>
  <si>
    <t xml:space="preserve">LASER DIGITIZER </t>
  </si>
  <si>
    <t>HYPERTHERM POWERMAX 85  PLASMA CUTTER</t>
  </si>
  <si>
    <t>PLASMA CUTTING BED AND FUME RECEIVER - SMALL (1220mm x 1220mm)</t>
  </si>
  <si>
    <t>PLASMA CUTTING BED AND FUME RECEIVER - LARGE (1220mm x 1830mm)</t>
  </si>
  <si>
    <t>SCANTECH 3D scanner with software</t>
  </si>
  <si>
    <t xml:space="preserve">PRESSURE FOOT - HIGH CAPACITY </t>
  </si>
  <si>
    <t>BRUSH RING ATTACHMENT FOR HIGH CAPACITY PRESSURE FOOT</t>
  </si>
  <si>
    <t>BELLOWS SEAL FOR HIGH CAPACITY PRESSURE FOOT</t>
  </si>
  <si>
    <t>PRESSURE FOOT - UNIVERSAL 5Y</t>
  </si>
  <si>
    <t>NOSE RIDER</t>
  </si>
  <si>
    <t>VACUUM SWITCHING MANIFOLD (DUAL Z TOOLING CONFIGURATIONS)</t>
  </si>
  <si>
    <t>VACUUM SWITCHING MANIFOLD (TRIPLE Z TOOLING CONFIGURATIONS)</t>
  </si>
  <si>
    <t>ACM DUST EXTRACTION</t>
  </si>
  <si>
    <t>T-SLOT CLAMPING KIT</t>
  </si>
  <si>
    <t>AUTO GANTRY SQUARING</t>
  </si>
  <si>
    <t>REGENERATIVE BLOWER 8.5HP</t>
  </si>
  <si>
    <t>REGENERATIVE BLOWER 11.5HP</t>
  </si>
  <si>
    <t>REGENERATIVE BLOWER 14.75HP</t>
  </si>
  <si>
    <t>REGENERATIVE BLOWER 20HP</t>
  </si>
  <si>
    <t>BECKER 10HP</t>
  </si>
  <si>
    <t>BECKER 10HP with vac protection</t>
  </si>
  <si>
    <t>UPGRADE TO ARTCAM INSIGNA</t>
  </si>
  <si>
    <t>PANELBUILDER 2D &amp; True Nesting</t>
  </si>
  <si>
    <t>CAM-DUCT Software</t>
  </si>
  <si>
    <t xml:space="preserve">SERVO DRIVES 2X &amp; Y  - 3 drives </t>
  </si>
  <si>
    <t>SERIES TABLE</t>
  </si>
  <si>
    <t>EXTENDED Z AXIS CLEARANCE &amp; PROCESS  from 150mm to 200mm (per Z)</t>
  </si>
  <si>
    <t>EXTENDED Z AXIS CLEARANCE &amp; PROCESS  from 150mm to 250mm (per Z)</t>
  </si>
  <si>
    <t>EXTENDED Z AXIS CLEARANCE &amp; PROCESS  from 150mm to 300mm (per Z)</t>
  </si>
  <si>
    <t>EXTENDED Z AXIS CLEARANCE &amp; PROCESS  from 150mm to 450mm (per Z)</t>
  </si>
  <si>
    <t>TANGENTIAL KNIFE CARTRIDGE FOR CREASING WHEEL( wheel not included)</t>
  </si>
  <si>
    <t xml:space="preserve">BUSCH MINK PUMP 4.8KW </t>
  </si>
  <si>
    <t>BUSCH MINK PUMP 6.8KW</t>
  </si>
  <si>
    <t>BUSCH MINK PUMP 6.8KW with vac protection</t>
  </si>
  <si>
    <t>PRECISION SPOILBOARD ( per sheet)</t>
  </si>
  <si>
    <t>EACH ADDITIONAL SERVO AXIS</t>
  </si>
  <si>
    <t xml:space="preserve">HELICAL RACK  [up to 3.7m long ( eg.4012)] </t>
  </si>
  <si>
    <t>HELICAL RACK LONG [4.2m to 7.9m long ( eg. 4014 -4026)]</t>
  </si>
  <si>
    <t>AXYZ IP VISION SYSTEM</t>
  </si>
  <si>
    <t>POP UP PINS (each) (Y less 70mm)</t>
  </si>
  <si>
    <t>KNIFE MATTING (Price per square meter of process area)</t>
  </si>
  <si>
    <t>* All models include A2MC controller and Artcam Express</t>
  </si>
  <si>
    <t xml:space="preserve">4004 * (1524mm x 1219mm PROCESS AREA) </t>
  </si>
  <si>
    <t xml:space="preserve">X AXIS EXTENSION COST PER 2 FEET (600mm) </t>
  </si>
  <si>
    <t>4004 * (1524mm x 1219mm) WITH VACUUM BED</t>
  </si>
  <si>
    <t xml:space="preserve">5010 * (1841mm x 3048mm PROCESS AREA) </t>
  </si>
  <si>
    <t xml:space="preserve">X AXIS EXTENSTION COST PER 2 FEET(600mm) </t>
  </si>
  <si>
    <t xml:space="preserve">5010 * (1841mm x 3048mm) WITH VACUUM BED </t>
  </si>
  <si>
    <t>X AXIS EXTENSION COST PER 2 FEET (600mm) WITH VACUUM BED</t>
  </si>
  <si>
    <t xml:space="preserve">6010 * (2159mm x 3048mm PROCESS AREA) </t>
  </si>
  <si>
    <t xml:space="preserve">6010 * (2159mm x 3048mm) WITH VACUUM BED </t>
  </si>
  <si>
    <t>X AXIS EXTENSION COST PER 2 FEET  (600mm) WITH VACUUM BED</t>
  </si>
  <si>
    <t xml:space="preserve">8010 * (2635mm x 3048mm PROCESS AREA) </t>
  </si>
  <si>
    <t>8010 * (2635mm x 3048mm) WITH VACUUM BED</t>
  </si>
  <si>
    <t>X AXIZ EXTENSION COST PER 2 FEET (600mm) WITH VACUUM BED</t>
  </si>
  <si>
    <t xml:space="preserve">10006 * (3270 mm x 1829 mm PROCESS AREA) </t>
  </si>
  <si>
    <t xml:space="preserve">X AXIS EXTENSION COST PER 2 FEET(600mm) </t>
  </si>
  <si>
    <t>10006 * (3270 mm x 1829 mm) WITH VACUUM BED</t>
  </si>
  <si>
    <t>X AXIS EXTENSION COST PER 2 FEET(600mm) WITH VACUUM BED</t>
  </si>
  <si>
    <t>VAC EXTENSION PIVOTING ARM  AND 2" VAC HOSE length 50ft (4008 - 6022)</t>
  </si>
  <si>
    <t>PUMP SILENCER (2.5" fits all blowers &amp; silencers)</t>
  </si>
  <si>
    <t>AXYZ PRICE  LIST 2013</t>
  </si>
  <si>
    <t>BARCODE READER WITH CABLE ( Panelbuilder only)</t>
  </si>
  <si>
    <t xml:space="preserve">AUTOZONE MANAGEMENT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</si>
</sst>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71" formatCode="_-* #,##0.00_-;\-* #,##0.00_-;_-* &quot;-&quot;??_-;_-@_-"/>
    <numFmt numFmtId="182" formatCode="&quot;£&quot;#,##0.00"/>
    <numFmt numFmtId="183" formatCode="[$€-2]\ #,##0"/>
    <numFmt numFmtId="184" formatCode="[$$-409]#,##0"/>
    <numFmt numFmtId="190" formatCode="_-[$$-409]* #,##0_ ;_-[$$-409]* \-#,##0\ ;_-[$$-409]* &quot;-&quot;??_ ;_-@_ "/>
    <numFmt numFmtId="194" formatCode="0.0"/>
  </numFmts>
  <fonts count="2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sz val="14"/>
      <color indexed="48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color indexed="48"/>
      <name val="Arial"/>
      <family val="2"/>
    </font>
    <font>
      <sz val="11"/>
      <color indexed="8"/>
      <name val="Calibri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b/>
      <sz val="14"/>
      <color indexed="30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4"/>
      <color indexed="30"/>
      <name val="Arial"/>
      <family val="2"/>
    </font>
    <font>
      <sz val="9"/>
      <name val="細明體"/>
      <family val="3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71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9">
    <xf numFmtId="0" fontId="0" fillId="0" borderId="0" xfId="0"/>
    <xf numFmtId="0" fontId="3" fillId="0" borderId="0" xfId="0" applyFont="1" applyBorder="1"/>
    <xf numFmtId="44" fontId="3" fillId="0" borderId="0" xfId="1" applyFont="1" applyBorder="1"/>
    <xf numFmtId="0" fontId="2" fillId="0" borderId="0" xfId="0" applyFont="1" applyBorder="1"/>
    <xf numFmtId="44" fontId="3" fillId="0" borderId="0" xfId="1" applyFont="1" applyBorder="1" applyAlignment="1"/>
    <xf numFmtId="0" fontId="4" fillId="0" borderId="0" xfId="0" applyFont="1" applyBorder="1"/>
    <xf numFmtId="18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Border="1"/>
    <xf numFmtId="9" fontId="6" fillId="0" borderId="0" xfId="1" applyNumberFormat="1" applyFont="1" applyBorder="1"/>
    <xf numFmtId="9" fontId="7" fillId="0" borderId="0" xfId="1" applyNumberFormat="1" applyFont="1" applyBorder="1"/>
    <xf numFmtId="184" fontId="3" fillId="0" borderId="0" xfId="0" applyNumberFormat="1" applyFont="1" applyBorder="1"/>
    <xf numFmtId="184" fontId="3" fillId="0" borderId="0" xfId="0" applyNumberFormat="1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7" fillId="0" borderId="0" xfId="0" applyFont="1" applyBorder="1"/>
    <xf numFmtId="44" fontId="3" fillId="0" borderId="0" xfId="0" applyNumberFormat="1" applyFont="1" applyBorder="1"/>
    <xf numFmtId="0" fontId="7" fillId="0" borderId="0" xfId="0" applyFont="1" applyBorder="1" applyAlignment="1">
      <alignment horizontal="right"/>
    </xf>
    <xf numFmtId="0" fontId="13" fillId="0" borderId="0" xfId="0" applyFont="1" applyBorder="1"/>
    <xf numFmtId="190" fontId="2" fillId="0" borderId="0" xfId="0" applyNumberFormat="1" applyFont="1" applyBorder="1"/>
    <xf numFmtId="184" fontId="13" fillId="0" borderId="0" xfId="0" applyNumberFormat="1" applyFont="1" applyBorder="1"/>
    <xf numFmtId="171" fontId="13" fillId="0" borderId="0" xfId="0" applyNumberFormat="1" applyFont="1" applyBorder="1"/>
    <xf numFmtId="183" fontId="13" fillId="0" borderId="0" xfId="2" applyNumberFormat="1" applyFont="1" applyBorder="1"/>
    <xf numFmtId="184" fontId="13" fillId="0" borderId="0" xfId="0" applyNumberFormat="1" applyFont="1" applyFill="1" applyBorder="1"/>
    <xf numFmtId="0" fontId="3" fillId="0" borderId="0" xfId="0" applyFont="1" applyBorder="1" applyProtection="1">
      <protection hidden="1"/>
    </xf>
    <xf numFmtId="1" fontId="13" fillId="2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/>
    <xf numFmtId="1" fontId="13" fillId="0" borderId="0" xfId="0" applyNumberFormat="1" applyFont="1" applyBorder="1" applyAlignment="1">
      <alignment horizontal="center"/>
    </xf>
    <xf numFmtId="194" fontId="13" fillId="2" borderId="0" xfId="0" applyNumberFormat="1" applyFont="1" applyFill="1" applyBorder="1" applyAlignment="1">
      <alignment horizontal="center"/>
    </xf>
    <xf numFmtId="0" fontId="3" fillId="0" borderId="0" xfId="0" applyFont="1" applyBorder="1" applyProtection="1">
      <protection locked="0" hidden="1"/>
    </xf>
    <xf numFmtId="0" fontId="15" fillId="0" borderId="0" xfId="0" applyFont="1" applyBorder="1"/>
    <xf numFmtId="0" fontId="16" fillId="0" borderId="0" xfId="0" applyFont="1" applyBorder="1"/>
    <xf numFmtId="0" fontId="9" fillId="0" borderId="0" xfId="0" applyFont="1" applyBorder="1"/>
    <xf numFmtId="44" fontId="9" fillId="0" borderId="0" xfId="1" applyFont="1" applyBorder="1"/>
    <xf numFmtId="0" fontId="8" fillId="0" borderId="0" xfId="0" applyFont="1" applyBorder="1"/>
    <xf numFmtId="14" fontId="10" fillId="0" borderId="0" xfId="1" applyNumberFormat="1" applyFont="1" applyBorder="1" applyAlignment="1">
      <alignment horizontal="right"/>
    </xf>
    <xf numFmtId="44" fontId="9" fillId="0" borderId="0" xfId="1" applyFont="1" applyBorder="1" applyAlignment="1"/>
    <xf numFmtId="44" fontId="8" fillId="0" borderId="0" xfId="1" applyFont="1" applyBorder="1" applyAlignment="1">
      <alignment horizontal="right"/>
    </xf>
    <xf numFmtId="184" fontId="16" fillId="0" borderId="0" xfId="0" applyNumberFormat="1" applyFont="1" applyBorder="1"/>
    <xf numFmtId="9" fontId="16" fillId="0" borderId="0" xfId="3" applyFont="1" applyBorder="1"/>
    <xf numFmtId="171" fontId="16" fillId="0" borderId="0" xfId="0" applyNumberFormat="1" applyFont="1" applyBorder="1"/>
    <xf numFmtId="183" fontId="16" fillId="0" borderId="0" xfId="2" applyNumberFormat="1" applyFont="1" applyBorder="1"/>
    <xf numFmtId="184" fontId="16" fillId="0" borderId="0" xfId="0" applyNumberFormat="1" applyFont="1" applyFill="1" applyBorder="1"/>
    <xf numFmtId="184" fontId="9" fillId="0" borderId="0" xfId="0" applyNumberFormat="1" applyFont="1" applyFill="1" applyBorder="1"/>
    <xf numFmtId="184" fontId="9" fillId="0" borderId="0" xfId="0" applyNumberFormat="1" applyFont="1" applyBorder="1"/>
    <xf numFmtId="184" fontId="9" fillId="0" borderId="0" xfId="0" applyNumberFormat="1" applyFont="1" applyBorder="1" applyAlignment="1">
      <alignment horizontal="right"/>
    </xf>
    <xf numFmtId="44" fontId="9" fillId="0" borderId="0" xfId="0" applyNumberFormat="1" applyFont="1" applyBorder="1"/>
    <xf numFmtId="0" fontId="11" fillId="0" borderId="0" xfId="0" applyFont="1" applyBorder="1"/>
    <xf numFmtId="0" fontId="17" fillId="0" borderId="0" xfId="0" applyFont="1" applyBorder="1"/>
    <xf numFmtId="0" fontId="8" fillId="0" borderId="0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13" fillId="0" borderId="0" xfId="0" applyFont="1" applyBorder="1" applyProtection="1">
      <protection hidden="1"/>
    </xf>
    <xf numFmtId="0" fontId="15" fillId="0" borderId="0" xfId="0" applyFont="1" applyBorder="1" applyProtection="1">
      <protection hidden="1"/>
    </xf>
    <xf numFmtId="0" fontId="5" fillId="0" borderId="0" xfId="0" applyFont="1" applyFill="1" applyBorder="1" applyAlignment="1" applyProtection="1">
      <alignment horizontal="left"/>
      <protection hidden="1"/>
    </xf>
    <xf numFmtId="0" fontId="18" fillId="0" borderId="0" xfId="0" applyFont="1" applyBorder="1" applyProtection="1">
      <protection hidden="1"/>
    </xf>
    <xf numFmtId="0" fontId="5" fillId="0" borderId="0" xfId="0" applyFont="1" applyBorder="1" applyProtection="1">
      <protection hidden="1"/>
    </xf>
    <xf numFmtId="190" fontId="14" fillId="0" borderId="0" xfId="0" applyNumberFormat="1" applyFont="1" applyBorder="1"/>
    <xf numFmtId="2" fontId="3" fillId="0" borderId="0" xfId="1" applyNumberFormat="1" applyFont="1" applyBorder="1"/>
    <xf numFmtId="44" fontId="2" fillId="0" borderId="0" xfId="1" applyFont="1" applyBorder="1" applyAlignment="1">
      <alignment horizontal="center"/>
    </xf>
  </cellXfs>
  <cellStyles count="4">
    <cellStyle name="Comma" xfId="2" builtinId="3"/>
    <cellStyle name="Currency_FORMUL~2" xfId="1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2095500</xdr:colOff>
      <xdr:row>3</xdr:row>
      <xdr:rowOff>123825</xdr:rowOff>
    </xdr:to>
    <xdr:pic>
      <xdr:nvPicPr>
        <xdr:cNvPr id="1127" name="Picture 1" descr="Axyz International-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908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1790700</xdr:colOff>
      <xdr:row>2</xdr:row>
      <xdr:rowOff>123825</xdr:rowOff>
    </xdr:to>
    <xdr:pic>
      <xdr:nvPicPr>
        <xdr:cNvPr id="2175" name="Picture 1" descr="Axyz International-1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09850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0"/>
  <sheetViews>
    <sheetView view="pageBreakPreview" zoomScale="60" zoomScaleNormal="75" workbookViewId="0">
      <selection activeCell="B53" sqref="B53"/>
    </sheetView>
  </sheetViews>
  <sheetFormatPr defaultColWidth="9.28515625" defaultRowHeight="15.75"/>
  <cols>
    <col min="1" max="1" width="7.42578125" style="31" customWidth="1"/>
    <col min="2" max="2" width="100.140625" style="31" customWidth="1"/>
    <col min="3" max="3" width="17.42578125" style="48" bestFit="1" customWidth="1"/>
    <col min="4" max="4" width="9.42578125" style="31" customWidth="1"/>
    <col min="5" max="6" width="9.28515625" style="31" customWidth="1"/>
    <col min="7" max="7" width="9.28515625" style="33" customWidth="1"/>
    <col min="8" max="16384" width="9.28515625" style="31"/>
  </cols>
  <sheetData>
    <row r="1" spans="1:7" s="32" customFormat="1" ht="19.5" customHeight="1">
      <c r="A1" s="31"/>
      <c r="B1" s="58" t="s">
        <v>100</v>
      </c>
      <c r="C1" s="58"/>
      <c r="G1" s="33"/>
    </row>
    <row r="2" spans="1:7" s="32" customFormat="1">
      <c r="A2" s="34"/>
      <c r="C2" s="35">
        <v>41557</v>
      </c>
      <c r="D2" s="36"/>
      <c r="G2" s="33"/>
    </row>
    <row r="3" spans="1:7" s="32" customFormat="1">
      <c r="A3" s="34"/>
      <c r="C3" s="37"/>
      <c r="D3" s="36"/>
      <c r="G3" s="33"/>
    </row>
    <row r="4" spans="1:7" s="32" customFormat="1">
      <c r="A4" s="34"/>
      <c r="C4" s="37"/>
      <c r="D4" s="36"/>
      <c r="G4" s="33"/>
    </row>
    <row r="5" spans="1:7" s="32" customFormat="1" ht="18">
      <c r="A5" s="17"/>
      <c r="B5" s="5"/>
      <c r="C5" s="6" t="s">
        <v>14</v>
      </c>
      <c r="G5" s="33"/>
    </row>
    <row r="6" spans="1:7" ht="18">
      <c r="A6" s="51"/>
      <c r="B6" s="23"/>
      <c r="C6" s="18"/>
      <c r="E6" s="38"/>
    </row>
    <row r="7" spans="1:7" ht="18">
      <c r="A7" s="52" t="s">
        <v>64</v>
      </c>
      <c r="B7" s="52"/>
      <c r="C7" s="18"/>
      <c r="E7" s="38"/>
    </row>
    <row r="8" spans="1:7" ht="18">
      <c r="A8" s="51"/>
      <c r="B8" s="23" t="s">
        <v>81</v>
      </c>
      <c r="C8" s="18">
        <v>32750</v>
      </c>
      <c r="E8" s="38"/>
    </row>
    <row r="9" spans="1:7" ht="18">
      <c r="A9" s="51"/>
      <c r="B9" s="23" t="s">
        <v>82</v>
      </c>
      <c r="C9" s="18">
        <v>2300</v>
      </c>
      <c r="E9" s="38"/>
    </row>
    <row r="10" spans="1:7" ht="18">
      <c r="A10" s="51"/>
      <c r="B10" s="23" t="s">
        <v>83</v>
      </c>
      <c r="C10" s="18">
        <v>34750</v>
      </c>
      <c r="E10" s="38"/>
    </row>
    <row r="11" spans="1:7" ht="18">
      <c r="A11" s="51"/>
      <c r="B11" s="23" t="s">
        <v>90</v>
      </c>
      <c r="C11" s="18">
        <v>2600</v>
      </c>
      <c r="E11" s="38"/>
    </row>
    <row r="12" spans="1:7" ht="18">
      <c r="A12" s="51"/>
      <c r="B12" s="23"/>
      <c r="C12" s="18"/>
      <c r="E12" s="38"/>
    </row>
    <row r="13" spans="1:7" ht="18">
      <c r="A13" s="51"/>
      <c r="B13" s="23" t="s">
        <v>84</v>
      </c>
      <c r="C13" s="18">
        <v>43600</v>
      </c>
      <c r="E13" s="38"/>
    </row>
    <row r="14" spans="1:7" ht="18">
      <c r="A14" s="51"/>
      <c r="B14" s="23" t="s">
        <v>85</v>
      </c>
      <c r="C14" s="18">
        <v>3000</v>
      </c>
      <c r="E14" s="38"/>
    </row>
    <row r="15" spans="1:7" ht="18">
      <c r="A15" s="51"/>
      <c r="B15" s="23" t="s">
        <v>86</v>
      </c>
      <c r="C15" s="18">
        <v>46100</v>
      </c>
      <c r="E15" s="38"/>
    </row>
    <row r="16" spans="1:7" ht="18">
      <c r="A16" s="51"/>
      <c r="B16" s="23" t="s">
        <v>87</v>
      </c>
      <c r="C16" s="18">
        <v>3300</v>
      </c>
      <c r="E16" s="38"/>
    </row>
    <row r="17" spans="1:14" ht="18">
      <c r="A17" s="51"/>
      <c r="B17" s="23"/>
      <c r="C17" s="18"/>
      <c r="E17" s="38"/>
    </row>
    <row r="18" spans="1:14" ht="18">
      <c r="A18" s="51"/>
      <c r="B18" s="23" t="s">
        <v>88</v>
      </c>
      <c r="C18" s="18">
        <v>46300</v>
      </c>
      <c r="E18" s="38"/>
    </row>
    <row r="19" spans="1:14" ht="18">
      <c r="A19" s="51"/>
      <c r="B19" s="23" t="s">
        <v>82</v>
      </c>
      <c r="C19" s="18">
        <v>3200</v>
      </c>
      <c r="E19" s="38"/>
    </row>
    <row r="20" spans="1:14" ht="18">
      <c r="A20" s="51"/>
      <c r="B20" s="23" t="s">
        <v>89</v>
      </c>
      <c r="C20" s="18">
        <v>49200</v>
      </c>
      <c r="E20" s="38"/>
    </row>
    <row r="21" spans="1:14" ht="18">
      <c r="A21" s="51"/>
      <c r="B21" s="23" t="s">
        <v>87</v>
      </c>
      <c r="C21" s="18">
        <v>3800</v>
      </c>
      <c r="E21" s="38"/>
    </row>
    <row r="22" spans="1:14" ht="18">
      <c r="A22" s="51"/>
      <c r="B22" s="23"/>
      <c r="C22" s="18"/>
      <c r="E22" s="38"/>
    </row>
    <row r="23" spans="1:14" ht="18">
      <c r="A23" s="51"/>
      <c r="B23" s="23" t="s">
        <v>91</v>
      </c>
      <c r="C23" s="18">
        <v>62300</v>
      </c>
      <c r="E23" s="38"/>
    </row>
    <row r="24" spans="1:14" ht="18">
      <c r="A24" s="51"/>
      <c r="B24" s="23" t="s">
        <v>82</v>
      </c>
      <c r="C24" s="18">
        <v>3900</v>
      </c>
      <c r="E24" s="38"/>
    </row>
    <row r="25" spans="1:14" ht="18">
      <c r="A25" s="51"/>
      <c r="B25" s="23" t="s">
        <v>92</v>
      </c>
      <c r="C25" s="18">
        <v>66300</v>
      </c>
      <c r="E25" s="38"/>
    </row>
    <row r="26" spans="1:14" ht="18">
      <c r="A26" s="51"/>
      <c r="B26" s="23" t="s">
        <v>93</v>
      </c>
      <c r="C26" s="18">
        <v>4300</v>
      </c>
      <c r="E26" s="38"/>
    </row>
    <row r="27" spans="1:14" ht="18">
      <c r="A27" s="51"/>
      <c r="B27" s="23"/>
      <c r="C27" s="18"/>
      <c r="E27" s="38"/>
    </row>
    <row r="28" spans="1:14" ht="18">
      <c r="A28" s="51"/>
      <c r="B28" s="23" t="s">
        <v>94</v>
      </c>
      <c r="C28" s="18">
        <v>61700</v>
      </c>
      <c r="E28" s="38"/>
    </row>
    <row r="29" spans="1:14" ht="18">
      <c r="A29" s="51"/>
      <c r="B29" s="23" t="s">
        <v>95</v>
      </c>
      <c r="C29" s="18">
        <v>4750</v>
      </c>
      <c r="E29" s="38"/>
    </row>
    <row r="30" spans="1:14" ht="18">
      <c r="A30" s="53"/>
      <c r="B30" s="23" t="s">
        <v>96</v>
      </c>
      <c r="C30" s="18">
        <v>65950</v>
      </c>
      <c r="E30" s="39"/>
      <c r="H30" s="40"/>
    </row>
    <row r="31" spans="1:14" ht="18">
      <c r="A31" s="51"/>
      <c r="B31" s="23" t="s">
        <v>97</v>
      </c>
      <c r="C31" s="18">
        <v>5300</v>
      </c>
      <c r="D31" s="38"/>
      <c r="E31" s="38"/>
    </row>
    <row r="32" spans="1:14" ht="18">
      <c r="A32" s="51"/>
      <c r="B32" s="23"/>
      <c r="C32" s="18"/>
      <c r="D32" s="38"/>
      <c r="E32" s="38"/>
      <c r="N32" s="41"/>
    </row>
    <row r="33" spans="1:14" ht="18" hidden="1">
      <c r="A33" s="51"/>
      <c r="B33" s="23"/>
      <c r="C33" s="18"/>
      <c r="D33" s="38"/>
      <c r="E33" s="38"/>
      <c r="N33" s="41"/>
    </row>
    <row r="34" spans="1:14" ht="18" hidden="1">
      <c r="A34" s="51"/>
      <c r="B34" s="23"/>
      <c r="C34" s="18"/>
      <c r="D34" s="38"/>
      <c r="E34" s="38"/>
      <c r="N34" s="41"/>
    </row>
    <row r="35" spans="1:14" ht="18" hidden="1">
      <c r="A35" s="51"/>
      <c r="B35" s="23"/>
      <c r="C35" s="18"/>
      <c r="E35" s="38"/>
    </row>
    <row r="36" spans="1:14" ht="18" hidden="1">
      <c r="A36" s="51"/>
      <c r="B36" s="23"/>
      <c r="C36" s="18"/>
      <c r="D36" s="38"/>
      <c r="E36" s="38"/>
    </row>
    <row r="37" spans="1:14" ht="18" hidden="1">
      <c r="A37" s="51"/>
      <c r="B37" s="23"/>
      <c r="C37" s="18"/>
      <c r="D37" s="38"/>
      <c r="E37" s="38"/>
    </row>
    <row r="38" spans="1:14" ht="18">
      <c r="A38" s="51"/>
      <c r="B38" s="50" t="s">
        <v>80</v>
      </c>
      <c r="C38" s="18"/>
      <c r="D38" s="38"/>
      <c r="E38" s="38"/>
    </row>
    <row r="39" spans="1:14" ht="18">
      <c r="A39" s="51"/>
      <c r="B39" s="50"/>
      <c r="C39" s="18"/>
      <c r="D39" s="38"/>
      <c r="E39" s="38"/>
    </row>
    <row r="40" spans="1:14" ht="18">
      <c r="A40" s="52" t="s">
        <v>0</v>
      </c>
      <c r="B40" s="54"/>
      <c r="C40" s="18"/>
      <c r="D40" s="38"/>
      <c r="E40" s="38"/>
    </row>
    <row r="41" spans="1:14" ht="18">
      <c r="A41" s="51"/>
      <c r="B41" s="23" t="s">
        <v>65</v>
      </c>
      <c r="C41" s="18">
        <v>650</v>
      </c>
      <c r="D41" s="38"/>
      <c r="E41" s="38"/>
    </row>
    <row r="42" spans="1:14" ht="18">
      <c r="A42" s="51"/>
      <c r="B42" s="23" t="s">
        <v>66</v>
      </c>
      <c r="C42" s="18">
        <v>2550</v>
      </c>
      <c r="D42" s="38"/>
      <c r="E42" s="38"/>
    </row>
    <row r="43" spans="1:14" ht="18">
      <c r="A43" s="51"/>
      <c r="B43" s="23" t="s">
        <v>67</v>
      </c>
      <c r="C43" s="18">
        <v>3900</v>
      </c>
      <c r="D43" s="38"/>
      <c r="E43" s="38"/>
    </row>
    <row r="44" spans="1:14" ht="18">
      <c r="A44" s="51"/>
      <c r="B44" s="23" t="s">
        <v>68</v>
      </c>
      <c r="C44" s="18">
        <v>8000</v>
      </c>
      <c r="D44" s="38"/>
      <c r="E44" s="38"/>
    </row>
    <row r="45" spans="1:14" ht="18">
      <c r="A45" s="51"/>
      <c r="B45" s="23"/>
      <c r="C45" s="18"/>
      <c r="D45" s="38"/>
      <c r="E45" s="38"/>
    </row>
    <row r="46" spans="1:14" ht="18">
      <c r="A46" s="52" t="s">
        <v>1</v>
      </c>
      <c r="B46" s="54"/>
      <c r="C46" s="18"/>
      <c r="D46" s="38"/>
      <c r="E46" s="38"/>
    </row>
    <row r="47" spans="1:14" ht="18">
      <c r="A47" s="51"/>
      <c r="B47" s="23" t="s">
        <v>15</v>
      </c>
      <c r="C47" s="18">
        <v>6050</v>
      </c>
      <c r="D47" s="42"/>
      <c r="E47" s="38"/>
    </row>
    <row r="48" spans="1:14" ht="18">
      <c r="A48" s="55"/>
      <c r="B48" s="23" t="s">
        <v>16</v>
      </c>
      <c r="C48" s="18">
        <v>3800</v>
      </c>
      <c r="E48" s="38"/>
    </row>
    <row r="49" spans="1:5" ht="18">
      <c r="A49" s="55"/>
      <c r="B49" s="23" t="s">
        <v>17</v>
      </c>
      <c r="C49" s="18">
        <v>7600</v>
      </c>
      <c r="D49" s="38"/>
      <c r="E49" s="38"/>
    </row>
    <row r="50" spans="1:5" ht="18">
      <c r="A50" s="55"/>
      <c r="B50" s="23" t="s">
        <v>63</v>
      </c>
      <c r="C50" s="18">
        <v>7950</v>
      </c>
      <c r="D50" s="38"/>
      <c r="E50" s="38"/>
    </row>
    <row r="51" spans="1:5" ht="18">
      <c r="A51" s="55"/>
      <c r="B51" s="23" t="s">
        <v>74</v>
      </c>
      <c r="C51" s="18">
        <v>2800</v>
      </c>
      <c r="D51" s="38"/>
      <c r="E51" s="38"/>
    </row>
    <row r="52" spans="1:5" ht="18">
      <c r="A52" s="55"/>
      <c r="B52" s="29" t="s">
        <v>75</v>
      </c>
      <c r="C52" s="18">
        <v>3500</v>
      </c>
      <c r="D52" s="38"/>
      <c r="E52" s="38"/>
    </row>
    <row r="53" spans="1:5" ht="18">
      <c r="A53" s="55"/>
      <c r="B53" s="29" t="s">
        <v>76</v>
      </c>
      <c r="C53" s="18">
        <v>5000</v>
      </c>
      <c r="D53" s="38"/>
      <c r="E53" s="38"/>
    </row>
    <row r="54" spans="1:5" ht="18">
      <c r="A54" s="51"/>
      <c r="B54" s="23"/>
      <c r="C54" s="18"/>
      <c r="D54" s="38"/>
      <c r="E54" s="38"/>
    </row>
    <row r="55" spans="1:5" ht="18">
      <c r="A55" s="52" t="s">
        <v>2</v>
      </c>
      <c r="B55" s="54"/>
      <c r="C55" s="56"/>
      <c r="D55" s="43"/>
      <c r="E55" s="38"/>
    </row>
    <row r="56" spans="1:5" ht="18">
      <c r="A56" s="55"/>
      <c r="B56" s="23" t="s">
        <v>18</v>
      </c>
      <c r="C56" s="18">
        <v>4600</v>
      </c>
      <c r="E56" s="38"/>
    </row>
    <row r="57" spans="1:5" ht="18">
      <c r="A57" s="51"/>
      <c r="B57" s="23" t="s">
        <v>19</v>
      </c>
      <c r="C57" s="18">
        <v>5850</v>
      </c>
      <c r="D57" s="38"/>
      <c r="E57" s="38"/>
    </row>
    <row r="58" spans="1:5" ht="18">
      <c r="A58" s="55"/>
      <c r="B58" s="23" t="s">
        <v>20</v>
      </c>
      <c r="C58" s="18">
        <v>10950</v>
      </c>
      <c r="D58" s="38"/>
      <c r="E58" s="38"/>
    </row>
    <row r="59" spans="1:5" ht="17.25" customHeight="1">
      <c r="A59" s="55"/>
      <c r="B59" s="23" t="s">
        <v>21</v>
      </c>
      <c r="C59" s="18">
        <v>12200</v>
      </c>
      <c r="D59" s="38"/>
      <c r="E59" s="38"/>
    </row>
    <row r="60" spans="1:5" ht="18">
      <c r="A60" s="55"/>
      <c r="B60" s="23" t="s">
        <v>22</v>
      </c>
      <c r="C60" s="18">
        <v>6100</v>
      </c>
      <c r="D60" s="38"/>
      <c r="E60" s="38"/>
    </row>
    <row r="61" spans="1:5" ht="18">
      <c r="A61" s="55"/>
      <c r="B61" s="23" t="s">
        <v>23</v>
      </c>
      <c r="C61" s="18">
        <v>9500</v>
      </c>
      <c r="D61" s="38"/>
      <c r="E61" s="38"/>
    </row>
    <row r="62" spans="1:5" ht="18">
      <c r="A62" s="51"/>
      <c r="B62" s="23"/>
      <c r="C62" s="18"/>
      <c r="D62" s="38"/>
      <c r="E62" s="38"/>
    </row>
    <row r="63" spans="1:5" ht="18">
      <c r="A63" s="52" t="s">
        <v>13</v>
      </c>
      <c r="B63" s="54"/>
      <c r="C63" s="18"/>
      <c r="D63" s="38"/>
      <c r="E63" s="38"/>
    </row>
    <row r="64" spans="1:5" ht="18">
      <c r="A64" s="51"/>
      <c r="B64" s="23" t="s">
        <v>25</v>
      </c>
      <c r="C64" s="18">
        <v>8000</v>
      </c>
      <c r="D64" s="38"/>
      <c r="E64" s="38"/>
    </row>
    <row r="65" spans="1:5" ht="18">
      <c r="A65" s="55"/>
      <c r="B65" s="23" t="s">
        <v>26</v>
      </c>
      <c r="C65" s="18">
        <v>2800</v>
      </c>
      <c r="D65" s="38"/>
      <c r="E65" s="38"/>
    </row>
    <row r="66" spans="1:5" ht="18">
      <c r="A66" s="55"/>
      <c r="B66" s="23" t="s">
        <v>27</v>
      </c>
      <c r="C66" s="18">
        <v>600</v>
      </c>
      <c r="D66" s="38"/>
      <c r="E66" s="38"/>
    </row>
    <row r="67" spans="1:5" ht="18">
      <c r="A67" s="55"/>
      <c r="B67" s="23" t="s">
        <v>69</v>
      </c>
      <c r="C67" s="18">
        <v>750</v>
      </c>
      <c r="D67" s="38"/>
      <c r="E67" s="38"/>
    </row>
    <row r="68" spans="1:5" ht="18">
      <c r="A68" s="55"/>
      <c r="B68" s="23" t="s">
        <v>28</v>
      </c>
      <c r="C68" s="18">
        <v>600</v>
      </c>
      <c r="D68" s="38"/>
      <c r="E68" s="38"/>
    </row>
    <row r="69" spans="1:5" ht="18">
      <c r="A69" s="55"/>
      <c r="B69" s="23" t="s">
        <v>29</v>
      </c>
      <c r="C69" s="18">
        <v>250</v>
      </c>
      <c r="D69" s="38"/>
      <c r="E69" s="38"/>
    </row>
    <row r="70" spans="1:5" ht="18">
      <c r="A70" s="55"/>
      <c r="B70" s="23" t="s">
        <v>30</v>
      </c>
      <c r="C70" s="18">
        <v>700</v>
      </c>
      <c r="D70" s="38"/>
      <c r="E70" s="38"/>
    </row>
    <row r="71" spans="1:5" ht="18">
      <c r="A71" s="55"/>
      <c r="B71" s="23" t="s">
        <v>31</v>
      </c>
      <c r="C71" s="18">
        <v>950</v>
      </c>
      <c r="D71" s="38"/>
      <c r="E71" s="38"/>
    </row>
    <row r="72" spans="1:5" ht="18">
      <c r="A72" s="55"/>
      <c r="B72" s="23" t="s">
        <v>24</v>
      </c>
      <c r="C72" s="18">
        <v>550</v>
      </c>
      <c r="D72" s="38"/>
      <c r="E72" s="38"/>
    </row>
    <row r="73" spans="1:5" ht="18">
      <c r="A73" s="51"/>
      <c r="B73" s="23"/>
      <c r="C73" s="18"/>
      <c r="D73" s="38"/>
      <c r="E73" s="38"/>
    </row>
    <row r="74" spans="1:5" ht="18">
      <c r="A74" s="52" t="s">
        <v>5</v>
      </c>
      <c r="B74" s="54"/>
      <c r="C74" s="18"/>
      <c r="E74" s="38"/>
    </row>
    <row r="75" spans="1:5" ht="18">
      <c r="A75" s="55"/>
      <c r="B75" s="23" t="s">
        <v>32</v>
      </c>
      <c r="C75" s="18">
        <v>5750</v>
      </c>
      <c r="D75" s="38"/>
      <c r="E75" s="38"/>
    </row>
    <row r="76" spans="1:5" ht="18">
      <c r="A76" s="55"/>
      <c r="B76" s="23" t="s">
        <v>33</v>
      </c>
      <c r="C76" s="18">
        <v>8050</v>
      </c>
      <c r="D76" s="38"/>
      <c r="E76" s="38"/>
    </row>
    <row r="77" spans="1:5" ht="18">
      <c r="A77" s="55"/>
      <c r="B77" s="23" t="s">
        <v>34</v>
      </c>
      <c r="C77" s="18">
        <v>7400</v>
      </c>
      <c r="D77" s="38"/>
      <c r="E77" s="38"/>
    </row>
    <row r="78" spans="1:5" ht="18">
      <c r="A78" s="55"/>
      <c r="B78" s="23" t="s">
        <v>35</v>
      </c>
      <c r="C78" s="18">
        <v>9000</v>
      </c>
      <c r="D78" s="38"/>
      <c r="E78" s="38"/>
    </row>
    <row r="79" spans="1:5" ht="18">
      <c r="A79" s="55"/>
      <c r="B79" s="23" t="s">
        <v>36</v>
      </c>
      <c r="C79" s="18">
        <v>1650</v>
      </c>
      <c r="D79" s="38"/>
      <c r="E79" s="38"/>
    </row>
    <row r="80" spans="1:5" ht="18">
      <c r="A80" s="55"/>
      <c r="B80" s="23" t="s">
        <v>37</v>
      </c>
      <c r="C80" s="18">
        <v>1200</v>
      </c>
      <c r="D80" s="38"/>
      <c r="E80" s="38"/>
    </row>
    <row r="81" spans="1:7" ht="18">
      <c r="A81" s="55"/>
      <c r="B81" s="23" t="s">
        <v>38</v>
      </c>
      <c r="C81" s="18">
        <v>5000</v>
      </c>
      <c r="D81" s="38"/>
      <c r="E81" s="38"/>
    </row>
    <row r="82" spans="1:7" ht="18">
      <c r="A82" s="55"/>
      <c r="B82" s="23" t="s">
        <v>39</v>
      </c>
      <c r="C82" s="18">
        <v>650</v>
      </c>
      <c r="D82" s="38"/>
      <c r="E82" s="38"/>
    </row>
    <row r="83" spans="1:7" ht="18">
      <c r="A83" s="55"/>
      <c r="B83" s="23"/>
      <c r="C83" s="18"/>
      <c r="D83" s="38"/>
      <c r="E83" s="38"/>
    </row>
    <row r="84" spans="1:7" ht="18">
      <c r="A84" s="52" t="s">
        <v>3</v>
      </c>
      <c r="B84" s="54"/>
      <c r="C84" s="18"/>
      <c r="D84" s="38"/>
      <c r="E84" s="38"/>
    </row>
    <row r="85" spans="1:7" ht="18">
      <c r="A85" s="55"/>
      <c r="B85" s="23" t="s">
        <v>40</v>
      </c>
      <c r="C85" s="18">
        <v>12900</v>
      </c>
      <c r="E85" s="38"/>
    </row>
    <row r="86" spans="1:7" ht="18">
      <c r="A86" s="55"/>
      <c r="B86" s="23" t="s">
        <v>41</v>
      </c>
      <c r="C86" s="18">
        <v>1800</v>
      </c>
      <c r="D86" s="44"/>
      <c r="E86" s="38"/>
    </row>
    <row r="87" spans="1:7" ht="18">
      <c r="A87" s="55"/>
      <c r="B87" s="23" t="s">
        <v>42</v>
      </c>
      <c r="C87" s="18">
        <v>2050</v>
      </c>
      <c r="D87" s="45"/>
      <c r="E87" s="38"/>
    </row>
    <row r="88" spans="1:7" s="32" customFormat="1" ht="18">
      <c r="A88" s="51"/>
      <c r="B88" s="23"/>
      <c r="C88" s="18"/>
      <c r="D88" s="44"/>
      <c r="E88" s="38"/>
      <c r="G88" s="33"/>
    </row>
    <row r="89" spans="1:7" ht="18">
      <c r="A89" s="52" t="s">
        <v>9</v>
      </c>
      <c r="B89" s="54"/>
      <c r="C89" s="18"/>
      <c r="E89" s="38"/>
    </row>
    <row r="90" spans="1:7" ht="18">
      <c r="A90" s="55"/>
      <c r="B90" s="23" t="s">
        <v>77</v>
      </c>
      <c r="C90" s="18">
        <v>6000</v>
      </c>
    </row>
    <row r="91" spans="1:7" ht="18">
      <c r="A91" s="55"/>
      <c r="B91" s="23"/>
      <c r="C91" s="18"/>
    </row>
    <row r="92" spans="1:7" ht="18">
      <c r="A92" s="52" t="s">
        <v>10</v>
      </c>
      <c r="B92" s="23"/>
      <c r="C92" s="18"/>
    </row>
    <row r="93" spans="1:7" ht="18">
      <c r="A93" s="55"/>
      <c r="B93" s="23" t="s">
        <v>43</v>
      </c>
      <c r="C93" s="18">
        <v>19000</v>
      </c>
    </row>
    <row r="94" spans="1:7" s="32" customFormat="1" ht="18">
      <c r="A94" s="55"/>
      <c r="B94" s="29" t="s">
        <v>101</v>
      </c>
      <c r="C94" s="18">
        <v>400</v>
      </c>
      <c r="D94" s="46"/>
      <c r="G94" s="33"/>
    </row>
    <row r="95" spans="1:7" s="32" customFormat="1" ht="18">
      <c r="A95" s="55"/>
      <c r="B95" s="29"/>
      <c r="C95" s="18"/>
      <c r="D95" s="46"/>
      <c r="G95" s="33"/>
    </row>
    <row r="96" spans="1:7" ht="18">
      <c r="A96" s="52" t="s">
        <v>4</v>
      </c>
      <c r="B96" s="23"/>
      <c r="C96" s="18"/>
    </row>
    <row r="97" spans="1:3" ht="18">
      <c r="A97" s="55"/>
      <c r="B97" s="23" t="s">
        <v>44</v>
      </c>
      <c r="C97" s="18">
        <v>850</v>
      </c>
    </row>
    <row r="98" spans="1:3" ht="18">
      <c r="A98" s="55"/>
      <c r="B98" s="23" t="s">
        <v>45</v>
      </c>
      <c r="C98" s="18">
        <v>90</v>
      </c>
    </row>
    <row r="99" spans="1:3" ht="18">
      <c r="A99" s="55"/>
      <c r="B99" s="23" t="s">
        <v>46</v>
      </c>
      <c r="C99" s="18">
        <v>350</v>
      </c>
    </row>
    <row r="100" spans="1:3" ht="18">
      <c r="A100" s="55"/>
      <c r="B100" s="23" t="s">
        <v>47</v>
      </c>
      <c r="C100" s="18">
        <v>850</v>
      </c>
    </row>
    <row r="101" spans="1:3" ht="18">
      <c r="A101" s="55"/>
      <c r="B101" s="23" t="s">
        <v>48</v>
      </c>
      <c r="C101" s="18">
        <v>400</v>
      </c>
    </row>
    <row r="102" spans="1:3" ht="18">
      <c r="A102" s="55"/>
      <c r="B102" s="23" t="s">
        <v>49</v>
      </c>
      <c r="C102" s="18">
        <v>900</v>
      </c>
    </row>
    <row r="103" spans="1:3" ht="18">
      <c r="A103" s="51"/>
      <c r="B103" s="23" t="s">
        <v>50</v>
      </c>
      <c r="C103" s="18">
        <v>1300</v>
      </c>
    </row>
    <row r="104" spans="1:3" ht="18">
      <c r="A104" s="55"/>
      <c r="B104" s="23" t="s">
        <v>51</v>
      </c>
      <c r="C104" s="18">
        <v>10750</v>
      </c>
    </row>
    <row r="105" spans="1:3" ht="18">
      <c r="A105" s="55"/>
      <c r="B105" s="23" t="s">
        <v>98</v>
      </c>
      <c r="C105" s="18">
        <v>1300</v>
      </c>
    </row>
    <row r="106" spans="1:3" ht="18">
      <c r="A106" s="17"/>
      <c r="B106" s="23"/>
      <c r="C106" s="18"/>
    </row>
    <row r="107" spans="1:3" ht="18">
      <c r="A107" s="52" t="s">
        <v>6</v>
      </c>
      <c r="B107" s="23"/>
      <c r="C107" s="18"/>
    </row>
    <row r="108" spans="1:3" ht="18">
      <c r="A108" s="51"/>
      <c r="B108" s="23" t="s">
        <v>52</v>
      </c>
      <c r="C108" s="18">
        <v>185</v>
      </c>
    </row>
    <row r="109" spans="1:3" ht="18">
      <c r="A109" s="55"/>
      <c r="B109" s="23" t="s">
        <v>78</v>
      </c>
      <c r="C109" s="18">
        <v>650</v>
      </c>
    </row>
    <row r="110" spans="1:3" ht="18">
      <c r="A110" s="55"/>
      <c r="B110" s="23" t="s">
        <v>53</v>
      </c>
      <c r="C110" s="18">
        <v>250</v>
      </c>
    </row>
    <row r="111" spans="1:3" ht="18">
      <c r="A111" s="51"/>
      <c r="B111" s="23" t="s">
        <v>102</v>
      </c>
      <c r="C111" s="18">
        <v>3200</v>
      </c>
    </row>
    <row r="112" spans="1:3" ht="18">
      <c r="A112" s="51"/>
      <c r="B112" s="23" t="s">
        <v>54</v>
      </c>
      <c r="C112" s="18">
        <v>3900</v>
      </c>
    </row>
    <row r="113" spans="1:3" ht="18">
      <c r="A113" s="51"/>
      <c r="B113" s="23" t="s">
        <v>55</v>
      </c>
      <c r="C113" s="18">
        <v>5200</v>
      </c>
    </row>
    <row r="114" spans="1:3" ht="18">
      <c r="A114" s="51"/>
      <c r="B114" s="23" t="s">
        <v>56</v>
      </c>
      <c r="C114" s="18">
        <v>8400</v>
      </c>
    </row>
    <row r="115" spans="1:3" ht="18">
      <c r="A115" s="51"/>
      <c r="B115" s="23" t="s">
        <v>57</v>
      </c>
      <c r="C115" s="18">
        <v>16000</v>
      </c>
    </row>
    <row r="116" spans="1:3" ht="18">
      <c r="A116" s="51"/>
      <c r="B116" s="29" t="s">
        <v>70</v>
      </c>
      <c r="C116" s="18">
        <v>8400</v>
      </c>
    </row>
    <row r="117" spans="1:3" ht="18">
      <c r="A117" s="51"/>
      <c r="B117" s="29" t="s">
        <v>71</v>
      </c>
      <c r="C117" s="18">
        <v>9900</v>
      </c>
    </row>
    <row r="118" spans="1:3" ht="18">
      <c r="A118" s="51"/>
      <c r="B118" s="29" t="s">
        <v>72</v>
      </c>
      <c r="C118" s="18">
        <v>10800</v>
      </c>
    </row>
    <row r="119" spans="1:3" ht="18">
      <c r="A119" s="51"/>
      <c r="B119" s="23" t="s">
        <v>58</v>
      </c>
      <c r="C119" s="18">
        <v>13200</v>
      </c>
    </row>
    <row r="120" spans="1:3" ht="18">
      <c r="A120" s="17"/>
      <c r="B120" s="23" t="s">
        <v>59</v>
      </c>
      <c r="C120" s="18">
        <v>14150</v>
      </c>
    </row>
    <row r="121" spans="1:3" ht="18">
      <c r="A121" s="17"/>
      <c r="B121" s="29" t="s">
        <v>99</v>
      </c>
      <c r="C121" s="18">
        <v>520</v>
      </c>
    </row>
    <row r="122" spans="1:3" ht="18">
      <c r="A122" s="17"/>
      <c r="B122" s="23" t="s">
        <v>79</v>
      </c>
      <c r="C122" s="18">
        <v>200</v>
      </c>
    </row>
    <row r="123" spans="1:3" ht="18">
      <c r="A123" s="17"/>
      <c r="B123" s="29" t="s">
        <v>73</v>
      </c>
      <c r="C123" s="18">
        <v>500</v>
      </c>
    </row>
    <row r="124" spans="1:3" ht="18">
      <c r="A124" s="17"/>
      <c r="B124" s="23"/>
      <c r="C124" s="18"/>
    </row>
    <row r="125" spans="1:3" ht="18">
      <c r="A125" s="52" t="s">
        <v>8</v>
      </c>
      <c r="B125" s="23"/>
      <c r="C125" s="18"/>
    </row>
    <row r="126" spans="1:3" ht="18">
      <c r="A126" s="51"/>
      <c r="B126" s="23" t="s">
        <v>60</v>
      </c>
      <c r="C126" s="18">
        <v>2150</v>
      </c>
    </row>
    <row r="127" spans="1:3" ht="18">
      <c r="A127" s="51"/>
      <c r="B127" s="23" t="s">
        <v>61</v>
      </c>
      <c r="C127" s="18">
        <v>10000</v>
      </c>
    </row>
    <row r="128" spans="1:3" ht="18">
      <c r="A128" s="51"/>
      <c r="B128" s="23" t="s">
        <v>62</v>
      </c>
      <c r="C128" s="18">
        <v>14900</v>
      </c>
    </row>
    <row r="129" spans="1:3" ht="18">
      <c r="A129" s="51"/>
      <c r="B129" s="23"/>
      <c r="C129" s="18"/>
    </row>
    <row r="130" spans="1:3">
      <c r="A130" s="47"/>
    </row>
    <row r="131" spans="1:3">
      <c r="A131" s="47"/>
    </row>
    <row r="132" spans="1:3">
      <c r="A132" s="47"/>
    </row>
    <row r="133" spans="1:3">
      <c r="A133" s="47"/>
    </row>
    <row r="134" spans="1:3">
      <c r="A134" s="47"/>
    </row>
    <row r="135" spans="1:3">
      <c r="A135" s="47"/>
    </row>
    <row r="136" spans="1:3">
      <c r="A136" s="47"/>
    </row>
    <row r="137" spans="1:3">
      <c r="A137" s="47"/>
    </row>
    <row r="138" spans="1:3">
      <c r="A138" s="47"/>
    </row>
    <row r="139" spans="1:3">
      <c r="A139" s="47"/>
    </row>
    <row r="140" spans="1:3">
      <c r="A140" s="47"/>
    </row>
  </sheetData>
  <sheetProtection selectLockedCells="1" selectUnlockedCells="1"/>
  <mergeCells count="1">
    <mergeCell ref="B1:C1"/>
  </mergeCells>
  <phoneticPr fontId="19" type="noConversion"/>
  <printOptions horizontalCentered="1" verticalCentered="1"/>
  <pageMargins left="0.31496062992125984" right="0.31496062992125984" top="0.74803149606299213" bottom="0.55118110236220474" header="0.11811023622047245" footer="0.11811023622047245"/>
  <pageSetup paperSize="9" scale="64" fitToHeight="2" orientation="portrait" r:id="rId1"/>
  <headerFooter>
    <oddFooter>&amp;C&amp;D</oddFooter>
  </headerFooter>
  <rowBreaks count="1" manualBreakCount="1">
    <brk id="72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showZeros="0" tabSelected="1" zoomScale="75" zoomScaleNormal="75" workbookViewId="0">
      <selection activeCell="E17" sqref="E17"/>
    </sheetView>
  </sheetViews>
  <sheetFormatPr defaultColWidth="9.28515625" defaultRowHeight="18"/>
  <cols>
    <col min="1" max="1" width="12.28515625" style="17" customWidth="1"/>
    <col min="2" max="2" width="108.28515625" style="17" customWidth="1"/>
    <col min="3" max="3" width="5.140625" style="17" customWidth="1"/>
    <col min="4" max="4" width="9.42578125" style="17" customWidth="1"/>
    <col min="5" max="5" width="9.28515625" style="17" customWidth="1"/>
    <col min="6" max="6" width="14.85546875" style="2" bestFit="1" customWidth="1"/>
    <col min="7" max="16384" width="9.28515625" style="17"/>
  </cols>
  <sheetData>
    <row r="1" spans="1:6" s="1" customFormat="1" ht="33.75" customHeight="1">
      <c r="A1" s="17"/>
      <c r="B1" s="58" t="str">
        <f>'Price List'!B1:C1</f>
        <v>AXYZ PRICE  LIST 2013</v>
      </c>
      <c r="C1" s="58"/>
      <c r="F1" s="2"/>
    </row>
    <row r="2" spans="1:6" s="1" customFormat="1">
      <c r="A2" s="3"/>
      <c r="D2" s="4"/>
      <c r="F2" s="2"/>
    </row>
    <row r="3" spans="1:6" s="1" customFormat="1">
      <c r="A3" s="17"/>
      <c r="B3" s="3"/>
      <c r="C3" s="3"/>
      <c r="D3" s="4"/>
      <c r="F3" s="2"/>
    </row>
    <row r="4" spans="1:6" s="1" customFormat="1">
      <c r="A4" s="17"/>
      <c r="B4" s="5"/>
      <c r="C4" s="7"/>
      <c r="F4" s="57"/>
    </row>
    <row r="5" spans="1:6" s="1" customFormat="1">
      <c r="A5" s="17"/>
      <c r="B5" s="5"/>
      <c r="C5" s="7"/>
      <c r="F5" s="57"/>
    </row>
    <row r="6" spans="1:6">
      <c r="A6" s="8"/>
      <c r="B6" s="49"/>
      <c r="C6" s="25"/>
    </row>
    <row r="7" spans="1:6">
      <c r="A7" s="30" t="str">
        <f>'Price List'!A7</f>
        <v>SERIES TABLE</v>
      </c>
      <c r="B7" s="26"/>
      <c r="C7" s="25"/>
    </row>
    <row r="8" spans="1:6">
      <c r="A8" s="8">
        <f>'Price List'!A8</f>
        <v>0</v>
      </c>
      <c r="B8" s="17" t="str">
        <f>'Price List'!B8</f>
        <v xml:space="preserve">4004 * (1524mm x 1219mm PROCESS AREA) </v>
      </c>
      <c r="C8" s="24"/>
    </row>
    <row r="9" spans="1:6">
      <c r="A9" s="8">
        <f>'Price List'!A9</f>
        <v>0</v>
      </c>
      <c r="B9" s="17" t="str">
        <f>'Price List'!B9</f>
        <v xml:space="preserve">X AXIS EXTENSION COST PER 2 FEET (600mm) </v>
      </c>
      <c r="C9" s="24"/>
    </row>
    <row r="10" spans="1:6">
      <c r="A10" s="8">
        <f>'Price List'!A10</f>
        <v>0</v>
      </c>
      <c r="B10" s="17" t="str">
        <f>'Price List'!B10</f>
        <v>4004 * (1524mm x 1219mm) WITH VACUUM BED</v>
      </c>
      <c r="C10" s="24"/>
    </row>
    <row r="11" spans="1:6">
      <c r="A11" s="8">
        <f>'Price List'!A11</f>
        <v>0</v>
      </c>
      <c r="B11" s="17" t="str">
        <f>'Price List'!B11</f>
        <v>X AXIS EXTENSION COST PER 2 FEET  (600mm) WITH VACUUM BED</v>
      </c>
      <c r="C11" s="24"/>
    </row>
    <row r="12" spans="1:6">
      <c r="A12" s="8">
        <f>'Price List'!A12</f>
        <v>0</v>
      </c>
      <c r="B12" s="26"/>
      <c r="C12" s="25"/>
    </row>
    <row r="13" spans="1:6">
      <c r="A13" s="8">
        <f>'Price List'!A13</f>
        <v>0</v>
      </c>
      <c r="B13" s="17" t="str">
        <f>'Price List'!B13</f>
        <v xml:space="preserve">5010 * (1841mm x 3048mm PROCESS AREA) </v>
      </c>
      <c r="C13" s="24"/>
    </row>
    <row r="14" spans="1:6">
      <c r="A14" s="8">
        <f>'Price List'!A14</f>
        <v>0</v>
      </c>
      <c r="B14" s="17" t="str">
        <f>'Price List'!B14</f>
        <v xml:space="preserve">X AXIS EXTENSTION COST PER 2 FEET(600mm) </v>
      </c>
      <c r="C14" s="24"/>
    </row>
    <row r="15" spans="1:6">
      <c r="A15" s="8">
        <f>'Price List'!A15</f>
        <v>0</v>
      </c>
      <c r="B15" s="17" t="str">
        <f>'Price List'!B15</f>
        <v xml:space="preserve">5010 * (1841mm x 3048mm) WITH VACUUM BED </v>
      </c>
      <c r="C15" s="24"/>
    </row>
    <row r="16" spans="1:6">
      <c r="A16" s="8">
        <f>'Price List'!A16</f>
        <v>0</v>
      </c>
      <c r="B16" s="17" t="str">
        <f>'Price List'!B16</f>
        <v>X AXIS EXTENSION COST PER 2 FEET (600mm) WITH VACUUM BED</v>
      </c>
      <c r="C16" s="24"/>
    </row>
    <row r="17" spans="1:3">
      <c r="A17" s="8">
        <f>'Price List'!A17</f>
        <v>0</v>
      </c>
      <c r="B17" s="26"/>
      <c r="C17" s="25"/>
    </row>
    <row r="18" spans="1:3">
      <c r="A18" s="8">
        <f>'Price List'!A18</f>
        <v>0</v>
      </c>
      <c r="B18" s="17" t="str">
        <f>'Price List'!B18</f>
        <v xml:space="preserve">6010 * (2159mm x 3048mm PROCESS AREA) </v>
      </c>
      <c r="C18" s="24"/>
    </row>
    <row r="19" spans="1:3">
      <c r="A19" s="8">
        <f>'Price List'!A19</f>
        <v>0</v>
      </c>
      <c r="B19" s="17" t="str">
        <f>'Price List'!B19</f>
        <v xml:space="preserve">X AXIS EXTENSION COST PER 2 FEET (600mm) </v>
      </c>
      <c r="C19" s="24"/>
    </row>
    <row r="20" spans="1:3">
      <c r="A20" s="8">
        <f>'Price List'!A20</f>
        <v>0</v>
      </c>
      <c r="B20" s="17" t="str">
        <f>'Price List'!B20</f>
        <v xml:space="preserve">6010 * (2159mm x 3048mm) WITH VACUUM BED </v>
      </c>
      <c r="C20" s="24"/>
    </row>
    <row r="21" spans="1:3">
      <c r="A21" s="8">
        <f>'Price List'!A21</f>
        <v>0</v>
      </c>
      <c r="B21" s="17" t="str">
        <f>'Price List'!B21</f>
        <v>X AXIS EXTENSION COST PER 2 FEET (600mm) WITH VACUUM BED</v>
      </c>
      <c r="C21" s="24"/>
    </row>
    <row r="22" spans="1:3">
      <c r="A22" s="8">
        <f>'Price List'!A22</f>
        <v>0</v>
      </c>
      <c r="B22" s="26"/>
      <c r="C22" s="25"/>
    </row>
    <row r="23" spans="1:3">
      <c r="A23" s="8">
        <f>'Price List'!A23</f>
        <v>0</v>
      </c>
      <c r="B23" s="17" t="str">
        <f>'Price List'!B23</f>
        <v xml:space="preserve">8010 * (2635mm x 3048mm PROCESS AREA) </v>
      </c>
      <c r="C23" s="24"/>
    </row>
    <row r="24" spans="1:3">
      <c r="A24" s="8">
        <f>'Price List'!A24</f>
        <v>0</v>
      </c>
      <c r="B24" s="17" t="str">
        <f>'Price List'!B24</f>
        <v xml:space="preserve">X AXIS EXTENSION COST PER 2 FEET (600mm) </v>
      </c>
      <c r="C24" s="24"/>
    </row>
    <row r="25" spans="1:3">
      <c r="A25" s="8">
        <f>'Price List'!A25</f>
        <v>0</v>
      </c>
      <c r="B25" s="17" t="str">
        <f>'Price List'!B25</f>
        <v>8010 * (2635mm x 3048mm) WITH VACUUM BED</v>
      </c>
      <c r="C25" s="24"/>
    </row>
    <row r="26" spans="1:3">
      <c r="A26" s="8">
        <f>'Price List'!A26</f>
        <v>0</v>
      </c>
      <c r="B26" s="17" t="str">
        <f>'Price List'!B26</f>
        <v>X AXIZ EXTENSION COST PER 2 FEET (600mm) WITH VACUUM BED</v>
      </c>
      <c r="C26" s="24"/>
    </row>
    <row r="27" spans="1:3">
      <c r="A27" s="8">
        <f>'Price List'!A27</f>
        <v>0</v>
      </c>
      <c r="B27" s="26"/>
      <c r="C27" s="25"/>
    </row>
    <row r="28" spans="1:3">
      <c r="A28" s="8">
        <f>'Price List'!A28</f>
        <v>0</v>
      </c>
      <c r="B28" s="17" t="str">
        <f>'Price List'!B28</f>
        <v xml:space="preserve">10006 * (3270 mm x 1829 mm PROCESS AREA) </v>
      </c>
      <c r="C28" s="24"/>
    </row>
    <row r="29" spans="1:3">
      <c r="A29" s="8">
        <f>'Price List'!A29</f>
        <v>0</v>
      </c>
      <c r="B29" s="17" t="str">
        <f>'Price List'!B29</f>
        <v xml:space="preserve">X AXIS EXTENSION COST PER 2 FEET(600mm) </v>
      </c>
      <c r="C29" s="24"/>
    </row>
    <row r="30" spans="1:3">
      <c r="A30" s="8">
        <f>'Price List'!A30</f>
        <v>0</v>
      </c>
      <c r="B30" s="17" t="str">
        <f>'Price List'!B30</f>
        <v>10006 * (3270 mm x 1829 mm) WITH VACUUM BED</v>
      </c>
      <c r="C30" s="24"/>
    </row>
    <row r="31" spans="1:3">
      <c r="A31" s="8">
        <f>'Price List'!A31</f>
        <v>0</v>
      </c>
      <c r="B31" s="17" t="str">
        <f>'Price List'!B31</f>
        <v>X AXIS EXTENSION COST PER 2 FEET(600mm) WITH VACUUM BED</v>
      </c>
      <c r="C31" s="24"/>
    </row>
    <row r="32" spans="1:3">
      <c r="A32" s="8">
        <f>'Price List'!A32</f>
        <v>0</v>
      </c>
      <c r="B32" s="26"/>
      <c r="C32" s="25"/>
    </row>
    <row r="33" spans="1:13" hidden="1">
      <c r="A33" s="8">
        <f>'Price List'!A33</f>
        <v>0</v>
      </c>
      <c r="B33" s="17">
        <f>'Price List'!B33</f>
        <v>0</v>
      </c>
      <c r="C33" s="24"/>
    </row>
    <row r="34" spans="1:13" hidden="1">
      <c r="A34" s="8">
        <f>'Price List'!A34</f>
        <v>0</v>
      </c>
      <c r="B34" s="17">
        <f>'Price List'!B34</f>
        <v>0</v>
      </c>
      <c r="C34" s="24"/>
    </row>
    <row r="35" spans="1:13" hidden="1">
      <c r="A35" s="8">
        <f>'Price List'!A35</f>
        <v>0</v>
      </c>
      <c r="B35" s="26"/>
      <c r="C35" s="25"/>
      <c r="G35" s="20"/>
    </row>
    <row r="36" spans="1:13" hidden="1">
      <c r="A36" s="8">
        <f>'Price List'!A36</f>
        <v>0</v>
      </c>
      <c r="B36" s="17">
        <f>'Price List'!B36</f>
        <v>0</v>
      </c>
      <c r="C36" s="24"/>
      <c r="D36" s="19"/>
    </row>
    <row r="37" spans="1:13" hidden="1">
      <c r="A37" s="8">
        <f>'Price List'!A37</f>
        <v>0</v>
      </c>
      <c r="B37" s="17">
        <f>'Price List'!B37</f>
        <v>0</v>
      </c>
      <c r="C37" s="24"/>
      <c r="D37" s="19"/>
      <c r="M37" s="21"/>
    </row>
    <row r="38" spans="1:13">
      <c r="A38" s="8">
        <f>'Price List'!A38</f>
        <v>0</v>
      </c>
      <c r="B38" s="50" t="str">
        <f>'Price List'!$B$38</f>
        <v>* All models include A2MC controller and Artcam Express</v>
      </c>
      <c r="C38" s="25"/>
      <c r="D38" s="19"/>
      <c r="M38" s="21"/>
    </row>
    <row r="39" spans="1:13">
      <c r="A39" s="8"/>
      <c r="B39" s="50"/>
      <c r="C39" s="25"/>
      <c r="D39" s="19"/>
      <c r="M39" s="21"/>
    </row>
    <row r="40" spans="1:13">
      <c r="A40" s="30" t="str">
        <f>'Price List'!A40</f>
        <v>GANTRY AND TABLE EXTENSIONS</v>
      </c>
      <c r="B40" s="26"/>
      <c r="C40" s="25"/>
      <c r="D40" s="19"/>
    </row>
    <row r="41" spans="1:13">
      <c r="A41" s="8">
        <f>'Price List'!A41</f>
        <v>0</v>
      </c>
      <c r="B41" s="17" t="str">
        <f>'Price List'!B41</f>
        <v>EXTENDED Z AXIS CLEARANCE &amp; PROCESS  from 150mm to 200mm (per Z)</v>
      </c>
      <c r="C41" s="24"/>
      <c r="D41" s="19"/>
    </row>
    <row r="42" spans="1:13">
      <c r="A42" s="8">
        <f>'Price List'!A42</f>
        <v>0</v>
      </c>
      <c r="B42" s="17" t="str">
        <f>'Price List'!B42</f>
        <v>EXTENDED Z AXIS CLEARANCE &amp; PROCESS  from 150mm to 250mm (per Z)</v>
      </c>
      <c r="C42" s="24"/>
      <c r="D42" s="19"/>
    </row>
    <row r="43" spans="1:13">
      <c r="A43" s="8">
        <f>'Price List'!A43</f>
        <v>0</v>
      </c>
      <c r="B43" s="17" t="str">
        <f>'Price List'!B43</f>
        <v>EXTENDED Z AXIS CLEARANCE &amp; PROCESS  from 150mm to 300mm (per Z)</v>
      </c>
      <c r="C43" s="24"/>
      <c r="D43" s="19"/>
    </row>
    <row r="44" spans="1:13">
      <c r="A44" s="8">
        <f>'Price List'!A44</f>
        <v>0</v>
      </c>
      <c r="B44" s="17" t="str">
        <f>'Price List'!B44</f>
        <v>EXTENDED Z AXIS CLEARANCE &amp; PROCESS  from 150mm to 450mm (per Z)</v>
      </c>
      <c r="C44" s="24"/>
      <c r="D44" s="19"/>
    </row>
    <row r="45" spans="1:13">
      <c r="A45" s="8"/>
      <c r="C45" s="25"/>
      <c r="D45" s="19"/>
    </row>
    <row r="46" spans="1:13">
      <c r="A46" s="30" t="str">
        <f>'Price List'!A46</f>
        <v>GANTRY OPTIONS AND CONFIGURATIONS</v>
      </c>
      <c r="B46" s="26"/>
      <c r="C46" s="25"/>
    </row>
    <row r="47" spans="1:13">
      <c r="A47" s="8">
        <f>'Price List'!A47</f>
        <v>0</v>
      </c>
      <c r="B47" s="17" t="str">
        <f>'Price List'!B47</f>
        <v>DUAL Y CARRIAGE STEPPER (Dual Y ready same price)</v>
      </c>
      <c r="C47" s="24"/>
      <c r="D47" s="19"/>
    </row>
    <row r="48" spans="1:13">
      <c r="A48" s="8">
        <f>'Price List'!A48</f>
        <v>0</v>
      </c>
      <c r="B48" s="17" t="str">
        <f>'Price List'!B48</f>
        <v>DUAL Z CARRIAGE STEPPER (Dual Z ready same price)</v>
      </c>
      <c r="C48" s="24"/>
      <c r="D48" s="19"/>
    </row>
    <row r="49" spans="1:4">
      <c r="A49" s="8">
        <f>'Price List'!A49</f>
        <v>0</v>
      </c>
      <c r="B49" s="17" t="str">
        <f>'Price List'!B49</f>
        <v>TRIPLE Z CARRIAGE STEPPER (Triple Z ready same price)</v>
      </c>
      <c r="C49" s="24"/>
      <c r="D49" s="19"/>
    </row>
    <row r="50" spans="1:4">
      <c r="A50" s="8">
        <f>'Price List'!A50</f>
        <v>0</v>
      </c>
      <c r="B50" s="17" t="str">
        <f>'Price List'!B50</f>
        <v xml:space="preserve">SERVO DRIVES 2X &amp; Y  - 3 drives </v>
      </c>
      <c r="C50" s="24"/>
      <c r="D50" s="19"/>
    </row>
    <row r="51" spans="1:4">
      <c r="A51" s="8">
        <f>'Price List'!A51</f>
        <v>0</v>
      </c>
      <c r="B51" s="17" t="str">
        <f>'Price List'!B51</f>
        <v>EACH ADDITIONAL SERVO AXIS</v>
      </c>
      <c r="C51" s="24"/>
      <c r="D51" s="19"/>
    </row>
    <row r="52" spans="1:4">
      <c r="A52" s="8"/>
      <c r="B52" s="29" t="str">
        <f>'Price List'!$B$52</f>
        <v xml:space="preserve">HELICAL RACK  [up to 3.7m long ( eg.4012)] </v>
      </c>
      <c r="C52" s="24"/>
      <c r="D52" s="19"/>
    </row>
    <row r="53" spans="1:4">
      <c r="A53" s="8"/>
      <c r="B53" s="29" t="str">
        <f>'Price List'!$B$53</f>
        <v>HELICAL RACK LONG [4.2m to 7.9m long ( eg. 4014 -4026)]</v>
      </c>
      <c r="C53" s="24"/>
      <c r="D53" s="19"/>
    </row>
    <row r="54" spans="1:4">
      <c r="A54" s="8"/>
      <c r="B54" s="29"/>
      <c r="C54" s="25"/>
      <c r="D54" s="19"/>
    </row>
    <row r="55" spans="1:4">
      <c r="A55" s="30" t="str">
        <f>'Price List'!A55</f>
        <v>SPINDLE OPTIONS</v>
      </c>
      <c r="B55" s="26"/>
      <c r="C55" s="25"/>
      <c r="D55" s="19"/>
    </row>
    <row r="56" spans="1:4">
      <c r="A56" s="8">
        <f>'Price List'!A56</f>
        <v>0</v>
      </c>
      <c r="B56" s="17" t="str">
        <f>'Price List'!B56</f>
        <v>5.0  HP ELTE 24000 RPM  / INVERTER</v>
      </c>
      <c r="C56" s="24"/>
      <c r="D56" s="19"/>
    </row>
    <row r="57" spans="1:4">
      <c r="A57" s="8">
        <f>'Price List'!A57</f>
        <v>0</v>
      </c>
      <c r="B57" s="17" t="str">
        <f>'Price List'!B57</f>
        <v>10  HP ELTE 24000 RPM  / INVERTER</v>
      </c>
      <c r="C57" s="24"/>
      <c r="D57" s="19"/>
    </row>
    <row r="58" spans="1:4">
      <c r="A58" s="8">
        <f>'Price List'!A58</f>
        <v>0</v>
      </c>
      <c r="B58" s="17" t="str">
        <f>'Price List'!B58</f>
        <v>5.0  HP HSD Q.R. 24000RPM  / INVERTER 380 V - with 3 ISO 30 cones</v>
      </c>
      <c r="C58" s="24"/>
      <c r="D58" s="19"/>
    </row>
    <row r="59" spans="1:4">
      <c r="A59" s="8">
        <f>'Price List'!A59</f>
        <v>0</v>
      </c>
      <c r="B59" s="17" t="str">
        <f>'Price List'!B59</f>
        <v>10  HP HSD Q.R. 24000 RPM  / INVERTER 380 V - with 3 ISO 30 cones</v>
      </c>
      <c r="C59" s="24"/>
    </row>
    <row r="60" spans="1:4">
      <c r="A60" s="8">
        <f>'Price List'!A60</f>
        <v>0</v>
      </c>
      <c r="B60" s="17" t="str">
        <f>'Price List'!B60</f>
        <v>7G TOOLCHANGER with 4 ISO 30 cones</v>
      </c>
      <c r="C60" s="24"/>
      <c r="D60" s="19"/>
    </row>
    <row r="61" spans="1:4">
      <c r="A61" s="8">
        <f>'Price List'!A61</f>
        <v>0</v>
      </c>
      <c r="B61" s="17" t="str">
        <f>'Price List'!B61</f>
        <v>21G TOOLCHANGER with 5 ISO 30 cones</v>
      </c>
      <c r="C61" s="24"/>
      <c r="D61" s="19"/>
    </row>
    <row r="62" spans="1:4">
      <c r="A62" s="8"/>
      <c r="C62" s="25"/>
      <c r="D62" s="19"/>
    </row>
    <row r="63" spans="1:4">
      <c r="A63" s="30" t="str">
        <f>'Price List'!A63</f>
        <v>KNIFE OPTIONS</v>
      </c>
      <c r="B63" s="26"/>
      <c r="C63" s="25"/>
      <c r="D63" s="22"/>
    </row>
    <row r="64" spans="1:4">
      <c r="A64" s="8">
        <f>'Price List'!A64</f>
        <v>0</v>
      </c>
      <c r="B64" s="17" t="str">
        <f>'Price List'!B64</f>
        <v>OSCILLATING KNIFE</v>
      </c>
      <c r="C64" s="24"/>
      <c r="D64" s="19"/>
    </row>
    <row r="65" spans="1:4">
      <c r="A65" s="8">
        <f>'Price List'!A65</f>
        <v>0</v>
      </c>
      <c r="B65" s="17" t="str">
        <f>'Price List'!B65</f>
        <v>TANGENTIAL KNIFE</v>
      </c>
      <c r="C65" s="24"/>
      <c r="D65" s="19"/>
    </row>
    <row r="66" spans="1:4">
      <c r="A66" s="8">
        <f>'Price List'!A66</f>
        <v>0</v>
      </c>
      <c r="B66" s="17" t="str">
        <f>'Price List'!B66</f>
        <v>TANGENTIAL KNIFE CARTRIDGE FOR 45 DEGREE BLADE HOLDER (5 blades included)</v>
      </c>
      <c r="C66" s="24"/>
    </row>
    <row r="67" spans="1:4">
      <c r="A67" s="8">
        <f>'Price List'!A67</f>
        <v>0</v>
      </c>
      <c r="B67" s="17" t="str">
        <f>'Price List'!B67</f>
        <v>TANGENTIAL KNIFE CARTRIDGE FOR CREASING WHEEL( wheel not included)</v>
      </c>
      <c r="C67" s="24"/>
      <c r="D67" s="19"/>
    </row>
    <row r="68" spans="1:4">
      <c r="A68" s="8">
        <f>'Price List'!A68</f>
        <v>0</v>
      </c>
      <c r="B68" s="17" t="str">
        <f>'Price List'!B68</f>
        <v>TANGENTIAL KNIFE CARTRIDGE FOR PIZZA CUTTER HOLDER (blade included)</v>
      </c>
      <c r="C68" s="24"/>
      <c r="D68" s="19"/>
    </row>
    <row r="69" spans="1:4" ht="15.75" customHeight="1">
      <c r="A69" s="8">
        <f>'Price List'!A69</f>
        <v>0</v>
      </c>
      <c r="B69" s="17" t="str">
        <f>'Price List'!B69</f>
        <v>TANGENTIAL KNIFE CARTRIDGE FOR BOX CUTTER HOLDER (blade included)</v>
      </c>
      <c r="C69" s="24"/>
      <c r="D69" s="19"/>
    </row>
    <row r="70" spans="1:4">
      <c r="A70" s="8">
        <f>'Price List'!A70</f>
        <v>0</v>
      </c>
      <c r="B70" s="17" t="str">
        <f>'Price List'!B70</f>
        <v>TANGENTIAL KNIFE CARTRIDGE FOR SABER BLADE HOLDER (blade included)</v>
      </c>
      <c r="C70" s="24"/>
      <c r="D70" s="19"/>
    </row>
    <row r="71" spans="1:4">
      <c r="A71" s="8">
        <f>'Price List'!A71</f>
        <v>0</v>
      </c>
      <c r="B71" s="17" t="str">
        <f>'Price List'!B71</f>
        <v>VINYL HEAD &amp; KNIFE</v>
      </c>
      <c r="C71" s="24"/>
      <c r="D71" s="19"/>
    </row>
    <row r="72" spans="1:4">
      <c r="A72" s="8">
        <f>'Price List'!A73</f>
        <v>0</v>
      </c>
      <c r="B72" s="17" t="str">
        <f>'Price List'!B72</f>
        <v>COLLET DRAG KNIFE</v>
      </c>
      <c r="C72" s="24"/>
      <c r="D72" s="19"/>
    </row>
    <row r="73" spans="1:4">
      <c r="A73" s="8"/>
      <c r="B73" s="23"/>
      <c r="C73" s="25"/>
      <c r="D73" s="19"/>
    </row>
    <row r="74" spans="1:4">
      <c r="A74" s="30" t="str">
        <f>'Price List'!A74</f>
        <v>MULTI TOOL OPTIONS</v>
      </c>
      <c r="B74" s="26"/>
      <c r="C74" s="25"/>
    </row>
    <row r="75" spans="1:4">
      <c r="A75" s="8">
        <f>'Price List'!A75</f>
        <v>0</v>
      </c>
      <c r="B75" s="17" t="str">
        <f>'Price List'!B75</f>
        <v>DESOUTTER PNEUMATIC DRILL</v>
      </c>
      <c r="C75" s="24"/>
      <c r="D75" s="19"/>
    </row>
    <row r="76" spans="1:4">
      <c r="A76" s="8">
        <f>'Price List'!A76</f>
        <v>0</v>
      </c>
      <c r="B76" s="17" t="str">
        <f>'Price List'!B76</f>
        <v>DESOUTTER ELECTRIC DRILL</v>
      </c>
      <c r="C76" s="24"/>
      <c r="D76" s="19"/>
    </row>
    <row r="77" spans="1:4">
      <c r="A77" s="8">
        <f>'Price List'!A77</f>
        <v>0</v>
      </c>
      <c r="B77" s="17" t="str">
        <f>'Price List'!B77</f>
        <v>MULTI SPINDLE 5 TOOL DRILLING HEAD</v>
      </c>
      <c r="C77" s="24"/>
      <c r="D77" s="19"/>
    </row>
    <row r="78" spans="1:4">
      <c r="A78" s="8">
        <f>'Price List'!A78</f>
        <v>0</v>
      </c>
      <c r="B78" s="17" t="str">
        <f>'Price List'!B78</f>
        <v>MULTI SPINDLE 9 TOOL DRILLING HEAD</v>
      </c>
      <c r="C78" s="24"/>
      <c r="D78" s="19"/>
    </row>
    <row r="79" spans="1:4">
      <c r="A79" s="8">
        <f>'Price List'!A79</f>
        <v>0</v>
      </c>
      <c r="B79" s="17" t="str">
        <f>'Price List'!B79</f>
        <v>UNIST MISTER / LUBRICATOR</v>
      </c>
      <c r="C79" s="24"/>
      <c r="D79" s="19"/>
    </row>
    <row r="80" spans="1:4">
      <c r="A80" s="8">
        <f>'Price List'!A80</f>
        <v>0</v>
      </c>
      <c r="B80" s="17" t="str">
        <f>'Price List'!B80</f>
        <v>VORTEX GUN - COLD AIR</v>
      </c>
      <c r="C80" s="24"/>
      <c r="D80" s="19"/>
    </row>
    <row r="81" spans="1:4">
      <c r="A81" s="8">
        <f>'Price List'!A81</f>
        <v>0</v>
      </c>
      <c r="B81" s="17" t="str">
        <f>'Price List'!B81</f>
        <v>WESTERN ENGRAVER</v>
      </c>
      <c r="C81" s="24"/>
      <c r="D81" s="19"/>
    </row>
    <row r="82" spans="1:4">
      <c r="A82" s="8">
        <f>'Price List'!A82</f>
        <v>0</v>
      </c>
      <c r="B82" s="17" t="str">
        <f>'Price List'!B82</f>
        <v xml:space="preserve">LASER DIGITIZER </v>
      </c>
      <c r="C82" s="24"/>
      <c r="D82" s="19"/>
    </row>
    <row r="83" spans="1:4">
      <c r="A83" s="8"/>
      <c r="C83" s="25"/>
      <c r="D83" s="19"/>
    </row>
    <row r="84" spans="1:4">
      <c r="A84" s="30" t="str">
        <f>'Price List'!A84</f>
        <v>METAL FABRICATION AND PROCESS TOOLS</v>
      </c>
      <c r="B84" s="26"/>
      <c r="C84" s="25"/>
      <c r="D84" s="19"/>
    </row>
    <row r="85" spans="1:4">
      <c r="A85" s="8">
        <f>'Price List'!A85</f>
        <v>0</v>
      </c>
      <c r="B85" s="17" t="str">
        <f>'Price List'!B85</f>
        <v>HYPERTHERM POWERMAX 85  PLASMA CUTTER</v>
      </c>
      <c r="C85" s="24"/>
      <c r="D85" s="19"/>
    </row>
    <row r="86" spans="1:4">
      <c r="A86" s="8">
        <f>'Price List'!A86</f>
        <v>0</v>
      </c>
      <c r="B86" s="17" t="str">
        <f>'Price List'!B86</f>
        <v>PLASMA CUTTING BED AND FUME RECEIVER - SMALL (1220mm x 1220mm)</v>
      </c>
      <c r="C86" s="24"/>
      <c r="D86" s="19"/>
    </row>
    <row r="87" spans="1:4">
      <c r="A87" s="8">
        <f>'Price List'!A87</f>
        <v>0</v>
      </c>
      <c r="B87" s="17" t="str">
        <f>'Price List'!B87</f>
        <v>PLASMA CUTTING BED AND FUME RECEIVER - LARGE (1220mm x 1830mm)</v>
      </c>
      <c r="C87" s="24"/>
    </row>
    <row r="88" spans="1:4">
      <c r="A88" s="8"/>
      <c r="B88" s="17">
        <f>'Price List'!B88</f>
        <v>0</v>
      </c>
      <c r="C88" s="25"/>
    </row>
    <row r="89" spans="1:4">
      <c r="A89" s="30" t="str">
        <f>'Price List'!A89</f>
        <v>PRINT TO CUT</v>
      </c>
      <c r="C89" s="25"/>
      <c r="D89" s="19"/>
    </row>
    <row r="90" spans="1:4">
      <c r="A90" s="8">
        <f>'Price List'!A90</f>
        <v>0</v>
      </c>
      <c r="B90" s="17" t="str">
        <f>'Price List'!B90</f>
        <v>AXYZ IP VISION SYSTEM</v>
      </c>
      <c r="C90" s="24"/>
      <c r="D90" s="19"/>
    </row>
    <row r="91" spans="1:4">
      <c r="A91" s="8"/>
      <c r="B91" s="23"/>
      <c r="C91" s="25"/>
      <c r="D91" s="19"/>
    </row>
    <row r="92" spans="1:4">
      <c r="A92" s="30" t="str">
        <f>'Price List'!A92</f>
        <v>SCANNER</v>
      </c>
      <c r="B92" s="26"/>
      <c r="D92" s="19"/>
    </row>
    <row r="93" spans="1:4">
      <c r="A93" s="8">
        <f>'Price List'!A93</f>
        <v>0</v>
      </c>
      <c r="B93" s="17" t="str">
        <f>'Price List'!B93</f>
        <v>SCANTECH 3D scanner with software</v>
      </c>
      <c r="C93" s="24"/>
      <c r="D93" s="19"/>
    </row>
    <row r="94" spans="1:4">
      <c r="A94" s="8"/>
      <c r="B94" s="17" t="str">
        <f>'Price List'!B94</f>
        <v>BARCODE READER WITH CABLE ( Panelbuilder only)</v>
      </c>
      <c r="C94" s="24"/>
      <c r="D94" s="19"/>
    </row>
    <row r="95" spans="1:4">
      <c r="A95" s="8"/>
      <c r="B95" s="29"/>
      <c r="C95" s="25"/>
      <c r="D95" s="19"/>
    </row>
    <row r="96" spans="1:4">
      <c r="A96" s="30" t="str">
        <f>'Price List'!A96</f>
        <v>SWARF COLLECTION ATTACHMENTS</v>
      </c>
      <c r="B96" s="26"/>
      <c r="C96" s="25"/>
      <c r="D96" s="19"/>
    </row>
    <row r="97" spans="1:6">
      <c r="A97" s="8">
        <f>'Price List'!A97</f>
        <v>0</v>
      </c>
      <c r="B97" s="17" t="str">
        <f>'Price List'!B97</f>
        <v xml:space="preserve">PRESSURE FOOT - HIGH CAPACITY </v>
      </c>
      <c r="C97" s="24"/>
      <c r="D97" s="19"/>
    </row>
    <row r="98" spans="1:6">
      <c r="A98" s="8">
        <f>'Price List'!A98</f>
        <v>0</v>
      </c>
      <c r="B98" s="17" t="str">
        <f>'Price List'!B98</f>
        <v>BRUSH RING ATTACHMENT FOR HIGH CAPACITY PRESSURE FOOT</v>
      </c>
      <c r="C98" s="24"/>
      <c r="D98" s="19"/>
    </row>
    <row r="99" spans="1:6" s="1" customFormat="1">
      <c r="A99" s="8">
        <f>'Price List'!A99</f>
        <v>0</v>
      </c>
      <c r="B99" s="17" t="str">
        <f>'Price List'!B99</f>
        <v>BELLOWS SEAL FOR HIGH CAPACITY PRESSURE FOOT</v>
      </c>
      <c r="C99" s="24"/>
      <c r="D99" s="9"/>
      <c r="F99" s="2"/>
    </row>
    <row r="100" spans="1:6" s="1" customFormat="1">
      <c r="A100" s="8">
        <f>'Price List'!A100</f>
        <v>0</v>
      </c>
      <c r="B100" s="17" t="str">
        <f>'Price List'!B100</f>
        <v>PRESSURE FOOT - UNIVERSAL 5Y</v>
      </c>
      <c r="C100" s="24"/>
      <c r="D100" s="10"/>
      <c r="F100" s="2"/>
    </row>
    <row r="101" spans="1:6" s="1" customFormat="1">
      <c r="A101" s="8">
        <f>'Price List'!A101</f>
        <v>0</v>
      </c>
      <c r="B101" s="17" t="str">
        <f>'Price List'!B101</f>
        <v>NOSE RIDER</v>
      </c>
      <c r="C101" s="24"/>
      <c r="D101" s="10"/>
      <c r="F101" s="2"/>
    </row>
    <row r="102" spans="1:6">
      <c r="A102" s="8">
        <f>'Price List'!A102</f>
        <v>0</v>
      </c>
      <c r="B102" s="17" t="str">
        <f>'Price List'!B102</f>
        <v>VACUUM SWITCHING MANIFOLD (DUAL Z TOOLING CONFIGURATIONS)</v>
      </c>
      <c r="C102" s="24"/>
    </row>
    <row r="103" spans="1:6">
      <c r="A103" s="8">
        <f>'Price List'!A103</f>
        <v>0</v>
      </c>
      <c r="B103" s="17" t="str">
        <f>'Price List'!B103</f>
        <v>VACUUM SWITCHING MANIFOLD (TRIPLE Z TOOLING CONFIGURATIONS)</v>
      </c>
      <c r="C103" s="24"/>
      <c r="D103" s="11"/>
    </row>
    <row r="104" spans="1:6">
      <c r="A104" s="8">
        <f>'Price List'!A104</f>
        <v>0</v>
      </c>
      <c r="B104" s="17" t="str">
        <f>'Price List'!B104</f>
        <v>ACM DUST EXTRACTION</v>
      </c>
      <c r="C104" s="24"/>
      <c r="D104" s="12"/>
    </row>
    <row r="105" spans="1:6">
      <c r="A105" s="8">
        <f>'Price List'!A105</f>
        <v>0</v>
      </c>
      <c r="B105" s="17" t="str">
        <f>'Price List'!B105</f>
        <v>VAC EXTENSION PIVOTING ARM  AND 2" VAC HOSE length 50ft (4008 - 6022)</v>
      </c>
      <c r="C105" s="24"/>
      <c r="D105" s="12"/>
    </row>
    <row r="106" spans="1:6">
      <c r="A106" s="8"/>
      <c r="C106" s="25"/>
      <c r="D106" s="12"/>
    </row>
    <row r="107" spans="1:6">
      <c r="A107" s="30" t="str">
        <f>'Price List'!A107</f>
        <v>MATERIAL HOLD DOWN OPTIONS</v>
      </c>
      <c r="B107" s="26"/>
      <c r="C107" s="25"/>
      <c r="D107" s="12"/>
    </row>
    <row r="108" spans="1:6">
      <c r="A108" s="8">
        <f>'Price List'!A108</f>
        <v>0</v>
      </c>
      <c r="B108" s="17" t="str">
        <f>'Price List'!B108</f>
        <v>T-SLOT CLAMPING KIT</v>
      </c>
      <c r="C108" s="24"/>
      <c r="D108" s="12"/>
    </row>
    <row r="109" spans="1:6">
      <c r="A109" s="8">
        <f>'Price List'!A109</f>
        <v>0</v>
      </c>
      <c r="B109" s="17" t="str">
        <f>'Price List'!B109</f>
        <v>POP UP PINS (each) (Y less 70mm)</v>
      </c>
      <c r="C109" s="24"/>
      <c r="D109" s="12"/>
    </row>
    <row r="110" spans="1:6">
      <c r="A110" s="8">
        <f>'Price List'!A110</f>
        <v>0</v>
      </c>
      <c r="B110" s="17" t="str">
        <f>'Price List'!B110</f>
        <v>AUTO GANTRY SQUARING</v>
      </c>
      <c r="C110" s="24"/>
      <c r="D110" s="12"/>
    </row>
    <row r="111" spans="1:6" s="1" customFormat="1">
      <c r="A111" s="8">
        <f>'Price List'!A111</f>
        <v>0</v>
      </c>
      <c r="B111" s="17" t="str">
        <f>'Price List'!$B$111</f>
        <v xml:space="preserve">AUTOZONE MANAGEMENT </v>
      </c>
      <c r="C111" s="24"/>
      <c r="F111" s="2"/>
    </row>
    <row r="112" spans="1:6">
      <c r="A112" s="8">
        <f>'Price List'!A112</f>
        <v>0</v>
      </c>
      <c r="B112" s="17" t="str">
        <f>'Price List'!B112</f>
        <v>REGENERATIVE BLOWER 8.5HP</v>
      </c>
      <c r="C112" s="24"/>
    </row>
    <row r="113" spans="1:6">
      <c r="A113" s="8"/>
      <c r="B113" s="17" t="str">
        <f>'Price List'!B113</f>
        <v>REGENERATIVE BLOWER 11.5HP</v>
      </c>
      <c r="C113" s="24"/>
    </row>
    <row r="114" spans="1:6">
      <c r="A114" s="8">
        <f>'Price List'!A114</f>
        <v>0</v>
      </c>
      <c r="B114" s="17" t="str">
        <f>'Price List'!B114</f>
        <v>REGENERATIVE BLOWER 14.75HP</v>
      </c>
      <c r="C114" s="24"/>
    </row>
    <row r="115" spans="1:6">
      <c r="A115" s="8">
        <f>'Price List'!A115</f>
        <v>0</v>
      </c>
      <c r="B115" s="17" t="str">
        <f>'Price List'!B115</f>
        <v>REGENERATIVE BLOWER 20HP</v>
      </c>
      <c r="C115" s="24"/>
    </row>
    <row r="116" spans="1:6">
      <c r="A116" s="8"/>
      <c r="B116" s="17" t="str">
        <f>'Price List'!B116</f>
        <v xml:space="preserve">BUSCH MINK PUMP 4.8KW </v>
      </c>
      <c r="C116" s="24"/>
    </row>
    <row r="117" spans="1:6">
      <c r="A117" s="8">
        <f>'Price List'!A117</f>
        <v>0</v>
      </c>
      <c r="B117" s="17" t="str">
        <f>'Price List'!B117</f>
        <v>BUSCH MINK PUMP 6.8KW</v>
      </c>
      <c r="C117" s="24"/>
    </row>
    <row r="118" spans="1:6">
      <c r="A118" s="8">
        <f>'Price List'!A118</f>
        <v>0</v>
      </c>
      <c r="B118" s="17" t="str">
        <f>'Price List'!B118</f>
        <v>BUSCH MINK PUMP 6.8KW with vac protection</v>
      </c>
      <c r="C118" s="24"/>
    </row>
    <row r="119" spans="1:6">
      <c r="A119" s="8">
        <f>'Price List'!A119</f>
        <v>0</v>
      </c>
      <c r="B119" s="17" t="str">
        <f>'Price List'!B119</f>
        <v>BECKER 10HP</v>
      </c>
      <c r="C119" s="24"/>
    </row>
    <row r="120" spans="1:6">
      <c r="A120" s="8">
        <f>'Price List'!A120</f>
        <v>0</v>
      </c>
      <c r="B120" s="17" t="str">
        <f>'Price List'!B120</f>
        <v>BECKER 10HP with vac protection</v>
      </c>
      <c r="C120" s="24"/>
    </row>
    <row r="121" spans="1:6">
      <c r="A121" s="8"/>
      <c r="B121" s="17" t="str">
        <f>'Price List'!B121</f>
        <v>PUMP SILENCER (2.5" fits all blowers &amp; silencers)</v>
      </c>
      <c r="C121" s="24"/>
    </row>
    <row r="122" spans="1:6">
      <c r="A122" s="8"/>
      <c r="B122" s="17" t="str">
        <f>'Price List'!B122</f>
        <v>KNIFE MATTING (Price per square meter of process area)</v>
      </c>
      <c r="C122" s="28"/>
    </row>
    <row r="123" spans="1:6">
      <c r="A123" s="8"/>
      <c r="B123" s="17" t="str">
        <f>'Price List'!B123</f>
        <v>PRECISION SPOILBOARD ( per sheet)</v>
      </c>
      <c r="C123" s="24"/>
    </row>
    <row r="124" spans="1:6">
      <c r="A124" s="8"/>
      <c r="B124" s="29"/>
      <c r="C124" s="24"/>
    </row>
    <row r="125" spans="1:6" s="1" customFormat="1">
      <c r="A125" s="30" t="str">
        <f>'Price List'!A125</f>
        <v>SOFTWARE</v>
      </c>
      <c r="B125" s="17"/>
      <c r="C125" s="25"/>
      <c r="D125" s="15"/>
      <c r="F125" s="2"/>
    </row>
    <row r="126" spans="1:6">
      <c r="A126" s="8">
        <f>'Price List'!A127</f>
        <v>0</v>
      </c>
      <c r="B126" s="17" t="str">
        <f>'Price List'!B126</f>
        <v>UPGRADE TO ARTCAM INSIGNA</v>
      </c>
      <c r="C126" s="24"/>
    </row>
    <row r="127" spans="1:6">
      <c r="A127" s="8"/>
      <c r="B127" s="17" t="str">
        <f>'Price List'!B127</f>
        <v>PANELBUILDER 2D &amp; True Nesting</v>
      </c>
      <c r="C127" s="24"/>
    </row>
    <row r="128" spans="1:6">
      <c r="A128" s="8"/>
      <c r="B128" s="17" t="str">
        <f>'Price List'!$B$128</f>
        <v>CAM-DUCT Software</v>
      </c>
      <c r="C128" s="24"/>
    </row>
    <row r="129" spans="1:3">
      <c r="A129" s="8"/>
      <c r="C129" s="24"/>
    </row>
    <row r="130" spans="1:3">
      <c r="A130" s="8">
        <f>'Price List'!A133</f>
        <v>0</v>
      </c>
      <c r="B130" s="13" t="s">
        <v>7</v>
      </c>
      <c r="C130" s="25"/>
    </row>
    <row r="131" spans="1:3">
      <c r="A131" s="8">
        <f>'Price List'!A134</f>
        <v>0</v>
      </c>
      <c r="B131" s="1"/>
      <c r="C131" s="27"/>
    </row>
    <row r="132" spans="1:3">
      <c r="A132" s="8">
        <f>'Price List'!A135</f>
        <v>0</v>
      </c>
      <c r="B132" s="13" t="s">
        <v>11</v>
      </c>
      <c r="C132" s="1"/>
    </row>
    <row r="133" spans="1:3">
      <c r="A133" s="8">
        <f>'Price List'!A143</f>
        <v>0</v>
      </c>
      <c r="B133" s="14"/>
      <c r="C133" s="25"/>
    </row>
    <row r="134" spans="1:3">
      <c r="B134" s="16" t="s">
        <v>12</v>
      </c>
    </row>
  </sheetData>
  <mergeCells count="1">
    <mergeCell ref="B1:C1"/>
  </mergeCells>
  <phoneticPr fontId="19" type="noConversion"/>
  <pageMargins left="0.70866141732283472" right="0.31496062992125984" top="0.74803149606299213" bottom="0.74803149606299213" header="0.31496062992125984" footer="0.31496062992125984"/>
  <pageSetup paperSize="9" scale="56" fitToHeight="2" orientation="portrait" r:id="rId1"/>
  <rowBreaks count="1" manualBreakCount="1">
    <brk id="73" max="16383" man="1"/>
  </rowBreaks>
  <ignoredErrors>
    <ignoredError sqref="B52:B5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Price List</vt:lpstr>
      <vt:lpstr> Price Calc</vt:lpstr>
      <vt:lpstr>' Price Calc'!Print_Titles</vt:lpstr>
      <vt:lpstr>'Price List'!Print_Titles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izzy</dc:creator>
  <cp:lastModifiedBy>MAE</cp:lastModifiedBy>
  <cp:lastPrinted>2012-11-20T12:29:29Z</cp:lastPrinted>
  <dcterms:created xsi:type="dcterms:W3CDTF">2008-07-23T09:01:35Z</dcterms:created>
  <dcterms:modified xsi:type="dcterms:W3CDTF">2013-11-07T02:24:06Z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