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985" yWindow="-15" windowWidth="5970" windowHeight="6600" tabRatio="601" activeTab="2"/>
  </bookViews>
  <sheets>
    <sheet name="выпуск(2009)" sheetId="6" r:id="rId1"/>
    <sheet name="5 курс(2010)" sheetId="7" r:id="rId2"/>
    <sheet name="3 курс(2012)" sheetId="8" r:id="rId3"/>
    <sheet name="2 курс(2013)" sheetId="9" r:id="rId4"/>
    <sheet name="1 курс(2014)" sheetId="10" r:id="rId5"/>
  </sheets>
  <calcPr calcId="144525"/>
</workbook>
</file>

<file path=xl/calcChain.xml><?xml version="1.0" encoding="utf-8"?>
<calcChain xmlns="http://schemas.openxmlformats.org/spreadsheetml/2006/main">
  <c r="AF14" i="9" l="1"/>
  <c r="AD14" i="9"/>
  <c r="AD11" i="9"/>
  <c r="A7" i="10"/>
  <c r="A8" i="10"/>
  <c r="A9" i="10" s="1"/>
  <c r="A10" i="10" s="1"/>
  <c r="A11" i="10" s="1"/>
  <c r="A12" i="10" s="1"/>
  <c r="A13" i="10" s="1"/>
  <c r="A14" i="10" s="1"/>
  <c r="A15" i="10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CR17" i="7"/>
  <c r="AT7" i="8"/>
  <c r="CP17" i="7"/>
  <c r="A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F16" i="6"/>
  <c r="A8" i="8"/>
  <c r="A9" i="8"/>
  <c r="A10" i="8" s="1"/>
  <c r="A11" i="8" s="1"/>
  <c r="BX7" i="7"/>
  <c r="BZ7" i="7"/>
  <c r="A7" i="9"/>
  <c r="A8" i="9" s="1"/>
  <c r="A9" i="9" s="1"/>
  <c r="A10" i="9" s="1"/>
  <c r="A11" i="9" s="1"/>
  <c r="A12" i="9" s="1"/>
  <c r="A13" i="9" s="1"/>
  <c r="A14" i="9" s="1"/>
  <c r="A15" i="9" s="1"/>
  <c r="AN25" i="7"/>
  <c r="AL25" i="7"/>
  <c r="AJ25" i="7"/>
  <c r="AH25" i="7"/>
  <c r="AF25" i="7"/>
  <c r="AD25" i="7"/>
  <c r="T20" i="7"/>
  <c r="AN9" i="6"/>
  <c r="N13" i="7"/>
  <c r="AL9" i="6"/>
  <c r="AJ9" i="6"/>
  <c r="AH9" i="6"/>
  <c r="AF9" i="6"/>
  <c r="AD9" i="6"/>
  <c r="AB9" i="6"/>
  <c r="Z9" i="6"/>
  <c r="X9" i="6"/>
  <c r="V9" i="6"/>
  <c r="T6" i="6"/>
  <c r="T9" i="6"/>
  <c r="R9" i="6"/>
  <c r="P9" i="6"/>
  <c r="N9" i="6"/>
  <c r="L9" i="6"/>
  <c r="J9" i="6"/>
  <c r="H9" i="6"/>
  <c r="D13" i="6"/>
  <c r="F9" i="6"/>
  <c r="D10" i="6"/>
</calcChain>
</file>

<file path=xl/comments1.xml><?xml version="1.0" encoding="utf-8"?>
<comments xmlns="http://schemas.openxmlformats.org/spreadsheetml/2006/main">
  <authors>
    <author>Зарегистрированный пользователь Microsoft Office</author>
    <author>Ludmila</author>
  </authors>
  <commentList>
    <comment ref="D6" authorId="0">
      <text>
        <r>
          <rPr>
            <sz val="8"/>
            <color indexed="81"/>
            <rFont val="Tahoma"/>
            <family val="2"/>
            <charset val="204"/>
          </rPr>
          <t xml:space="preserve"> п/о 10005 от 11.08.09 за 9 (10760)</t>
        </r>
      </text>
    </comment>
    <comment ref="F6" authorId="0">
      <text>
        <r>
          <rPr>
            <sz val="8"/>
            <color indexed="81"/>
            <rFont val="Tahoma"/>
            <family val="2"/>
            <charset val="204"/>
          </rPr>
          <t xml:space="preserve"> п/о 11366 от 14.09.09 за 10 (5380)</t>
        </r>
      </text>
    </comment>
    <comment ref="H6" authorId="0">
      <text>
        <r>
          <rPr>
            <sz val="8"/>
            <color indexed="81"/>
            <rFont val="Tahoma"/>
            <family val="2"/>
            <charset val="204"/>
          </rPr>
          <t xml:space="preserve"> п/о 12768 от 13.10.09 за 11 (5380)</t>
        </r>
      </text>
    </comment>
    <comment ref="J6" authorId="0">
      <text>
        <r>
          <rPr>
            <sz val="8"/>
            <color indexed="81"/>
            <rFont val="Tahoma"/>
            <family val="2"/>
            <charset val="204"/>
          </rPr>
          <t xml:space="preserve"> п/о 14178 от 12.11.09 за 12 (5380)</t>
        </r>
      </text>
    </comment>
    <comment ref="L6" authorId="0">
      <text>
        <r>
          <rPr>
            <sz val="8"/>
            <color indexed="81"/>
            <rFont val="Tahoma"/>
            <family val="2"/>
            <charset val="204"/>
          </rPr>
          <t xml:space="preserve"> п/о 15682 от 15.12.09 за 1 (5380)</t>
        </r>
      </text>
    </comment>
    <comment ref="N6" authorId="0">
      <text>
        <r>
          <rPr>
            <sz val="8"/>
            <color indexed="81"/>
            <rFont val="Tahoma"/>
            <family val="2"/>
            <charset val="204"/>
          </rPr>
          <t xml:space="preserve"> п/о 823 от 26.01.10 за 2 (5415)</t>
        </r>
      </text>
    </comment>
    <comment ref="P6" authorId="0">
      <text>
        <r>
          <rPr>
            <sz val="8"/>
            <color indexed="81"/>
            <rFont val="Tahoma"/>
            <family val="2"/>
            <charset val="204"/>
          </rPr>
          <t xml:space="preserve"> п/о 1941 от 15.02.10 за 3 (5415)</t>
        </r>
      </text>
    </comment>
    <comment ref="R6" authorId="1">
      <text>
        <r>
          <rPr>
            <sz val="8"/>
            <color indexed="81"/>
            <rFont val="Tahoma"/>
            <family val="2"/>
            <charset val="204"/>
          </rPr>
          <t xml:space="preserve"> п/о 3223 от 16.03.10 за 4 (5415)</t>
        </r>
      </text>
    </comment>
    <comment ref="T6" authorId="1">
      <text>
        <r>
          <rPr>
            <sz val="8"/>
            <color indexed="81"/>
            <rFont val="Tahoma"/>
            <family val="2"/>
            <charset val="204"/>
          </rPr>
          <t>п/о 4037 от 13.04.10 за 5 (5500) п/о 4370 от 19.04.10 за 5 (300)</t>
        </r>
      </text>
    </comment>
    <comment ref="V6" authorId="1">
      <text>
        <r>
          <rPr>
            <sz val="8"/>
            <color indexed="81"/>
            <rFont val="Tahoma"/>
            <family val="2"/>
            <charset val="204"/>
          </rPr>
          <t xml:space="preserve"> п/о 5609 от 27.05.10 за 6 (5800)</t>
        </r>
      </text>
    </comment>
    <comment ref="X6" authorId="1">
      <text>
        <r>
          <rPr>
            <sz val="8"/>
            <color indexed="81"/>
            <rFont val="Tahoma"/>
            <family val="2"/>
            <charset val="204"/>
          </rPr>
          <t xml:space="preserve"> п/о 6839 от 29.06.10 за 7 (5800)</t>
        </r>
      </text>
    </comment>
    <comment ref="Z6" authorId="1">
      <text>
        <r>
          <rPr>
            <sz val="8"/>
            <color indexed="81"/>
            <rFont val="Tahoma"/>
            <family val="2"/>
            <charset val="204"/>
          </rPr>
          <t xml:space="preserve"> п/о 7757 от 27.07.10 за 8 (5800)</t>
        </r>
      </text>
    </comment>
    <comment ref="AB6" authorId="1">
      <text>
        <r>
          <rPr>
            <sz val="8"/>
            <color indexed="81"/>
            <rFont val="Tahoma"/>
            <family val="2"/>
            <charset val="204"/>
          </rPr>
          <t xml:space="preserve"> п/о 8395 от 18.08.10 за 9 (5800)</t>
        </r>
      </text>
    </comment>
    <comment ref="AD6" authorId="1">
      <text>
        <r>
          <rPr>
            <sz val="8"/>
            <color indexed="81"/>
            <rFont val="Tahoma"/>
            <family val="2"/>
            <charset val="204"/>
          </rPr>
          <t xml:space="preserve"> п/о 9098 от 13.09.10 за 10 (5800)</t>
        </r>
      </text>
    </comment>
    <comment ref="AF6" authorId="1">
      <text>
        <r>
          <rPr>
            <sz val="8"/>
            <color indexed="81"/>
            <rFont val="Tahoma"/>
            <family val="2"/>
            <charset val="204"/>
          </rPr>
          <t xml:space="preserve"> п/о 10473 от 12.10.10 за 11 (5940)</t>
        </r>
      </text>
    </comment>
    <comment ref="AH6" authorId="1">
      <text>
        <r>
          <rPr>
            <sz val="8"/>
            <color indexed="81"/>
            <rFont val="Tahoma"/>
            <family val="2"/>
            <charset val="204"/>
          </rPr>
          <t xml:space="preserve"> п/о 12057 от 15.11.10 за 12 (5940)</t>
        </r>
      </text>
    </comment>
    <comment ref="AJ6" authorId="1">
      <text>
        <r>
          <rPr>
            <sz val="8"/>
            <color indexed="81"/>
            <rFont val="Tahoma"/>
            <family val="2"/>
            <charset val="204"/>
          </rPr>
          <t xml:space="preserve"> п/о 13198 от 14.12.10 за 1 (6040)</t>
        </r>
      </text>
    </comment>
    <comment ref="AL6" authorId="1">
      <text>
        <r>
          <rPr>
            <sz val="8"/>
            <color indexed="81"/>
            <rFont val="Tahoma"/>
            <family val="2"/>
            <charset val="204"/>
          </rPr>
          <t xml:space="preserve"> п/о 374 от 14.01.11 за 2 (6040)</t>
        </r>
      </text>
    </comment>
    <comment ref="AN6" authorId="1">
      <text>
        <r>
          <rPr>
            <sz val="8"/>
            <color indexed="81"/>
            <rFont val="Tahoma"/>
            <family val="2"/>
            <charset val="204"/>
          </rPr>
          <t xml:space="preserve"> п/о 1245 от 14.02.11 за 3 (6040)</t>
        </r>
      </text>
    </comment>
    <comment ref="AP6" authorId="1">
      <text>
        <r>
          <rPr>
            <sz val="8"/>
            <color indexed="81"/>
            <rFont val="Tahoma"/>
            <family val="2"/>
            <charset val="204"/>
          </rPr>
          <t xml:space="preserve"> п/о 2357 от 17.03.11 за 4 (6040)</t>
        </r>
      </text>
    </comment>
    <comment ref="AR6" authorId="1">
      <text>
        <r>
          <rPr>
            <sz val="8"/>
            <color indexed="81"/>
            <rFont val="Tahoma"/>
            <family val="2"/>
            <charset val="204"/>
          </rPr>
          <t xml:space="preserve"> п/о 3023 от 13.04.11 за 5 (6310)</t>
        </r>
      </text>
    </comment>
    <comment ref="AT6" authorId="1">
      <text>
        <r>
          <rPr>
            <sz val="8"/>
            <color indexed="81"/>
            <rFont val="Tahoma"/>
            <family val="2"/>
            <charset val="204"/>
          </rPr>
          <t xml:space="preserve"> п/о 3859 от 13.05.11 за 6 (6310)</t>
        </r>
      </text>
    </comment>
    <comment ref="AV6" authorId="1">
      <text>
        <r>
          <rPr>
            <sz val="8"/>
            <color indexed="81"/>
            <rFont val="Tahoma"/>
            <family val="2"/>
            <charset val="204"/>
          </rPr>
          <t xml:space="preserve"> п/о 4724 от 15.06.11 за 7 (6310)</t>
        </r>
      </text>
    </comment>
    <comment ref="AX6" authorId="1">
      <text>
        <r>
          <rPr>
            <sz val="8"/>
            <color indexed="81"/>
            <rFont val="Tahoma"/>
            <family val="2"/>
            <charset val="204"/>
          </rPr>
          <t xml:space="preserve"> п/о 6387 от 14.07.11 за 8 (6310)</t>
        </r>
      </text>
    </comment>
    <comment ref="AZ6" authorId="1">
      <text>
        <r>
          <rPr>
            <sz val="8"/>
            <color indexed="81"/>
            <rFont val="Tahoma"/>
            <family val="2"/>
            <charset val="204"/>
          </rPr>
          <t xml:space="preserve"> п/о 6142 от 16.08.11 за 9 (6310)</t>
        </r>
      </text>
    </comment>
    <comment ref="BB6" authorId="1">
      <text>
        <r>
          <rPr>
            <sz val="8"/>
            <color indexed="81"/>
            <rFont val="Tahoma"/>
            <family val="2"/>
            <charset val="204"/>
          </rPr>
          <t xml:space="preserve"> п/о 6919 от 15.09.11 за 10 (6310)</t>
        </r>
      </text>
    </comment>
    <comment ref="BD6" authorId="1">
      <text>
        <r>
          <rPr>
            <sz val="8"/>
            <color indexed="81"/>
            <rFont val="Tahoma"/>
            <family val="2"/>
            <charset val="204"/>
          </rPr>
          <t xml:space="preserve"> п/о 8421 от 15.10.11 за 11 (6540)</t>
        </r>
      </text>
    </comment>
    <comment ref="BF6" authorId="1">
      <text>
        <r>
          <rPr>
            <sz val="8"/>
            <color indexed="81"/>
            <rFont val="Tahoma"/>
            <family val="2"/>
            <charset val="204"/>
          </rPr>
          <t xml:space="preserve"> п/о 8661 от 16.11.11 за 12 (6540)</t>
        </r>
      </text>
    </comment>
    <comment ref="BH6" authorId="1">
      <text>
        <r>
          <rPr>
            <sz val="8"/>
            <color indexed="81"/>
            <rFont val="Tahoma"/>
            <family val="2"/>
            <charset val="204"/>
          </rPr>
          <t xml:space="preserve"> п/о 9435 от 14.12.11 за 1 (6540)</t>
        </r>
      </text>
    </comment>
    <comment ref="BJ6" authorId="1">
      <text>
        <r>
          <rPr>
            <sz val="8"/>
            <color indexed="81"/>
            <rFont val="Tahoma"/>
            <family val="2"/>
            <charset val="204"/>
          </rPr>
          <t xml:space="preserve"> п/о 308 от 18.01.12 за 2 (6540)</t>
        </r>
      </text>
    </comment>
    <comment ref="BL6" authorId="1">
      <text>
        <r>
          <rPr>
            <sz val="8"/>
            <color indexed="81"/>
            <rFont val="Tahoma"/>
            <family val="2"/>
            <charset val="204"/>
          </rPr>
          <t xml:space="preserve"> п/о 986 от 16.02.12 за 3 (6540)</t>
        </r>
      </text>
    </comment>
    <comment ref="BN6" authorId="1">
      <text>
        <r>
          <rPr>
            <sz val="8"/>
            <color indexed="81"/>
            <rFont val="Tahoma"/>
            <family val="2"/>
            <charset val="204"/>
          </rPr>
          <t xml:space="preserve"> п/о 1446 от 14.03.12 за 4 (6540)</t>
        </r>
      </text>
    </comment>
    <comment ref="BP6" authorId="1">
      <text>
        <r>
          <rPr>
            <sz val="8"/>
            <color indexed="81"/>
            <rFont val="Tahoma"/>
            <family val="2"/>
            <charset val="204"/>
          </rPr>
          <t xml:space="preserve"> п/о 2273 от 16.04.12 за 5 (6540)</t>
        </r>
      </text>
    </comment>
    <comment ref="BR6" authorId="1">
      <text>
        <r>
          <rPr>
            <sz val="8"/>
            <color indexed="81"/>
            <rFont val="Tahoma"/>
            <family val="2"/>
            <charset val="204"/>
          </rPr>
          <t xml:space="preserve"> п/о 2831 от 15.05.12 за 6 (6560)</t>
        </r>
      </text>
    </comment>
    <comment ref="BT6" authorId="1">
      <text>
        <r>
          <rPr>
            <sz val="8"/>
            <color indexed="81"/>
            <rFont val="Tahoma"/>
            <family val="2"/>
            <charset val="204"/>
          </rPr>
          <t xml:space="preserve"> п/о 9083 от 15.06.12 за 7 (6560)</t>
        </r>
      </text>
    </comment>
    <comment ref="BV6" authorId="1">
      <text>
        <r>
          <rPr>
            <sz val="8"/>
            <color indexed="81"/>
            <rFont val="Tahoma"/>
            <family val="2"/>
            <charset val="204"/>
          </rPr>
          <t xml:space="preserve"> п/о 10168 от 17.07.12 за 8 (6560)</t>
        </r>
      </text>
    </comment>
    <comment ref="BX6" authorId="1">
      <text>
        <r>
          <rPr>
            <sz val="8"/>
            <color indexed="81"/>
            <rFont val="Tahoma"/>
            <family val="2"/>
            <charset val="204"/>
          </rPr>
          <t xml:space="preserve"> п/о 10735 от 16.08.12 за 9 (6560)</t>
        </r>
      </text>
    </comment>
    <comment ref="BZ6" authorId="1">
      <text>
        <r>
          <rPr>
            <sz val="8"/>
            <color indexed="81"/>
            <rFont val="Tahoma"/>
            <family val="2"/>
            <charset val="204"/>
          </rPr>
          <t xml:space="preserve"> п/о 5091 от 14.09.12 за 10 (6560)</t>
        </r>
      </text>
    </comment>
    <comment ref="CB6" authorId="1">
      <text>
        <r>
          <rPr>
            <sz val="8"/>
            <color indexed="81"/>
            <rFont val="Tahoma"/>
            <family val="2"/>
            <charset val="204"/>
          </rPr>
          <t xml:space="preserve"> п/о 5657 от 16.10.12 за 11 (6560)</t>
        </r>
      </text>
    </comment>
    <comment ref="CD6" authorId="1">
      <text>
        <r>
          <rPr>
            <sz val="8"/>
            <color indexed="81"/>
            <rFont val="Tahoma"/>
            <family val="2"/>
            <charset val="204"/>
          </rPr>
          <t xml:space="preserve"> п/о 6246 от 14.11.12 за 12 (7040)</t>
        </r>
      </text>
    </comment>
    <comment ref="CF6" authorId="1">
      <text>
        <r>
          <rPr>
            <sz val="8"/>
            <color indexed="81"/>
            <rFont val="Tahoma"/>
            <family val="2"/>
            <charset val="204"/>
          </rPr>
          <t xml:space="preserve"> п/о 7198 от 19.12.12 за 1 (7040)</t>
        </r>
      </text>
    </comment>
    <comment ref="CH6" authorId="1">
      <text>
        <r>
          <rPr>
            <sz val="8"/>
            <color indexed="81"/>
            <rFont val="Tahoma"/>
            <family val="2"/>
            <charset val="204"/>
          </rPr>
          <t xml:space="preserve"> п/о 563 от 16.01.13 за 2 (7040)</t>
        </r>
      </text>
    </comment>
    <comment ref="CJ6" authorId="1">
      <text>
        <r>
          <rPr>
            <sz val="8"/>
            <color indexed="81"/>
            <rFont val="Tahoma"/>
            <family val="2"/>
            <charset val="204"/>
          </rPr>
          <t xml:space="preserve"> п/о 2315 от 15.02.13 за 3 (7150)</t>
        </r>
      </text>
    </comment>
    <comment ref="CL6" authorId="1">
      <text>
        <r>
          <rPr>
            <sz val="8"/>
            <color indexed="81"/>
            <rFont val="Tahoma"/>
            <family val="2"/>
            <charset val="204"/>
          </rPr>
          <t xml:space="preserve"> п/о 1245 от 14.03.13 за 4 (7150)</t>
        </r>
      </text>
    </comment>
    <comment ref="CN6" authorId="1">
      <text>
        <r>
          <rPr>
            <sz val="8"/>
            <color indexed="81"/>
            <rFont val="Tahoma"/>
            <family val="2"/>
            <charset val="204"/>
          </rPr>
          <t xml:space="preserve"> п/о 4941 от 16.04.13 за 5 (7150)</t>
        </r>
      </text>
    </comment>
    <comment ref="CP6" authorId="1">
      <text>
        <r>
          <rPr>
            <sz val="8"/>
            <color indexed="81"/>
            <rFont val="Tahoma"/>
            <family val="2"/>
            <charset val="204"/>
          </rPr>
          <t xml:space="preserve"> п/о 6202 от 17.05.13 за 6 (7150)</t>
        </r>
      </text>
    </comment>
    <comment ref="CR6" authorId="1">
      <text>
        <r>
          <rPr>
            <sz val="8"/>
            <color indexed="81"/>
            <rFont val="Tahoma"/>
            <family val="2"/>
            <charset val="204"/>
          </rPr>
          <t xml:space="preserve"> п/о 2820 от 18.06.13 за 7 (7300)</t>
        </r>
      </text>
    </comment>
    <comment ref="CT6" authorId="1">
      <text>
        <r>
          <rPr>
            <sz val="8"/>
            <color indexed="81"/>
            <rFont val="Tahoma"/>
            <family val="2"/>
            <charset val="204"/>
          </rPr>
          <t xml:space="preserve"> п/о 3242 от 18.07.13 за 8 (7300)</t>
        </r>
      </text>
    </comment>
    <comment ref="CV6" authorId="1">
      <text>
        <r>
          <rPr>
            <sz val="8"/>
            <color indexed="81"/>
            <rFont val="Tahoma"/>
            <family val="2"/>
            <charset val="204"/>
          </rPr>
          <t xml:space="preserve"> п/о 8588 от 16.08.13 за 9 (7300)</t>
        </r>
      </text>
    </comment>
    <comment ref="CX6" authorId="1">
      <text>
        <r>
          <rPr>
            <sz val="8"/>
            <color indexed="81"/>
            <rFont val="Tahoma"/>
            <family val="2"/>
            <charset val="204"/>
          </rPr>
          <t xml:space="preserve"> п/о 9611 от 16.09.13 за 10 (7300)</t>
        </r>
      </text>
    </comment>
    <comment ref="CZ6" authorId="1">
      <text>
        <r>
          <rPr>
            <sz val="8"/>
            <color indexed="81"/>
            <rFont val="Tahoma"/>
            <family val="2"/>
            <charset val="204"/>
          </rPr>
          <t xml:space="preserve"> п/о 10780 от 18.10.13 за 11 (7705)</t>
        </r>
      </text>
    </comment>
    <comment ref="DB6" authorId="1">
      <text>
        <r>
          <rPr>
            <sz val="8"/>
            <color indexed="81"/>
            <rFont val="Tahoma"/>
            <family val="2"/>
            <charset val="204"/>
          </rPr>
          <t xml:space="preserve"> п/о 4531 от 14.11.13 за 12 (7705)</t>
        </r>
      </text>
    </comment>
    <comment ref="DD6" authorId="1">
      <text>
        <r>
          <rPr>
            <sz val="8"/>
            <color indexed="81"/>
            <rFont val="Tahoma"/>
            <family val="2"/>
            <charset val="204"/>
          </rPr>
          <t xml:space="preserve"> п/о 12646 от 13.12.13 за 1 (7705)</t>
        </r>
      </text>
    </comment>
    <comment ref="DF6" authorId="1">
      <text>
        <r>
          <rPr>
            <sz val="8"/>
            <color indexed="81"/>
            <rFont val="Tahoma"/>
            <family val="2"/>
            <charset val="204"/>
          </rPr>
          <t xml:space="preserve"> п/о 112 от 14.01.14 за 2 (7705)</t>
        </r>
      </text>
    </comment>
    <comment ref="DH6" authorId="1">
      <text>
        <r>
          <rPr>
            <sz val="8"/>
            <color indexed="81"/>
            <rFont val="Tahoma"/>
            <family val="2"/>
            <charset val="204"/>
          </rPr>
          <t xml:space="preserve"> п/о 1576 от 13.02.14 за 3 (7860)</t>
        </r>
      </text>
    </comment>
    <comment ref="DJ6" authorId="1">
      <text>
        <r>
          <rPr>
            <sz val="8"/>
            <color indexed="81"/>
            <rFont val="Tahoma"/>
            <family val="2"/>
            <charset val="204"/>
          </rPr>
          <t xml:space="preserve"> п/о 2542 от 13.03.14 за 4 (7860)</t>
        </r>
      </text>
    </comment>
    <comment ref="DL6" authorId="1">
      <text>
        <r>
          <rPr>
            <sz val="8"/>
            <color indexed="81"/>
            <rFont val="Tahoma"/>
            <family val="2"/>
            <charset val="204"/>
          </rPr>
          <t xml:space="preserve"> п/о 3703 от 15.04.14 за 5 (7860)</t>
        </r>
      </text>
    </comment>
    <comment ref="DN6" authorId="1">
      <text>
        <r>
          <rPr>
            <sz val="8"/>
            <color indexed="81"/>
            <rFont val="Tahoma"/>
            <family val="2"/>
            <charset val="204"/>
          </rPr>
          <t xml:space="preserve"> п/о 4655 от 15.05.14 за 6 (7970)</t>
        </r>
      </text>
    </comment>
    <comment ref="DP6" authorId="1">
      <text>
        <r>
          <rPr>
            <sz val="8"/>
            <color indexed="81"/>
            <rFont val="Tahoma"/>
            <family val="2"/>
            <charset val="204"/>
          </rPr>
          <t xml:space="preserve"> п/о 5400 от 18.06.14 за 7 (7970)</t>
        </r>
      </text>
    </comment>
    <comment ref="D7" authorId="0">
      <text>
        <r>
          <rPr>
            <sz val="8"/>
            <color indexed="81"/>
            <rFont val="Tahoma"/>
            <family val="2"/>
            <charset val="204"/>
          </rPr>
          <t xml:space="preserve"> п/о 9843 от 06.08.09 за 9 (10760)</t>
        </r>
      </text>
    </comment>
    <comment ref="F7" authorId="0">
      <text>
        <r>
          <rPr>
            <sz val="8"/>
            <color indexed="81"/>
            <rFont val="Tahoma"/>
            <family val="2"/>
            <charset val="204"/>
          </rPr>
          <t xml:space="preserve"> п/о 12721 от 12.10.09 за 10 (5380)</t>
        </r>
      </text>
    </comment>
    <comment ref="H7" authorId="0">
      <text>
        <r>
          <rPr>
            <sz val="8"/>
            <color indexed="81"/>
            <rFont val="Tahoma"/>
            <family val="2"/>
            <charset val="204"/>
          </rPr>
          <t xml:space="preserve"> п/о 14118 от 12.11.09 за 11 (5380)</t>
        </r>
      </text>
    </comment>
    <comment ref="J7" authorId="0">
      <text>
        <r>
          <rPr>
            <sz val="8"/>
            <color indexed="81"/>
            <rFont val="Tahoma"/>
            <family val="2"/>
            <charset val="204"/>
          </rPr>
          <t xml:space="preserve"> п/о 14660 от 24.11.09 за 12 (5380)</t>
        </r>
      </text>
    </comment>
    <comment ref="L7" authorId="0">
      <text>
        <r>
          <rPr>
            <sz val="8"/>
            <color indexed="81"/>
            <rFont val="Tahoma"/>
            <family val="2"/>
            <charset val="204"/>
          </rPr>
          <t xml:space="preserve"> п/о 15306 от 10.12.09 за 1 (5380)</t>
        </r>
      </text>
    </comment>
    <comment ref="N7" authorId="0">
      <text>
        <r>
          <rPr>
            <sz val="8"/>
            <color indexed="81"/>
            <rFont val="Tahoma"/>
            <family val="2"/>
            <charset val="204"/>
          </rPr>
          <t xml:space="preserve"> п/о 23 от 11.01.10 за 2 (5380)</t>
        </r>
      </text>
    </comment>
    <comment ref="P7" authorId="0">
      <text>
        <r>
          <rPr>
            <sz val="8"/>
            <color indexed="81"/>
            <rFont val="Tahoma"/>
            <family val="2"/>
            <charset val="204"/>
          </rPr>
          <t xml:space="preserve"> п/о 2044 от 16.02.10 за 3 (5415)</t>
        </r>
      </text>
    </comment>
    <comment ref="R7" authorId="1">
      <text>
        <r>
          <rPr>
            <sz val="8"/>
            <color indexed="81"/>
            <rFont val="Tahoma"/>
            <family val="2"/>
            <charset val="204"/>
          </rPr>
          <t xml:space="preserve"> п/о 3183 от 15.03.10 за 4 (5415)</t>
        </r>
      </text>
    </comment>
    <comment ref="T7" authorId="1">
      <text>
        <r>
          <rPr>
            <sz val="8"/>
            <color indexed="81"/>
            <rFont val="Tahoma"/>
            <family val="2"/>
            <charset val="204"/>
          </rPr>
          <t xml:space="preserve"> п/о 4030 от 13.04.10 за 5 (5800)</t>
        </r>
      </text>
    </comment>
    <comment ref="V7" authorId="1">
      <text>
        <r>
          <rPr>
            <sz val="8"/>
            <color indexed="81"/>
            <rFont val="Tahoma"/>
            <family val="2"/>
            <charset val="204"/>
          </rPr>
          <t xml:space="preserve"> п/о 5200 от 14.05.10 за 6 (5800)</t>
        </r>
      </text>
    </comment>
    <comment ref="X7" authorId="1">
      <text>
        <r>
          <rPr>
            <sz val="8"/>
            <color indexed="81"/>
            <rFont val="Tahoma"/>
            <family val="2"/>
            <charset val="204"/>
          </rPr>
          <t xml:space="preserve"> п/о 5961 от 08.06.10 за 7 (5800)</t>
        </r>
      </text>
    </comment>
    <comment ref="Z7" authorId="1">
      <text>
        <r>
          <rPr>
            <sz val="8"/>
            <color indexed="81"/>
            <rFont val="Tahoma"/>
            <family val="2"/>
            <charset val="204"/>
          </rPr>
          <t xml:space="preserve"> п/о 5961 от 08.06.10 за 8 (5800)</t>
        </r>
      </text>
    </comment>
    <comment ref="AB7" authorId="1">
      <text>
        <r>
          <rPr>
            <sz val="8"/>
            <color indexed="81"/>
            <rFont val="Tahoma"/>
            <family val="2"/>
            <charset val="204"/>
          </rPr>
          <t xml:space="preserve"> п/о 5961 от 08.06.10 за 9 (5800)</t>
        </r>
      </text>
    </comment>
    <comment ref="AD7" authorId="1">
      <text>
        <r>
          <rPr>
            <sz val="8"/>
            <color indexed="81"/>
            <rFont val="Tahoma"/>
            <family val="2"/>
            <charset val="204"/>
          </rPr>
          <t xml:space="preserve"> п/о 9159 от 13.09.10 за 10 (5800)</t>
        </r>
      </text>
    </comment>
    <comment ref="AF7" authorId="1">
      <text>
        <r>
          <rPr>
            <sz val="8"/>
            <color indexed="81"/>
            <rFont val="Tahoma"/>
            <family val="2"/>
            <charset val="204"/>
          </rPr>
          <t xml:space="preserve"> п/о 10596 от 13.10.10 за 11 (5940)</t>
        </r>
      </text>
    </comment>
    <comment ref="AH7" authorId="1">
      <text>
        <r>
          <rPr>
            <sz val="8"/>
            <color indexed="81"/>
            <rFont val="Tahoma"/>
            <family val="2"/>
            <charset val="204"/>
          </rPr>
          <t xml:space="preserve"> п/о 11804 от 11.11.10 за 12 (5940)</t>
        </r>
      </text>
    </comment>
    <comment ref="AJ7" authorId="1">
      <text>
        <r>
          <rPr>
            <sz val="8"/>
            <color indexed="81"/>
            <rFont val="Tahoma"/>
            <family val="2"/>
            <charset val="204"/>
          </rPr>
          <t xml:space="preserve"> п/о 13187 от 14.12.10 за 1 (6040)</t>
        </r>
      </text>
    </comment>
    <comment ref="AL7" authorId="1">
      <text>
        <r>
          <rPr>
            <sz val="8"/>
            <color indexed="81"/>
            <rFont val="Tahoma"/>
            <family val="2"/>
            <charset val="204"/>
          </rPr>
          <t xml:space="preserve"> п/о 93 от 12.01.11 за 2 (6040)</t>
        </r>
      </text>
    </comment>
    <comment ref="AN7" authorId="1">
      <text>
        <r>
          <rPr>
            <sz val="8"/>
            <color indexed="81"/>
            <rFont val="Tahoma"/>
            <family val="2"/>
            <charset val="204"/>
          </rPr>
          <t xml:space="preserve"> п/о 93 от 12.01.11 за 3 (6040)</t>
        </r>
      </text>
    </comment>
    <comment ref="AP7" authorId="1">
      <text>
        <r>
          <rPr>
            <sz val="8"/>
            <color indexed="81"/>
            <rFont val="Tahoma"/>
            <family val="2"/>
            <charset val="204"/>
          </rPr>
          <t xml:space="preserve"> п/о 93 от 12.01.11 за 4 (6040)</t>
        </r>
      </text>
    </comment>
    <comment ref="AR7" authorId="1">
      <text>
        <r>
          <rPr>
            <sz val="8"/>
            <color indexed="81"/>
            <rFont val="Tahoma"/>
            <family val="2"/>
            <charset val="204"/>
          </rPr>
          <t xml:space="preserve"> п/о 94 от 12.01.11 за 5 (6040)</t>
        </r>
      </text>
    </comment>
    <comment ref="AT7" authorId="1">
      <text>
        <r>
          <rPr>
            <sz val="8"/>
            <color indexed="81"/>
            <rFont val="Tahoma"/>
            <family val="2"/>
            <charset val="204"/>
          </rPr>
          <t xml:space="preserve"> п/о 4589 от 16.05.11 за 6 (6310)</t>
        </r>
      </text>
    </comment>
    <comment ref="AV7" authorId="1">
      <text>
        <r>
          <rPr>
            <sz val="8"/>
            <color indexed="81"/>
            <rFont val="Tahoma"/>
            <family val="2"/>
            <charset val="204"/>
          </rPr>
          <t xml:space="preserve"> п/о 4589 от 16.05.11 за 7 (6310)</t>
        </r>
      </text>
    </comment>
    <comment ref="AX7" authorId="1">
      <text>
        <r>
          <rPr>
            <sz val="8"/>
            <color indexed="81"/>
            <rFont val="Tahoma"/>
            <family val="2"/>
            <charset val="204"/>
          </rPr>
          <t xml:space="preserve"> п/о 4589 от 16.05.11 за 8 (6310)</t>
        </r>
      </text>
    </comment>
    <comment ref="AZ7" authorId="1">
      <text>
        <r>
          <rPr>
            <sz val="8"/>
            <color indexed="81"/>
            <rFont val="Tahoma"/>
            <family val="2"/>
            <charset val="204"/>
          </rPr>
          <t xml:space="preserve"> п/о 4590 от 16.05.11 за 9 (6310)</t>
        </r>
      </text>
    </comment>
    <comment ref="BB7" authorId="1">
      <text>
        <r>
          <rPr>
            <sz val="8"/>
            <color indexed="81"/>
            <rFont val="Tahoma"/>
            <family val="2"/>
            <charset val="204"/>
          </rPr>
          <t xml:space="preserve"> п/о 6695 от 12.09.11 за 10 (6310)</t>
        </r>
      </text>
    </comment>
    <comment ref="BD7" authorId="1">
      <text>
        <r>
          <rPr>
            <sz val="8"/>
            <color indexed="81"/>
            <rFont val="Tahoma"/>
            <family val="2"/>
            <charset val="204"/>
          </rPr>
          <t xml:space="preserve"> п/о 8535 от 17.10.11 за 11 (6540)</t>
        </r>
      </text>
    </comment>
    <comment ref="BF7" authorId="1">
      <text>
        <r>
          <rPr>
            <sz val="8"/>
            <color indexed="81"/>
            <rFont val="Tahoma"/>
            <family val="2"/>
            <charset val="204"/>
          </rPr>
          <t xml:space="preserve"> п/о 8375 от 10.11.11 за 12 (6540)</t>
        </r>
      </text>
    </comment>
    <comment ref="BH7" authorId="1">
      <text>
        <r>
          <rPr>
            <sz val="8"/>
            <color indexed="81"/>
            <rFont val="Tahoma"/>
            <family val="2"/>
            <charset val="204"/>
          </rPr>
          <t xml:space="preserve"> п/о 9232 от 09.12.11 за 1 (6540)</t>
        </r>
      </text>
    </comment>
    <comment ref="BJ7" authorId="1">
      <text>
        <r>
          <rPr>
            <sz val="8"/>
            <color indexed="81"/>
            <rFont val="Tahoma"/>
            <family val="2"/>
            <charset val="204"/>
          </rPr>
          <t xml:space="preserve"> п/о 86 от 12.01.12 за 2 (6540)</t>
        </r>
      </text>
    </comment>
    <comment ref="BL7" authorId="1">
      <text>
        <r>
          <rPr>
            <sz val="8"/>
            <color indexed="81"/>
            <rFont val="Tahoma"/>
            <family val="2"/>
            <charset val="204"/>
          </rPr>
          <t xml:space="preserve"> п/о 86 от 12.01.12 за 3 (6540)</t>
        </r>
      </text>
    </comment>
    <comment ref="BN7" authorId="1">
      <text>
        <r>
          <rPr>
            <sz val="8"/>
            <color indexed="81"/>
            <rFont val="Tahoma"/>
            <family val="2"/>
            <charset val="204"/>
          </rPr>
          <t xml:space="preserve"> п/о 86 от 12.01.12 за 4 (6540)</t>
        </r>
      </text>
    </comment>
    <comment ref="BP7" authorId="1">
      <text>
        <r>
          <rPr>
            <sz val="8"/>
            <color indexed="81"/>
            <rFont val="Tahoma"/>
            <family val="2"/>
            <charset val="204"/>
          </rPr>
          <t xml:space="preserve"> п/о 2104 от 11.04.12 за 5 (6540)</t>
        </r>
      </text>
    </comment>
    <comment ref="BR7" authorId="1">
      <text>
        <r>
          <rPr>
            <sz val="8"/>
            <color indexed="81"/>
            <rFont val="Tahoma"/>
            <family val="2"/>
            <charset val="204"/>
          </rPr>
          <t xml:space="preserve"> п/о 2104 от 11.04.12 за 6 (6540)</t>
        </r>
      </text>
    </comment>
    <comment ref="BT7" authorId="1">
      <text>
        <r>
          <rPr>
            <sz val="8"/>
            <color indexed="81"/>
            <rFont val="Tahoma"/>
            <family val="2"/>
            <charset val="204"/>
          </rPr>
          <t xml:space="preserve"> п/о 3174 от 07.06.12 за 7 (6560)</t>
        </r>
      </text>
    </comment>
    <comment ref="BV7" authorId="1">
      <text>
        <r>
          <rPr>
            <sz val="8"/>
            <color indexed="81"/>
            <rFont val="Tahoma"/>
            <family val="2"/>
            <charset val="204"/>
          </rPr>
          <t xml:space="preserve"> п/о 3783 от 03.07.12 за 8 (6560)</t>
        </r>
      </text>
    </comment>
    <comment ref="BX7" authorId="1">
      <text>
        <r>
          <rPr>
            <sz val="8"/>
            <color indexed="81"/>
            <rFont val="Tahoma"/>
            <family val="2"/>
            <charset val="204"/>
          </rPr>
          <t xml:space="preserve"> п/о 3783 от 03.07.12 за 9 (6560)</t>
        </r>
      </text>
    </comment>
    <comment ref="BZ7" authorId="1">
      <text>
        <r>
          <rPr>
            <sz val="8"/>
            <color indexed="81"/>
            <rFont val="Tahoma"/>
            <family val="2"/>
            <charset val="204"/>
          </rPr>
          <t xml:space="preserve"> п/о 3783 от 03.07.12 за 10 (6560)</t>
        </r>
      </text>
    </comment>
    <comment ref="CB7" authorId="1">
      <text>
        <r>
          <rPr>
            <sz val="8"/>
            <color indexed="81"/>
            <rFont val="Tahoma"/>
            <family val="2"/>
            <charset val="204"/>
          </rPr>
          <t xml:space="preserve"> п/о 5315 от 02.10.12 за 11 (6560)</t>
        </r>
      </text>
    </comment>
    <comment ref="CD7" authorId="1">
      <text>
        <r>
          <rPr>
            <sz val="8"/>
            <color indexed="81"/>
            <rFont val="Tahoma"/>
            <family val="2"/>
            <charset val="204"/>
          </rPr>
          <t xml:space="preserve"> п/о 6245 от 14.11.12 за 12 (7040)</t>
        </r>
      </text>
    </comment>
    <comment ref="CF7" authorId="1">
      <text>
        <r>
          <rPr>
            <sz val="8"/>
            <color indexed="81"/>
            <rFont val="Tahoma"/>
            <family val="2"/>
            <charset val="204"/>
          </rPr>
          <t xml:space="preserve"> п/о 7014 от 13.12.12 за 1 (7040)</t>
        </r>
      </text>
    </comment>
    <comment ref="CH7" authorId="1">
      <text>
        <r>
          <rPr>
            <sz val="8"/>
            <color indexed="81"/>
            <rFont val="Tahoma"/>
            <family val="2"/>
            <charset val="204"/>
          </rPr>
          <t xml:space="preserve"> п/о 7014 от 13.12.12 за 2 (7040)</t>
        </r>
      </text>
    </comment>
    <comment ref="CJ7" authorId="1">
      <text>
        <r>
          <rPr>
            <sz val="8"/>
            <color indexed="81"/>
            <rFont val="Tahoma"/>
            <family val="2"/>
            <charset val="204"/>
          </rPr>
          <t xml:space="preserve"> п/о 608 от 11.02.13 за 3 (7150)</t>
        </r>
      </text>
    </comment>
    <comment ref="CL7" authorId="1">
      <text>
        <r>
          <rPr>
            <sz val="8"/>
            <color indexed="81"/>
            <rFont val="Tahoma"/>
            <family val="2"/>
            <charset val="204"/>
          </rPr>
          <t xml:space="preserve"> п/о 608 от 11.02.13 за 4 (7150)</t>
        </r>
      </text>
    </comment>
    <comment ref="CN7" authorId="1">
      <text>
        <r>
          <rPr>
            <sz val="8"/>
            <color indexed="81"/>
            <rFont val="Tahoma"/>
            <family val="2"/>
            <charset val="204"/>
          </rPr>
          <t xml:space="preserve"> п/о 1693 от 10.04.13 за 5 (7150)</t>
        </r>
      </text>
    </comment>
    <comment ref="CP7" authorId="1">
      <text>
        <r>
          <rPr>
            <sz val="8"/>
            <color indexed="81"/>
            <rFont val="Tahoma"/>
            <family val="2"/>
            <charset val="204"/>
          </rPr>
          <t xml:space="preserve"> п/о 5580 от 06.05.13 за 6 (7150)</t>
        </r>
      </text>
    </comment>
    <comment ref="CR7" authorId="1">
      <text>
        <r>
          <rPr>
            <sz val="8"/>
            <color indexed="81"/>
            <rFont val="Tahoma"/>
            <family val="2"/>
            <charset val="204"/>
          </rPr>
          <t xml:space="preserve"> п/о 5580 от 06.05.13 за 7 (7150)</t>
        </r>
      </text>
    </comment>
    <comment ref="CT7" authorId="1">
      <text>
        <r>
          <rPr>
            <sz val="8"/>
            <color indexed="81"/>
            <rFont val="Tahoma"/>
            <family val="2"/>
            <charset val="204"/>
          </rPr>
          <t xml:space="preserve"> п/о 2972 от 02.07.13 за 8 (7300)</t>
        </r>
      </text>
    </comment>
    <comment ref="CV7" authorId="1">
      <text>
        <r>
          <rPr>
            <sz val="8"/>
            <color indexed="81"/>
            <rFont val="Tahoma"/>
            <family val="2"/>
            <charset val="204"/>
          </rPr>
          <t xml:space="preserve"> п/о 8037 от 23.07.13 за 9 (7300)</t>
        </r>
      </text>
    </comment>
    <comment ref="CX7" authorId="1">
      <text>
        <r>
          <rPr>
            <sz val="8"/>
            <color indexed="81"/>
            <rFont val="Tahoma"/>
            <family val="2"/>
            <charset val="204"/>
          </rPr>
          <t xml:space="preserve"> п/о 8037 от 23.07.13 за 10 (7300)</t>
        </r>
      </text>
    </comment>
    <comment ref="CZ7" authorId="1">
      <text>
        <r>
          <rPr>
            <sz val="8"/>
            <color indexed="81"/>
            <rFont val="Tahoma"/>
            <family val="2"/>
            <charset val="204"/>
          </rPr>
          <t xml:space="preserve"> п/о 10184 от 07.10.13 за 11 (7300)</t>
        </r>
      </text>
    </comment>
    <comment ref="DB7" authorId="1">
      <text>
        <r>
          <rPr>
            <sz val="8"/>
            <color indexed="81"/>
            <rFont val="Tahoma"/>
            <family val="2"/>
            <charset val="204"/>
          </rPr>
          <t xml:space="preserve"> п/о 10184 от 07.10.13 за 12 (7300)</t>
        </r>
      </text>
    </comment>
    <comment ref="DD7" authorId="1">
      <text>
        <r>
          <rPr>
            <sz val="8"/>
            <color indexed="81"/>
            <rFont val="Tahoma"/>
            <family val="2"/>
            <charset val="204"/>
          </rPr>
          <t xml:space="preserve"> п/о 4881 от 05.12.13 за 1 (7705)</t>
        </r>
      </text>
    </comment>
    <comment ref="DF7" authorId="1">
      <text>
        <r>
          <rPr>
            <sz val="8"/>
            <color indexed="81"/>
            <rFont val="Tahoma"/>
            <family val="2"/>
            <charset val="204"/>
          </rPr>
          <t xml:space="preserve"> п/о 4881 от 05.12.13 за 2 (7705)</t>
        </r>
      </text>
    </comment>
    <comment ref="DH7" authorId="1">
      <text>
        <r>
          <rPr>
            <sz val="8"/>
            <color indexed="81"/>
            <rFont val="Tahoma"/>
            <family val="2"/>
            <charset val="204"/>
          </rPr>
          <t xml:space="preserve"> п/о 1293 от 08.02.14 за 3 (7860)</t>
        </r>
      </text>
    </comment>
    <comment ref="DJ7" authorId="1">
      <text>
        <r>
          <rPr>
            <sz val="8"/>
            <color indexed="81"/>
            <rFont val="Tahoma"/>
            <family val="2"/>
            <charset val="204"/>
          </rPr>
          <t xml:space="preserve"> п/о 1293 от 08.02.14 за 4 (7860)</t>
        </r>
      </text>
    </comment>
    <comment ref="DL7" authorId="1">
      <text>
        <r>
          <rPr>
            <sz val="8"/>
            <color indexed="81"/>
            <rFont val="Tahoma"/>
            <family val="2"/>
            <charset val="204"/>
          </rPr>
          <t xml:space="preserve"> п/о 1293 от 08.02.14 за 5 (7860)</t>
        </r>
      </text>
    </comment>
    <comment ref="DN7" authorId="1">
      <text>
        <r>
          <rPr>
            <sz val="8"/>
            <color indexed="81"/>
            <rFont val="Tahoma"/>
            <family val="2"/>
            <charset val="204"/>
          </rPr>
          <t xml:space="preserve"> п/о 4245 от 05.05.14 за 6 (7860)</t>
        </r>
      </text>
    </comment>
    <comment ref="DP7" authorId="1">
      <text>
        <r>
          <rPr>
            <sz val="8"/>
            <color indexed="81"/>
            <rFont val="Tahoma"/>
            <family val="2"/>
            <charset val="204"/>
          </rPr>
          <t xml:space="preserve"> п/о 4245 от 05.05.14 за 7 (7860)</t>
        </r>
      </text>
    </comment>
    <comment ref="AD8" authorId="1">
      <text>
        <r>
          <rPr>
            <sz val="8"/>
            <color indexed="81"/>
            <rFont val="Tahoma"/>
            <family val="2"/>
            <charset val="204"/>
          </rPr>
          <t xml:space="preserve"> п/о 10320 от 08.10.10 за 10 (5800)</t>
        </r>
      </text>
    </comment>
    <comment ref="AF8" authorId="1">
      <text>
        <r>
          <rPr>
            <sz val="8"/>
            <color indexed="81"/>
            <rFont val="Tahoma"/>
            <family val="2"/>
            <charset val="204"/>
          </rPr>
          <t xml:space="preserve"> п/о 10584 от 13.10.10 за 11 (5940)</t>
        </r>
      </text>
    </comment>
    <comment ref="AH8" authorId="1">
      <text>
        <r>
          <rPr>
            <sz val="8"/>
            <color indexed="81"/>
            <rFont val="Tahoma"/>
            <family val="2"/>
            <charset val="204"/>
          </rPr>
          <t xml:space="preserve"> п/о 12038 от 15.11.10 за 12 (5940)</t>
        </r>
      </text>
    </comment>
    <comment ref="AJ8" authorId="1">
      <text>
        <r>
          <rPr>
            <sz val="8"/>
            <color indexed="81"/>
            <rFont val="Tahoma"/>
            <family val="2"/>
            <charset val="204"/>
          </rPr>
          <t xml:space="preserve"> п/о 13400 от 16.12.10 за 1 (6040)</t>
        </r>
      </text>
    </comment>
    <comment ref="AL8" authorId="1">
      <text>
        <r>
          <rPr>
            <sz val="8"/>
            <color indexed="81"/>
            <rFont val="Tahoma"/>
            <family val="2"/>
            <charset val="204"/>
          </rPr>
          <t xml:space="preserve"> п/о 474 от 15.01.11 за 2 (6040)</t>
        </r>
      </text>
    </comment>
    <comment ref="AN8" authorId="1">
      <text>
        <r>
          <rPr>
            <sz val="8"/>
            <color indexed="81"/>
            <rFont val="Tahoma"/>
            <family val="2"/>
            <charset val="204"/>
          </rPr>
          <t xml:space="preserve"> п/о 1202 от 14.02.11 за 3 (6040)</t>
        </r>
      </text>
    </comment>
    <comment ref="AP8" authorId="1">
      <text>
        <r>
          <rPr>
            <sz val="8"/>
            <color indexed="81"/>
            <rFont val="Tahoma"/>
            <family val="2"/>
            <charset val="204"/>
          </rPr>
          <t xml:space="preserve"> п/о 2111 от 14.03.11 за 4 (6040)</t>
        </r>
      </text>
    </comment>
    <comment ref="AR8" authorId="1">
      <text>
        <r>
          <rPr>
            <sz val="8"/>
            <color indexed="81"/>
            <rFont val="Tahoma"/>
            <family val="2"/>
            <charset val="204"/>
          </rPr>
          <t xml:space="preserve"> п/о 3163 от 15.04.11 за 5 (6310)</t>
        </r>
      </text>
    </comment>
    <comment ref="AT8" authorId="1">
      <text>
        <r>
          <rPr>
            <sz val="8"/>
            <color indexed="81"/>
            <rFont val="Tahoma"/>
            <family val="2"/>
            <charset val="204"/>
          </rPr>
          <t xml:space="preserve"> п/о 3846 от 13.05.11 за 6 (6310)</t>
        </r>
      </text>
    </comment>
    <comment ref="AV8" authorId="1">
      <text>
        <r>
          <rPr>
            <sz val="8"/>
            <color indexed="81"/>
            <rFont val="Tahoma"/>
            <family val="2"/>
            <charset val="204"/>
          </rPr>
          <t xml:space="preserve"> п/о 4645 от 14.06.11 за 7 (6310)</t>
        </r>
      </text>
    </comment>
    <comment ref="AX8" authorId="1">
      <text>
        <r>
          <rPr>
            <sz val="8"/>
            <color indexed="81"/>
            <rFont val="Tahoma"/>
            <family val="2"/>
            <charset val="204"/>
          </rPr>
          <t xml:space="preserve"> п/о 477 от 25.01.12 за 8 (6310)</t>
        </r>
      </text>
    </comment>
    <comment ref="AZ8" authorId="1">
      <text>
        <r>
          <rPr>
            <sz val="8"/>
            <color indexed="81"/>
            <rFont val="Tahoma"/>
            <family val="2"/>
            <charset val="204"/>
          </rPr>
          <t xml:space="preserve"> п/о 505 от 27.01.12 за 9 (6310)</t>
        </r>
      </text>
    </comment>
    <comment ref="BB8" authorId="1">
      <text>
        <r>
          <rPr>
            <sz val="8"/>
            <color indexed="81"/>
            <rFont val="Tahoma"/>
            <family val="2"/>
            <charset val="204"/>
          </rPr>
          <t xml:space="preserve"> п/о 7083 от 20.09.11 за 10 (6310)</t>
        </r>
      </text>
    </comment>
    <comment ref="BD8" authorId="1">
      <text>
        <r>
          <rPr>
            <sz val="8"/>
            <color indexed="81"/>
            <rFont val="Tahoma"/>
            <family val="2"/>
            <charset val="204"/>
          </rPr>
          <t xml:space="preserve"> п/о 7866 от 17.10.11 за 11 (6540)</t>
        </r>
      </text>
    </comment>
    <comment ref="BF8" authorId="1">
      <text>
        <r>
          <rPr>
            <sz val="8"/>
            <color indexed="81"/>
            <rFont val="Tahoma"/>
            <family val="2"/>
            <charset val="204"/>
          </rPr>
          <t xml:space="preserve"> п/о 8457 от 14.11.11 за 12 (6540)</t>
        </r>
      </text>
    </comment>
    <comment ref="BH8" authorId="1">
      <text>
        <r>
          <rPr>
            <sz val="8"/>
            <color indexed="81"/>
            <rFont val="Tahoma"/>
            <family val="2"/>
            <charset val="204"/>
          </rPr>
          <t xml:space="preserve"> п/о 9246 от 12.12.11 за 1 (6540)</t>
        </r>
      </text>
    </comment>
    <comment ref="BJ8" authorId="1">
      <text>
        <r>
          <rPr>
            <sz val="8"/>
            <color indexed="81"/>
            <rFont val="Tahoma"/>
            <family val="2"/>
            <charset val="204"/>
          </rPr>
          <t xml:space="preserve"> п/о 36 от 11.01.12 за 2 (6540)</t>
        </r>
      </text>
    </comment>
    <comment ref="BL8" authorId="1">
      <text>
        <r>
          <rPr>
            <sz val="8"/>
            <color indexed="81"/>
            <rFont val="Tahoma"/>
            <family val="2"/>
            <charset val="204"/>
          </rPr>
          <t xml:space="preserve"> п/о 787 от 13.02.12 за 3 (6540)</t>
        </r>
      </text>
    </comment>
    <comment ref="BN8" authorId="1">
      <text>
        <r>
          <rPr>
            <sz val="8"/>
            <color indexed="81"/>
            <rFont val="Tahoma"/>
            <family val="2"/>
            <charset val="204"/>
          </rPr>
          <t xml:space="preserve"> п/о 1445 от 14.03.12 за 4 (6540)</t>
        </r>
      </text>
    </comment>
    <comment ref="BP8" authorId="1">
      <text>
        <r>
          <rPr>
            <sz val="8"/>
            <color indexed="81"/>
            <rFont val="Tahoma"/>
            <family val="2"/>
            <charset val="204"/>
          </rPr>
          <t xml:space="preserve"> п/о 2159 от 12.04.12 за 5 (6540)</t>
        </r>
      </text>
    </comment>
    <comment ref="BR8" authorId="1">
      <text>
        <r>
          <rPr>
            <sz val="8"/>
            <color indexed="81"/>
            <rFont val="Tahoma"/>
            <family val="2"/>
            <charset val="204"/>
          </rPr>
          <t xml:space="preserve"> п/о 2720 от 14.05.12 за 6 (6560)</t>
        </r>
      </text>
    </comment>
    <comment ref="BT8" authorId="1">
      <text>
        <r>
          <rPr>
            <sz val="8"/>
            <color indexed="81"/>
            <rFont val="Tahoma"/>
            <family val="2"/>
            <charset val="204"/>
          </rPr>
          <t xml:space="preserve"> п/о 8307 от 05.06.12 за 7 (6560)</t>
        </r>
      </text>
    </comment>
    <comment ref="BV8" authorId="1">
      <text>
        <r>
          <rPr>
            <sz val="8"/>
            <color indexed="81"/>
            <rFont val="Tahoma"/>
            <family val="2"/>
            <charset val="204"/>
          </rPr>
          <t xml:space="preserve"> п/о 8307 от 05.06.12 за 8 (6560)</t>
        </r>
      </text>
    </comment>
    <comment ref="BX8" authorId="1">
      <text>
        <r>
          <rPr>
            <sz val="8"/>
            <color indexed="81"/>
            <rFont val="Tahoma"/>
            <family val="2"/>
            <charset val="204"/>
          </rPr>
          <t xml:space="preserve"> п/о 4539 от 14.08.12 за 9 (6560)</t>
        </r>
      </text>
    </comment>
    <comment ref="BZ8" authorId="1">
      <text>
        <r>
          <rPr>
            <sz val="8"/>
            <color indexed="81"/>
            <rFont val="Tahoma"/>
            <family val="2"/>
            <charset val="204"/>
          </rPr>
          <t xml:space="preserve"> п/о 5088 от 14.09.12 за 10 (6560)</t>
        </r>
      </text>
    </comment>
    <comment ref="CB8" authorId="1">
      <text>
        <r>
          <rPr>
            <sz val="8"/>
            <color indexed="81"/>
            <rFont val="Tahoma"/>
            <family val="2"/>
            <charset val="204"/>
          </rPr>
          <t xml:space="preserve"> п/о 12973 от 15.10.12 за 11 (6560)</t>
        </r>
      </text>
    </comment>
    <comment ref="CD8" authorId="1">
      <text>
        <r>
          <rPr>
            <sz val="8"/>
            <color indexed="81"/>
            <rFont val="Tahoma"/>
            <family val="2"/>
            <charset val="204"/>
          </rPr>
          <t xml:space="preserve"> п/о 6121 от 09.11.12 за 12 (7040)</t>
        </r>
      </text>
    </comment>
    <comment ref="CF8" authorId="1">
      <text>
        <r>
          <rPr>
            <sz val="8"/>
            <color indexed="81"/>
            <rFont val="Tahoma"/>
            <family val="2"/>
            <charset val="204"/>
          </rPr>
          <t xml:space="preserve"> п/о 7009 от 13.12.12 за 1 (7040)</t>
        </r>
      </text>
    </comment>
    <comment ref="CH8" authorId="1">
      <text>
        <r>
          <rPr>
            <sz val="8"/>
            <color indexed="81"/>
            <rFont val="Tahoma"/>
            <family val="2"/>
            <charset val="204"/>
          </rPr>
          <t xml:space="preserve"> п/о 31 от 10.01.13 за 2 (7040)</t>
        </r>
      </text>
    </comment>
    <comment ref="CJ8" authorId="1">
      <text>
        <r>
          <rPr>
            <sz val="8"/>
            <color indexed="81"/>
            <rFont val="Tahoma"/>
            <family val="2"/>
            <charset val="204"/>
          </rPr>
          <t xml:space="preserve"> п/о 693 от 13.02.13 за 3 (7150)</t>
        </r>
      </text>
    </comment>
    <comment ref="CL8" authorId="1">
      <text>
        <r>
          <rPr>
            <sz val="8"/>
            <color indexed="81"/>
            <rFont val="Tahoma"/>
            <family val="2"/>
            <charset val="204"/>
          </rPr>
          <t xml:space="preserve"> п/о 3445 от 14.03.13 за 4 (7150)</t>
        </r>
      </text>
    </comment>
    <comment ref="CN8" authorId="1">
      <text>
        <r>
          <rPr>
            <sz val="8"/>
            <color indexed="81"/>
            <rFont val="Tahoma"/>
            <family val="2"/>
            <charset val="204"/>
          </rPr>
          <t xml:space="preserve"> п/о 1851 от 16.04.13 за 5 (7150)</t>
        </r>
      </text>
    </comment>
    <comment ref="CP8" authorId="1">
      <text>
        <r>
          <rPr>
            <sz val="8"/>
            <color indexed="81"/>
            <rFont val="Tahoma"/>
            <family val="2"/>
            <charset val="204"/>
          </rPr>
          <t xml:space="preserve"> п/о 2227 от 14.05.13 за 6 (7150)</t>
        </r>
      </text>
    </comment>
    <comment ref="CR8" authorId="1">
      <text>
        <r>
          <rPr>
            <sz val="8"/>
            <color indexed="81"/>
            <rFont val="Tahoma"/>
            <family val="2"/>
            <charset val="204"/>
          </rPr>
          <t xml:space="preserve"> п/о 7093 от 14.06.13 за 7 (7300)</t>
        </r>
      </text>
    </comment>
    <comment ref="CT8" authorId="1">
      <text>
        <r>
          <rPr>
            <sz val="8"/>
            <color indexed="81"/>
            <rFont val="Tahoma"/>
            <family val="2"/>
            <charset val="204"/>
          </rPr>
          <t xml:space="preserve"> п/о 7831 от 15.07.13 за 8 (7300)</t>
        </r>
      </text>
    </comment>
    <comment ref="CV8" authorId="1">
      <text>
        <r>
          <rPr>
            <sz val="8"/>
            <color indexed="81"/>
            <rFont val="Tahoma"/>
            <family val="2"/>
            <charset val="204"/>
          </rPr>
          <t xml:space="preserve"> п/о 8430 от 13.08.13 за 9 (7300)</t>
        </r>
      </text>
    </comment>
    <comment ref="CX8" authorId="1">
      <text>
        <r>
          <rPr>
            <sz val="8"/>
            <color indexed="81"/>
            <rFont val="Tahoma"/>
            <family val="2"/>
            <charset val="204"/>
          </rPr>
          <t xml:space="preserve"> п/о 3696 от 12.09.13 за 10 (7360)</t>
        </r>
      </text>
    </comment>
    <comment ref="CZ8" authorId="1">
      <text>
        <r>
          <rPr>
            <sz val="8"/>
            <color indexed="81"/>
            <rFont val="Tahoma"/>
            <family val="2"/>
            <charset val="204"/>
          </rPr>
          <t xml:space="preserve"> п/о 10490 от 14.10.13 за 11 (7705)</t>
        </r>
      </text>
    </comment>
    <comment ref="DB8" authorId="1">
      <text>
        <r>
          <rPr>
            <sz val="8"/>
            <color indexed="81"/>
            <rFont val="Tahoma"/>
            <family val="2"/>
            <charset val="204"/>
          </rPr>
          <t xml:space="preserve"> п/о 4466 от 12.11.13 за 12 (7705)</t>
        </r>
      </text>
    </comment>
    <comment ref="DD8" authorId="1">
      <text>
        <r>
          <rPr>
            <sz val="8"/>
            <color indexed="81"/>
            <rFont val="Tahoma"/>
            <family val="2"/>
            <charset val="204"/>
          </rPr>
          <t xml:space="preserve"> п/о 5034 от 13.12.13 за 1 (7705)</t>
        </r>
      </text>
    </comment>
    <comment ref="DF8" authorId="1">
      <text>
        <r>
          <rPr>
            <sz val="8"/>
            <color indexed="81"/>
            <rFont val="Tahoma"/>
            <family val="2"/>
            <charset val="204"/>
          </rPr>
          <t xml:space="preserve"> п/о 26 от 13.01.14 за 2 (7705)</t>
        </r>
      </text>
    </comment>
    <comment ref="DH8" authorId="1">
      <text>
        <r>
          <rPr>
            <sz val="8"/>
            <color indexed="81"/>
            <rFont val="Tahoma"/>
            <family val="2"/>
            <charset val="204"/>
          </rPr>
          <t xml:space="preserve"> п/о 571 от 14.02.14 за 3 (7860)</t>
        </r>
      </text>
    </comment>
    <comment ref="DJ8" authorId="1">
      <text>
        <r>
          <rPr>
            <sz val="8"/>
            <color indexed="81"/>
            <rFont val="Tahoma"/>
            <family val="2"/>
            <charset val="204"/>
          </rPr>
          <t xml:space="preserve"> п/о 903 от 13.03.14 за 4 (7860)</t>
        </r>
      </text>
    </comment>
    <comment ref="DL8" authorId="1">
      <text>
        <r>
          <rPr>
            <sz val="8"/>
            <color indexed="81"/>
            <rFont val="Tahoma"/>
            <family val="2"/>
            <charset val="204"/>
          </rPr>
          <t xml:space="preserve"> п/о 3625 от 14.04.14 за 5 (7860)</t>
        </r>
      </text>
    </comment>
    <comment ref="DN8" authorId="1">
      <text>
        <r>
          <rPr>
            <sz val="8"/>
            <color indexed="81"/>
            <rFont val="Tahoma"/>
            <family val="2"/>
            <charset val="204"/>
          </rPr>
          <t xml:space="preserve"> п/о 1673 от 13.05.14 за 6 (7970)</t>
        </r>
      </text>
    </comment>
    <comment ref="DP8" authorId="1">
      <text>
        <r>
          <rPr>
            <sz val="8"/>
            <color indexed="81"/>
            <rFont val="Tahoma"/>
            <family val="2"/>
            <charset val="204"/>
          </rPr>
          <t xml:space="preserve"> п/о 2059 от 17.06.14 за 7 (7970)</t>
        </r>
      </text>
    </comment>
    <comment ref="D9" authorId="0">
      <text>
        <r>
          <rPr>
            <sz val="8"/>
            <color indexed="81"/>
            <rFont val="Tahoma"/>
            <family val="2"/>
            <charset val="204"/>
          </rPr>
          <t xml:space="preserve"> п/о 9444 от 23.07.09 за 9 (10760)</t>
        </r>
      </text>
    </comment>
    <comment ref="F9" authorId="0">
      <text>
        <r>
          <rPr>
            <sz val="8"/>
            <color indexed="81"/>
            <rFont val="Tahoma"/>
            <family val="2"/>
            <charset val="204"/>
          </rPr>
          <t>пп 58 от 01.09.09 за 10 (5380,00 пени: 0,00)</t>
        </r>
      </text>
    </comment>
    <comment ref="H9" authorId="0">
      <text>
        <r>
          <rPr>
            <sz val="8"/>
            <color indexed="81"/>
            <rFont val="Tahoma"/>
            <family val="2"/>
            <charset val="204"/>
          </rPr>
          <t>пп 65 от 01.10.09 за 11 (5380,00 пени: 0,00)</t>
        </r>
      </text>
    </comment>
    <comment ref="J9" authorId="0">
      <text>
        <r>
          <rPr>
            <sz val="8"/>
            <color indexed="81"/>
            <rFont val="Tahoma"/>
            <family val="2"/>
            <charset val="204"/>
          </rPr>
          <t>пп 71 от 02.11.09 за 12 (5380,00 пени: 0,00)</t>
        </r>
      </text>
    </comment>
    <comment ref="L9" authorId="0">
      <text>
        <r>
          <rPr>
            <sz val="8"/>
            <color indexed="81"/>
            <rFont val="Tahoma"/>
            <family val="2"/>
            <charset val="204"/>
          </rPr>
          <t>пп 77 от 03.12.09 за 1 (5380,00 пени: 0,00)</t>
        </r>
      </text>
    </comment>
    <comment ref="N9" authorId="0">
      <text>
        <r>
          <rPr>
            <sz val="8"/>
            <color indexed="81"/>
            <rFont val="Tahoma"/>
            <family val="2"/>
            <charset val="204"/>
          </rPr>
          <t>пп 1 от 12.01.10 за 2 (5380,00 пени: 0,00)</t>
        </r>
      </text>
    </comment>
    <comment ref="P9" authorId="1">
      <text>
        <r>
          <rPr>
            <sz val="8"/>
            <color indexed="81"/>
            <rFont val="Tahoma"/>
            <family val="2"/>
            <charset val="204"/>
          </rPr>
          <t>пп 6 от 01.02.10 за 3 (5380,00 пени: 0,00)</t>
        </r>
      </text>
    </comment>
    <comment ref="R9" authorId="1">
      <text>
        <r>
          <rPr>
            <sz val="8"/>
            <color indexed="81"/>
            <rFont val="Tahoma"/>
            <family val="2"/>
            <charset val="204"/>
          </rPr>
          <t>пп 18 от 03.03.10 за 4 (5380,00 пени: 0,00)</t>
        </r>
      </text>
    </comment>
    <comment ref="T9" authorId="1">
      <text>
        <r>
          <rPr>
            <sz val="8"/>
            <color indexed="81"/>
            <rFont val="Tahoma"/>
            <family val="2"/>
            <charset val="204"/>
          </rPr>
          <t>пп 29 от 12.04.10 за 5 (5380,00 пени: 0,00)</t>
        </r>
      </text>
    </comment>
    <comment ref="V9" authorId="1">
      <text>
        <r>
          <rPr>
            <sz val="8"/>
            <color indexed="81"/>
            <rFont val="Tahoma"/>
            <family val="2"/>
            <charset val="204"/>
          </rPr>
          <t>пп 37 от 04.05.10 за 6 (5380,00 пени: 0,00)</t>
        </r>
      </text>
    </comment>
    <comment ref="X9" authorId="1">
      <text>
        <r>
          <rPr>
            <sz val="8"/>
            <color indexed="81"/>
            <rFont val="Tahoma"/>
            <family val="2"/>
            <charset val="204"/>
          </rPr>
          <t>пп 43 от 01.06.10 за 7 (5380,00 пени: 0,00)</t>
        </r>
      </text>
    </comment>
    <comment ref="Z9" authorId="1">
      <text>
        <r>
          <rPr>
            <sz val="8"/>
            <color indexed="81"/>
            <rFont val="Tahoma"/>
            <family val="2"/>
            <charset val="204"/>
          </rPr>
          <t>пп 49 от 28.06.10 за 8 (5380,00 пени: 0,00)</t>
        </r>
      </text>
    </comment>
    <comment ref="AB9" authorId="1">
      <text>
        <r>
          <rPr>
            <sz val="8"/>
            <color indexed="81"/>
            <rFont val="Tahoma"/>
            <family val="2"/>
            <charset val="204"/>
          </rPr>
          <t>пп 56 от 30.07.10 за 9 (7550,00 пени: 0,00)</t>
        </r>
      </text>
    </comment>
    <comment ref="AD9" authorId="1">
      <text>
        <r>
          <rPr>
            <sz val="8"/>
            <color indexed="81"/>
            <rFont val="Tahoma"/>
            <family val="2"/>
            <charset val="204"/>
          </rPr>
          <t>пп 60 от 01.09.10 за 10 (5800,00 пени: 0,00)</t>
        </r>
      </text>
    </comment>
    <comment ref="AF9" authorId="1">
      <text>
        <r>
          <rPr>
            <sz val="8"/>
            <color indexed="81"/>
            <rFont val="Tahoma"/>
            <family val="2"/>
            <charset val="204"/>
          </rPr>
          <t>пп 72 от 11.10.10 за 11 (5800,00 пени: 0,00)</t>
        </r>
      </text>
    </comment>
    <comment ref="AH9" authorId="1">
      <text>
        <r>
          <rPr>
            <sz val="8"/>
            <color indexed="81"/>
            <rFont val="Tahoma"/>
            <family val="2"/>
            <charset val="204"/>
          </rPr>
          <t>пп 77 от 29.10.10 за 12 (5800,00 пени: 0,00)</t>
        </r>
      </text>
    </comment>
    <comment ref="AJ9" authorId="1">
      <text>
        <r>
          <rPr>
            <sz val="8"/>
            <color indexed="81"/>
            <rFont val="Tahoma"/>
            <family val="2"/>
            <charset val="204"/>
          </rPr>
          <t>пп 79 от 03.12.10 за 11 (5800,00 пени: 0,00)</t>
        </r>
      </text>
    </comment>
    <comment ref="AL9" authorId="1">
      <text>
        <r>
          <rPr>
            <sz val="8"/>
            <color indexed="81"/>
            <rFont val="Tahoma"/>
            <family val="2"/>
            <charset val="204"/>
          </rPr>
          <t>пп 87 от 23.12.10 за 2 (5800,00 пени: 0,00)</t>
        </r>
      </text>
    </comment>
    <comment ref="AN9" authorId="1">
      <text>
        <r>
          <rPr>
            <sz val="8"/>
            <color indexed="81"/>
            <rFont val="Tahoma"/>
            <family val="2"/>
            <charset val="204"/>
          </rPr>
          <t>пп 3 от 24.01.11 за 3 (5800,00 пени: 0,00)</t>
        </r>
      </text>
    </comment>
    <comment ref="AP9" authorId="1">
      <text>
        <r>
          <rPr>
            <sz val="8"/>
            <color indexed="81"/>
            <rFont val="Tahoma"/>
            <family val="2"/>
            <charset val="204"/>
          </rPr>
          <t xml:space="preserve"> п/о 2179 от 14.03.11 за 4 (6040)</t>
        </r>
      </text>
    </comment>
    <comment ref="AR9" authorId="1">
      <text>
        <r>
          <rPr>
            <sz val="8"/>
            <color indexed="81"/>
            <rFont val="Tahoma"/>
            <family val="2"/>
            <charset val="204"/>
          </rPr>
          <t xml:space="preserve"> п/о 3157 от 15.04.11 за 5 (6310)</t>
        </r>
      </text>
    </comment>
    <comment ref="AT9" authorId="1">
      <text>
        <r>
          <rPr>
            <sz val="8"/>
            <color indexed="81"/>
            <rFont val="Tahoma"/>
            <family val="2"/>
            <charset val="204"/>
          </rPr>
          <t xml:space="preserve"> п/о 4596 от 17.05.11 за 6 (6310)</t>
        </r>
      </text>
    </comment>
    <comment ref="AV9" authorId="1">
      <text>
        <r>
          <rPr>
            <sz val="8"/>
            <color indexed="81"/>
            <rFont val="Tahoma"/>
            <family val="2"/>
            <charset val="204"/>
          </rPr>
          <t xml:space="preserve"> п/о 4636 от 14.06.11 за 7 (6310)</t>
        </r>
      </text>
    </comment>
    <comment ref="AX9" authorId="1">
      <text>
        <r>
          <rPr>
            <sz val="8"/>
            <color indexed="81"/>
            <rFont val="Tahoma"/>
            <family val="2"/>
            <charset val="204"/>
          </rPr>
          <t xml:space="preserve"> п/о 5526 от 14.07.11 за 8 (6310)</t>
        </r>
      </text>
    </comment>
    <comment ref="AZ9" authorId="1">
      <text>
        <r>
          <rPr>
            <sz val="8"/>
            <color indexed="81"/>
            <rFont val="Tahoma"/>
            <family val="2"/>
            <charset val="204"/>
          </rPr>
          <t xml:space="preserve"> п/о 5526 от 14.07.11 за 9 (6310)</t>
        </r>
      </text>
    </comment>
    <comment ref="BB9" authorId="1">
      <text>
        <r>
          <rPr>
            <sz val="8"/>
            <color indexed="81"/>
            <rFont val="Tahoma"/>
            <family val="2"/>
            <charset val="204"/>
          </rPr>
          <t xml:space="preserve"> п/о 6834 от 14.09.11 за 10 (6310)</t>
        </r>
      </text>
    </comment>
    <comment ref="BD9" authorId="1">
      <text>
        <r>
          <rPr>
            <sz val="8"/>
            <color indexed="81"/>
            <rFont val="Tahoma"/>
            <family val="2"/>
            <charset val="204"/>
          </rPr>
          <t xml:space="preserve"> п/о 7784 от 14.10.11 за 11 (6540)</t>
        </r>
      </text>
    </comment>
    <comment ref="BF9" authorId="1">
      <text>
        <r>
          <rPr>
            <sz val="8"/>
            <color indexed="81"/>
            <rFont val="Tahoma"/>
            <family val="2"/>
            <charset val="204"/>
          </rPr>
          <t xml:space="preserve"> п/о 8588 от 15.11.11 за 12 (6540)</t>
        </r>
      </text>
    </comment>
    <comment ref="BH9" authorId="1">
      <text>
        <r>
          <rPr>
            <sz val="8"/>
            <color indexed="81"/>
            <rFont val="Tahoma"/>
            <family val="2"/>
            <charset val="204"/>
          </rPr>
          <t xml:space="preserve"> п/о 9510 от 15.12.11 за 1 (6540)</t>
        </r>
      </text>
    </comment>
    <comment ref="BJ9" authorId="1">
      <text>
        <r>
          <rPr>
            <sz val="8"/>
            <color indexed="81"/>
            <rFont val="Tahoma"/>
            <family val="2"/>
            <charset val="204"/>
          </rPr>
          <t xml:space="preserve"> п/о 314 от 18.01.12 за 2 (6540)</t>
        </r>
      </text>
    </comment>
    <comment ref="BL9" authorId="1">
      <text>
        <r>
          <rPr>
            <sz val="8"/>
            <color indexed="81"/>
            <rFont val="Tahoma"/>
            <family val="2"/>
            <charset val="204"/>
          </rPr>
          <t xml:space="preserve"> п/о 988 от 16.02.12 за 3 (6540)</t>
        </r>
      </text>
    </comment>
    <comment ref="BN9" authorId="1">
      <text>
        <r>
          <rPr>
            <sz val="8"/>
            <color indexed="81"/>
            <rFont val="Tahoma"/>
            <family val="2"/>
            <charset val="204"/>
          </rPr>
          <t xml:space="preserve"> п/о 948 от 15.02.12 за 4 (6540)</t>
        </r>
      </text>
    </comment>
    <comment ref="BP9" authorId="1">
      <text>
        <r>
          <rPr>
            <sz val="8"/>
            <color indexed="81"/>
            <rFont val="Tahoma"/>
            <family val="2"/>
            <charset val="204"/>
          </rPr>
          <t xml:space="preserve"> п/о 2153 от 12.04.12 за 5 (6540)</t>
        </r>
      </text>
    </comment>
    <comment ref="BR9" authorId="1">
      <text>
        <r>
          <rPr>
            <sz val="8"/>
            <color indexed="81"/>
            <rFont val="Tahoma"/>
            <family val="2"/>
            <charset val="204"/>
          </rPr>
          <t xml:space="preserve"> п/о 2817 от 15.05.12 за 6 (6560)</t>
        </r>
      </text>
    </comment>
    <comment ref="BT9" authorId="1">
      <text>
        <r>
          <rPr>
            <sz val="8"/>
            <color indexed="81"/>
            <rFont val="Tahoma"/>
            <family val="2"/>
            <charset val="204"/>
          </rPr>
          <t xml:space="preserve"> п/о 3395 от 15.06.12 за 7 (6560)</t>
        </r>
      </text>
    </comment>
    <comment ref="BV9" authorId="1">
      <text>
        <r>
          <rPr>
            <sz val="8"/>
            <color indexed="81"/>
            <rFont val="Tahoma"/>
            <family val="2"/>
            <charset val="204"/>
          </rPr>
          <t xml:space="preserve"> п/о 3849 от 06.07.12 за 8 (6560)</t>
        </r>
      </text>
    </comment>
    <comment ref="BX9" authorId="1">
      <text>
        <r>
          <rPr>
            <sz val="8"/>
            <color indexed="81"/>
            <rFont val="Tahoma"/>
            <family val="2"/>
            <charset val="204"/>
          </rPr>
          <t xml:space="preserve"> п/о 3849 от 06.07.12 за 9 (6560)</t>
        </r>
      </text>
    </comment>
    <comment ref="BZ9" authorId="1">
      <text>
        <r>
          <rPr>
            <sz val="8"/>
            <color indexed="81"/>
            <rFont val="Tahoma"/>
            <family val="2"/>
            <charset val="204"/>
          </rPr>
          <t xml:space="preserve"> п/о 4940 от 11.09.12 за 10 (6560)</t>
        </r>
      </text>
    </comment>
    <comment ref="CB9" authorId="1">
      <text>
        <r>
          <rPr>
            <sz val="8"/>
            <color indexed="81"/>
            <rFont val="Tahoma"/>
            <family val="2"/>
            <charset val="204"/>
          </rPr>
          <t xml:space="preserve"> п/о 5612 от 15.10.12 за 11 (6560)</t>
        </r>
      </text>
    </comment>
    <comment ref="CD9" authorId="1">
      <text>
        <r>
          <rPr>
            <sz val="8"/>
            <color indexed="81"/>
            <rFont val="Tahoma"/>
            <family val="2"/>
            <charset val="204"/>
          </rPr>
          <t xml:space="preserve"> п/о 6295 от 15.11.12 за 12 (7040)</t>
        </r>
      </text>
    </comment>
    <comment ref="CF9" authorId="1">
      <text>
        <r>
          <rPr>
            <sz val="8"/>
            <color indexed="81"/>
            <rFont val="Tahoma"/>
            <family val="2"/>
            <charset val="204"/>
          </rPr>
          <t xml:space="preserve"> п/о 7013 от 13.12.12 за 1 (7040)</t>
        </r>
      </text>
    </comment>
    <comment ref="CH9" authorId="1">
      <text>
        <r>
          <rPr>
            <sz val="8"/>
            <color indexed="81"/>
            <rFont val="Tahoma"/>
            <family val="2"/>
            <charset val="204"/>
          </rPr>
          <t xml:space="preserve"> п/о 128 от 14.01.13 за 2 (7040)</t>
        </r>
      </text>
    </comment>
    <comment ref="CJ9" authorId="1">
      <text>
        <r>
          <rPr>
            <sz val="8"/>
            <color indexed="81"/>
            <rFont val="Tahoma"/>
            <family val="2"/>
            <charset val="204"/>
          </rPr>
          <t xml:space="preserve"> п/о 701 от 14.02.13 за 3 (7150)</t>
        </r>
      </text>
    </comment>
    <comment ref="CL9" authorId="1">
      <text>
        <r>
          <rPr>
            <sz val="8"/>
            <color indexed="81"/>
            <rFont val="Tahoma"/>
            <family val="2"/>
            <charset val="204"/>
          </rPr>
          <t xml:space="preserve"> п/о 1234 от 14.03.13 за 4 (7150)</t>
        </r>
      </text>
    </comment>
    <comment ref="CN9" authorId="1">
      <text>
        <r>
          <rPr>
            <sz val="8"/>
            <color indexed="81"/>
            <rFont val="Tahoma"/>
            <family val="2"/>
            <charset val="204"/>
          </rPr>
          <t xml:space="preserve"> п/о 1694 от 10.04.13 за 5 (7150)</t>
        </r>
      </text>
    </comment>
    <comment ref="CP9" authorId="1">
      <text>
        <r>
          <rPr>
            <sz val="8"/>
            <color indexed="81"/>
            <rFont val="Tahoma"/>
            <family val="2"/>
            <charset val="204"/>
          </rPr>
          <t xml:space="preserve"> п/о 2289 от 16.05.13 за 6 (7150)</t>
        </r>
      </text>
    </comment>
    <comment ref="CR9" authorId="1">
      <text>
        <r>
          <rPr>
            <sz val="8"/>
            <color indexed="81"/>
            <rFont val="Tahoma"/>
            <family val="2"/>
            <charset val="204"/>
          </rPr>
          <t xml:space="preserve"> п/о 2718 от 13.06.13 за 7 (7300)</t>
        </r>
      </text>
    </comment>
    <comment ref="CT9" authorId="1">
      <text>
        <r>
          <rPr>
            <sz val="8"/>
            <color indexed="81"/>
            <rFont val="Tahoma"/>
            <family val="2"/>
            <charset val="204"/>
          </rPr>
          <t xml:space="preserve"> п/о 3168 от 15.07.13 за 8 (7300)</t>
        </r>
      </text>
    </comment>
    <comment ref="CV9" authorId="1">
      <text>
        <r>
          <rPr>
            <sz val="8"/>
            <color indexed="81"/>
            <rFont val="Tahoma"/>
            <family val="2"/>
            <charset val="204"/>
          </rPr>
          <t xml:space="preserve"> п/о 3168 от 15.07.13 за 9 (7300)</t>
        </r>
      </text>
    </comment>
    <comment ref="CX9" authorId="1">
      <text>
        <r>
          <rPr>
            <sz val="8"/>
            <color indexed="81"/>
            <rFont val="Tahoma"/>
            <family val="2"/>
            <charset val="204"/>
          </rPr>
          <t xml:space="preserve"> п/о 9579 от 16.09.13 за 10 (7300)</t>
        </r>
      </text>
    </comment>
    <comment ref="CZ9" authorId="1">
      <text>
        <r>
          <rPr>
            <sz val="8"/>
            <color indexed="81"/>
            <rFont val="Tahoma"/>
            <family val="2"/>
            <charset val="204"/>
          </rPr>
          <t xml:space="preserve"> п/о 10488 от 14.10.13 за 11 (7705)</t>
        </r>
      </text>
    </comment>
    <comment ref="DB9" authorId="1">
      <text>
        <r>
          <rPr>
            <sz val="8"/>
            <color indexed="81"/>
            <rFont val="Tahoma"/>
            <family val="2"/>
            <charset val="204"/>
          </rPr>
          <t xml:space="preserve"> п/о 4532 от 14.11.13 за 12 (7705)</t>
        </r>
      </text>
    </comment>
    <comment ref="DD9" authorId="1">
      <text>
        <r>
          <rPr>
            <sz val="8"/>
            <color indexed="81"/>
            <rFont val="Tahoma"/>
            <family val="2"/>
            <charset val="204"/>
          </rPr>
          <t xml:space="preserve"> п/о 5023 от 13.12.13 за 1 (7705)</t>
        </r>
      </text>
    </comment>
    <comment ref="DF9" authorId="1">
      <text>
        <r>
          <rPr>
            <sz val="8"/>
            <color indexed="81"/>
            <rFont val="Tahoma"/>
            <family val="2"/>
            <charset val="204"/>
          </rPr>
          <t xml:space="preserve"> п/о 33 от 13.01.14 за 2 (7705)</t>
        </r>
      </text>
    </comment>
    <comment ref="DH9" authorId="1">
      <text>
        <r>
          <rPr>
            <sz val="8"/>
            <color indexed="81"/>
            <rFont val="Tahoma"/>
            <family val="2"/>
            <charset val="204"/>
          </rPr>
          <t xml:space="preserve"> п/о 33 от 13.01.14 за 3 (7705)</t>
        </r>
      </text>
    </comment>
    <comment ref="DJ9" authorId="1">
      <text>
        <r>
          <rPr>
            <sz val="8"/>
            <color indexed="81"/>
            <rFont val="Tahoma"/>
            <family val="2"/>
            <charset val="204"/>
          </rPr>
          <t xml:space="preserve"> п/о 825 от 11.03.14 за 4 (7860)</t>
        </r>
      </text>
    </comment>
    <comment ref="DL9" authorId="1">
      <text>
        <r>
          <rPr>
            <sz val="8"/>
            <color indexed="81"/>
            <rFont val="Tahoma"/>
            <family val="2"/>
            <charset val="204"/>
          </rPr>
          <t xml:space="preserve"> п/о 1201 от 02.04.14 за 5 (7860)</t>
        </r>
      </text>
    </comment>
    <comment ref="DN9" authorId="1">
      <text>
        <r>
          <rPr>
            <sz val="8"/>
            <color indexed="81"/>
            <rFont val="Tahoma"/>
            <family val="2"/>
            <charset val="204"/>
          </rPr>
          <t xml:space="preserve"> п/о 1260 от 08.04.14 за 6 (7860)</t>
        </r>
      </text>
    </comment>
    <comment ref="DP9" authorId="1">
      <text>
        <r>
          <rPr>
            <sz val="8"/>
            <color indexed="81"/>
            <rFont val="Tahoma"/>
            <family val="2"/>
            <charset val="204"/>
          </rPr>
          <t xml:space="preserve"> п/о 2005 от 11.06.14 за 7 (7970)</t>
        </r>
      </text>
    </comment>
    <comment ref="D10" authorId="0">
      <text>
        <r>
          <rPr>
            <sz val="8"/>
            <color indexed="81"/>
            <rFont val="Tahoma"/>
            <family val="2"/>
            <charset val="204"/>
          </rPr>
          <t>п/о 8945 от 13.07.09 за 9 (5380) п/о 9915 от 10.08.09 за 9 (5380)</t>
        </r>
      </text>
    </comment>
    <comment ref="F10" authorId="0">
      <text>
        <r>
          <rPr>
            <sz val="8"/>
            <color indexed="81"/>
            <rFont val="Tahoma"/>
            <family val="2"/>
            <charset val="204"/>
          </rPr>
          <t xml:space="preserve"> п/о 11466 от 14.09.09 за 10 (5380)</t>
        </r>
      </text>
    </comment>
    <comment ref="H10" authorId="0">
      <text>
        <r>
          <rPr>
            <sz val="8"/>
            <color indexed="81"/>
            <rFont val="Tahoma"/>
            <family val="2"/>
            <charset val="204"/>
          </rPr>
          <t xml:space="preserve"> п/о 12857 от 14.10.09 за 11 (5380)</t>
        </r>
      </text>
    </comment>
    <comment ref="J10" authorId="0">
      <text>
        <r>
          <rPr>
            <sz val="8"/>
            <color indexed="81"/>
            <rFont val="Tahoma"/>
            <family val="2"/>
            <charset val="204"/>
          </rPr>
          <t xml:space="preserve"> п/о 14419 от 17.11.09 за 12 (5380)</t>
        </r>
      </text>
    </comment>
    <comment ref="L10" authorId="0">
      <text>
        <r>
          <rPr>
            <sz val="8"/>
            <color indexed="81"/>
            <rFont val="Tahoma"/>
            <family val="2"/>
            <charset val="204"/>
          </rPr>
          <t xml:space="preserve"> п/о 15724 от 15.12.09 за 1 (5380)</t>
        </r>
      </text>
    </comment>
    <comment ref="N10" authorId="0">
      <text>
        <r>
          <rPr>
            <sz val="8"/>
            <color indexed="81"/>
            <rFont val="Tahoma"/>
            <family val="2"/>
            <charset val="204"/>
          </rPr>
          <t xml:space="preserve"> п/о 495 от 18.01.10 за 2 (5415)</t>
        </r>
      </text>
    </comment>
    <comment ref="P10" authorId="0">
      <text>
        <r>
          <rPr>
            <sz val="8"/>
            <color indexed="81"/>
            <rFont val="Tahoma"/>
            <family val="2"/>
            <charset val="204"/>
          </rPr>
          <t xml:space="preserve"> п/о 1931 от 15.02.10 за 3 (5415)</t>
        </r>
      </text>
    </comment>
    <comment ref="R10" authorId="1">
      <text>
        <r>
          <rPr>
            <sz val="8"/>
            <color indexed="81"/>
            <rFont val="Tahoma"/>
            <family val="2"/>
            <charset val="204"/>
          </rPr>
          <t xml:space="preserve"> п/о 3169 от 15.03.10 за 4 (5415)</t>
        </r>
      </text>
    </comment>
    <comment ref="T10" authorId="1">
      <text>
        <r>
          <rPr>
            <sz val="8"/>
            <color indexed="81"/>
            <rFont val="Tahoma"/>
            <family val="2"/>
            <charset val="204"/>
          </rPr>
          <t xml:space="preserve"> п/о 4281 от 15.04.10 за 5 (5800)</t>
        </r>
      </text>
    </comment>
    <comment ref="V10" authorId="1">
      <text>
        <r>
          <rPr>
            <sz val="8"/>
            <color indexed="81"/>
            <rFont val="Tahoma"/>
            <family val="2"/>
            <charset val="204"/>
          </rPr>
          <t xml:space="preserve"> п/о 5361 от 18.05.10 за 6 (5800)</t>
        </r>
      </text>
    </comment>
    <comment ref="X10" authorId="1">
      <text>
        <r>
          <rPr>
            <sz val="8"/>
            <color indexed="81"/>
            <rFont val="Tahoma"/>
            <family val="2"/>
            <charset val="204"/>
          </rPr>
          <t xml:space="preserve"> п/о 5992 от 09.06.10 за 7 (5800)</t>
        </r>
      </text>
    </comment>
    <comment ref="Z10" authorId="1">
      <text>
        <r>
          <rPr>
            <sz val="8"/>
            <color indexed="81"/>
            <rFont val="Tahoma"/>
            <family val="2"/>
            <charset val="204"/>
          </rPr>
          <t xml:space="preserve"> п/о 7402 от 13.07.10 за 8 (5800)</t>
        </r>
      </text>
    </comment>
    <comment ref="AB10" authorId="1">
      <text>
        <r>
          <rPr>
            <sz val="8"/>
            <color indexed="81"/>
            <rFont val="Tahoma"/>
            <family val="2"/>
            <charset val="204"/>
          </rPr>
          <t xml:space="preserve"> п/о 8299 от 16.08.10 за 9 (5800)</t>
        </r>
      </text>
    </comment>
    <comment ref="AD10" authorId="1">
      <text>
        <r>
          <rPr>
            <sz val="8"/>
            <color indexed="81"/>
            <rFont val="Tahoma"/>
            <family val="2"/>
            <charset val="204"/>
          </rPr>
          <t xml:space="preserve"> п/о 9262 от 14.09.10 за 10 (5800)</t>
        </r>
      </text>
    </comment>
    <comment ref="AF10" authorId="1">
      <text>
        <r>
          <rPr>
            <sz val="8"/>
            <color indexed="81"/>
            <rFont val="Tahoma"/>
            <family val="2"/>
            <charset val="204"/>
          </rPr>
          <t xml:space="preserve"> п/о 10835 от 15.10.10 за 11 (5940)</t>
        </r>
      </text>
    </comment>
    <comment ref="AH10" authorId="1">
      <text>
        <r>
          <rPr>
            <sz val="8"/>
            <color indexed="81"/>
            <rFont val="Tahoma"/>
            <family val="2"/>
            <charset val="204"/>
          </rPr>
          <t xml:space="preserve"> п/о 12132 от 16.11.10 за 12 (5940)</t>
        </r>
      </text>
    </comment>
    <comment ref="AJ10" authorId="1">
      <text>
        <r>
          <rPr>
            <sz val="8"/>
            <color indexed="81"/>
            <rFont val="Tahoma"/>
            <family val="2"/>
            <charset val="204"/>
          </rPr>
          <t xml:space="preserve"> п/о 13462 от 17.12.10 за 1 (6040)</t>
        </r>
      </text>
    </comment>
    <comment ref="AL10" authorId="1">
      <text>
        <r>
          <rPr>
            <sz val="8"/>
            <color indexed="81"/>
            <rFont val="Tahoma"/>
            <family val="2"/>
            <charset val="204"/>
          </rPr>
          <t xml:space="preserve"> п/о 347 от 14.01.11 за 2 (6040)</t>
        </r>
      </text>
    </comment>
    <comment ref="AN10" authorId="1">
      <text>
        <r>
          <rPr>
            <sz val="8"/>
            <color indexed="81"/>
            <rFont val="Tahoma"/>
            <family val="2"/>
            <charset val="204"/>
          </rPr>
          <t xml:space="preserve"> п/о 1242 от 14.02.11 за 3 (6040)</t>
        </r>
      </text>
    </comment>
    <comment ref="AP10" authorId="1">
      <text>
        <r>
          <rPr>
            <sz val="8"/>
            <color indexed="81"/>
            <rFont val="Tahoma"/>
            <family val="2"/>
            <charset val="204"/>
          </rPr>
          <t xml:space="preserve"> п/о 2096 от 14.03.11 за 4 (6040)</t>
        </r>
      </text>
    </comment>
    <comment ref="AR10" authorId="1">
      <text>
        <r>
          <rPr>
            <sz val="8"/>
            <color indexed="81"/>
            <rFont val="Tahoma"/>
            <family val="2"/>
            <charset val="204"/>
          </rPr>
          <t xml:space="preserve"> п/о 3210 от 18.04.11 за 5 (6310)</t>
        </r>
      </text>
    </comment>
    <comment ref="AT10" authorId="1">
      <text>
        <r>
          <rPr>
            <sz val="8"/>
            <color indexed="81"/>
            <rFont val="Tahoma"/>
            <family val="2"/>
            <charset val="204"/>
          </rPr>
          <t xml:space="preserve"> п/о 3817 от 13.05.11 за 6 (6310)</t>
        </r>
      </text>
    </comment>
    <comment ref="AV10" authorId="1">
      <text>
        <r>
          <rPr>
            <sz val="8"/>
            <color indexed="81"/>
            <rFont val="Tahoma"/>
            <family val="2"/>
            <charset val="204"/>
          </rPr>
          <t xml:space="preserve"> п/о 5742 от 22.06.11 за 7 (6310)</t>
        </r>
      </text>
    </comment>
    <comment ref="AX10" authorId="1">
      <text>
        <r>
          <rPr>
            <sz val="8"/>
            <color indexed="81"/>
            <rFont val="Tahoma"/>
            <family val="2"/>
            <charset val="204"/>
          </rPr>
          <t xml:space="preserve"> п/о 5708 от 19.07.11 за 8 (6310)</t>
        </r>
      </text>
    </comment>
    <comment ref="AZ10" authorId="1">
      <text>
        <r>
          <rPr>
            <sz val="8"/>
            <color indexed="81"/>
            <rFont val="Tahoma"/>
            <family val="2"/>
            <charset val="204"/>
          </rPr>
          <t xml:space="preserve"> п/о 6106 от 15.08.11 за 9 (6310)</t>
        </r>
      </text>
    </comment>
    <comment ref="BB10" authorId="1">
      <text>
        <r>
          <rPr>
            <sz val="8"/>
            <color indexed="81"/>
            <rFont val="Tahoma"/>
            <family val="2"/>
            <charset val="204"/>
          </rPr>
          <t xml:space="preserve"> п/о 6690 от 12.09.11 за 10 (6310)</t>
        </r>
      </text>
    </comment>
    <comment ref="BD10" authorId="1">
      <text>
        <r>
          <rPr>
            <sz val="8"/>
            <color indexed="81"/>
            <rFont val="Tahoma"/>
            <family val="2"/>
            <charset val="204"/>
          </rPr>
          <t xml:space="preserve"> п/о 7631 от 13.10.11 за 11 (6540)</t>
        </r>
      </text>
    </comment>
    <comment ref="BF10" authorId="1">
      <text>
        <r>
          <rPr>
            <sz val="8"/>
            <color indexed="81"/>
            <rFont val="Tahoma"/>
            <family val="2"/>
            <charset val="204"/>
          </rPr>
          <t xml:space="preserve"> п/о 8616 от 16.11.11 за 12 (6540)</t>
        </r>
      </text>
    </comment>
    <comment ref="BH10" authorId="1">
      <text>
        <r>
          <rPr>
            <sz val="8"/>
            <color indexed="81"/>
            <rFont val="Tahoma"/>
            <family val="2"/>
            <charset val="204"/>
          </rPr>
          <t xml:space="preserve"> п/о 9237 от 09.12.11 за 1 (6540)</t>
        </r>
      </text>
    </comment>
    <comment ref="BJ10" authorId="1">
      <text>
        <r>
          <rPr>
            <sz val="8"/>
            <color indexed="81"/>
            <rFont val="Tahoma"/>
            <family val="2"/>
            <charset val="204"/>
          </rPr>
          <t xml:space="preserve"> п/о 307 от 18.01.12 за 2 (6540)</t>
        </r>
      </text>
    </comment>
    <comment ref="BL10" authorId="1">
      <text>
        <r>
          <rPr>
            <sz val="8"/>
            <color indexed="81"/>
            <rFont val="Tahoma"/>
            <family val="2"/>
            <charset val="204"/>
          </rPr>
          <t xml:space="preserve"> п/о 944 от 15.02.12 за 3 (6540)</t>
        </r>
      </text>
    </comment>
    <comment ref="BN10" authorId="1">
      <text>
        <r>
          <rPr>
            <sz val="8"/>
            <color indexed="81"/>
            <rFont val="Tahoma"/>
            <family val="2"/>
            <charset val="204"/>
          </rPr>
          <t xml:space="preserve"> п/о 1373 от 13.03.12 за 4 (6540)</t>
        </r>
      </text>
    </comment>
    <comment ref="BP10" authorId="1">
      <text>
        <r>
          <rPr>
            <sz val="8"/>
            <color indexed="81"/>
            <rFont val="Tahoma"/>
            <family val="2"/>
            <charset val="204"/>
          </rPr>
          <t xml:space="preserve"> п/о 2120 от 11.04.12 за 5 (6540)</t>
        </r>
      </text>
    </comment>
    <comment ref="BR10" authorId="1">
      <text>
        <r>
          <rPr>
            <sz val="8"/>
            <color indexed="81"/>
            <rFont val="Tahoma"/>
            <family val="2"/>
            <charset val="204"/>
          </rPr>
          <t xml:space="preserve"> п/о 2826 от 15.05.12 за 6 (6560)</t>
        </r>
      </text>
    </comment>
    <comment ref="BT10" authorId="1">
      <text>
        <r>
          <rPr>
            <sz val="8"/>
            <color indexed="81"/>
            <rFont val="Tahoma"/>
            <family val="2"/>
            <charset val="204"/>
          </rPr>
          <t xml:space="preserve"> п/о 3403 от 15.06.12 за 7 (6560)</t>
        </r>
      </text>
    </comment>
    <comment ref="BV10" authorId="1">
      <text>
        <r>
          <rPr>
            <sz val="8"/>
            <color indexed="81"/>
            <rFont val="Tahoma"/>
            <family val="2"/>
            <charset val="204"/>
          </rPr>
          <t xml:space="preserve"> п/о 10032 от 13.07.12 за 8 (6560)</t>
        </r>
      </text>
    </comment>
    <comment ref="BX10" authorId="1">
      <text>
        <r>
          <rPr>
            <sz val="8"/>
            <color indexed="81"/>
            <rFont val="Tahoma"/>
            <family val="2"/>
            <charset val="204"/>
          </rPr>
          <t xml:space="preserve"> п/о 4620 от 17.08.12 за 9 (6560)</t>
        </r>
      </text>
    </comment>
    <comment ref="BZ10" authorId="1">
      <text>
        <r>
          <rPr>
            <sz val="8"/>
            <color indexed="81"/>
            <rFont val="Tahoma"/>
            <family val="2"/>
            <charset val="204"/>
          </rPr>
          <t xml:space="preserve"> п/о 4938 от 11.09.12 за 10 (6560)</t>
        </r>
      </text>
    </comment>
    <comment ref="CB10" authorId="1">
      <text>
        <r>
          <rPr>
            <sz val="8"/>
            <color indexed="81"/>
            <rFont val="Tahoma"/>
            <family val="2"/>
            <charset val="204"/>
          </rPr>
          <t xml:space="preserve"> п/о 5658 от 16.10.12 за 11 (6560)</t>
        </r>
      </text>
    </comment>
    <comment ref="CD10" authorId="1">
      <text>
        <r>
          <rPr>
            <sz val="8"/>
            <color indexed="81"/>
            <rFont val="Tahoma"/>
            <family val="2"/>
            <charset val="204"/>
          </rPr>
          <t xml:space="preserve"> п/о 14124 от 12.11.12 за 12 (7040)</t>
        </r>
      </text>
    </comment>
    <comment ref="CF10" authorId="1">
      <text>
        <r>
          <rPr>
            <sz val="8"/>
            <color indexed="81"/>
            <rFont val="Tahoma"/>
            <family val="2"/>
            <charset val="204"/>
          </rPr>
          <t xml:space="preserve"> п/о 16433 от 27.12.12 за 1 (7040)</t>
        </r>
      </text>
    </comment>
    <comment ref="CH10" authorId="1">
      <text>
        <r>
          <rPr>
            <sz val="8"/>
            <color indexed="81"/>
            <rFont val="Tahoma"/>
            <family val="2"/>
            <charset val="204"/>
          </rPr>
          <t xml:space="preserve"> п/о 345 от 21.01.13 за 2 (7040)</t>
        </r>
      </text>
    </comment>
    <comment ref="CJ10" authorId="1">
      <text>
        <r>
          <rPr>
            <sz val="8"/>
            <color indexed="81"/>
            <rFont val="Tahoma"/>
            <family val="2"/>
            <charset val="204"/>
          </rPr>
          <t xml:space="preserve"> п/о 802 от 18.02.13 за 3 (7150)</t>
        </r>
      </text>
    </comment>
    <comment ref="CL10" authorId="1">
      <text>
        <r>
          <rPr>
            <sz val="8"/>
            <color indexed="81"/>
            <rFont val="Tahoma"/>
            <family val="2"/>
            <charset val="204"/>
          </rPr>
          <t xml:space="preserve"> п/о 3735 от 19.03.13 за 4 (7150)</t>
        </r>
      </text>
    </comment>
    <comment ref="CN10" authorId="1">
      <text>
        <r>
          <rPr>
            <sz val="8"/>
            <color indexed="81"/>
            <rFont val="Tahoma"/>
            <family val="2"/>
            <charset val="204"/>
          </rPr>
          <t xml:space="preserve"> п/о 1637 от 05.04.13 за 5 (7150)</t>
        </r>
      </text>
    </comment>
    <comment ref="CP10" authorId="1">
      <text>
        <r>
          <rPr>
            <sz val="8"/>
            <color indexed="81"/>
            <rFont val="Tahoma"/>
            <family val="2"/>
            <charset val="204"/>
          </rPr>
          <t xml:space="preserve"> п/о 2099 от 08.05.13 за 6 (7150)</t>
        </r>
      </text>
    </comment>
    <comment ref="CR10" authorId="1">
      <text>
        <r>
          <rPr>
            <sz val="8"/>
            <color indexed="81"/>
            <rFont val="Tahoma"/>
            <family val="2"/>
            <charset val="204"/>
          </rPr>
          <t xml:space="preserve"> п/о 2945 от 27.06.13 за 7 (7300)</t>
        </r>
      </text>
    </comment>
    <comment ref="CT10" authorId="1">
      <text>
        <r>
          <rPr>
            <sz val="8"/>
            <color indexed="81"/>
            <rFont val="Tahoma"/>
            <family val="2"/>
            <charset val="204"/>
          </rPr>
          <t xml:space="preserve"> п/о 7822 от 12.07.13 за 8 (7300)</t>
        </r>
      </text>
    </comment>
    <comment ref="CV10" authorId="1">
      <text>
        <r>
          <rPr>
            <sz val="8"/>
            <color indexed="81"/>
            <rFont val="Tahoma"/>
            <family val="2"/>
            <charset val="204"/>
          </rPr>
          <t xml:space="preserve"> п/о 3500 от 22.08.13 за 9 (7300)</t>
        </r>
      </text>
    </comment>
    <comment ref="CX10" authorId="1">
      <text>
        <r>
          <rPr>
            <sz val="8"/>
            <color indexed="81"/>
            <rFont val="Tahoma"/>
            <family val="2"/>
            <charset val="204"/>
          </rPr>
          <t xml:space="preserve"> п/о 3551 от 02.09.13 за 10 (7300)</t>
        </r>
      </text>
    </comment>
    <comment ref="CZ10" authorId="1">
      <text>
        <r>
          <rPr>
            <sz val="8"/>
            <color indexed="81"/>
            <rFont val="Tahoma"/>
            <family val="2"/>
            <charset val="204"/>
          </rPr>
          <t xml:space="preserve"> п/о 3940 от 03.10.13 за 11 (7300)</t>
        </r>
      </text>
    </comment>
    <comment ref="DB10" authorId="1">
      <text>
        <r>
          <rPr>
            <sz val="8"/>
            <color indexed="81"/>
            <rFont val="Tahoma"/>
            <family val="2"/>
            <charset val="204"/>
          </rPr>
          <t xml:space="preserve"> п/о 4373 от 07.11.13 за 12 (7705)</t>
        </r>
      </text>
    </comment>
    <comment ref="DD10" authorId="1">
      <text>
        <r>
          <rPr>
            <sz val="8"/>
            <color indexed="81"/>
            <rFont val="Tahoma"/>
            <family val="2"/>
            <charset val="204"/>
          </rPr>
          <t xml:space="preserve"> п/о 12226 от 04.12.13 за 1 (7705)</t>
        </r>
      </text>
    </comment>
    <comment ref="DF10" authorId="1">
      <text>
        <r>
          <rPr>
            <sz val="8"/>
            <color indexed="81"/>
            <rFont val="Tahoma"/>
            <family val="2"/>
            <charset val="204"/>
          </rPr>
          <t xml:space="preserve"> п/о 264 от 22.01.14 за 2 (7705)</t>
        </r>
      </text>
    </comment>
    <comment ref="DH10" authorId="1">
      <text>
        <r>
          <rPr>
            <sz val="8"/>
            <color indexed="81"/>
            <rFont val="Tahoma"/>
            <family val="2"/>
            <charset val="204"/>
          </rPr>
          <t xml:space="preserve"> п/о 411 от 05.02.14 за 3 (7860)</t>
        </r>
      </text>
    </comment>
    <comment ref="DJ10" authorId="1">
      <text>
        <r>
          <rPr>
            <sz val="8"/>
            <color indexed="81"/>
            <rFont val="Tahoma"/>
            <family val="2"/>
            <charset val="204"/>
          </rPr>
          <t xml:space="preserve"> п/о 1244 от 07.04.14 за 4 (7860)</t>
        </r>
      </text>
    </comment>
    <comment ref="DL10" authorId="1">
      <text>
        <r>
          <rPr>
            <sz val="8"/>
            <color indexed="81"/>
            <rFont val="Tahoma"/>
            <family val="2"/>
            <charset val="204"/>
          </rPr>
          <t xml:space="preserve"> п/о 1245 от 07.04.14 за 5 (7860)</t>
        </r>
      </text>
    </comment>
    <comment ref="DN10" authorId="1">
      <text>
        <r>
          <rPr>
            <sz val="8"/>
            <color indexed="81"/>
            <rFont val="Tahoma"/>
            <family val="2"/>
            <charset val="204"/>
          </rPr>
          <t xml:space="preserve"> п/о 1670 от 13.05.14 за 6 (7970)</t>
        </r>
      </text>
    </comment>
    <comment ref="DP10" authorId="1">
      <text>
        <r>
          <rPr>
            <sz val="8"/>
            <color indexed="81"/>
            <rFont val="Tahoma"/>
            <family val="2"/>
            <charset val="204"/>
          </rPr>
          <t xml:space="preserve"> п/о 1965 от 10.06.14 за 7 (7970)</t>
        </r>
      </text>
    </comment>
    <comment ref="BX11" authorId="1">
      <text>
        <r>
          <rPr>
            <sz val="8"/>
            <color indexed="81"/>
            <rFont val="Tahoma"/>
            <family val="2"/>
            <charset val="204"/>
          </rPr>
          <t xml:space="preserve"> п/о 4790 от 31.08.12 за 9 (6560)</t>
        </r>
      </text>
    </comment>
    <comment ref="BZ11" authorId="1">
      <text>
        <r>
          <rPr>
            <sz val="8"/>
            <color indexed="81"/>
            <rFont val="Tahoma"/>
            <family val="2"/>
            <charset val="204"/>
          </rPr>
          <t xml:space="preserve"> п/о 5086 от 14.09.12 за 10 (6560)</t>
        </r>
      </text>
    </comment>
    <comment ref="CB11" authorId="1">
      <text>
        <r>
          <rPr>
            <sz val="8"/>
            <color indexed="81"/>
            <rFont val="Tahoma"/>
            <family val="2"/>
            <charset val="204"/>
          </rPr>
          <t xml:space="preserve"> п/о 5701 от 17.10.12 за 11 (6560)</t>
        </r>
      </text>
    </comment>
    <comment ref="CD11" authorId="1">
      <text>
        <r>
          <rPr>
            <sz val="8"/>
            <color indexed="81"/>
            <rFont val="Tahoma"/>
            <family val="2"/>
            <charset val="204"/>
          </rPr>
          <t xml:space="preserve"> п/о 6348 от 16.11.12 за 12 (7040)</t>
        </r>
      </text>
    </comment>
    <comment ref="CF11" authorId="1">
      <text>
        <r>
          <rPr>
            <sz val="8"/>
            <color indexed="81"/>
            <rFont val="Tahoma"/>
            <family val="2"/>
            <charset val="204"/>
          </rPr>
          <t xml:space="preserve"> п/о 7199 от 19.12.12 за 1 (7040)</t>
        </r>
      </text>
    </comment>
    <comment ref="CH11" authorId="1">
      <text>
        <r>
          <rPr>
            <sz val="8"/>
            <color indexed="81"/>
            <rFont val="Tahoma"/>
            <family val="2"/>
            <charset val="204"/>
          </rPr>
          <t xml:space="preserve"> п/о 221 от 15.01.13 за 2 (7040)</t>
        </r>
      </text>
    </comment>
    <comment ref="CJ11" authorId="1">
      <text>
        <r>
          <rPr>
            <sz val="8"/>
            <color indexed="81"/>
            <rFont val="Tahoma"/>
            <family val="2"/>
            <charset val="204"/>
          </rPr>
          <t xml:space="preserve"> п/о 921 от 26.02.13 за 3 (7150)</t>
        </r>
      </text>
    </comment>
    <comment ref="CL11" authorId="1">
      <text>
        <r>
          <rPr>
            <sz val="8"/>
            <color indexed="81"/>
            <rFont val="Tahoma"/>
            <family val="2"/>
            <charset val="204"/>
          </rPr>
          <t xml:space="preserve"> п/о 1281 от 15.03.13 за 4 (7150)</t>
        </r>
      </text>
    </comment>
    <comment ref="CN11" authorId="1">
      <text>
        <r>
          <rPr>
            <sz val="8"/>
            <color indexed="81"/>
            <rFont val="Tahoma"/>
            <family val="2"/>
            <charset val="204"/>
          </rPr>
          <t xml:space="preserve"> п/о 1896 от 19.04.13 за 5 (7150)</t>
        </r>
      </text>
    </comment>
    <comment ref="CP11" authorId="1">
      <text>
        <r>
          <rPr>
            <sz val="8"/>
            <color indexed="81"/>
            <rFont val="Tahoma"/>
            <family val="2"/>
            <charset val="204"/>
          </rPr>
          <t xml:space="preserve"> п/о 2417 от 23.05.13 за 6 (7150)</t>
        </r>
      </text>
    </comment>
    <comment ref="CR11" authorId="1">
      <text>
        <r>
          <rPr>
            <sz val="8"/>
            <color indexed="81"/>
            <rFont val="Tahoma"/>
            <family val="2"/>
            <charset val="204"/>
          </rPr>
          <t xml:space="preserve"> п/о 3283 от 23.07.13 за 7 (7300)</t>
        </r>
      </text>
    </comment>
    <comment ref="CT11" authorId="1">
      <text>
        <r>
          <rPr>
            <sz val="8"/>
            <color indexed="81"/>
            <rFont val="Tahoma"/>
            <family val="2"/>
            <charset val="204"/>
          </rPr>
          <t xml:space="preserve"> п/о 9968 от 27.09.13 за 8 (7300)</t>
        </r>
      </text>
    </comment>
    <comment ref="CV11" authorId="1">
      <text>
        <r>
          <rPr>
            <sz val="8"/>
            <color indexed="81"/>
            <rFont val="Tahoma"/>
            <family val="2"/>
            <charset val="204"/>
          </rPr>
          <t xml:space="preserve"> п/о 9968 от 27.09.13 за 9 (7300)</t>
        </r>
      </text>
    </comment>
    <comment ref="CX11" authorId="1">
      <text>
        <r>
          <rPr>
            <sz val="8"/>
            <color indexed="81"/>
            <rFont val="Tahoma"/>
            <family val="2"/>
            <charset val="204"/>
          </rPr>
          <t xml:space="preserve"> п/о 4261 от 24.10.13 за 10 (7300)</t>
        </r>
      </text>
    </comment>
    <comment ref="CZ11" authorId="1">
      <text>
        <r>
          <rPr>
            <sz val="8"/>
            <color indexed="81"/>
            <rFont val="Tahoma"/>
            <family val="2"/>
            <charset val="204"/>
          </rPr>
          <t xml:space="preserve"> п/о 4261 от 24.10.13 за 11 (7705)</t>
        </r>
      </text>
    </comment>
    <comment ref="DB11" authorId="1">
      <text>
        <r>
          <rPr>
            <sz val="8"/>
            <color indexed="81"/>
            <rFont val="Tahoma"/>
            <family val="2"/>
            <charset val="204"/>
          </rPr>
          <t xml:space="preserve"> п/о 4620 от 19.11.13 за 12 (7705)</t>
        </r>
      </text>
    </comment>
    <comment ref="DD11" authorId="1">
      <text>
        <r>
          <rPr>
            <sz val="8"/>
            <color indexed="81"/>
            <rFont val="Tahoma"/>
            <family val="2"/>
            <charset val="204"/>
          </rPr>
          <t xml:space="preserve"> п/о 5095 от 17.12.13 за 1 (7705)</t>
        </r>
      </text>
    </comment>
    <comment ref="DF11" authorId="1">
      <text>
        <r>
          <rPr>
            <sz val="8"/>
            <color indexed="81"/>
            <rFont val="Tahoma"/>
            <family val="2"/>
            <charset val="204"/>
          </rPr>
          <t xml:space="preserve"> п/о 182 от 16.01.14 за 2 (7705)</t>
        </r>
      </text>
    </comment>
    <comment ref="DH11" authorId="1">
      <text>
        <r>
          <rPr>
            <sz val="8"/>
            <color indexed="81"/>
            <rFont val="Tahoma"/>
            <family val="2"/>
            <charset val="204"/>
          </rPr>
          <t xml:space="preserve"> п/о 550 от 13.02.14 за 3 (7860)</t>
        </r>
      </text>
    </comment>
    <comment ref="DJ11" authorId="1">
      <text>
        <r>
          <rPr>
            <sz val="8"/>
            <color indexed="81"/>
            <rFont val="Tahoma"/>
            <family val="2"/>
            <charset val="204"/>
          </rPr>
          <t xml:space="preserve"> п/о 936 от 14.03.14 за 4 (7860)</t>
        </r>
      </text>
    </comment>
    <comment ref="DL11" authorId="1">
      <text>
        <r>
          <rPr>
            <sz val="8"/>
            <color indexed="81"/>
            <rFont val="Tahoma"/>
            <family val="2"/>
            <charset val="204"/>
          </rPr>
          <t xml:space="preserve"> п/о 1263 от 08.04.14 за 5 (7860)</t>
        </r>
      </text>
    </comment>
    <comment ref="DN11" authorId="1">
      <text>
        <r>
          <rPr>
            <sz val="8"/>
            <color indexed="81"/>
            <rFont val="Tahoma"/>
            <family val="2"/>
            <charset val="204"/>
          </rPr>
          <t xml:space="preserve"> п/о 1542 от 28.04.14 за 6 (7860)</t>
        </r>
      </text>
    </comment>
    <comment ref="DP11" authorId="1">
      <text>
        <r>
          <rPr>
            <sz val="8"/>
            <color indexed="81"/>
            <rFont val="Tahoma"/>
            <family val="2"/>
            <charset val="204"/>
          </rPr>
          <t xml:space="preserve"> п/о 2074 от 18.06.14 за 7 (7970)</t>
        </r>
      </text>
    </comment>
    <comment ref="BX12" authorId="1">
      <text>
        <r>
          <rPr>
            <sz val="8"/>
            <color indexed="81"/>
            <rFont val="Tahoma"/>
            <family val="2"/>
            <charset val="204"/>
          </rPr>
          <t xml:space="preserve"> п/о 4369 от 06.08.12 за 9 (6560)</t>
        </r>
      </text>
    </comment>
    <comment ref="BZ12" authorId="1">
      <text>
        <r>
          <rPr>
            <sz val="8"/>
            <color indexed="81"/>
            <rFont val="Tahoma"/>
            <family val="2"/>
            <charset val="204"/>
          </rPr>
          <t xml:space="preserve"> п/о 4822 от 04.09.12 за 10 (6560)</t>
        </r>
      </text>
    </comment>
    <comment ref="CB12" authorId="1">
      <text>
        <r>
          <rPr>
            <sz val="8"/>
            <color indexed="81"/>
            <rFont val="Tahoma"/>
            <family val="2"/>
            <charset val="204"/>
          </rPr>
          <t xml:space="preserve"> п/о 5408 от 08.10.12 за 11 (6560)</t>
        </r>
      </text>
    </comment>
    <comment ref="CD12" authorId="1">
      <text>
        <r>
          <rPr>
            <sz val="8"/>
            <color indexed="81"/>
            <rFont val="Tahoma"/>
            <family val="2"/>
            <charset val="204"/>
          </rPr>
          <t xml:space="preserve"> п/о 6165 от 12.11.12 за 12 (7040)</t>
        </r>
      </text>
    </comment>
    <comment ref="CF12" authorId="1">
      <text>
        <r>
          <rPr>
            <sz val="8"/>
            <color indexed="81"/>
            <rFont val="Tahoma"/>
            <family val="2"/>
            <charset val="204"/>
          </rPr>
          <t xml:space="preserve"> п/о 6822 от 06.12.12 за 1 (7040)</t>
        </r>
      </text>
    </comment>
    <comment ref="CH12" authorId="1">
      <text>
        <r>
          <rPr>
            <sz val="8"/>
            <color indexed="81"/>
            <rFont val="Tahoma"/>
            <family val="2"/>
            <charset val="204"/>
          </rPr>
          <t xml:space="preserve"> п/о 16 от 09.01.13 за 2 (7040)</t>
        </r>
      </text>
    </comment>
    <comment ref="CJ12" authorId="1">
      <text>
        <r>
          <rPr>
            <sz val="8"/>
            <color indexed="81"/>
            <rFont val="Tahoma"/>
            <family val="2"/>
            <charset val="204"/>
          </rPr>
          <t xml:space="preserve"> п/о 1703 от 06.02.13 за 3 (7150)</t>
        </r>
      </text>
    </comment>
    <comment ref="CL12" authorId="1">
      <text>
        <r>
          <rPr>
            <sz val="8"/>
            <color indexed="81"/>
            <rFont val="Tahoma"/>
            <family val="2"/>
            <charset val="204"/>
          </rPr>
          <t xml:space="preserve"> п/о 1053 от 07.03.13 за 4 (7150)</t>
        </r>
      </text>
    </comment>
    <comment ref="CN12" authorId="1">
      <text>
        <r>
          <rPr>
            <sz val="8"/>
            <color indexed="81"/>
            <rFont val="Tahoma"/>
            <family val="2"/>
            <charset val="204"/>
          </rPr>
          <t xml:space="preserve"> п/о 1671 от 08.04.13 за 5 (7150)</t>
        </r>
      </text>
    </comment>
    <comment ref="CP12" authorId="1">
      <text>
        <r>
          <rPr>
            <sz val="8"/>
            <color indexed="81"/>
            <rFont val="Tahoma"/>
            <family val="2"/>
            <charset val="204"/>
          </rPr>
          <t xml:space="preserve"> п/о 2078 от 08.05.13 за 6 (7150)</t>
        </r>
      </text>
    </comment>
    <comment ref="CR12" authorId="1">
      <text>
        <r>
          <rPr>
            <sz val="8"/>
            <color indexed="81"/>
            <rFont val="Tahoma"/>
            <family val="2"/>
            <charset val="204"/>
          </rPr>
          <t xml:space="preserve"> п/о 6957 от 11.06.13 за 7 (7300)</t>
        </r>
      </text>
    </comment>
    <comment ref="CT12" authorId="1">
      <text>
        <r>
          <rPr>
            <sz val="8"/>
            <color indexed="81"/>
            <rFont val="Tahoma"/>
            <family val="2"/>
            <charset val="204"/>
          </rPr>
          <t xml:space="preserve"> п/о 3035 от 08.07.13 за 8 (7300)</t>
        </r>
      </text>
    </comment>
    <comment ref="CV12" authorId="1">
      <text>
        <r>
          <rPr>
            <sz val="8"/>
            <color indexed="81"/>
            <rFont val="Tahoma"/>
            <family val="2"/>
            <charset val="204"/>
          </rPr>
          <t xml:space="preserve"> ВБ 108 от 10.08.13 за 9 (7300)</t>
        </r>
      </text>
    </comment>
    <comment ref="CX12" authorId="1">
      <text>
        <r>
          <rPr>
            <sz val="8"/>
            <color indexed="81"/>
            <rFont val="Tahoma"/>
            <family val="2"/>
            <charset val="204"/>
          </rPr>
          <t xml:space="preserve"> п/о 9192 от 09.09.13 за 10 (7300)</t>
        </r>
      </text>
    </comment>
    <comment ref="CZ12" authorId="1">
      <text>
        <r>
          <rPr>
            <sz val="8"/>
            <color indexed="81"/>
            <rFont val="Tahoma"/>
            <family val="2"/>
            <charset val="204"/>
          </rPr>
          <t xml:space="preserve"> п/о 10182 от 07.10.13 за 11 (7300)</t>
        </r>
      </text>
    </comment>
    <comment ref="DB12" authorId="1">
      <text>
        <r>
          <rPr>
            <sz val="8"/>
            <color indexed="81"/>
            <rFont val="Tahoma"/>
            <family val="2"/>
            <charset val="204"/>
          </rPr>
          <t xml:space="preserve"> п/о 11220 от 06.11.13 за 12 (7705)</t>
        </r>
      </text>
    </comment>
    <comment ref="DD12" authorId="1">
      <text>
        <r>
          <rPr>
            <sz val="8"/>
            <color indexed="81"/>
            <rFont val="Tahoma"/>
            <family val="2"/>
            <charset val="204"/>
          </rPr>
          <t xml:space="preserve"> п/о 12373 от 09.12.13 за 1 (7705)</t>
        </r>
      </text>
    </comment>
    <comment ref="DF12" authorId="1">
      <text>
        <r>
          <rPr>
            <sz val="8"/>
            <color indexed="81"/>
            <rFont val="Tahoma"/>
            <family val="2"/>
            <charset val="204"/>
          </rPr>
          <t xml:space="preserve"> п/о 14 от 09.01.14 за 2 (7705)</t>
        </r>
      </text>
    </comment>
    <comment ref="DH12" authorId="1">
      <text>
        <r>
          <rPr>
            <sz val="8"/>
            <color indexed="81"/>
            <rFont val="Tahoma"/>
            <family val="2"/>
            <charset val="204"/>
          </rPr>
          <t xml:space="preserve"> п/о 1370 от 10.02.14 за 3 (7860)</t>
        </r>
      </text>
    </comment>
    <comment ref="DJ12" authorId="1">
      <text>
        <r>
          <rPr>
            <sz val="8"/>
            <color indexed="81"/>
            <rFont val="Tahoma"/>
            <family val="2"/>
            <charset val="204"/>
          </rPr>
          <t xml:space="preserve"> п/о 2315 от 05.03.14 за 4 (7860)</t>
        </r>
      </text>
    </comment>
    <comment ref="DL12" authorId="1">
      <text>
        <r>
          <rPr>
            <sz val="8"/>
            <color indexed="81"/>
            <rFont val="Tahoma"/>
            <family val="2"/>
            <charset val="204"/>
          </rPr>
          <t xml:space="preserve"> п/о 3356 от 07.04.14 за 5 (7860)</t>
        </r>
      </text>
    </comment>
    <comment ref="DN12" authorId="1">
      <text>
        <r>
          <rPr>
            <sz val="8"/>
            <color indexed="81"/>
            <rFont val="Tahoma"/>
            <family val="2"/>
            <charset val="204"/>
          </rPr>
          <t xml:space="preserve"> п/о 4260 от 05.05.14 за 6 (7970)</t>
        </r>
      </text>
    </comment>
    <comment ref="DP12" authorId="1">
      <text>
        <r>
          <rPr>
            <sz val="8"/>
            <color indexed="81"/>
            <rFont val="Tahoma"/>
            <family val="2"/>
            <charset val="204"/>
          </rPr>
          <t xml:space="preserve"> п/о 5070 от 05.06.14 за 7 (7970)</t>
        </r>
      </text>
    </comment>
    <comment ref="D13" authorId="0">
      <text>
        <r>
          <rPr>
            <sz val="8"/>
            <color indexed="81"/>
            <rFont val="Tahoma"/>
            <family val="2"/>
            <charset val="204"/>
          </rPr>
          <t>п/о 10754 от 28.08.09 за 9 (5380) п/о 11374 от 14.09.09 за 9 (5380)</t>
        </r>
      </text>
    </comment>
    <comment ref="F13" authorId="0">
      <text>
        <r>
          <rPr>
            <sz val="8"/>
            <color indexed="81"/>
            <rFont val="Tahoma"/>
            <family val="2"/>
            <charset val="204"/>
          </rPr>
          <t xml:space="preserve"> п/о 12252 от 30.09.09 за 10 (5380)</t>
        </r>
      </text>
    </comment>
    <comment ref="H13" authorId="0">
      <text>
        <r>
          <rPr>
            <sz val="8"/>
            <color indexed="81"/>
            <rFont val="Tahoma"/>
            <family val="2"/>
            <charset val="204"/>
          </rPr>
          <t xml:space="preserve"> п/о 14005 от 10.11.09 за 11 (5380)</t>
        </r>
      </text>
    </comment>
    <comment ref="J13" authorId="0">
      <text>
        <r>
          <rPr>
            <sz val="8"/>
            <color indexed="81"/>
            <rFont val="Tahoma"/>
            <family val="2"/>
            <charset val="204"/>
          </rPr>
          <t xml:space="preserve"> п/о 14005 от 10.11.09 за 12 (5380)</t>
        </r>
      </text>
    </comment>
    <comment ref="L13" authorId="0">
      <text>
        <r>
          <rPr>
            <sz val="8"/>
            <color indexed="81"/>
            <rFont val="Tahoma"/>
            <family val="2"/>
            <charset val="204"/>
          </rPr>
          <t xml:space="preserve"> п/о 15501 от 14.12.09 за 1 (5380)</t>
        </r>
      </text>
    </comment>
    <comment ref="N13" authorId="0">
      <text>
        <r>
          <rPr>
            <sz val="8"/>
            <color indexed="81"/>
            <rFont val="Tahoma"/>
            <family val="2"/>
            <charset val="204"/>
          </rPr>
          <t xml:space="preserve"> п/о 159 от 12.01.10 за 2 (5415)</t>
        </r>
      </text>
    </comment>
    <comment ref="P13" authorId="1">
      <text>
        <r>
          <rPr>
            <sz val="8"/>
            <color indexed="81"/>
            <rFont val="Tahoma"/>
            <family val="2"/>
            <charset val="204"/>
          </rPr>
          <t xml:space="preserve"> ВБ 259 от 12.02.10 за 3 (5415)</t>
        </r>
      </text>
    </comment>
    <comment ref="R13" authorId="1">
      <text>
        <r>
          <rPr>
            <sz val="8"/>
            <color indexed="81"/>
            <rFont val="Tahoma"/>
            <family val="2"/>
            <charset val="204"/>
          </rPr>
          <t xml:space="preserve"> ВБ 370 от 13.03.10 за 4 (5415)</t>
        </r>
      </text>
    </comment>
    <comment ref="T13" authorId="1">
      <text>
        <r>
          <rPr>
            <sz val="8"/>
            <color indexed="81"/>
            <rFont val="Tahoma"/>
            <family val="2"/>
            <charset val="204"/>
          </rPr>
          <t xml:space="preserve"> п/о 4280 от 15.04.10 за 5 (5800)</t>
        </r>
      </text>
    </comment>
    <comment ref="V13" authorId="1">
      <text>
        <r>
          <rPr>
            <sz val="8"/>
            <color indexed="81"/>
            <rFont val="Tahoma"/>
            <family val="2"/>
            <charset val="204"/>
          </rPr>
          <t xml:space="preserve"> п/о 5233 от 14.05.10 за 6 (5800)</t>
        </r>
      </text>
    </comment>
    <comment ref="Z13" authorId="1">
      <text>
        <r>
          <rPr>
            <sz val="8"/>
            <color indexed="81"/>
            <rFont val="Tahoma"/>
            <family val="2"/>
            <charset val="204"/>
          </rPr>
          <t xml:space="preserve"> п/о 6992 от 14.07.10 за 8 (5800)</t>
        </r>
      </text>
    </comment>
    <comment ref="AB13" authorId="1">
      <text>
        <r>
          <rPr>
            <sz val="8"/>
            <color indexed="81"/>
            <rFont val="Tahoma"/>
            <family val="2"/>
            <charset val="204"/>
          </rPr>
          <t xml:space="preserve"> ВБ 281 от 13.08.10 за 9 (5800)</t>
        </r>
      </text>
    </comment>
    <comment ref="AD13" authorId="1">
      <text>
        <r>
          <rPr>
            <sz val="8"/>
            <color indexed="81"/>
            <rFont val="Tahoma"/>
            <family val="2"/>
            <charset val="204"/>
          </rPr>
          <t xml:space="preserve"> п/о 9288 от 14.09.10 за 10 (5800)</t>
        </r>
      </text>
    </comment>
    <comment ref="AF13" authorId="1">
      <text>
        <r>
          <rPr>
            <sz val="8"/>
            <color indexed="81"/>
            <rFont val="Tahoma"/>
            <family val="2"/>
            <charset val="204"/>
          </rPr>
          <t xml:space="preserve"> п/о 8187 от 11.10.10 за 11 (5940)</t>
        </r>
      </text>
    </comment>
    <comment ref="AH13" authorId="1">
      <text>
        <r>
          <rPr>
            <sz val="8"/>
            <color indexed="81"/>
            <rFont val="Tahoma"/>
            <family val="2"/>
            <charset val="204"/>
          </rPr>
          <t xml:space="preserve"> п/о 11679 от 09.11.10 за 12 (5940)</t>
        </r>
      </text>
    </comment>
    <comment ref="AJ13" authorId="1">
      <text>
        <r>
          <rPr>
            <sz val="8"/>
            <color indexed="81"/>
            <rFont val="Tahoma"/>
            <family val="2"/>
            <charset val="204"/>
          </rPr>
          <t xml:space="preserve"> п/о 12962 от 10.12.10 за 1 (6040)</t>
        </r>
      </text>
    </comment>
    <comment ref="AL13" authorId="1">
      <text>
        <r>
          <rPr>
            <sz val="8"/>
            <color indexed="81"/>
            <rFont val="Tahoma"/>
            <family val="2"/>
            <charset val="204"/>
          </rPr>
          <t xml:space="preserve"> п/о 355 от 14.01.11 за 2 (6040)</t>
        </r>
      </text>
    </comment>
    <comment ref="AN13" authorId="1">
      <text>
        <r>
          <rPr>
            <sz val="8"/>
            <color indexed="81"/>
            <rFont val="Tahoma"/>
            <family val="2"/>
            <charset val="204"/>
          </rPr>
          <t xml:space="preserve"> ВБ 263 от 12.02.11 за 3 (6040)</t>
        </r>
      </text>
    </comment>
    <comment ref="AP13" authorId="1">
      <text>
        <r>
          <rPr>
            <sz val="8"/>
            <color indexed="81"/>
            <rFont val="Tahoma"/>
            <family val="2"/>
            <charset val="204"/>
          </rPr>
          <t xml:space="preserve"> п/о 2178 от 14.03.11 за 4 (6040)</t>
        </r>
      </text>
    </comment>
    <comment ref="AR13" authorId="1">
      <text>
        <r>
          <rPr>
            <sz val="8"/>
            <color indexed="81"/>
            <rFont val="Tahoma"/>
            <family val="2"/>
            <charset val="204"/>
          </rPr>
          <t xml:space="preserve"> п/о 3038 от 13.04.11 за 5 (6310)</t>
        </r>
      </text>
    </comment>
    <comment ref="AT13" authorId="1">
      <text>
        <r>
          <rPr>
            <sz val="8"/>
            <color indexed="81"/>
            <rFont val="Tahoma"/>
            <family val="2"/>
            <charset val="204"/>
          </rPr>
          <t xml:space="preserve"> п/о 4353 от 10.05.11 за 6 (6310)</t>
        </r>
      </text>
    </comment>
    <comment ref="AV13" authorId="1">
      <text>
        <r>
          <rPr>
            <sz val="8"/>
            <color indexed="81"/>
            <rFont val="Tahoma"/>
            <family val="2"/>
            <charset val="204"/>
          </rPr>
          <t xml:space="preserve"> п/о 5402 от 10.06.11 за 7 (6310)</t>
        </r>
      </text>
    </comment>
    <comment ref="AX13" authorId="1">
      <text>
        <r>
          <rPr>
            <sz val="8"/>
            <color indexed="81"/>
            <rFont val="Tahoma"/>
            <family val="2"/>
            <charset val="204"/>
          </rPr>
          <t xml:space="preserve"> п/о 5405 от 11.07.11 за 8 (6310)</t>
        </r>
      </text>
    </comment>
    <comment ref="AZ13" authorId="1">
      <text>
        <r>
          <rPr>
            <sz val="8"/>
            <color indexed="81"/>
            <rFont val="Tahoma"/>
            <family val="2"/>
            <charset val="204"/>
          </rPr>
          <t xml:space="preserve"> п/о 6070 от 12.08.11 за 9 (6310)</t>
        </r>
      </text>
    </comment>
    <comment ref="BB13" authorId="1">
      <text>
        <r>
          <rPr>
            <sz val="8"/>
            <color indexed="81"/>
            <rFont val="Tahoma"/>
            <family val="2"/>
            <charset val="204"/>
          </rPr>
          <t xml:space="preserve"> п/о 6876 от 14.09.11 за 10 (6310)</t>
        </r>
      </text>
    </comment>
    <comment ref="BD13" authorId="1">
      <text>
        <r>
          <rPr>
            <sz val="8"/>
            <color indexed="81"/>
            <rFont val="Tahoma"/>
            <family val="2"/>
            <charset val="204"/>
          </rPr>
          <t xml:space="preserve"> п/о 7484 от 10.10.11 за 11 (6540)</t>
        </r>
      </text>
    </comment>
    <comment ref="BF13" authorId="1">
      <text>
        <r>
          <rPr>
            <sz val="8"/>
            <color indexed="81"/>
            <rFont val="Tahoma"/>
            <family val="2"/>
            <charset val="204"/>
          </rPr>
          <t xml:space="preserve"> п/о 8918 от 14.11.11 за 12 (6540)</t>
        </r>
      </text>
    </comment>
    <comment ref="BH13" authorId="1">
      <text>
        <r>
          <rPr>
            <sz val="8"/>
            <color indexed="81"/>
            <rFont val="Tahoma"/>
            <family val="2"/>
            <charset val="204"/>
          </rPr>
          <t xml:space="preserve"> п/о 9456 от 14.12.11 за 1 (6540)</t>
        </r>
      </text>
    </comment>
    <comment ref="BJ13" authorId="1">
      <text>
        <r>
          <rPr>
            <sz val="8"/>
            <color indexed="81"/>
            <rFont val="Tahoma"/>
            <family val="2"/>
            <charset val="204"/>
          </rPr>
          <t xml:space="preserve"> п/о 170 от 13.01.12 за 2 (6540)</t>
        </r>
      </text>
    </comment>
    <comment ref="BL13" authorId="1">
      <text>
        <r>
          <rPr>
            <sz val="8"/>
            <color indexed="81"/>
            <rFont val="Tahoma"/>
            <family val="2"/>
            <charset val="204"/>
          </rPr>
          <t xml:space="preserve"> п/о 914 от 14.02.12 за 3 (6540)</t>
        </r>
      </text>
    </comment>
    <comment ref="BN13" authorId="1">
      <text>
        <r>
          <rPr>
            <sz val="8"/>
            <color indexed="81"/>
            <rFont val="Tahoma"/>
            <family val="2"/>
            <charset val="204"/>
          </rPr>
          <t xml:space="preserve"> п/о 3990 от 13.03.12 за 4 (6540)</t>
        </r>
      </text>
    </comment>
    <comment ref="BP13" authorId="1">
      <text>
        <r>
          <rPr>
            <sz val="8"/>
            <color indexed="81"/>
            <rFont val="Tahoma"/>
            <family val="2"/>
            <charset val="204"/>
          </rPr>
          <t xml:space="preserve"> п/о 2154 от 12.04.12 за 5 (6540)</t>
        </r>
      </text>
    </comment>
    <comment ref="BR13" authorId="1">
      <text>
        <r>
          <rPr>
            <sz val="8"/>
            <color indexed="81"/>
            <rFont val="Tahoma"/>
            <family val="2"/>
            <charset val="204"/>
          </rPr>
          <t xml:space="preserve"> п/о 7178 от 14.05.12 за 6 (6560)</t>
        </r>
      </text>
    </comment>
    <comment ref="BT13" authorId="1">
      <text>
        <r>
          <rPr>
            <sz val="8"/>
            <color indexed="81"/>
            <rFont val="Tahoma"/>
            <family val="2"/>
            <charset val="204"/>
          </rPr>
          <t xml:space="preserve"> п/о 8807 от 13.06.12 за 7 (6560)</t>
        </r>
      </text>
    </comment>
    <comment ref="BV13" authorId="1">
      <text>
        <r>
          <rPr>
            <sz val="8"/>
            <color indexed="81"/>
            <rFont val="Tahoma"/>
            <family val="2"/>
            <charset val="204"/>
          </rPr>
          <t xml:space="preserve"> ВБ 304 от 14.07.12 за 8 (6560)</t>
        </r>
      </text>
    </comment>
    <comment ref="BX13" authorId="1">
      <text>
        <r>
          <rPr>
            <sz val="8"/>
            <color indexed="81"/>
            <rFont val="Tahoma"/>
            <family val="2"/>
            <charset val="204"/>
          </rPr>
          <t xml:space="preserve"> ВБ 249 от 14.08.12 за 9 (6560)</t>
        </r>
      </text>
    </comment>
    <comment ref="BZ13" authorId="1">
      <text>
        <r>
          <rPr>
            <sz val="8"/>
            <color indexed="81"/>
            <rFont val="Tahoma"/>
            <family val="2"/>
            <charset val="204"/>
          </rPr>
          <t xml:space="preserve"> ВБ 425 от 20.09.12 за 10 (6560)</t>
        </r>
      </text>
    </comment>
    <comment ref="CB13" authorId="1">
      <text>
        <r>
          <rPr>
            <sz val="8"/>
            <color indexed="81"/>
            <rFont val="Tahoma"/>
            <family val="2"/>
            <charset val="204"/>
          </rPr>
          <t xml:space="preserve"> п/о 5525 от 11.10.12 за 11 (6560)</t>
        </r>
      </text>
    </comment>
    <comment ref="CF13" authorId="1">
      <text>
        <r>
          <rPr>
            <sz val="8"/>
            <color indexed="81"/>
            <rFont val="Tahoma"/>
            <family val="2"/>
            <charset val="204"/>
          </rPr>
          <t xml:space="preserve"> ВБ 345 от 15.12.12 за 1 (7040)</t>
        </r>
      </text>
    </comment>
    <comment ref="CH13" authorId="1">
      <text>
        <r>
          <rPr>
            <sz val="8"/>
            <color indexed="81"/>
            <rFont val="Tahoma"/>
            <family val="2"/>
            <charset val="204"/>
          </rPr>
          <t xml:space="preserve"> п/о 113 от 14.01.13 за 2 (7040)</t>
        </r>
      </text>
    </comment>
    <comment ref="CL13" authorId="1">
      <text>
        <r>
          <rPr>
            <sz val="8"/>
            <color indexed="81"/>
            <rFont val="Tahoma"/>
            <family val="2"/>
            <charset val="204"/>
          </rPr>
          <t xml:space="preserve"> п/о 1252 от 14.03.13 за 4 (7150)</t>
        </r>
      </text>
    </comment>
    <comment ref="CN13" authorId="1">
      <text>
        <r>
          <rPr>
            <sz val="8"/>
            <color indexed="81"/>
            <rFont val="Tahoma"/>
            <family val="2"/>
            <charset val="204"/>
          </rPr>
          <t xml:space="preserve"> ВБ 230 от 13.04.13 за 5 (7150)</t>
        </r>
      </text>
    </comment>
    <comment ref="CP13" authorId="1">
      <text>
        <r>
          <rPr>
            <sz val="8"/>
            <color indexed="81"/>
            <rFont val="Tahoma"/>
            <family val="2"/>
            <charset val="204"/>
          </rPr>
          <t xml:space="preserve"> ВБ 240 от 14.05.13 за 6 (7150)</t>
        </r>
      </text>
    </comment>
    <comment ref="CR13" authorId="1">
      <text>
        <r>
          <rPr>
            <sz val="8"/>
            <color indexed="81"/>
            <rFont val="Tahoma"/>
            <family val="2"/>
            <charset val="204"/>
          </rPr>
          <t xml:space="preserve"> ВБ 0 от 14.06.13 за 7 (7300)</t>
        </r>
      </text>
    </comment>
    <comment ref="CT13" authorId="1">
      <text>
        <r>
          <rPr>
            <sz val="8"/>
            <color indexed="81"/>
            <rFont val="Tahoma"/>
            <family val="2"/>
            <charset val="204"/>
          </rPr>
          <t xml:space="preserve"> ВБ 281 от 14.07.13 за 8 (7300)</t>
        </r>
      </text>
    </comment>
    <comment ref="CV13" authorId="1">
      <text>
        <r>
          <rPr>
            <sz val="8"/>
            <color indexed="81"/>
            <rFont val="Tahoma"/>
            <family val="2"/>
            <charset val="204"/>
          </rPr>
          <t xml:space="preserve"> ВБ 234 от 14.08.13 за 9 (7300)</t>
        </r>
      </text>
    </comment>
    <comment ref="CX13" authorId="1">
      <text>
        <r>
          <rPr>
            <sz val="8"/>
            <color indexed="81"/>
            <rFont val="Tahoma"/>
            <family val="2"/>
            <charset val="204"/>
          </rPr>
          <t xml:space="preserve"> ВБ 165 от 13.09.13 за 10 (7300)</t>
        </r>
      </text>
    </comment>
    <comment ref="DB13" authorId="1">
      <text>
        <r>
          <rPr>
            <sz val="8"/>
            <color indexed="81"/>
            <rFont val="Tahoma"/>
            <family val="2"/>
            <charset val="204"/>
          </rPr>
          <t xml:space="preserve"> ВБ 169 от 13.11.13 за 12 (7705)</t>
        </r>
      </text>
    </comment>
    <comment ref="DF13" authorId="1">
      <text>
        <r>
          <rPr>
            <sz val="8"/>
            <color indexed="81"/>
            <rFont val="Tahoma"/>
            <family val="2"/>
            <charset val="204"/>
          </rPr>
          <t xml:space="preserve"> п/о 131 от 14.01.14 за 2 (7705)</t>
        </r>
      </text>
    </comment>
    <comment ref="DH13" authorId="1">
      <text>
        <r>
          <rPr>
            <sz val="8"/>
            <color indexed="81"/>
            <rFont val="Tahoma"/>
            <family val="2"/>
            <charset val="204"/>
          </rPr>
          <t xml:space="preserve"> ВБ 169 от 13.02.14 за 3 (7860)</t>
        </r>
      </text>
    </comment>
    <comment ref="DJ13" authorId="1">
      <text>
        <r>
          <rPr>
            <sz val="8"/>
            <color indexed="81"/>
            <rFont val="Tahoma"/>
            <family val="2"/>
            <charset val="204"/>
          </rPr>
          <t xml:space="preserve"> ВБ 224 от 14.03.14 за 4 (7860)</t>
        </r>
      </text>
    </comment>
    <comment ref="DL13" authorId="1">
      <text>
        <r>
          <rPr>
            <sz val="8"/>
            <color indexed="81"/>
            <rFont val="Tahoma"/>
            <family val="2"/>
            <charset val="204"/>
          </rPr>
          <t xml:space="preserve"> ВБ 107 от 11.04.14 за 5 (7860)</t>
        </r>
      </text>
    </comment>
    <comment ref="DN13" authorId="1">
      <text>
        <r>
          <rPr>
            <sz val="8"/>
            <color indexed="81"/>
            <rFont val="Tahoma"/>
            <family val="2"/>
            <charset val="204"/>
          </rPr>
          <t xml:space="preserve"> ВБ 190 от 14.05.14 за 6 (7970)</t>
        </r>
      </text>
    </comment>
    <comment ref="DP13" authorId="1">
      <text>
        <r>
          <rPr>
            <sz val="8"/>
            <color indexed="81"/>
            <rFont val="Tahoma"/>
            <family val="2"/>
            <charset val="204"/>
          </rPr>
          <t xml:space="preserve"> ВБ 196 от 14.06.14 за 7 (7970)</t>
        </r>
      </text>
    </comment>
    <comment ref="BH14" authorId="1">
      <text>
        <r>
          <rPr>
            <sz val="8"/>
            <color indexed="81"/>
            <rFont val="Tahoma"/>
            <family val="2"/>
            <charset val="204"/>
          </rPr>
          <t xml:space="preserve"> п/о 119 от 12.01.12 за 1 (6540)</t>
        </r>
      </text>
    </comment>
    <comment ref="BJ14" authorId="1">
      <text>
        <r>
          <rPr>
            <sz val="8"/>
            <color indexed="81"/>
            <rFont val="Tahoma"/>
            <family val="2"/>
            <charset val="204"/>
          </rPr>
          <t xml:space="preserve"> п/о 119 от 12.01.12 за 2 (6540)</t>
        </r>
      </text>
    </comment>
    <comment ref="BL14" authorId="1">
      <text>
        <r>
          <rPr>
            <sz val="8"/>
            <color indexed="81"/>
            <rFont val="Tahoma"/>
            <family val="2"/>
            <charset val="204"/>
          </rPr>
          <t xml:space="preserve"> п/о 1168 от 28.02.12 за 3 (6540)</t>
        </r>
      </text>
    </comment>
    <comment ref="BN14" authorId="1">
      <text>
        <r>
          <rPr>
            <sz val="8"/>
            <color indexed="81"/>
            <rFont val="Tahoma"/>
            <family val="2"/>
            <charset val="204"/>
          </rPr>
          <t xml:space="preserve"> п/о 1527 от 16.03.12 за 4 (6540)</t>
        </r>
      </text>
    </comment>
    <comment ref="BP14" authorId="1">
      <text>
        <r>
          <rPr>
            <sz val="8"/>
            <color indexed="81"/>
            <rFont val="Tahoma"/>
            <family val="2"/>
            <charset val="204"/>
          </rPr>
          <t xml:space="preserve"> п/о 2297 от 17.04.12 за 5 (6540)</t>
        </r>
      </text>
    </comment>
    <comment ref="BR14" authorId="1">
      <text>
        <r>
          <rPr>
            <sz val="8"/>
            <color indexed="81"/>
            <rFont val="Tahoma"/>
            <family val="2"/>
            <charset val="204"/>
          </rPr>
          <t xml:space="preserve"> п/о 2807 от 15.05.12 за 6 (6560)</t>
        </r>
      </text>
    </comment>
    <comment ref="BT14" authorId="1">
      <text>
        <r>
          <rPr>
            <sz val="8"/>
            <color indexed="81"/>
            <rFont val="Tahoma"/>
            <family val="2"/>
            <charset val="204"/>
          </rPr>
          <t xml:space="preserve"> п/о 3447 от 18.06.12 за 7 (6560)</t>
        </r>
      </text>
    </comment>
    <comment ref="BV14" authorId="1">
      <text>
        <r>
          <rPr>
            <sz val="8"/>
            <color indexed="81"/>
            <rFont val="Tahoma"/>
            <family val="2"/>
            <charset val="204"/>
          </rPr>
          <t xml:space="preserve"> п/о 4107 от 19.07.12 за 8 (6560)</t>
        </r>
      </text>
    </comment>
    <comment ref="BX14" authorId="1">
      <text>
        <r>
          <rPr>
            <sz val="8"/>
            <color indexed="81"/>
            <rFont val="Tahoma"/>
            <family val="2"/>
            <charset val="204"/>
          </rPr>
          <t xml:space="preserve"> п/о 4648 от 20.08.12 за 9 (6560)</t>
        </r>
      </text>
    </comment>
    <comment ref="BZ14" authorId="1">
      <text>
        <r>
          <rPr>
            <sz val="8"/>
            <color indexed="81"/>
            <rFont val="Tahoma"/>
            <family val="2"/>
            <charset val="204"/>
          </rPr>
          <t xml:space="preserve"> п/о 5415 от 08.10.12 за 10 (6560)</t>
        </r>
      </text>
    </comment>
    <comment ref="CB14" authorId="1">
      <text>
        <r>
          <rPr>
            <sz val="8"/>
            <color indexed="81"/>
            <rFont val="Tahoma"/>
            <family val="2"/>
            <charset val="204"/>
          </rPr>
          <t xml:space="preserve"> п/о 13214 от 18.10.12 за 11 (6560)</t>
        </r>
      </text>
    </comment>
    <comment ref="CH14" authorId="1">
      <text>
        <r>
          <rPr>
            <sz val="8"/>
            <color indexed="81"/>
            <rFont val="Tahoma"/>
            <family val="2"/>
            <charset val="204"/>
          </rPr>
          <t xml:space="preserve"> п/о 140 от 11.01.13 за 2 (7040)</t>
        </r>
      </text>
    </comment>
    <comment ref="CJ14" authorId="1">
      <text>
        <r>
          <rPr>
            <sz val="8"/>
            <color indexed="81"/>
            <rFont val="Tahoma"/>
            <family val="2"/>
            <charset val="204"/>
          </rPr>
          <t xml:space="preserve"> п/о 2757 от 27.02.13 за 3 (7150)</t>
        </r>
      </text>
    </comment>
    <comment ref="CL14" authorId="1">
      <text>
        <r>
          <rPr>
            <sz val="8"/>
            <color indexed="81"/>
            <rFont val="Tahoma"/>
            <family val="2"/>
            <charset val="204"/>
          </rPr>
          <t xml:space="preserve"> п/о 1133 от 12.03.13 за 4 (7150)</t>
        </r>
      </text>
    </comment>
    <comment ref="CN14" authorId="1">
      <text>
        <r>
          <rPr>
            <sz val="8"/>
            <color indexed="81"/>
            <rFont val="Tahoma"/>
            <family val="2"/>
            <charset val="204"/>
          </rPr>
          <t xml:space="preserve"> п/о 5119 от 19.04.13 за 5 (7150)</t>
        </r>
      </text>
    </comment>
    <comment ref="CP14" authorId="1">
      <text>
        <r>
          <rPr>
            <sz val="8"/>
            <color indexed="81"/>
            <rFont val="Tahoma"/>
            <family val="2"/>
            <charset val="204"/>
          </rPr>
          <t xml:space="preserve"> п/о 6288 от 20.05.13 за 6 (7150)</t>
        </r>
      </text>
    </comment>
    <comment ref="CR14" authorId="1">
      <text>
        <r>
          <rPr>
            <sz val="8"/>
            <color indexed="81"/>
            <rFont val="Tahoma"/>
            <family val="2"/>
            <charset val="204"/>
          </rPr>
          <t xml:space="preserve"> п/о 2700 от 13.06.13 за 7 (7300)</t>
        </r>
      </text>
    </comment>
    <comment ref="CT14" authorId="1">
      <text>
        <r>
          <rPr>
            <sz val="8"/>
            <color indexed="81"/>
            <rFont val="Tahoma"/>
            <family val="2"/>
            <charset val="204"/>
          </rPr>
          <t xml:space="preserve"> п/о 7742 от 11.07.13 за 8 (7300)</t>
        </r>
      </text>
    </comment>
    <comment ref="CV14" authorId="1">
      <text>
        <r>
          <rPr>
            <sz val="8"/>
            <color indexed="81"/>
            <rFont val="Tahoma"/>
            <family val="2"/>
            <charset val="204"/>
          </rPr>
          <t xml:space="preserve"> п/о 9480 от 13.09.13 за 9 (7300)</t>
        </r>
      </text>
    </comment>
    <comment ref="CX14" authorId="1">
      <text>
        <r>
          <rPr>
            <sz val="8"/>
            <color indexed="81"/>
            <rFont val="Tahoma"/>
            <family val="2"/>
            <charset val="204"/>
          </rPr>
          <t xml:space="preserve"> п/о 9480 от 13.09.13 за 10 (7300)</t>
        </r>
      </text>
    </comment>
    <comment ref="CZ14" authorId="1">
      <text>
        <r>
          <rPr>
            <sz val="8"/>
            <color indexed="81"/>
            <rFont val="Tahoma"/>
            <family val="2"/>
            <charset val="204"/>
          </rPr>
          <t xml:space="preserve"> п/о 10360 от 11.10.13 за 11 (7705)</t>
        </r>
      </text>
    </comment>
    <comment ref="DB14" authorId="1">
      <text>
        <r>
          <rPr>
            <sz val="8"/>
            <color indexed="81"/>
            <rFont val="Tahoma"/>
            <family val="2"/>
            <charset val="204"/>
          </rPr>
          <t xml:space="preserve"> п/о 4511 от 13.11.13 за 12 (7705)</t>
        </r>
      </text>
    </comment>
    <comment ref="DD14" authorId="1">
      <text>
        <r>
          <rPr>
            <sz val="8"/>
            <color indexed="81"/>
            <rFont val="Tahoma"/>
            <family val="2"/>
            <charset val="204"/>
          </rPr>
          <t xml:space="preserve"> п/о 12634 от 13.12.13 за 1 (7705)</t>
        </r>
      </text>
    </comment>
    <comment ref="DF14" authorId="1">
      <text>
        <r>
          <rPr>
            <sz val="8"/>
            <color indexed="81"/>
            <rFont val="Tahoma"/>
            <family val="2"/>
            <charset val="204"/>
          </rPr>
          <t xml:space="preserve"> п/о 236 от 13.01.14 за 2 (7705)</t>
        </r>
      </text>
    </comment>
    <comment ref="DH14" authorId="1">
      <text>
        <r>
          <rPr>
            <sz val="8"/>
            <color indexed="81"/>
            <rFont val="Tahoma"/>
            <family val="2"/>
            <charset val="204"/>
          </rPr>
          <t xml:space="preserve"> п/о 1202 от 06.02.14 за 3 (7860)</t>
        </r>
      </text>
    </comment>
    <comment ref="DJ14" authorId="1">
      <text>
        <r>
          <rPr>
            <sz val="8"/>
            <color indexed="81"/>
            <rFont val="Tahoma"/>
            <family val="2"/>
            <charset val="204"/>
          </rPr>
          <t xml:space="preserve"> п/о 2615 от 14.03.14 за 4 (7860)</t>
        </r>
      </text>
    </comment>
    <comment ref="DL14" authorId="1">
      <text>
        <r>
          <rPr>
            <sz val="8"/>
            <color indexed="81"/>
            <rFont val="Tahoma"/>
            <family val="2"/>
            <charset val="204"/>
          </rPr>
          <t xml:space="preserve"> п/о 3588 от 14.04.14 за 5 (7860)</t>
        </r>
      </text>
    </comment>
    <comment ref="DN14" authorId="1">
      <text>
        <r>
          <rPr>
            <sz val="8"/>
            <color indexed="81"/>
            <rFont val="Tahoma"/>
            <family val="2"/>
            <charset val="204"/>
          </rPr>
          <t xml:space="preserve"> п/о 4444 от 13.05.14 за 6 (7970)</t>
        </r>
      </text>
    </comment>
    <comment ref="DP14" authorId="1">
      <text>
        <r>
          <rPr>
            <sz val="8"/>
            <color indexed="81"/>
            <rFont val="Tahoma"/>
            <family val="2"/>
            <charset val="204"/>
          </rPr>
          <t xml:space="preserve"> п/о 5383 от 18.06.14 за 7 (7970)</t>
        </r>
      </text>
    </comment>
    <comment ref="DH15" authorId="1">
      <text>
        <r>
          <rPr>
            <sz val="8"/>
            <color indexed="81"/>
            <rFont val="Tahoma"/>
            <family val="2"/>
            <charset val="204"/>
          </rPr>
          <t xml:space="preserve"> п/о 1955 от 19.02.14 за 3 (1965)</t>
        </r>
      </text>
    </comment>
    <comment ref="DJ15" authorId="1">
      <text>
        <r>
          <rPr>
            <sz val="8"/>
            <color indexed="81"/>
            <rFont val="Tahoma"/>
            <family val="2"/>
            <charset val="204"/>
          </rPr>
          <t xml:space="preserve"> п/о 1955 от 19.02.14 за 4 (1965)</t>
        </r>
      </text>
    </comment>
    <comment ref="DL15" authorId="1">
      <text>
        <r>
          <rPr>
            <sz val="8"/>
            <color indexed="81"/>
            <rFont val="Tahoma"/>
            <family val="2"/>
            <charset val="204"/>
          </rPr>
          <t xml:space="preserve"> п/о 1152 от 28.03.14 за 5 (1965)</t>
        </r>
      </text>
    </comment>
    <comment ref="DN15" authorId="1">
      <text>
        <r>
          <rPr>
            <sz val="8"/>
            <color indexed="81"/>
            <rFont val="Tahoma"/>
            <family val="2"/>
            <charset val="204"/>
          </rPr>
          <t xml:space="preserve"> п/о 4596 от 14.05.14 за 6 (1992,5)</t>
        </r>
      </text>
    </comment>
    <comment ref="DP15" authorId="1">
      <text>
        <r>
          <rPr>
            <sz val="8"/>
            <color indexed="81"/>
            <rFont val="Tahoma"/>
            <family val="2"/>
            <charset val="204"/>
          </rPr>
          <t xml:space="preserve"> п/о 4596 от 14.05.14 за 7 (1992,5)</t>
        </r>
      </text>
    </comment>
    <comment ref="DF16" authorId="1">
      <text>
        <r>
          <rPr>
            <sz val="8"/>
            <color indexed="81"/>
            <rFont val="Tahoma"/>
            <family val="2"/>
            <charset val="204"/>
          </rPr>
          <t>ВБ 0 от 20.06.13 за 7 (7515) п/о 341 от 29.01.14 за 2 (190)</t>
        </r>
      </text>
    </comment>
    <comment ref="DH16" authorId="1">
      <text>
        <r>
          <rPr>
            <sz val="8"/>
            <color indexed="81"/>
            <rFont val="Tahoma"/>
            <family val="2"/>
            <charset val="204"/>
          </rPr>
          <t xml:space="preserve"> ВБ 259 от 14.02.14 за 3 (7860)</t>
        </r>
      </text>
    </comment>
    <comment ref="DL16" authorId="1">
      <text>
        <r>
          <rPr>
            <sz val="8"/>
            <color indexed="81"/>
            <rFont val="Tahoma"/>
            <family val="2"/>
            <charset val="204"/>
          </rPr>
          <t xml:space="preserve"> ВБ 136 от 11.04.14 за 5 (7860)</t>
        </r>
      </text>
    </comment>
    <comment ref="DP16" authorId="1">
      <text>
        <r>
          <rPr>
            <sz val="8"/>
            <color indexed="81"/>
            <rFont val="Tahoma"/>
            <family val="2"/>
            <charset val="204"/>
          </rPr>
          <t xml:space="preserve"> ВБ 132 от 11.06.14 за 7 (7970)</t>
        </r>
      </text>
    </comment>
  </commentList>
</comments>
</file>

<file path=xl/comments2.xml><?xml version="1.0" encoding="utf-8"?>
<comments xmlns="http://schemas.openxmlformats.org/spreadsheetml/2006/main">
  <authors>
    <author>Ludmila</author>
  </authors>
  <commentList>
    <comment ref="D6" authorId="0">
      <text>
        <r>
          <rPr>
            <sz val="8"/>
            <color indexed="81"/>
            <rFont val="Tahoma"/>
            <family val="2"/>
            <charset val="204"/>
          </rPr>
          <t xml:space="preserve"> п/о 8140 от 11.08.10 за 9 (5500)</t>
        </r>
      </text>
    </comment>
    <comment ref="F6" authorId="0">
      <text>
        <r>
          <rPr>
            <sz val="8"/>
            <color indexed="81"/>
            <rFont val="Tahoma"/>
            <family val="2"/>
            <charset val="204"/>
          </rPr>
          <t xml:space="preserve"> п/о 9444 от 16.09.10 за 10 (5500)</t>
        </r>
      </text>
    </comment>
    <comment ref="H6" authorId="0">
      <text>
        <r>
          <rPr>
            <sz val="8"/>
            <color indexed="81"/>
            <rFont val="Tahoma"/>
            <family val="2"/>
            <charset val="204"/>
          </rPr>
          <t xml:space="preserve"> п/о 8315 от 12.10.10 за 11 (5500)</t>
        </r>
      </text>
    </comment>
    <comment ref="J6" authorId="0">
      <text>
        <r>
          <rPr>
            <sz val="8"/>
            <color indexed="81"/>
            <rFont val="Tahoma"/>
            <family val="2"/>
            <charset val="204"/>
          </rPr>
          <t xml:space="preserve"> п/о 12115 от 15.11.10 за 12 (5500)</t>
        </r>
      </text>
    </comment>
    <comment ref="L6" authorId="0">
      <text>
        <r>
          <rPr>
            <sz val="8"/>
            <color indexed="81"/>
            <rFont val="Tahoma"/>
            <family val="2"/>
            <charset val="204"/>
          </rPr>
          <t xml:space="preserve"> п/о 13235 от 14.12.10 за 1 (5500)</t>
        </r>
      </text>
    </comment>
    <comment ref="N6" authorId="0">
      <text>
        <r>
          <rPr>
            <sz val="8"/>
            <color indexed="81"/>
            <rFont val="Tahoma"/>
            <family val="2"/>
            <charset val="204"/>
          </rPr>
          <t xml:space="preserve"> п/о 26 от 11.01.11 за 2 (5655)</t>
        </r>
      </text>
    </comment>
    <comment ref="P6" authorId="0">
      <text>
        <r>
          <rPr>
            <sz val="8"/>
            <color indexed="81"/>
            <rFont val="Tahoma"/>
            <family val="2"/>
            <charset val="204"/>
          </rPr>
          <t xml:space="preserve"> п/о 1207 от 14.02.11 за 3 (5655)</t>
        </r>
      </text>
    </comment>
    <comment ref="R6" authorId="0">
      <text>
        <r>
          <rPr>
            <sz val="8"/>
            <color indexed="81"/>
            <rFont val="Tahoma"/>
            <family val="2"/>
            <charset val="204"/>
          </rPr>
          <t xml:space="preserve"> п/о 2173 от 14.03.11 за 4 (5655)</t>
        </r>
      </text>
    </comment>
    <comment ref="T6" authorId="0">
      <text>
        <r>
          <rPr>
            <sz val="8"/>
            <color indexed="81"/>
            <rFont val="Tahoma"/>
            <family val="2"/>
            <charset val="204"/>
          </rPr>
          <t xml:space="preserve"> п/о 3321 от 21.04.11 за 5 (5910)</t>
        </r>
      </text>
    </comment>
    <comment ref="V6" authorId="0">
      <text>
        <r>
          <rPr>
            <sz val="8"/>
            <color indexed="81"/>
            <rFont val="Tahoma"/>
            <family val="2"/>
            <charset val="204"/>
          </rPr>
          <t xml:space="preserve"> п/о 4014 от 18.05.11 за 6 (5910)</t>
        </r>
      </text>
    </comment>
    <comment ref="X6" authorId="0">
      <text>
        <r>
          <rPr>
            <sz val="8"/>
            <color indexed="81"/>
            <rFont val="Tahoma"/>
            <family val="2"/>
            <charset val="204"/>
          </rPr>
          <t xml:space="preserve"> п/о 4745 от 15.06.11 за 7 (5910)</t>
        </r>
      </text>
    </comment>
    <comment ref="Z6" authorId="0">
      <text>
        <r>
          <rPr>
            <sz val="8"/>
            <color indexed="81"/>
            <rFont val="Tahoma"/>
            <family val="2"/>
            <charset val="204"/>
          </rPr>
          <t xml:space="preserve"> п/о 6232 от 18.08.11 за 8 (5910)</t>
        </r>
      </text>
    </comment>
    <comment ref="AB6" authorId="0">
      <text>
        <r>
          <rPr>
            <sz val="8"/>
            <color indexed="81"/>
            <rFont val="Tahoma"/>
            <family val="2"/>
            <charset val="204"/>
          </rPr>
          <t xml:space="preserve"> п/о 6604 от 08.09.11 за 9 (5910)</t>
        </r>
      </text>
    </comment>
    <comment ref="AD6" authorId="0">
      <text>
        <r>
          <rPr>
            <sz val="8"/>
            <color indexed="81"/>
            <rFont val="Tahoma"/>
            <family val="2"/>
            <charset val="204"/>
          </rPr>
          <t xml:space="preserve"> п/о 7413 от 06.10.11 за 10 (5910)</t>
        </r>
      </text>
    </comment>
    <comment ref="AF6" authorId="0">
      <text>
        <r>
          <rPr>
            <sz val="8"/>
            <color indexed="81"/>
            <rFont val="Tahoma"/>
            <family val="2"/>
            <charset val="204"/>
          </rPr>
          <t xml:space="preserve"> п/о 7979 от 21.10.11 за 11 (6125)</t>
        </r>
      </text>
    </comment>
    <comment ref="AH6" authorId="0">
      <text>
        <r>
          <rPr>
            <sz val="8"/>
            <color indexed="81"/>
            <rFont val="Tahoma"/>
            <family val="2"/>
            <charset val="204"/>
          </rPr>
          <t xml:space="preserve"> п/о 8651 от 16.11.11 за 12 (6125)</t>
        </r>
      </text>
    </comment>
    <comment ref="AJ6" authorId="0">
      <text>
        <r>
          <rPr>
            <sz val="8"/>
            <color indexed="81"/>
            <rFont val="Tahoma"/>
            <family val="2"/>
            <charset val="204"/>
          </rPr>
          <t xml:space="preserve"> п/о 9800 от 29.12.11 за 1 (6125)</t>
        </r>
      </text>
    </comment>
    <comment ref="AL6" authorId="0">
      <text>
        <r>
          <rPr>
            <sz val="8"/>
            <color indexed="81"/>
            <rFont val="Tahoma"/>
            <family val="2"/>
            <charset val="204"/>
          </rPr>
          <t xml:space="preserve"> п/о 80 от 12.01.12 за 2 (6125)</t>
        </r>
      </text>
    </comment>
    <comment ref="AN6" authorId="0">
      <text>
        <r>
          <rPr>
            <sz val="8"/>
            <color indexed="81"/>
            <rFont val="Tahoma"/>
            <family val="2"/>
            <charset val="204"/>
          </rPr>
          <t xml:space="preserve"> п/о 850 от 14.02.12 за 3 (6125)</t>
        </r>
      </text>
    </comment>
    <comment ref="AP6" authorId="0">
      <text>
        <r>
          <rPr>
            <sz val="8"/>
            <color indexed="81"/>
            <rFont val="Tahoma"/>
            <family val="2"/>
            <charset val="204"/>
          </rPr>
          <t xml:space="preserve"> п/о 1516 от 15.03.12 за 4 (6125)</t>
        </r>
      </text>
    </comment>
    <comment ref="AR6" authorId="0">
      <text>
        <r>
          <rPr>
            <sz val="8"/>
            <color indexed="81"/>
            <rFont val="Tahoma"/>
            <family val="2"/>
            <charset val="204"/>
          </rPr>
          <t xml:space="preserve"> п/о 2218 от 13.04.12 за 5 (6125)</t>
        </r>
      </text>
    </comment>
    <comment ref="AT6" authorId="0">
      <text>
        <r>
          <rPr>
            <sz val="8"/>
            <color indexed="81"/>
            <rFont val="Tahoma"/>
            <family val="2"/>
            <charset val="204"/>
          </rPr>
          <t xml:space="preserve"> п/о 2998 от 23.05.12 за 6 (6145)</t>
        </r>
      </text>
    </comment>
    <comment ref="AV6" authorId="0">
      <text>
        <r>
          <rPr>
            <sz val="8"/>
            <color indexed="81"/>
            <rFont val="Tahoma"/>
            <family val="2"/>
            <charset val="204"/>
          </rPr>
          <t xml:space="preserve"> п/о 9056 от 15.06.12 за 7 (6145)</t>
        </r>
      </text>
    </comment>
    <comment ref="AX6" authorId="0">
      <text>
        <r>
          <rPr>
            <sz val="8"/>
            <color indexed="81"/>
            <rFont val="Tahoma"/>
            <family val="2"/>
            <charset val="204"/>
          </rPr>
          <t xml:space="preserve"> п/о 10275 от 20.07.12 за 8 (6145)</t>
        </r>
      </text>
    </comment>
    <comment ref="AZ6" authorId="0">
      <text>
        <r>
          <rPr>
            <sz val="8"/>
            <color indexed="81"/>
            <rFont val="Tahoma"/>
            <family val="2"/>
            <charset val="204"/>
          </rPr>
          <t xml:space="preserve"> п/о 4544 от 14.08.12 за 9 (6145)</t>
        </r>
      </text>
    </comment>
    <comment ref="BB6" authorId="0">
      <text>
        <r>
          <rPr>
            <sz val="8"/>
            <color indexed="81"/>
            <rFont val="Tahoma"/>
            <family val="2"/>
            <charset val="204"/>
          </rPr>
          <t xml:space="preserve"> п/о 5233 от 26.09.12 за 10 (6145)</t>
        </r>
      </text>
    </comment>
    <comment ref="BD6" authorId="0">
      <text>
        <r>
          <rPr>
            <sz val="8"/>
            <color indexed="81"/>
            <rFont val="Tahoma"/>
            <family val="2"/>
            <charset val="204"/>
          </rPr>
          <t xml:space="preserve"> п/о 5759 от 19.10.12 за 11 (6145)</t>
        </r>
      </text>
    </comment>
    <comment ref="BF6" authorId="0">
      <text>
        <r>
          <rPr>
            <sz val="8"/>
            <color indexed="81"/>
            <rFont val="Tahoma"/>
            <family val="2"/>
            <charset val="204"/>
          </rPr>
          <t xml:space="preserve"> п/о 6268 от 14.11.12 за 12 (6595)</t>
        </r>
      </text>
    </comment>
    <comment ref="BH6" authorId="0">
      <text>
        <r>
          <rPr>
            <sz val="8"/>
            <color indexed="81"/>
            <rFont val="Tahoma"/>
            <family val="2"/>
            <charset val="204"/>
          </rPr>
          <t xml:space="preserve"> п/о 7148 от 17.12.12 за 1 (6595)</t>
        </r>
      </text>
    </comment>
    <comment ref="BJ6" authorId="0">
      <text>
        <r>
          <rPr>
            <sz val="8"/>
            <color indexed="81"/>
            <rFont val="Tahoma"/>
            <family val="2"/>
            <charset val="204"/>
          </rPr>
          <t xml:space="preserve"> п/о 273 от 16.01.13 за 2 (6595)</t>
        </r>
      </text>
    </comment>
    <comment ref="BL6" authorId="0">
      <text>
        <r>
          <rPr>
            <sz val="8"/>
            <color indexed="81"/>
            <rFont val="Tahoma"/>
            <family val="2"/>
            <charset val="204"/>
          </rPr>
          <t xml:space="preserve"> п/о 760 от 15.02.13 за 3 (6700)</t>
        </r>
      </text>
    </comment>
    <comment ref="BN6" authorId="0">
      <text>
        <r>
          <rPr>
            <sz val="8"/>
            <color indexed="81"/>
            <rFont val="Tahoma"/>
            <family val="2"/>
            <charset val="204"/>
          </rPr>
          <t xml:space="preserve"> п/о 3131 от 12.03.13 за 4 (6700)</t>
        </r>
      </text>
    </comment>
    <comment ref="BP6" authorId="0">
      <text>
        <r>
          <rPr>
            <sz val="8"/>
            <color indexed="81"/>
            <rFont val="Tahoma"/>
            <family val="2"/>
            <charset val="204"/>
          </rPr>
          <t xml:space="preserve"> п/о 4831 от 15.04.13 за 5 (6700)</t>
        </r>
      </text>
    </comment>
    <comment ref="BR6" authorId="0">
      <text>
        <r>
          <rPr>
            <sz val="8"/>
            <color indexed="81"/>
            <rFont val="Tahoma"/>
            <family val="2"/>
            <charset val="204"/>
          </rPr>
          <t xml:space="preserve"> п/о 2407 от 22.05.13 за 6 (6700)</t>
        </r>
      </text>
    </comment>
    <comment ref="BT6" authorId="0">
      <text>
        <r>
          <rPr>
            <sz val="8"/>
            <color indexed="81"/>
            <rFont val="Tahoma"/>
            <family val="2"/>
            <charset val="204"/>
          </rPr>
          <t xml:space="preserve"> п/о 2770 от 17.06.13 за 7 (6840)</t>
        </r>
      </text>
    </comment>
    <comment ref="BV6" authorId="0">
      <text>
        <r>
          <rPr>
            <sz val="8"/>
            <color indexed="81"/>
            <rFont val="Tahoma"/>
            <family val="2"/>
            <charset val="204"/>
          </rPr>
          <t xml:space="preserve"> п/о 3279 от 22.07.13 за 8 (6840)</t>
        </r>
      </text>
    </comment>
    <comment ref="BX6" authorId="0">
      <text>
        <r>
          <rPr>
            <sz val="8"/>
            <color indexed="81"/>
            <rFont val="Tahoma"/>
            <family val="2"/>
            <charset val="204"/>
          </rPr>
          <t xml:space="preserve"> п/о 9135 от 06.09.13 за 9 (6840)</t>
        </r>
      </text>
    </comment>
    <comment ref="BZ6" authorId="0">
      <text>
        <r>
          <rPr>
            <sz val="8"/>
            <color indexed="81"/>
            <rFont val="Tahoma"/>
            <family val="2"/>
            <charset val="204"/>
          </rPr>
          <t xml:space="preserve"> п/о 3752 от 16.09.13 за 10 (6840)</t>
        </r>
      </text>
    </comment>
    <comment ref="CB6" authorId="0">
      <text>
        <r>
          <rPr>
            <sz val="8"/>
            <color indexed="81"/>
            <rFont val="Tahoma"/>
            <family val="2"/>
            <charset val="204"/>
          </rPr>
          <t xml:space="preserve"> п/о 4381 от 07.11.13 за 11 (7220)</t>
        </r>
      </text>
    </comment>
    <comment ref="CD6" authorId="0">
      <text>
        <r>
          <rPr>
            <sz val="8"/>
            <color indexed="81"/>
            <rFont val="Tahoma"/>
            <family val="2"/>
            <charset val="204"/>
          </rPr>
          <t xml:space="preserve"> п/о 4541 от 14.11.13 за 12 (7220)</t>
        </r>
      </text>
    </comment>
    <comment ref="CF6" authorId="0">
      <text>
        <r>
          <rPr>
            <sz val="8"/>
            <color indexed="81"/>
            <rFont val="Tahoma"/>
            <family val="2"/>
            <charset val="204"/>
          </rPr>
          <t xml:space="preserve"> п/о 5061 от 16.12.13 за 1 (7220)</t>
        </r>
      </text>
    </comment>
    <comment ref="CH6" authorId="0">
      <text>
        <r>
          <rPr>
            <sz val="8"/>
            <color indexed="81"/>
            <rFont val="Tahoma"/>
            <family val="2"/>
            <charset val="204"/>
          </rPr>
          <t xml:space="preserve"> п/о 86 от 14.01.14 за 2 (7220)</t>
        </r>
      </text>
    </comment>
    <comment ref="CJ6" authorId="0">
      <text>
        <r>
          <rPr>
            <sz val="8"/>
            <color indexed="81"/>
            <rFont val="Tahoma"/>
            <family val="2"/>
            <charset val="204"/>
          </rPr>
          <t xml:space="preserve"> п/о 564 от 14.02.14 за 3 (7365)</t>
        </r>
      </text>
    </comment>
    <comment ref="CL6" authorId="0">
      <text>
        <r>
          <rPr>
            <sz val="8"/>
            <color indexed="81"/>
            <rFont val="Tahoma"/>
            <family val="2"/>
            <charset val="204"/>
          </rPr>
          <t xml:space="preserve"> п/о 971 от 14.03.14 за 4 (7365)</t>
        </r>
      </text>
    </comment>
    <comment ref="CN6" authorId="0">
      <text>
        <r>
          <rPr>
            <sz val="8"/>
            <color indexed="81"/>
            <rFont val="Tahoma"/>
            <family val="2"/>
            <charset val="204"/>
          </rPr>
          <t xml:space="preserve"> п/о 1281 от 09.04.14 за 5 (7365)</t>
        </r>
      </text>
    </comment>
    <comment ref="CP6" authorId="0">
      <text>
        <r>
          <rPr>
            <sz val="8"/>
            <color indexed="81"/>
            <rFont val="Tahoma"/>
            <family val="2"/>
            <charset val="204"/>
          </rPr>
          <t xml:space="preserve"> п/о 1757 от 16.05.14 за 6 (7465)</t>
        </r>
      </text>
    </comment>
    <comment ref="CR6" authorId="0">
      <text>
        <r>
          <rPr>
            <sz val="8"/>
            <color indexed="81"/>
            <rFont val="Tahoma"/>
            <family val="2"/>
            <charset val="204"/>
          </rPr>
          <t xml:space="preserve"> п/о 1926 от 09.06.14 за 7 (7465)</t>
        </r>
      </text>
    </comment>
    <comment ref="CT6" authorId="0">
      <text>
        <r>
          <rPr>
            <sz val="8"/>
            <color indexed="81"/>
            <rFont val="Tahoma"/>
            <family val="2"/>
            <charset val="204"/>
          </rPr>
          <t xml:space="preserve"> п/о 2192 от 07.07.14 за 8 (7465)</t>
        </r>
      </text>
    </comment>
    <comment ref="CV6" authorId="0">
      <text>
        <r>
          <rPr>
            <sz val="8"/>
            <color indexed="81"/>
            <rFont val="Tahoma"/>
            <family val="2"/>
            <charset val="204"/>
          </rPr>
          <t xml:space="preserve"> п/о 2397 от 12.08.14 за 9 (7465)</t>
        </r>
      </text>
    </comment>
    <comment ref="CX6" authorId="0">
      <text>
        <r>
          <rPr>
            <sz val="8"/>
            <color indexed="81"/>
            <rFont val="Tahoma"/>
            <family val="2"/>
            <charset val="204"/>
          </rPr>
          <t xml:space="preserve"> п/о 7130 от 08.09.14 за 10 (7465)</t>
        </r>
      </text>
    </comment>
    <comment ref="CZ6" authorId="0">
      <text>
        <r>
          <rPr>
            <sz val="8"/>
            <color indexed="81"/>
            <rFont val="Tahoma"/>
            <family val="2"/>
            <charset val="204"/>
          </rPr>
          <t xml:space="preserve"> п/о 8090 от 14.10.14 за 11 (7465)</t>
        </r>
      </text>
    </comment>
    <comment ref="H7" authorId="0">
      <text>
        <r>
          <rPr>
            <sz val="8"/>
            <color indexed="81"/>
            <rFont val="Tahoma"/>
            <family val="2"/>
            <charset val="204"/>
          </rPr>
          <t xml:space="preserve"> п/о 12457 от 23.11.10 за 11 (5500)</t>
        </r>
      </text>
    </comment>
    <comment ref="J7" authorId="0">
      <text>
        <r>
          <rPr>
            <sz val="8"/>
            <color indexed="81"/>
            <rFont val="Tahoma"/>
            <family val="2"/>
            <charset val="204"/>
          </rPr>
          <t xml:space="preserve"> п/о 12463 от 23.11.10 за 12 (5500)</t>
        </r>
      </text>
    </comment>
    <comment ref="L7" authorId="0">
      <text>
        <r>
          <rPr>
            <sz val="8"/>
            <color indexed="81"/>
            <rFont val="Tahoma"/>
            <family val="2"/>
            <charset val="204"/>
          </rPr>
          <t xml:space="preserve"> п/о 12927 от 09.12.10 за 1 (5500)</t>
        </r>
      </text>
    </comment>
    <comment ref="N7" authorId="0">
      <text>
        <r>
          <rPr>
            <sz val="8"/>
            <color indexed="81"/>
            <rFont val="Tahoma"/>
            <family val="2"/>
            <charset val="204"/>
          </rPr>
          <t xml:space="preserve"> п/о 353 от 14.01.11 за 2 (5655)</t>
        </r>
      </text>
    </comment>
    <comment ref="P7" authorId="0">
      <text>
        <r>
          <rPr>
            <sz val="8"/>
            <color indexed="81"/>
            <rFont val="Tahoma"/>
            <family val="2"/>
            <charset val="204"/>
          </rPr>
          <t xml:space="preserve"> п/о 1131 от 10.02.11 за 3 (5655)</t>
        </r>
      </text>
    </comment>
    <comment ref="R7" authorId="0">
      <text>
        <r>
          <rPr>
            <sz val="8"/>
            <color indexed="81"/>
            <rFont val="Tahoma"/>
            <family val="2"/>
            <charset val="204"/>
          </rPr>
          <t xml:space="preserve"> п/о 2314 от 16.03.11 за 4 (5655)</t>
        </r>
      </text>
    </comment>
    <comment ref="T7" authorId="0">
      <text>
        <r>
          <rPr>
            <sz val="8"/>
            <color indexed="81"/>
            <rFont val="Tahoma"/>
            <family val="2"/>
            <charset val="204"/>
          </rPr>
          <t xml:space="preserve"> п/о 3014 от 13.04.11 за 5 (5910)</t>
        </r>
      </text>
    </comment>
    <comment ref="V7" authorId="0">
      <text>
        <r>
          <rPr>
            <sz val="8"/>
            <color indexed="81"/>
            <rFont val="Tahoma"/>
            <family val="2"/>
            <charset val="204"/>
          </rPr>
          <t xml:space="preserve"> п/о 3714 от 11.05.11 за 6 (5910)</t>
        </r>
      </text>
    </comment>
    <comment ref="X7" authorId="0">
      <text>
        <r>
          <rPr>
            <sz val="8"/>
            <color indexed="81"/>
            <rFont val="Tahoma"/>
            <family val="2"/>
            <charset val="204"/>
          </rPr>
          <t xml:space="preserve"> п/о 4642 от 14.06.11 за 7 (5910)</t>
        </r>
      </text>
    </comment>
    <comment ref="Z7" authorId="0">
      <text>
        <r>
          <rPr>
            <sz val="8"/>
            <color indexed="81"/>
            <rFont val="Tahoma"/>
            <family val="2"/>
            <charset val="204"/>
          </rPr>
          <t xml:space="preserve"> п/о 4642 от 14.06.11 за 8 (5910)</t>
        </r>
      </text>
    </comment>
    <comment ref="AB7" authorId="0">
      <text>
        <r>
          <rPr>
            <sz val="8"/>
            <color indexed="81"/>
            <rFont val="Tahoma"/>
            <family val="2"/>
            <charset val="204"/>
          </rPr>
          <t xml:space="preserve"> п/о 6279 от 22.08.11 за 9 (5910)</t>
        </r>
      </text>
    </comment>
    <comment ref="AD7" authorId="0">
      <text>
        <r>
          <rPr>
            <sz val="8"/>
            <color indexed="81"/>
            <rFont val="Tahoma"/>
            <family val="2"/>
            <charset val="204"/>
          </rPr>
          <t xml:space="preserve"> п/о 6549 от 06.09.11 за 10 (5910)</t>
        </r>
      </text>
    </comment>
    <comment ref="AF7" authorId="0">
      <text>
        <r>
          <rPr>
            <sz val="8"/>
            <color indexed="81"/>
            <rFont val="Tahoma"/>
            <family val="2"/>
            <charset val="204"/>
          </rPr>
          <t xml:space="preserve"> п/о 7561 от 11.10.11 за 11 (6125)</t>
        </r>
      </text>
    </comment>
    <comment ref="AH7" authorId="0">
      <text>
        <r>
          <rPr>
            <sz val="8"/>
            <color indexed="81"/>
            <rFont val="Tahoma"/>
            <family val="2"/>
            <charset val="204"/>
          </rPr>
          <t xml:space="preserve"> п/о 8355 от 10.11.11 за 12 (6125)</t>
        </r>
      </text>
    </comment>
    <comment ref="AJ7" authorId="0">
      <text>
        <r>
          <rPr>
            <sz val="8"/>
            <color indexed="81"/>
            <rFont val="Tahoma"/>
            <family val="2"/>
            <charset val="204"/>
          </rPr>
          <t xml:space="preserve"> п/о 9526 от 15.12.11 за 1 (6125)</t>
        </r>
      </text>
    </comment>
    <comment ref="AL7" authorId="0">
      <text>
        <r>
          <rPr>
            <sz val="8"/>
            <color indexed="81"/>
            <rFont val="Tahoma"/>
            <family val="2"/>
            <charset val="204"/>
          </rPr>
          <t xml:space="preserve"> п/о 305 от 18.01.12 за 2 (6125)</t>
        </r>
      </text>
    </comment>
    <comment ref="AN7" authorId="0">
      <text>
        <r>
          <rPr>
            <sz val="8"/>
            <color indexed="81"/>
            <rFont val="Tahoma"/>
            <family val="2"/>
            <charset val="204"/>
          </rPr>
          <t xml:space="preserve"> п/о 855 от 14.02.12 за 3 (6125)</t>
        </r>
      </text>
    </comment>
    <comment ref="AP7" authorId="0">
      <text>
        <r>
          <rPr>
            <sz val="8"/>
            <color indexed="81"/>
            <rFont val="Tahoma"/>
            <family val="2"/>
            <charset val="204"/>
          </rPr>
          <t xml:space="preserve"> п/о 1400 от 13.03.12 за 4 (6125)</t>
        </r>
      </text>
    </comment>
    <comment ref="AR7" authorId="0">
      <text>
        <r>
          <rPr>
            <sz val="8"/>
            <color indexed="81"/>
            <rFont val="Tahoma"/>
            <family val="2"/>
            <charset val="204"/>
          </rPr>
          <t xml:space="preserve"> п/о 5785 от 14.04.12 за 5 (6125)</t>
        </r>
      </text>
    </comment>
    <comment ref="AT7" authorId="0">
      <text>
        <r>
          <rPr>
            <sz val="8"/>
            <color indexed="81"/>
            <rFont val="Tahoma"/>
            <family val="2"/>
            <charset val="204"/>
          </rPr>
          <t xml:space="preserve"> п/о 2954 от 18.05.12 за 6 (6145)</t>
        </r>
      </text>
    </comment>
    <comment ref="AV7" authorId="0">
      <text>
        <r>
          <rPr>
            <sz val="8"/>
            <color indexed="81"/>
            <rFont val="Tahoma"/>
            <family val="2"/>
            <charset val="204"/>
          </rPr>
          <t xml:space="preserve"> п/о 3333 от 14.06.12 за 7 (6145)</t>
        </r>
      </text>
    </comment>
    <comment ref="AX7" authorId="0">
      <text>
        <r>
          <rPr>
            <sz val="8"/>
            <color indexed="81"/>
            <rFont val="Tahoma"/>
            <family val="2"/>
            <charset val="204"/>
          </rPr>
          <t xml:space="preserve"> п/о 3863 от 09.07.12 за 8 (6145)</t>
        </r>
      </text>
    </comment>
    <comment ref="AZ7" authorId="0">
      <text>
        <r>
          <rPr>
            <sz val="8"/>
            <color indexed="81"/>
            <rFont val="Tahoma"/>
            <family val="2"/>
            <charset val="204"/>
          </rPr>
          <t xml:space="preserve"> п/о 4837 от 04.09.12 за 9 (6145)</t>
        </r>
      </text>
    </comment>
    <comment ref="BB7" authorId="0">
      <text>
        <r>
          <rPr>
            <sz val="8"/>
            <color indexed="81"/>
            <rFont val="Tahoma"/>
            <family val="2"/>
            <charset val="204"/>
          </rPr>
          <t xml:space="preserve"> п/о 4944 от 11.09.12 за 10 (6145)</t>
        </r>
      </text>
    </comment>
    <comment ref="BD7" authorId="0">
      <text>
        <r>
          <rPr>
            <sz val="8"/>
            <color indexed="81"/>
            <rFont val="Tahoma"/>
            <family val="2"/>
            <charset val="204"/>
          </rPr>
          <t xml:space="preserve"> п/о 5621 от 15.10.12 за 11 (6145)</t>
        </r>
      </text>
    </comment>
    <comment ref="BF7" authorId="0">
      <text>
        <r>
          <rPr>
            <sz val="8"/>
            <color indexed="81"/>
            <rFont val="Tahoma"/>
            <family val="2"/>
            <charset val="204"/>
          </rPr>
          <t xml:space="preserve"> п/о 6259 от 14.11.12 за 12 (6595)</t>
        </r>
      </text>
    </comment>
    <comment ref="BH7" authorId="0">
      <text>
        <r>
          <rPr>
            <sz val="8"/>
            <color indexed="81"/>
            <rFont val="Tahoma"/>
            <family val="2"/>
            <charset val="204"/>
          </rPr>
          <t xml:space="preserve"> п/о 6922 от 11.12.12 за 1 (6595)</t>
        </r>
      </text>
    </comment>
    <comment ref="BJ7" authorId="0">
      <text>
        <r>
          <rPr>
            <sz val="8"/>
            <color indexed="81"/>
            <rFont val="Tahoma"/>
            <family val="2"/>
            <charset val="204"/>
          </rPr>
          <t xml:space="preserve"> п/о 286 от 16.01.13 за 2 (6595)</t>
        </r>
      </text>
    </comment>
    <comment ref="BL7" authorId="0">
      <text>
        <r>
          <rPr>
            <sz val="8"/>
            <color indexed="81"/>
            <rFont val="Tahoma"/>
            <family val="2"/>
            <charset val="204"/>
          </rPr>
          <t xml:space="preserve"> п/о 768 от 15.02.13 за 3 (6700)</t>
        </r>
      </text>
    </comment>
    <comment ref="BN7" authorId="0">
      <text>
        <r>
          <rPr>
            <sz val="8"/>
            <color indexed="81"/>
            <rFont val="Tahoma"/>
            <family val="2"/>
            <charset val="204"/>
          </rPr>
          <t xml:space="preserve"> п/о 3132 от 12.03.13 за 4 (5025)</t>
        </r>
      </text>
    </comment>
    <comment ref="BP7" authorId="0">
      <text>
        <r>
          <rPr>
            <sz val="8"/>
            <color indexed="81"/>
            <rFont val="Tahoma"/>
            <family val="2"/>
            <charset val="204"/>
          </rPr>
          <t xml:space="preserve"> п/о 5132 от 19.04.13 за 5 (5025)</t>
        </r>
      </text>
    </comment>
    <comment ref="BR7" authorId="0">
      <text>
        <r>
          <rPr>
            <sz val="8"/>
            <color indexed="81"/>
            <rFont val="Tahoma"/>
            <family val="2"/>
            <charset val="204"/>
          </rPr>
          <t xml:space="preserve"> п/о 2143 от 13.05.13 за 6 (5025)</t>
        </r>
      </text>
    </comment>
    <comment ref="BT7" authorId="0">
      <text>
        <r>
          <rPr>
            <sz val="8"/>
            <color indexed="81"/>
            <rFont val="Tahoma"/>
            <family val="2"/>
            <charset val="204"/>
          </rPr>
          <t xml:space="preserve"> п/о 2799 от 17.06.13 за 7 (5130)</t>
        </r>
      </text>
    </comment>
    <comment ref="BV7" authorId="0">
      <text>
        <r>
          <rPr>
            <sz val="8"/>
            <color indexed="81"/>
            <rFont val="Tahoma"/>
            <family val="2"/>
            <charset val="204"/>
          </rPr>
          <t xml:space="preserve"> п/о 3057 от 09.07.13 за 8 (5130)</t>
        </r>
      </text>
    </comment>
    <comment ref="BX7" authorId="0">
      <text>
        <r>
          <rPr>
            <sz val="8"/>
            <color indexed="81"/>
            <rFont val="Tahoma"/>
            <family val="2"/>
            <charset val="204"/>
          </rPr>
          <t xml:space="preserve"> п/о 3422 от 14.08.13 за 9 (6840)</t>
        </r>
      </text>
    </comment>
    <comment ref="BZ7" authorId="0">
      <text>
        <r>
          <rPr>
            <sz val="8"/>
            <color indexed="81"/>
            <rFont val="Tahoma"/>
            <family val="2"/>
            <charset val="204"/>
          </rPr>
          <t xml:space="preserve"> п/о 3724 от 13.09.13 за 10 (3420)</t>
        </r>
      </text>
    </comment>
    <comment ref="CB7" authorId="0">
      <text>
        <r>
          <rPr>
            <sz val="8"/>
            <color indexed="81"/>
            <rFont val="Tahoma"/>
            <family val="2"/>
            <charset val="204"/>
          </rPr>
          <t xml:space="preserve"> п/о 4001 от 09.10.13 за 11 (5415)</t>
        </r>
      </text>
    </comment>
    <comment ref="CD7" authorId="0">
      <text>
        <r>
          <rPr>
            <sz val="8"/>
            <color indexed="81"/>
            <rFont val="Tahoma"/>
            <family val="2"/>
            <charset val="204"/>
          </rPr>
          <t xml:space="preserve"> п/о 4453 от 12.11.13 за 12 (5415)</t>
        </r>
      </text>
    </comment>
    <comment ref="CF7" authorId="0">
      <text>
        <r>
          <rPr>
            <sz val="8"/>
            <color indexed="81"/>
            <rFont val="Tahoma"/>
            <family val="2"/>
            <charset val="204"/>
          </rPr>
          <t xml:space="preserve"> п/о 5052 от 13.12.13 за 1 (5415)</t>
        </r>
      </text>
    </comment>
    <comment ref="CH7" authorId="0">
      <text>
        <r>
          <rPr>
            <sz val="8"/>
            <color indexed="81"/>
            <rFont val="Tahoma"/>
            <family val="2"/>
            <charset val="204"/>
          </rPr>
          <t xml:space="preserve"> п/о 84 от 14.01.14 за 2 (5415)</t>
        </r>
      </text>
    </comment>
    <comment ref="CJ7" authorId="0">
      <text>
        <r>
          <rPr>
            <sz val="8"/>
            <color indexed="81"/>
            <rFont val="Tahoma"/>
            <family val="2"/>
            <charset val="204"/>
          </rPr>
          <t xml:space="preserve"> п/о 573 от 14.02.14 за 3 (5523,75)</t>
        </r>
      </text>
    </comment>
    <comment ref="CL7" authorId="0">
      <text>
        <r>
          <rPr>
            <sz val="8"/>
            <color indexed="81"/>
            <rFont val="Tahoma"/>
            <family val="2"/>
            <charset val="204"/>
          </rPr>
          <t xml:space="preserve"> п/о 963 от 14.03.14 за 4 (7365)</t>
        </r>
      </text>
    </comment>
    <comment ref="CN7" authorId="0">
      <text>
        <r>
          <rPr>
            <sz val="8"/>
            <color indexed="81"/>
            <rFont val="Tahoma"/>
            <family val="2"/>
            <charset val="204"/>
          </rPr>
          <t xml:space="preserve"> п/о 1403 от 14.04.14 за 5 (7365)</t>
        </r>
      </text>
    </comment>
    <comment ref="CP7" authorId="0">
      <text>
        <r>
          <rPr>
            <sz val="8"/>
            <color indexed="81"/>
            <rFont val="Tahoma"/>
            <family val="2"/>
            <charset val="204"/>
          </rPr>
          <t xml:space="preserve"> п/о 1691 от 14.05.14 за 6 (7465)</t>
        </r>
      </text>
    </comment>
    <comment ref="CR7" authorId="0">
      <text>
        <r>
          <rPr>
            <sz val="8"/>
            <color indexed="81"/>
            <rFont val="Tahoma"/>
            <family val="2"/>
            <charset val="204"/>
          </rPr>
          <t xml:space="preserve"> п/о 1966 от 10.06.14 за 7 (7465)</t>
        </r>
      </text>
    </comment>
    <comment ref="CT7" authorId="0">
      <text>
        <r>
          <rPr>
            <sz val="8"/>
            <color indexed="81"/>
            <rFont val="Tahoma"/>
            <family val="2"/>
            <charset val="204"/>
          </rPr>
          <t xml:space="preserve"> п/о 2230 от 11.07.14 за 8 (7465)</t>
        </r>
      </text>
    </comment>
    <comment ref="CV7" authorId="0">
      <text>
        <r>
          <rPr>
            <sz val="8"/>
            <color indexed="81"/>
            <rFont val="Tahoma"/>
            <family val="2"/>
            <charset val="204"/>
          </rPr>
          <t xml:space="preserve"> п/о 6419 от 14.08.14 за 9 (5598,75)</t>
        </r>
      </text>
    </comment>
    <comment ref="CX7" authorId="0">
      <text>
        <r>
          <rPr>
            <sz val="8"/>
            <color indexed="81"/>
            <rFont val="Tahoma"/>
            <family val="2"/>
            <charset val="204"/>
          </rPr>
          <t xml:space="preserve"> п/о 7288 от 12.09.14 за 10 (5598,75)</t>
        </r>
      </text>
    </comment>
    <comment ref="CZ7" authorId="0">
      <text>
        <r>
          <rPr>
            <sz val="8"/>
            <color indexed="81"/>
            <rFont val="Tahoma"/>
            <family val="2"/>
            <charset val="204"/>
          </rPr>
          <t xml:space="preserve"> п/о 8099 от 14.10.14 за 11 (5598,75)</t>
        </r>
      </text>
    </comment>
    <comment ref="CB8" authorId="0">
      <text>
        <r>
          <rPr>
            <sz val="8"/>
            <color indexed="81"/>
            <rFont val="Tahoma"/>
            <family val="2"/>
            <charset val="204"/>
          </rPr>
          <t xml:space="preserve"> п/о 4199 от 18.10.13 за 11 (7220)</t>
        </r>
      </text>
    </comment>
    <comment ref="CD8" authorId="0">
      <text>
        <r>
          <rPr>
            <sz val="8"/>
            <color indexed="81"/>
            <rFont val="Tahoma"/>
            <family val="2"/>
            <charset val="204"/>
          </rPr>
          <t xml:space="preserve"> п/о 11934 от 23.11.13 за 12 (7220)</t>
        </r>
      </text>
    </comment>
    <comment ref="CF8" authorId="0">
      <text>
        <r>
          <rPr>
            <sz val="8"/>
            <color indexed="81"/>
            <rFont val="Tahoma"/>
            <family val="2"/>
            <charset val="204"/>
          </rPr>
          <t xml:space="preserve"> п/о 12955 от 21.12.13 за 1 (7220)</t>
        </r>
      </text>
    </comment>
    <comment ref="CH8" authorId="0">
      <text>
        <r>
          <rPr>
            <sz val="8"/>
            <color indexed="81"/>
            <rFont val="Tahoma"/>
            <family val="2"/>
            <charset val="204"/>
          </rPr>
          <t xml:space="preserve"> п/о 677 от 21.02.14 за 2 (7220)</t>
        </r>
      </text>
    </comment>
    <comment ref="CJ8" authorId="0">
      <text>
        <r>
          <rPr>
            <sz val="8"/>
            <color indexed="81"/>
            <rFont val="Tahoma"/>
            <family val="2"/>
            <charset val="204"/>
          </rPr>
          <t xml:space="preserve"> п/о 4244 от 05.05.14 за 3 (7365)</t>
        </r>
      </text>
    </comment>
    <comment ref="CL8" authorId="0">
      <text>
        <r>
          <rPr>
            <sz val="8"/>
            <color indexed="81"/>
            <rFont val="Tahoma"/>
            <family val="2"/>
            <charset val="204"/>
          </rPr>
          <t xml:space="preserve"> п/о 4244 от 05.05.14 за 4 (7365)</t>
        </r>
      </text>
    </comment>
    <comment ref="CN8" authorId="0">
      <text>
        <r>
          <rPr>
            <sz val="8"/>
            <color indexed="81"/>
            <rFont val="Tahoma"/>
            <family val="2"/>
            <charset val="204"/>
          </rPr>
          <t xml:space="preserve"> п/о 4244 от 05.05.14 за 5 (7365)</t>
        </r>
      </text>
    </comment>
    <comment ref="CP8" authorId="0">
      <text>
        <r>
          <rPr>
            <sz val="8"/>
            <color indexed="81"/>
            <rFont val="Tahoma"/>
            <family val="2"/>
            <charset val="204"/>
          </rPr>
          <t xml:space="preserve"> п/о 8354 от 21.10.14 за 6 (7465)</t>
        </r>
      </text>
    </comment>
    <comment ref="CR8" authorId="0">
      <text>
        <r>
          <rPr>
            <sz val="8"/>
            <color indexed="81"/>
            <rFont val="Tahoma"/>
            <family val="2"/>
            <charset val="204"/>
          </rPr>
          <t xml:space="preserve"> п/о 8354 от 21.10.14 за 7 (7465)</t>
        </r>
      </text>
    </comment>
    <comment ref="CT8" authorId="0">
      <text>
        <r>
          <rPr>
            <sz val="8"/>
            <color indexed="81"/>
            <rFont val="Tahoma"/>
            <family val="2"/>
            <charset val="204"/>
          </rPr>
          <t xml:space="preserve"> п/о 8393 от 23.10.14 за 8 (7465)</t>
        </r>
      </text>
    </comment>
    <comment ref="D9" authorId="0">
      <text>
        <r>
          <rPr>
            <sz val="8"/>
            <color indexed="81"/>
            <rFont val="Tahoma"/>
            <family val="2"/>
            <charset val="204"/>
          </rPr>
          <t xml:space="preserve"> п/о 7786 от 28.07.10 за 9 (5500)</t>
        </r>
      </text>
    </comment>
    <comment ref="F9" authorId="0">
      <text>
        <r>
          <rPr>
            <sz val="8"/>
            <color indexed="81"/>
            <rFont val="Tahoma"/>
            <family val="2"/>
            <charset val="204"/>
          </rPr>
          <t xml:space="preserve"> п/о 7787 от 28.07.10 за 10 (5500)</t>
        </r>
      </text>
    </comment>
    <comment ref="H9" authorId="0">
      <text>
        <r>
          <rPr>
            <sz val="8"/>
            <color indexed="81"/>
            <rFont val="Tahoma"/>
            <family val="2"/>
            <charset val="204"/>
          </rPr>
          <t xml:space="preserve"> ВБ 16 от 02.10.10 за 11 (5500)</t>
        </r>
      </text>
    </comment>
    <comment ref="J9" authorId="0">
      <text>
        <r>
          <rPr>
            <sz val="8"/>
            <color indexed="81"/>
            <rFont val="Tahoma"/>
            <family val="2"/>
            <charset val="204"/>
          </rPr>
          <t xml:space="preserve"> ВБ 635 от 20.11.10 за 12 (5500)</t>
        </r>
      </text>
    </comment>
    <comment ref="L9" authorId="0">
      <text>
        <r>
          <rPr>
            <sz val="8"/>
            <color indexed="81"/>
            <rFont val="Tahoma"/>
            <family val="2"/>
            <charset val="204"/>
          </rPr>
          <t xml:space="preserve"> ВБ 54 от 04.12.10 за 1 (5500)</t>
        </r>
      </text>
    </comment>
    <comment ref="N9" authorId="0">
      <text>
        <r>
          <rPr>
            <sz val="8"/>
            <color indexed="81"/>
            <rFont val="Tahoma"/>
            <family val="2"/>
            <charset val="204"/>
          </rPr>
          <t xml:space="preserve"> п/о 13366 от 16.12.10 за 2 (5500)</t>
        </r>
      </text>
    </comment>
    <comment ref="P9" authorId="0">
      <text>
        <r>
          <rPr>
            <sz val="8"/>
            <color indexed="81"/>
            <rFont val="Tahoma"/>
            <family val="2"/>
            <charset val="204"/>
          </rPr>
          <t xml:space="preserve"> ВБ 57 от 04.02.11 за 3 (5655)</t>
        </r>
      </text>
    </comment>
    <comment ref="R9" authorId="0">
      <text>
        <r>
          <rPr>
            <sz val="8"/>
            <color indexed="81"/>
            <rFont val="Tahoma"/>
            <family val="2"/>
            <charset val="204"/>
          </rPr>
          <t xml:space="preserve"> п/о 1915 от 01.03.11 за 4 (5655)</t>
        </r>
      </text>
    </comment>
    <comment ref="T9" authorId="0">
      <text>
        <r>
          <rPr>
            <sz val="8"/>
            <color indexed="81"/>
            <rFont val="Tahoma"/>
            <family val="2"/>
            <charset val="204"/>
          </rPr>
          <t xml:space="preserve"> ВБ 47 от 05.04.11 за 5 (5910)</t>
        </r>
      </text>
    </comment>
    <comment ref="V9" authorId="0">
      <text>
        <r>
          <rPr>
            <sz val="8"/>
            <color indexed="81"/>
            <rFont val="Tahoma"/>
            <family val="2"/>
            <charset val="204"/>
          </rPr>
          <t xml:space="preserve"> ВБ 41 от 05.05.11 за 6 (5910)</t>
        </r>
      </text>
    </comment>
    <comment ref="X9" authorId="0">
      <text>
        <r>
          <rPr>
            <sz val="8"/>
            <color indexed="81"/>
            <rFont val="Tahoma"/>
            <family val="2"/>
            <charset val="204"/>
          </rPr>
          <t xml:space="preserve"> ВБ 29 от 03.06.11 за 7 (5910)</t>
        </r>
      </text>
    </comment>
    <comment ref="Z9" authorId="0">
      <text>
        <r>
          <rPr>
            <sz val="8"/>
            <color indexed="81"/>
            <rFont val="Tahoma"/>
            <family val="2"/>
            <charset val="204"/>
          </rPr>
          <t xml:space="preserve"> ВБ 6 от 01.07.11 за 8 (5910)</t>
        </r>
      </text>
    </comment>
    <comment ref="AB9" authorId="0">
      <text>
        <r>
          <rPr>
            <sz val="8"/>
            <color indexed="81"/>
            <rFont val="Tahoma"/>
            <family val="2"/>
            <charset val="204"/>
          </rPr>
          <t xml:space="preserve"> ВБ 65 от 05.08.11 за 9 (5910)</t>
        </r>
      </text>
    </comment>
    <comment ref="AD9" authorId="0">
      <text>
        <r>
          <rPr>
            <sz val="8"/>
            <color indexed="81"/>
            <rFont val="Tahoma"/>
            <family val="2"/>
            <charset val="204"/>
          </rPr>
          <t xml:space="preserve"> ВБ 1 от 01.09.11 за 10 (5910)</t>
        </r>
      </text>
    </comment>
    <comment ref="AF9" authorId="0">
      <text>
        <r>
          <rPr>
            <sz val="8"/>
            <color indexed="81"/>
            <rFont val="Tahoma"/>
            <family val="2"/>
            <charset val="204"/>
          </rPr>
          <t xml:space="preserve"> ВБ 1 от 01.10.11 за 11 (5910)</t>
        </r>
      </text>
    </comment>
    <comment ref="AH9" authorId="0">
      <text>
        <r>
          <rPr>
            <sz val="8"/>
            <color indexed="81"/>
            <rFont val="Tahoma"/>
            <family val="2"/>
            <charset val="204"/>
          </rPr>
          <t xml:space="preserve"> ВБ 123 от 10.11.11 за 12 (6125)</t>
        </r>
      </text>
    </comment>
    <comment ref="AJ9" authorId="0">
      <text>
        <r>
          <rPr>
            <sz val="8"/>
            <color indexed="81"/>
            <rFont val="Tahoma"/>
            <family val="2"/>
            <charset val="204"/>
          </rPr>
          <t xml:space="preserve"> ВБ 51 от 06.12.11 за 1 (6125)</t>
        </r>
      </text>
    </comment>
    <comment ref="AL9" authorId="0">
      <text>
        <r>
          <rPr>
            <sz val="8"/>
            <color indexed="81"/>
            <rFont val="Tahoma"/>
            <family val="2"/>
            <charset val="204"/>
          </rPr>
          <t xml:space="preserve"> ВБ 67 от 11.01.12 за 2 (6125)</t>
        </r>
      </text>
    </comment>
    <comment ref="AN9" authorId="0">
      <text>
        <r>
          <rPr>
            <sz val="8"/>
            <color indexed="81"/>
            <rFont val="Tahoma"/>
            <family val="2"/>
            <charset val="204"/>
          </rPr>
          <t xml:space="preserve"> ВБ 313 от 14.02.12 за 3 (6125)</t>
        </r>
      </text>
    </comment>
    <comment ref="AP9" authorId="0">
      <text>
        <r>
          <rPr>
            <sz val="8"/>
            <color indexed="81"/>
            <rFont val="Tahoma"/>
            <family val="2"/>
            <charset val="204"/>
          </rPr>
          <t xml:space="preserve"> п/о 1372 от 13.03.12 за 4 (6125)</t>
        </r>
      </text>
    </comment>
    <comment ref="AR9" authorId="0">
      <text>
        <r>
          <rPr>
            <sz val="8"/>
            <color indexed="81"/>
            <rFont val="Tahoma"/>
            <family val="2"/>
            <charset val="204"/>
          </rPr>
          <t xml:space="preserve"> п/о 2184 от 13.04.12 за 5 (6125)</t>
        </r>
      </text>
    </comment>
    <comment ref="AT9" authorId="0">
      <text>
        <r>
          <rPr>
            <sz val="8"/>
            <color indexed="81"/>
            <rFont val="Tahoma"/>
            <family val="2"/>
            <charset val="204"/>
          </rPr>
          <t xml:space="preserve"> ВБ 148 от 11.05.12 за 6 (6145)</t>
        </r>
      </text>
    </comment>
    <comment ref="AV9" authorId="0">
      <text>
        <r>
          <rPr>
            <sz val="8"/>
            <color indexed="81"/>
            <rFont val="Tahoma"/>
            <family val="2"/>
            <charset val="204"/>
          </rPr>
          <t xml:space="preserve"> п/о 3196 от 08.06.12 за 7 (6145)</t>
        </r>
      </text>
    </comment>
    <comment ref="AX9" authorId="0">
      <text>
        <r>
          <rPr>
            <sz val="8"/>
            <color indexed="81"/>
            <rFont val="Tahoma"/>
            <family val="2"/>
            <charset val="204"/>
          </rPr>
          <t xml:space="preserve"> ВБ 373 от 16.07.12 за 8 (6145)</t>
        </r>
      </text>
    </comment>
    <comment ref="AZ9" authorId="0">
      <text>
        <r>
          <rPr>
            <sz val="8"/>
            <color indexed="81"/>
            <rFont val="Tahoma"/>
            <family val="2"/>
            <charset val="204"/>
          </rPr>
          <t xml:space="preserve"> ВБ 79 от 07.08.12 за 9 (6145)</t>
        </r>
      </text>
    </comment>
    <comment ref="BB9" authorId="0">
      <text>
        <r>
          <rPr>
            <sz val="8"/>
            <color indexed="81"/>
            <rFont val="Tahoma"/>
            <family val="2"/>
            <charset val="204"/>
          </rPr>
          <t xml:space="preserve"> п/о 5042 от 14.09.12 за 10 (6145)</t>
        </r>
      </text>
    </comment>
    <comment ref="BD9" authorId="0">
      <text>
        <r>
          <rPr>
            <sz val="8"/>
            <color indexed="81"/>
            <rFont val="Tahoma"/>
            <family val="2"/>
            <charset val="204"/>
          </rPr>
          <t xml:space="preserve"> ВБ 92 от 08.10.12 за 11 (6145)</t>
        </r>
      </text>
    </comment>
    <comment ref="BF9" authorId="0">
      <text>
        <r>
          <rPr>
            <sz val="8"/>
            <color indexed="81"/>
            <rFont val="Tahoma"/>
            <family val="2"/>
            <charset val="204"/>
          </rPr>
          <t xml:space="preserve"> ВБ 388 от 16.11.12 за 12 (6595)</t>
        </r>
      </text>
    </comment>
    <comment ref="BH9" authorId="0">
      <text>
        <r>
          <rPr>
            <sz val="8"/>
            <color indexed="81"/>
            <rFont val="Tahoma"/>
            <family val="2"/>
            <charset val="204"/>
          </rPr>
          <t xml:space="preserve"> ВБ 39 от 06.12.12 за 1 (6595)</t>
        </r>
      </text>
    </comment>
    <comment ref="BJ9" authorId="0">
      <text>
        <r>
          <rPr>
            <sz val="8"/>
            <color indexed="81"/>
            <rFont val="Tahoma"/>
            <family val="2"/>
            <charset val="204"/>
          </rPr>
          <t xml:space="preserve"> ВБ 28 от 08.01.13 за 2 (6595)</t>
        </r>
      </text>
    </comment>
    <comment ref="BL9" authorId="0">
      <text>
        <r>
          <rPr>
            <sz val="8"/>
            <color indexed="81"/>
            <rFont val="Tahoma"/>
            <family val="2"/>
            <charset val="204"/>
          </rPr>
          <t xml:space="preserve"> ВБ 301 от 14.02.13 за 3 (6700)</t>
        </r>
      </text>
    </comment>
    <comment ref="BN9" authorId="0">
      <text>
        <r>
          <rPr>
            <sz val="8"/>
            <color indexed="81"/>
            <rFont val="Tahoma"/>
            <family val="2"/>
            <charset val="204"/>
          </rPr>
          <t xml:space="preserve"> п/о 1052 от 07.03.13 за 4 (6700)</t>
        </r>
      </text>
    </comment>
    <comment ref="BP9" authorId="0">
      <text>
        <r>
          <rPr>
            <sz val="8"/>
            <color indexed="81"/>
            <rFont val="Tahoma"/>
            <family val="2"/>
            <charset val="204"/>
          </rPr>
          <t xml:space="preserve"> п/о 4456 от 09.04.13 за 5 (6700)</t>
        </r>
      </text>
    </comment>
    <comment ref="BR9" authorId="0">
      <text>
        <r>
          <rPr>
            <sz val="8"/>
            <color indexed="81"/>
            <rFont val="Tahoma"/>
            <family val="2"/>
            <charset val="204"/>
          </rPr>
          <t xml:space="preserve"> ВБ 69 от 07.05.13 за 6 (6700)</t>
        </r>
      </text>
    </comment>
    <comment ref="BT9" authorId="0">
      <text>
        <r>
          <rPr>
            <sz val="8"/>
            <color indexed="81"/>
            <rFont val="Tahoma"/>
            <family val="2"/>
            <charset val="204"/>
          </rPr>
          <t xml:space="preserve"> п/о 2532 от 03.06.13 за 7 (6840)</t>
        </r>
      </text>
    </comment>
    <comment ref="BV9" authorId="0">
      <text>
        <r>
          <rPr>
            <sz val="8"/>
            <color indexed="81"/>
            <rFont val="Tahoma"/>
            <family val="2"/>
            <charset val="204"/>
          </rPr>
          <t xml:space="preserve"> ВБ 222 от 12.07.13 за 8 (6840)</t>
        </r>
      </text>
    </comment>
    <comment ref="BZ9" authorId="0">
      <text>
        <r>
          <rPr>
            <sz val="8"/>
            <color indexed="81"/>
            <rFont val="Tahoma"/>
            <family val="2"/>
            <charset val="204"/>
          </rPr>
          <t xml:space="preserve"> п/о 3674 от 11.09.13 за 10 (6840)</t>
        </r>
      </text>
    </comment>
    <comment ref="CB9" authorId="0">
      <text>
        <r>
          <rPr>
            <sz val="8"/>
            <color indexed="81"/>
            <rFont val="Tahoma"/>
            <family val="2"/>
            <charset val="204"/>
          </rPr>
          <t xml:space="preserve"> п/о 4066 от 14.10.13 за 11 (7220)</t>
        </r>
      </text>
    </comment>
    <comment ref="CD9" authorId="0">
      <text>
        <r>
          <rPr>
            <sz val="8"/>
            <color indexed="81"/>
            <rFont val="Tahoma"/>
            <family val="2"/>
            <charset val="204"/>
          </rPr>
          <t xml:space="preserve"> п/о 4454 от 12.11.13 за 12 (7220)</t>
        </r>
      </text>
    </comment>
    <comment ref="CF9" authorId="0">
      <text>
        <r>
          <rPr>
            <sz val="8"/>
            <color indexed="81"/>
            <rFont val="Tahoma"/>
            <family val="2"/>
            <charset val="204"/>
          </rPr>
          <t xml:space="preserve"> п/о 5026 от 13.12.13 за 1 (7220)</t>
        </r>
      </text>
    </comment>
    <comment ref="CH9" authorId="0">
      <text>
        <r>
          <rPr>
            <sz val="8"/>
            <color indexed="81"/>
            <rFont val="Tahoma"/>
            <family val="2"/>
            <charset val="204"/>
          </rPr>
          <t xml:space="preserve"> ВБ 3 от 06.01.14 за 2 (7220)</t>
        </r>
      </text>
    </comment>
    <comment ref="CJ9" authorId="0">
      <text>
        <r>
          <rPr>
            <sz val="8"/>
            <color indexed="81"/>
            <rFont val="Tahoma"/>
            <family val="2"/>
            <charset val="204"/>
          </rPr>
          <t xml:space="preserve"> ВБ 62 от 08.02.14 за 3 (7365)</t>
        </r>
      </text>
    </comment>
    <comment ref="CL9" authorId="0">
      <text>
        <r>
          <rPr>
            <sz val="8"/>
            <color indexed="81"/>
            <rFont val="Tahoma"/>
            <family val="2"/>
            <charset val="204"/>
          </rPr>
          <t xml:space="preserve"> п/о 788 от 07.03.14 за 4 (7365)</t>
        </r>
      </text>
    </comment>
    <comment ref="CN9" authorId="0">
      <text>
        <r>
          <rPr>
            <sz val="8"/>
            <color indexed="81"/>
            <rFont val="Tahoma"/>
            <family val="2"/>
            <charset val="204"/>
          </rPr>
          <t xml:space="preserve"> ВБ 151 от 12.04.14 за 5 (7365)</t>
        </r>
      </text>
    </comment>
    <comment ref="CP9" authorId="0">
      <text>
        <r>
          <rPr>
            <sz val="8"/>
            <color indexed="81"/>
            <rFont val="Tahoma"/>
            <family val="2"/>
            <charset val="204"/>
          </rPr>
          <t xml:space="preserve"> п/о 1692 от 14.05.14 за 6 (7465)</t>
        </r>
      </text>
    </comment>
    <comment ref="CR9" authorId="0">
      <text>
        <r>
          <rPr>
            <sz val="8"/>
            <color indexed="81"/>
            <rFont val="Tahoma"/>
            <family val="2"/>
            <charset val="204"/>
          </rPr>
          <t xml:space="preserve"> п/о 1862 от 29.05.14 за 7 (7465)</t>
        </r>
      </text>
    </comment>
    <comment ref="CT9" authorId="0">
      <text>
        <r>
          <rPr>
            <sz val="8"/>
            <color indexed="81"/>
            <rFont val="Tahoma"/>
            <family val="2"/>
            <charset val="204"/>
          </rPr>
          <t xml:space="preserve"> п/о 2193 от 07.07.14 за 8 (7465)</t>
        </r>
      </text>
    </comment>
    <comment ref="CX9" authorId="0">
      <text>
        <r>
          <rPr>
            <sz val="8"/>
            <color indexed="81"/>
            <rFont val="Tahoma"/>
            <family val="2"/>
            <charset val="204"/>
          </rPr>
          <t xml:space="preserve"> ВБ 137 от 13.09.14 за 10 (7970)</t>
        </r>
      </text>
    </comment>
    <comment ref="CZ9" authorId="0">
      <text>
        <r>
          <rPr>
            <sz val="8"/>
            <color indexed="81"/>
            <rFont val="Tahoma"/>
            <family val="2"/>
            <charset val="204"/>
          </rPr>
          <t xml:space="preserve"> п/о 8100 от 14.10.14 за 11 (7465)</t>
        </r>
      </text>
    </comment>
    <comment ref="DB9" authorId="0">
      <text>
        <r>
          <rPr>
            <sz val="8"/>
            <color indexed="81"/>
            <rFont val="Tahoma"/>
            <family val="2"/>
            <charset val="204"/>
          </rPr>
          <t xml:space="preserve"> ВБ 79 от 11.11.14 за 12 (7780)</t>
        </r>
      </text>
    </comment>
    <comment ref="T10" authorId="0">
      <text>
        <r>
          <rPr>
            <sz val="8"/>
            <color indexed="81"/>
            <rFont val="Tahoma"/>
            <family val="2"/>
            <charset val="204"/>
          </rPr>
          <t xml:space="preserve"> п/о 4109 от 23.05.11 за 5 (5910)</t>
        </r>
      </text>
    </comment>
    <comment ref="V10" authorId="0">
      <text>
        <r>
          <rPr>
            <sz val="8"/>
            <color indexed="81"/>
            <rFont val="Tahoma"/>
            <family val="2"/>
            <charset val="204"/>
          </rPr>
          <t xml:space="preserve"> п/о 4231 от 30.05.11 за 6 (5910)</t>
        </r>
      </text>
    </comment>
    <comment ref="X10" authorId="0">
      <text>
        <r>
          <rPr>
            <sz val="8"/>
            <color indexed="81"/>
            <rFont val="Tahoma"/>
            <family val="2"/>
            <charset val="204"/>
          </rPr>
          <t xml:space="preserve"> п/о 4462 от 08.06.11 за 7 (5910)</t>
        </r>
      </text>
    </comment>
    <comment ref="Z10" authorId="0">
      <text>
        <r>
          <rPr>
            <sz val="8"/>
            <color indexed="81"/>
            <rFont val="Tahoma"/>
            <family val="2"/>
            <charset val="204"/>
          </rPr>
          <t xml:space="preserve"> п/о 5453 от 12.07.11 за 8 (5910)</t>
        </r>
      </text>
    </comment>
    <comment ref="AB10" authorId="0">
      <text>
        <r>
          <rPr>
            <sz val="8"/>
            <color indexed="81"/>
            <rFont val="Tahoma"/>
            <family val="2"/>
            <charset val="204"/>
          </rPr>
          <t xml:space="preserve"> п/о 6063 от 12.08.11 за 9 (5910)</t>
        </r>
      </text>
    </comment>
    <comment ref="AD10" authorId="0">
      <text>
        <r>
          <rPr>
            <sz val="8"/>
            <color indexed="81"/>
            <rFont val="Tahoma"/>
            <family val="2"/>
            <charset val="204"/>
          </rPr>
          <t xml:space="preserve"> п/о 6636 от 09.09.11 за 10 (5910)</t>
        </r>
      </text>
    </comment>
    <comment ref="AF10" authorId="0">
      <text>
        <r>
          <rPr>
            <sz val="8"/>
            <color indexed="81"/>
            <rFont val="Tahoma"/>
            <family val="2"/>
            <charset val="204"/>
          </rPr>
          <t xml:space="preserve"> п/о 7562 от 11.10.11 за 11 (6125)</t>
        </r>
      </text>
    </comment>
    <comment ref="AH10" authorId="0">
      <text>
        <r>
          <rPr>
            <sz val="8"/>
            <color indexed="81"/>
            <rFont val="Tahoma"/>
            <family val="2"/>
            <charset val="204"/>
          </rPr>
          <t xml:space="preserve"> п/о 8363 от 10.11.11 за 12 (6125)</t>
        </r>
      </text>
    </comment>
    <comment ref="AJ10" authorId="0">
      <text>
        <r>
          <rPr>
            <sz val="8"/>
            <color indexed="81"/>
            <rFont val="Tahoma"/>
            <family val="2"/>
            <charset val="204"/>
          </rPr>
          <t xml:space="preserve"> п/о 9182 от 08.12.11 за 1 (6125)</t>
        </r>
      </text>
    </comment>
    <comment ref="AL10" authorId="0">
      <text>
        <r>
          <rPr>
            <sz val="8"/>
            <color indexed="81"/>
            <rFont val="Tahoma"/>
            <family val="2"/>
            <charset val="204"/>
          </rPr>
          <t xml:space="preserve"> п/о 102 от 12.01.12 за 2 (6125)</t>
        </r>
      </text>
    </comment>
    <comment ref="AN10" authorId="0">
      <text>
        <r>
          <rPr>
            <sz val="8"/>
            <color indexed="81"/>
            <rFont val="Tahoma"/>
            <family val="2"/>
            <charset val="204"/>
          </rPr>
          <t xml:space="preserve"> п/о 880 от 14.02.12 за 3 (6125)</t>
        </r>
      </text>
    </comment>
    <comment ref="AP10" authorId="0">
      <text>
        <r>
          <rPr>
            <sz val="8"/>
            <color indexed="81"/>
            <rFont val="Tahoma"/>
            <family val="2"/>
            <charset val="204"/>
          </rPr>
          <t xml:space="preserve"> п/о 1282 от 07.03.12 за 4 (6125)</t>
        </r>
      </text>
    </comment>
    <comment ref="AR10" authorId="0">
      <text>
        <r>
          <rPr>
            <sz val="8"/>
            <color indexed="81"/>
            <rFont val="Tahoma"/>
            <family val="2"/>
            <charset val="204"/>
          </rPr>
          <t xml:space="preserve"> п/о 2066 от 10.04.12 за 5 (6125)</t>
        </r>
      </text>
    </comment>
    <comment ref="AT10" authorId="0">
      <text>
        <r>
          <rPr>
            <sz val="8"/>
            <color indexed="81"/>
            <rFont val="Tahoma"/>
            <family val="2"/>
            <charset val="204"/>
          </rPr>
          <t xml:space="preserve"> п/о 2668 от 11.05.12 за 6 (6145)</t>
        </r>
      </text>
    </comment>
    <comment ref="AV10" authorId="0">
      <text>
        <r>
          <rPr>
            <sz val="8"/>
            <color indexed="81"/>
            <rFont val="Tahoma"/>
            <family val="2"/>
            <charset val="204"/>
          </rPr>
          <t xml:space="preserve"> п/о 9009 от 15.06.12 за 7 (6145)</t>
        </r>
      </text>
    </comment>
    <comment ref="AX10" authorId="0">
      <text>
        <r>
          <rPr>
            <sz val="8"/>
            <color indexed="81"/>
            <rFont val="Tahoma"/>
            <family val="2"/>
            <charset val="204"/>
          </rPr>
          <t xml:space="preserve"> п/о 3940 от 11.07.12 за 8 (6145)</t>
        </r>
      </text>
    </comment>
    <comment ref="AZ10" authorId="0">
      <text>
        <r>
          <rPr>
            <sz val="8"/>
            <color indexed="81"/>
            <rFont val="Tahoma"/>
            <family val="2"/>
            <charset val="204"/>
          </rPr>
          <t xml:space="preserve"> п/о 4421 от 09.08.12 за 9 (6145)</t>
        </r>
      </text>
    </comment>
    <comment ref="BB10" authorId="0">
      <text>
        <r>
          <rPr>
            <sz val="8"/>
            <color indexed="81"/>
            <rFont val="Tahoma"/>
            <family val="2"/>
            <charset val="204"/>
          </rPr>
          <t xml:space="preserve"> п/о 4941 от 11.09.12 за 10 (6145)</t>
        </r>
      </text>
    </comment>
    <comment ref="BD10" authorId="0">
      <text>
        <r>
          <rPr>
            <sz val="8"/>
            <color indexed="81"/>
            <rFont val="Tahoma"/>
            <family val="2"/>
            <charset val="204"/>
          </rPr>
          <t xml:space="preserve"> п/о 12599 от 09.10.12 за 11 (6145)</t>
        </r>
      </text>
    </comment>
    <comment ref="BF10" authorId="0">
      <text>
        <r>
          <rPr>
            <sz val="8"/>
            <color indexed="81"/>
            <rFont val="Tahoma"/>
            <family val="2"/>
            <charset val="204"/>
          </rPr>
          <t xml:space="preserve"> п/о 6036 от 06.11.12 за 12 (6595)</t>
        </r>
      </text>
    </comment>
    <comment ref="BH10" authorId="0">
      <text>
        <r>
          <rPr>
            <sz val="8"/>
            <color indexed="81"/>
            <rFont val="Tahoma"/>
            <family val="2"/>
            <charset val="204"/>
          </rPr>
          <t xml:space="preserve"> п/о 6845 от 07.12.12 за 1 (6595)</t>
        </r>
      </text>
    </comment>
    <comment ref="BJ10" authorId="0">
      <text>
        <r>
          <rPr>
            <sz val="8"/>
            <color indexed="81"/>
            <rFont val="Tahoma"/>
            <family val="2"/>
            <charset val="204"/>
          </rPr>
          <t xml:space="preserve"> п/о 97 от 11.01.13 за 2 (6595)</t>
        </r>
      </text>
    </comment>
    <comment ref="BL10" authorId="0">
      <text>
        <r>
          <rPr>
            <sz val="8"/>
            <color indexed="81"/>
            <rFont val="Tahoma"/>
            <family val="2"/>
            <charset val="204"/>
          </rPr>
          <t xml:space="preserve"> п/о 606 от 11.02.13 за 3 (6700)</t>
        </r>
      </text>
    </comment>
    <comment ref="BN10" authorId="0">
      <text>
        <r>
          <rPr>
            <sz val="8"/>
            <color indexed="81"/>
            <rFont val="Tahoma"/>
            <family val="2"/>
            <charset val="204"/>
          </rPr>
          <t xml:space="preserve"> п/о 3130 от 12.03.13 за 4 (6700)</t>
        </r>
      </text>
    </comment>
    <comment ref="BP10" authorId="0">
      <text>
        <r>
          <rPr>
            <sz val="8"/>
            <color indexed="81"/>
            <rFont val="Tahoma"/>
            <family val="2"/>
            <charset val="204"/>
          </rPr>
          <t xml:space="preserve"> п/о 1726 от 11.04.13 за 5 (6700)</t>
        </r>
      </text>
    </comment>
    <comment ref="BR10" authorId="0">
      <text>
        <r>
          <rPr>
            <sz val="8"/>
            <color indexed="81"/>
            <rFont val="Tahoma"/>
            <family val="2"/>
            <charset val="204"/>
          </rPr>
          <t xml:space="preserve"> п/о 2205 от 14.05.13 за 6 (6700)</t>
        </r>
      </text>
    </comment>
    <comment ref="BT10" authorId="0">
      <text>
        <r>
          <rPr>
            <sz val="8"/>
            <color indexed="81"/>
            <rFont val="Tahoma"/>
            <family val="2"/>
            <charset val="204"/>
          </rPr>
          <t xml:space="preserve"> п/о 2670 от 11.06.13 за 7 (6840)</t>
        </r>
      </text>
    </comment>
    <comment ref="BV10" authorId="0">
      <text>
        <r>
          <rPr>
            <sz val="8"/>
            <color indexed="81"/>
            <rFont val="Tahoma"/>
            <family val="2"/>
            <charset val="204"/>
          </rPr>
          <t xml:space="preserve"> п/о 3128 от 12.07.13 за 8 (6840)</t>
        </r>
      </text>
    </comment>
    <comment ref="BX10" authorId="0">
      <text>
        <r>
          <rPr>
            <sz val="8"/>
            <color indexed="81"/>
            <rFont val="Tahoma"/>
            <family val="2"/>
            <charset val="204"/>
          </rPr>
          <t xml:space="preserve"> п/о 8521 от 15.08.13 за 9 (6840)</t>
        </r>
      </text>
    </comment>
    <comment ref="BZ10" authorId="0">
      <text>
        <r>
          <rPr>
            <sz val="8"/>
            <color indexed="81"/>
            <rFont val="Tahoma"/>
            <family val="2"/>
            <charset val="204"/>
          </rPr>
          <t xml:space="preserve"> п/о 9285 от 10.09.13 за 10 (6840)</t>
        </r>
      </text>
    </comment>
    <comment ref="CB10" authorId="0">
      <text>
        <r>
          <rPr>
            <sz val="8"/>
            <color indexed="81"/>
            <rFont val="Tahoma"/>
            <family val="2"/>
            <charset val="204"/>
          </rPr>
          <t xml:space="preserve"> п/о 4143 от 15.10.13 за 11 (7220)</t>
        </r>
      </text>
    </comment>
    <comment ref="CD10" authorId="0">
      <text>
        <r>
          <rPr>
            <sz val="8"/>
            <color indexed="81"/>
            <rFont val="Tahoma"/>
            <family val="2"/>
            <charset val="204"/>
          </rPr>
          <t xml:space="preserve"> п/о 11615 от 14.11.13 за 12 (7220)</t>
        </r>
      </text>
    </comment>
    <comment ref="CF10" authorId="0">
      <text>
        <r>
          <rPr>
            <sz val="8"/>
            <color indexed="81"/>
            <rFont val="Tahoma"/>
            <family val="2"/>
            <charset val="204"/>
          </rPr>
          <t xml:space="preserve"> п/о 5064 от 16.12.13 за 1 (7220)</t>
        </r>
      </text>
    </comment>
    <comment ref="CH10" authorId="0">
      <text>
        <r>
          <rPr>
            <sz val="8"/>
            <color indexed="81"/>
            <rFont val="Tahoma"/>
            <family val="2"/>
            <charset val="204"/>
          </rPr>
          <t xml:space="preserve"> п/о 224 от 20.01.14 за 2 (7220)</t>
        </r>
      </text>
    </comment>
    <comment ref="CJ10" authorId="0">
      <text>
        <r>
          <rPr>
            <sz val="8"/>
            <color indexed="81"/>
            <rFont val="Tahoma"/>
            <family val="2"/>
            <charset val="204"/>
          </rPr>
          <t xml:space="preserve"> п/о 1167 от 05.02.14 за 3 (7365)</t>
        </r>
      </text>
    </comment>
    <comment ref="CL10" authorId="0">
      <text>
        <r>
          <rPr>
            <sz val="8"/>
            <color indexed="81"/>
            <rFont val="Tahoma"/>
            <family val="2"/>
            <charset val="204"/>
          </rPr>
          <t xml:space="preserve"> п/о 2521 от 13.03.14 за 4 (7365)</t>
        </r>
      </text>
    </comment>
    <comment ref="CN10" authorId="0">
      <text>
        <r>
          <rPr>
            <sz val="8"/>
            <color indexed="81"/>
            <rFont val="Tahoma"/>
            <family val="2"/>
            <charset val="204"/>
          </rPr>
          <t xml:space="preserve"> п/о 3360 от 07.04.14 за 5 (7365)</t>
        </r>
      </text>
    </comment>
    <comment ref="CP10" authorId="0">
      <text>
        <r>
          <rPr>
            <sz val="8"/>
            <color indexed="81"/>
            <rFont val="Tahoma"/>
            <family val="2"/>
            <charset val="204"/>
          </rPr>
          <t xml:space="preserve"> п/о 4823 от 20.05.14 за 6 (7465)</t>
        </r>
      </text>
    </comment>
    <comment ref="CR10" authorId="0">
      <text>
        <r>
          <rPr>
            <sz val="8"/>
            <color indexed="81"/>
            <rFont val="Tahoma"/>
            <family val="2"/>
            <charset val="204"/>
          </rPr>
          <t xml:space="preserve"> п/о 5198 от 10.06.14 за 7 (7465)</t>
        </r>
      </text>
    </comment>
    <comment ref="CT10" authorId="0">
      <text>
        <r>
          <rPr>
            <sz val="8"/>
            <color indexed="81"/>
            <rFont val="Tahoma"/>
            <family val="2"/>
            <charset val="204"/>
          </rPr>
          <t xml:space="preserve"> п/о 6015 от 17.07.14 за 8 (7465)</t>
        </r>
      </text>
    </comment>
    <comment ref="CV10" authorId="0">
      <text>
        <r>
          <rPr>
            <sz val="8"/>
            <color indexed="81"/>
            <rFont val="Tahoma"/>
            <family val="2"/>
            <charset val="204"/>
          </rPr>
          <t xml:space="preserve"> п/о 6579 от 18.08.14 за 9 (7465)</t>
        </r>
      </text>
    </comment>
    <comment ref="CX10" authorId="0">
      <text>
        <r>
          <rPr>
            <sz val="8"/>
            <color indexed="81"/>
            <rFont val="Tahoma"/>
            <family val="2"/>
            <charset val="204"/>
          </rPr>
          <t xml:space="preserve"> п/о 7312 от 12.09.14 за 10 (7465)</t>
        </r>
      </text>
    </comment>
    <comment ref="CZ10" authorId="0">
      <text>
        <r>
          <rPr>
            <sz val="8"/>
            <color indexed="81"/>
            <rFont val="Tahoma"/>
            <family val="2"/>
            <charset val="204"/>
          </rPr>
          <t xml:space="preserve"> п/о 8149 от 14.10.14 за 11 (7465)</t>
        </r>
      </text>
    </comment>
    <comment ref="D11" authorId="0">
      <text>
        <r>
          <rPr>
            <sz val="8"/>
            <color indexed="81"/>
            <rFont val="Tahoma"/>
            <family val="2"/>
            <charset val="204"/>
          </rPr>
          <t xml:space="preserve"> п/о 7947 от 03.08.10 за 9 (5500)</t>
        </r>
      </text>
    </comment>
    <comment ref="F11" authorId="0">
      <text>
        <r>
          <rPr>
            <sz val="8"/>
            <color indexed="81"/>
            <rFont val="Tahoma"/>
            <family val="2"/>
            <charset val="204"/>
          </rPr>
          <t xml:space="preserve"> п/о 8218 от 13.09.10 за 10 (5500)</t>
        </r>
      </text>
    </comment>
    <comment ref="H11" authorId="0">
      <text>
        <r>
          <rPr>
            <sz val="8"/>
            <color indexed="81"/>
            <rFont val="Tahoma"/>
            <family val="2"/>
            <charset val="204"/>
          </rPr>
          <t xml:space="preserve"> п/о 8318 от 12.10.10 за 11 (5500)</t>
        </r>
      </text>
    </comment>
    <comment ref="J11" authorId="0">
      <text>
        <r>
          <rPr>
            <sz val="8"/>
            <color indexed="81"/>
            <rFont val="Tahoma"/>
            <family val="2"/>
            <charset val="204"/>
          </rPr>
          <t xml:space="preserve"> п/о 10323 от 12.11.10 за 12 (5500)</t>
        </r>
      </text>
    </comment>
    <comment ref="L11" authorId="0">
      <text>
        <r>
          <rPr>
            <sz val="8"/>
            <color indexed="81"/>
            <rFont val="Tahoma"/>
            <family val="2"/>
            <charset val="204"/>
          </rPr>
          <t xml:space="preserve"> п/о 11424 от 13.12.10 за 1 (5500)</t>
        </r>
      </text>
    </comment>
    <comment ref="N11" authorId="0">
      <text>
        <r>
          <rPr>
            <sz val="8"/>
            <color indexed="81"/>
            <rFont val="Tahoma"/>
            <family val="2"/>
            <charset val="204"/>
          </rPr>
          <t xml:space="preserve"> п/о 378 от 14.01.11 за 2 (5655)</t>
        </r>
      </text>
    </comment>
    <comment ref="P11" authorId="0">
      <text>
        <r>
          <rPr>
            <sz val="8"/>
            <color indexed="81"/>
            <rFont val="Tahoma"/>
            <family val="2"/>
            <charset val="204"/>
          </rPr>
          <t xml:space="preserve"> п/о 1605 от 17.02.11 за 3 (5655)</t>
        </r>
      </text>
    </comment>
    <comment ref="R11" authorId="0">
      <text>
        <r>
          <rPr>
            <sz val="8"/>
            <color indexed="81"/>
            <rFont val="Tahoma"/>
            <family val="2"/>
            <charset val="204"/>
          </rPr>
          <t xml:space="preserve"> п/о 2650 от 14.03.11 за 4 (5655)</t>
        </r>
      </text>
    </comment>
    <comment ref="T11" authorId="0">
      <text>
        <r>
          <rPr>
            <sz val="8"/>
            <color indexed="81"/>
            <rFont val="Tahoma"/>
            <family val="2"/>
            <charset val="204"/>
          </rPr>
          <t xml:space="preserve"> п/о 3420 от 14.04.11 за 5 (5910)</t>
        </r>
      </text>
    </comment>
    <comment ref="V11" authorId="0">
      <text>
        <r>
          <rPr>
            <sz val="8"/>
            <color indexed="81"/>
            <rFont val="Tahoma"/>
            <family val="2"/>
            <charset val="204"/>
          </rPr>
          <t xml:space="preserve"> п/о 4471 от 12.05.11 за 6 (5910)</t>
        </r>
      </text>
    </comment>
    <comment ref="X11" authorId="0">
      <text>
        <r>
          <rPr>
            <sz val="8"/>
            <color indexed="81"/>
            <rFont val="Tahoma"/>
            <family val="2"/>
            <charset val="204"/>
          </rPr>
          <t xml:space="preserve"> п/о 4643 от 14.06.11 за 7 (5910)</t>
        </r>
      </text>
    </comment>
    <comment ref="Z11" authorId="0">
      <text>
        <r>
          <rPr>
            <sz val="8"/>
            <color indexed="81"/>
            <rFont val="Tahoma"/>
            <family val="2"/>
            <charset val="204"/>
          </rPr>
          <t xml:space="preserve"> п/о 5445 от 12.07.11 за 8 (5910)</t>
        </r>
      </text>
    </comment>
    <comment ref="AB11" authorId="0">
      <text>
        <r>
          <rPr>
            <sz val="8"/>
            <color indexed="81"/>
            <rFont val="Tahoma"/>
            <family val="2"/>
            <charset val="204"/>
          </rPr>
          <t xml:space="preserve"> п/о 6671 от 15.08.11 за 9 (5910)</t>
        </r>
      </text>
    </comment>
    <comment ref="AD11" authorId="0">
      <text>
        <r>
          <rPr>
            <sz val="8"/>
            <color indexed="81"/>
            <rFont val="Tahoma"/>
            <family val="2"/>
            <charset val="204"/>
          </rPr>
          <t xml:space="preserve"> п/о 6808 от 14.09.11 за 10 (5910)</t>
        </r>
      </text>
    </comment>
    <comment ref="AF11" authorId="0">
      <text>
        <r>
          <rPr>
            <sz val="8"/>
            <color indexed="81"/>
            <rFont val="Tahoma"/>
            <family val="2"/>
            <charset val="204"/>
          </rPr>
          <t xml:space="preserve"> п/о 8543 от 17.10.11 за 11 (6125)</t>
        </r>
      </text>
    </comment>
    <comment ref="AH11" authorId="0">
      <text>
        <r>
          <rPr>
            <sz val="8"/>
            <color indexed="81"/>
            <rFont val="Tahoma"/>
            <family val="2"/>
            <charset val="204"/>
          </rPr>
          <t xml:space="preserve"> п/о 9096 от 15.11.11 за 12 (6125)</t>
        </r>
      </text>
    </comment>
    <comment ref="AJ11" authorId="0">
      <text>
        <r>
          <rPr>
            <sz val="8"/>
            <color indexed="81"/>
            <rFont val="Tahoma"/>
            <family val="2"/>
            <charset val="204"/>
          </rPr>
          <t xml:space="preserve"> п/о 9550 от 16.12.11 за 1 (6125)</t>
        </r>
      </text>
    </comment>
    <comment ref="AL11" authorId="0">
      <text>
        <r>
          <rPr>
            <sz val="8"/>
            <color indexed="81"/>
            <rFont val="Tahoma"/>
            <family val="2"/>
            <charset val="204"/>
          </rPr>
          <t xml:space="preserve"> п/о 222 от 16.01.12 за 2 (6125)</t>
        </r>
      </text>
    </comment>
    <comment ref="AN11" authorId="0">
      <text>
        <r>
          <rPr>
            <sz val="8"/>
            <color indexed="81"/>
            <rFont val="Tahoma"/>
            <family val="2"/>
            <charset val="204"/>
          </rPr>
          <t xml:space="preserve"> п/о 879 от 14.02.12 за 3 (6125)</t>
        </r>
      </text>
    </comment>
    <comment ref="AP11" authorId="0">
      <text>
        <r>
          <rPr>
            <sz val="8"/>
            <color indexed="81"/>
            <rFont val="Tahoma"/>
            <family val="2"/>
            <charset val="204"/>
          </rPr>
          <t xml:space="preserve"> п/о 4452 от 16.03.12 за 4 (6125)</t>
        </r>
      </text>
    </comment>
    <comment ref="AR11" authorId="0">
      <text>
        <r>
          <rPr>
            <sz val="8"/>
            <color indexed="81"/>
            <rFont val="Tahoma"/>
            <family val="2"/>
            <charset val="204"/>
          </rPr>
          <t xml:space="preserve"> п/о 2189 от 13.04.12 за 5 (6125)</t>
        </r>
      </text>
    </comment>
    <comment ref="AT11" authorId="0">
      <text>
        <r>
          <rPr>
            <sz val="8"/>
            <color indexed="81"/>
            <rFont val="Tahoma"/>
            <family val="2"/>
            <charset val="204"/>
          </rPr>
          <t xml:space="preserve"> п/о 2669 от 11.05.12 за 6 (6145)</t>
        </r>
      </text>
    </comment>
    <comment ref="AV11" authorId="0">
      <text>
        <r>
          <rPr>
            <sz val="8"/>
            <color indexed="81"/>
            <rFont val="Tahoma"/>
            <family val="2"/>
            <charset val="204"/>
          </rPr>
          <t xml:space="preserve"> п/о 9010 от 15.06.12 за 7 (6145)</t>
        </r>
      </text>
    </comment>
    <comment ref="AX11" authorId="0">
      <text>
        <r>
          <rPr>
            <sz val="8"/>
            <color indexed="81"/>
            <rFont val="Tahoma"/>
            <family val="2"/>
            <charset val="204"/>
          </rPr>
          <t xml:space="preserve"> п/о 3967 от 12.07.12 за 8 (6145)</t>
        </r>
      </text>
    </comment>
    <comment ref="AZ11" authorId="0">
      <text>
        <r>
          <rPr>
            <sz val="8"/>
            <color indexed="81"/>
            <rFont val="Tahoma"/>
            <family val="2"/>
            <charset val="204"/>
          </rPr>
          <t xml:space="preserve"> п/о 10663 от 15.08.12 за 9 (6145)</t>
        </r>
      </text>
    </comment>
    <comment ref="BB11" authorId="0">
      <text>
        <r>
          <rPr>
            <sz val="8"/>
            <color indexed="81"/>
            <rFont val="Tahoma"/>
            <family val="2"/>
            <charset val="204"/>
          </rPr>
          <t xml:space="preserve"> п/о 5046 от 14.09.12 за 10 (6145)</t>
        </r>
      </text>
    </comment>
    <comment ref="BD11" authorId="0">
      <text>
        <r>
          <rPr>
            <sz val="8"/>
            <color indexed="81"/>
            <rFont val="Tahoma"/>
            <family val="2"/>
            <charset val="204"/>
          </rPr>
          <t xml:space="preserve"> п/о 13011 от 15.10.12 за 11 (6145)</t>
        </r>
      </text>
    </comment>
    <comment ref="BF11" authorId="0">
      <text>
        <r>
          <rPr>
            <sz val="8"/>
            <color indexed="81"/>
            <rFont val="Tahoma"/>
            <family val="2"/>
            <charset val="204"/>
          </rPr>
          <t xml:space="preserve"> п/о 6263 от 14.11.12 за 12 (6595)</t>
        </r>
      </text>
    </comment>
    <comment ref="BH11" authorId="0">
      <text>
        <r>
          <rPr>
            <sz val="8"/>
            <color indexed="81"/>
            <rFont val="Tahoma"/>
            <family val="2"/>
            <charset val="204"/>
          </rPr>
          <t xml:space="preserve"> п/о 7081 от 14.12.12 за 1 (6595)</t>
        </r>
      </text>
    </comment>
    <comment ref="BJ11" authorId="0">
      <text>
        <r>
          <rPr>
            <sz val="8"/>
            <color indexed="81"/>
            <rFont val="Tahoma"/>
            <family val="2"/>
            <charset val="204"/>
          </rPr>
          <t xml:space="preserve"> п/о 96 от 11.01.13 за 2 (6595)</t>
        </r>
      </text>
    </comment>
    <comment ref="BL11" authorId="0">
      <text>
        <r>
          <rPr>
            <sz val="8"/>
            <color indexed="81"/>
            <rFont val="Tahoma"/>
            <family val="2"/>
            <charset val="204"/>
          </rPr>
          <t xml:space="preserve"> п/о 724 от 14.02.13 за 3 (6700)</t>
        </r>
      </text>
    </comment>
    <comment ref="BN11" authorId="0">
      <text>
        <r>
          <rPr>
            <sz val="8"/>
            <color indexed="81"/>
            <rFont val="Tahoma"/>
            <family val="2"/>
            <charset val="204"/>
          </rPr>
          <t xml:space="preserve"> п/о 1232 от 14.03.13 за 4 (6700)</t>
        </r>
      </text>
    </comment>
    <comment ref="BP11" authorId="0">
      <text>
        <r>
          <rPr>
            <sz val="8"/>
            <color indexed="81"/>
            <rFont val="Tahoma"/>
            <family val="2"/>
            <charset val="204"/>
          </rPr>
          <t xml:space="preserve"> п/о 4694 от 12.04.13 за 5 (6700)</t>
        </r>
      </text>
    </comment>
    <comment ref="BR11" authorId="0">
      <text>
        <r>
          <rPr>
            <sz val="8"/>
            <color indexed="81"/>
            <rFont val="Tahoma"/>
            <family val="2"/>
            <charset val="204"/>
          </rPr>
          <t xml:space="preserve"> п/о 2204 от 14.05.13 за 6 (6700)</t>
        </r>
      </text>
    </comment>
    <comment ref="BT11" authorId="0">
      <text>
        <r>
          <rPr>
            <sz val="8"/>
            <color indexed="81"/>
            <rFont val="Tahoma"/>
            <family val="2"/>
            <charset val="204"/>
          </rPr>
          <t xml:space="preserve"> п/о 6982 от 13.06.13 за 7 (6840)</t>
        </r>
      </text>
    </comment>
    <comment ref="BV11" authorId="0">
      <text>
        <r>
          <rPr>
            <sz val="8"/>
            <color indexed="81"/>
            <rFont val="Tahoma"/>
            <family val="2"/>
            <charset val="204"/>
          </rPr>
          <t xml:space="preserve"> п/о 3129 от 12.07.13 за 8 (6840)</t>
        </r>
      </text>
    </comment>
    <comment ref="BX11" authorId="0">
      <text>
        <r>
          <rPr>
            <sz val="8"/>
            <color indexed="81"/>
            <rFont val="Tahoma"/>
            <family val="2"/>
            <charset val="204"/>
          </rPr>
          <t xml:space="preserve"> п/о 8656 от 20.08.13 за 9 (6840)</t>
        </r>
      </text>
    </comment>
    <comment ref="BZ11" authorId="0">
      <text>
        <r>
          <rPr>
            <sz val="8"/>
            <color indexed="81"/>
            <rFont val="Tahoma"/>
            <family val="2"/>
            <charset val="204"/>
          </rPr>
          <t xml:space="preserve"> п/о 9617 от 16.09.13 за 10 (6840)</t>
        </r>
      </text>
    </comment>
    <comment ref="CB11" authorId="0">
      <text>
        <r>
          <rPr>
            <sz val="8"/>
            <color indexed="81"/>
            <rFont val="Tahoma"/>
            <family val="2"/>
            <charset val="204"/>
          </rPr>
          <t xml:space="preserve"> п/о 4142 от 15.10.13 за 11 (7220)</t>
        </r>
      </text>
    </comment>
    <comment ref="CD11" authorId="0">
      <text>
        <r>
          <rPr>
            <sz val="8"/>
            <color indexed="81"/>
            <rFont val="Tahoma"/>
            <family val="2"/>
            <charset val="204"/>
          </rPr>
          <t xml:space="preserve"> п/о 11616 от 14.11.13 за 12 (7220)</t>
        </r>
      </text>
    </comment>
    <comment ref="CF11" authorId="0">
      <text>
        <r>
          <rPr>
            <sz val="8"/>
            <color indexed="81"/>
            <rFont val="Tahoma"/>
            <family val="2"/>
            <charset val="204"/>
          </rPr>
          <t xml:space="preserve"> п/о 5062 от 16.12.13 за 1 (7220)</t>
        </r>
      </text>
    </comment>
    <comment ref="CH11" authorId="0">
      <text>
        <r>
          <rPr>
            <sz val="8"/>
            <color indexed="81"/>
            <rFont val="Tahoma"/>
            <family val="2"/>
            <charset val="204"/>
          </rPr>
          <t xml:space="preserve"> п/о 133 от 14.01.14 за 2 (7220)</t>
        </r>
      </text>
    </comment>
    <comment ref="CJ11" authorId="0">
      <text>
        <r>
          <rPr>
            <sz val="8"/>
            <color indexed="81"/>
            <rFont val="Tahoma"/>
            <family val="2"/>
            <charset val="204"/>
          </rPr>
          <t xml:space="preserve"> п/о 1953 от 19.02.14 за 3 (7365)</t>
        </r>
      </text>
    </comment>
    <comment ref="CL11" authorId="0">
      <text>
        <r>
          <rPr>
            <sz val="8"/>
            <color indexed="81"/>
            <rFont val="Tahoma"/>
            <family val="2"/>
            <charset val="204"/>
          </rPr>
          <t xml:space="preserve"> п/о 2868 от 18.03.14 за 4 (7365)</t>
        </r>
      </text>
    </comment>
    <comment ref="CN11" authorId="0">
      <text>
        <r>
          <rPr>
            <sz val="8"/>
            <color indexed="81"/>
            <rFont val="Tahoma"/>
            <family val="2"/>
            <charset val="204"/>
          </rPr>
          <t xml:space="preserve"> п/о 3868 от 17.04.14 за 5 (7365)</t>
        </r>
      </text>
    </comment>
    <comment ref="CP11" authorId="0">
      <text>
        <r>
          <rPr>
            <sz val="8"/>
            <color indexed="81"/>
            <rFont val="Tahoma"/>
            <family val="2"/>
            <charset val="204"/>
          </rPr>
          <t xml:space="preserve"> п/о 4790 от 20.05.14 за 6 (7465)</t>
        </r>
      </text>
    </comment>
    <comment ref="CR11" authorId="0">
      <text>
        <r>
          <rPr>
            <sz val="8"/>
            <color indexed="81"/>
            <rFont val="Tahoma"/>
            <family val="2"/>
            <charset val="204"/>
          </rPr>
          <t xml:space="preserve"> п/о 2020 от 16.06.14 за 7 (7465)</t>
        </r>
      </text>
    </comment>
    <comment ref="CT11" authorId="0">
      <text>
        <r>
          <rPr>
            <sz val="8"/>
            <color indexed="81"/>
            <rFont val="Tahoma"/>
            <family val="2"/>
            <charset val="204"/>
          </rPr>
          <t xml:space="preserve"> п/о 2286 от 16.07.14 за 8 (7465)</t>
        </r>
      </text>
    </comment>
    <comment ref="CV11" authorId="0">
      <text>
        <r>
          <rPr>
            <sz val="8"/>
            <color indexed="81"/>
            <rFont val="Tahoma"/>
            <family val="2"/>
            <charset val="204"/>
          </rPr>
          <t xml:space="preserve"> п/о 6541 от 18.08.14 за 9 (7465)</t>
        </r>
      </text>
    </comment>
    <comment ref="CX11" authorId="0">
      <text>
        <r>
          <rPr>
            <sz val="8"/>
            <color indexed="81"/>
            <rFont val="Tahoma"/>
            <family val="2"/>
            <charset val="204"/>
          </rPr>
          <t xml:space="preserve"> п/о 7520 от 17.09.14 за 10 (7465)</t>
        </r>
      </text>
    </comment>
    <comment ref="CZ11" authorId="0">
      <text>
        <r>
          <rPr>
            <sz val="8"/>
            <color indexed="81"/>
            <rFont val="Tahoma"/>
            <family val="2"/>
            <charset val="204"/>
          </rPr>
          <t xml:space="preserve"> п/о 8244 от 16.10.14 за 11 (7465)</t>
        </r>
      </text>
    </comment>
    <comment ref="D12" authorId="0">
      <text>
        <r>
          <rPr>
            <sz val="8"/>
            <color indexed="81"/>
            <rFont val="Tahoma"/>
            <family val="2"/>
            <charset val="204"/>
          </rPr>
          <t xml:space="preserve"> п/о 8450 от 20.08.10 за 9 (5500)</t>
        </r>
      </text>
    </comment>
    <comment ref="F12" authorId="0">
      <text>
        <r>
          <rPr>
            <sz val="8"/>
            <color indexed="81"/>
            <rFont val="Tahoma"/>
            <family val="2"/>
            <charset val="204"/>
          </rPr>
          <t xml:space="preserve"> п/о 8772 от 03.09.10 за 10 (5500)</t>
        </r>
      </text>
    </comment>
    <comment ref="H12" authorId="0">
      <text>
        <r>
          <rPr>
            <sz val="8"/>
            <color indexed="81"/>
            <rFont val="Tahoma"/>
            <family val="2"/>
            <charset val="204"/>
          </rPr>
          <t xml:space="preserve"> п/о 8275 от 12.10.10 за 11 (5500)</t>
        </r>
      </text>
    </comment>
    <comment ref="J12" authorId="0">
      <text>
        <r>
          <rPr>
            <sz val="8"/>
            <color indexed="81"/>
            <rFont val="Tahoma"/>
            <family val="2"/>
            <charset val="204"/>
          </rPr>
          <t xml:space="preserve"> п/о 11790 от 11.11.10 за 12 (5500)</t>
        </r>
      </text>
    </comment>
    <comment ref="L12" authorId="0">
      <text>
        <r>
          <rPr>
            <sz val="8"/>
            <color indexed="81"/>
            <rFont val="Tahoma"/>
            <family val="2"/>
            <charset val="204"/>
          </rPr>
          <t xml:space="preserve"> п/о 12911 от 09.12.10 за 1 (5500)</t>
        </r>
      </text>
    </comment>
    <comment ref="N12" authorId="0">
      <text>
        <r>
          <rPr>
            <sz val="8"/>
            <color indexed="81"/>
            <rFont val="Tahoma"/>
            <family val="2"/>
            <charset val="204"/>
          </rPr>
          <t xml:space="preserve"> п/о 25 от 11.01.11 за 2 (5655)</t>
        </r>
      </text>
    </comment>
    <comment ref="P12" authorId="0">
      <text>
        <r>
          <rPr>
            <sz val="8"/>
            <color indexed="81"/>
            <rFont val="Tahoma"/>
            <family val="2"/>
            <charset val="204"/>
          </rPr>
          <t xml:space="preserve"> п/о 1205 от 14.02.11 за 3 (5655)</t>
        </r>
      </text>
    </comment>
    <comment ref="R12" authorId="0">
      <text>
        <r>
          <rPr>
            <sz val="8"/>
            <color indexed="81"/>
            <rFont val="Tahoma"/>
            <family val="2"/>
            <charset val="204"/>
          </rPr>
          <t xml:space="preserve"> п/о 2760 от 15.03.11 за 4 (5655)</t>
        </r>
      </text>
    </comment>
    <comment ref="T12" authorId="0">
      <text>
        <r>
          <rPr>
            <sz val="8"/>
            <color indexed="81"/>
            <rFont val="Tahoma"/>
            <family val="2"/>
            <charset val="204"/>
          </rPr>
          <t xml:space="preserve"> п/о 3473 от 12.04.11 за 5 (5910)</t>
        </r>
      </text>
    </comment>
    <comment ref="V12" authorId="0">
      <text>
        <r>
          <rPr>
            <sz val="8"/>
            <color indexed="81"/>
            <rFont val="Tahoma"/>
            <family val="2"/>
            <charset val="204"/>
          </rPr>
          <t xml:space="preserve"> п/о 3692 от 11.05.11 за 6 (5910)</t>
        </r>
      </text>
    </comment>
    <comment ref="X12" authorId="0">
      <text>
        <r>
          <rPr>
            <sz val="8"/>
            <color indexed="81"/>
            <rFont val="Tahoma"/>
            <family val="2"/>
            <charset val="204"/>
          </rPr>
          <t xml:space="preserve"> п/о 4641 от 14.06.11 за 7 (5910)</t>
        </r>
      </text>
    </comment>
    <comment ref="Z12" authorId="0">
      <text>
        <r>
          <rPr>
            <sz val="8"/>
            <color indexed="81"/>
            <rFont val="Tahoma"/>
            <family val="2"/>
            <charset val="204"/>
          </rPr>
          <t xml:space="preserve"> п/о 5484 от 13.07.11 за 8 (5910)</t>
        </r>
      </text>
    </comment>
    <comment ref="AB12" authorId="0">
      <text>
        <r>
          <rPr>
            <sz val="8"/>
            <color indexed="81"/>
            <rFont val="Tahoma"/>
            <family val="2"/>
            <charset val="204"/>
          </rPr>
          <t xml:space="preserve"> п/о 5484 от 13.07.11 за 9 (5910)</t>
        </r>
      </text>
    </comment>
    <comment ref="AD12" authorId="0">
      <text>
        <r>
          <rPr>
            <sz val="8"/>
            <color indexed="81"/>
            <rFont val="Tahoma"/>
            <family val="2"/>
            <charset val="204"/>
          </rPr>
          <t xml:space="preserve"> п/о 6691 от 12.09.11 за 10 (5910)</t>
        </r>
      </text>
    </comment>
    <comment ref="AF12" authorId="0">
      <text>
        <r>
          <rPr>
            <sz val="8"/>
            <color indexed="81"/>
            <rFont val="Tahoma"/>
            <family val="2"/>
            <charset val="204"/>
          </rPr>
          <t xml:space="preserve"> п/о 7489 от 10.10.11 за 11 (6125)</t>
        </r>
      </text>
    </comment>
    <comment ref="AH12" authorId="0">
      <text>
        <r>
          <rPr>
            <sz val="8"/>
            <color indexed="81"/>
            <rFont val="Tahoma"/>
            <family val="2"/>
            <charset val="204"/>
          </rPr>
          <t xml:space="preserve"> п/о 8262 от 07.11.11 за 12 (6125)</t>
        </r>
      </text>
    </comment>
    <comment ref="AJ12" authorId="0">
      <text>
        <r>
          <rPr>
            <sz val="8"/>
            <color indexed="81"/>
            <rFont val="Tahoma"/>
            <family val="2"/>
            <charset val="204"/>
          </rPr>
          <t xml:space="preserve"> п/о 9320 от 13.12.11 за 1 (6125)</t>
        </r>
      </text>
    </comment>
    <comment ref="AL12" authorId="0">
      <text>
        <r>
          <rPr>
            <sz val="8"/>
            <color indexed="81"/>
            <rFont val="Tahoma"/>
            <family val="2"/>
            <charset val="204"/>
          </rPr>
          <t xml:space="preserve"> п/о 57 от 10.01.12 за 2 (6125)</t>
        </r>
      </text>
    </comment>
    <comment ref="AN12" authorId="0">
      <text>
        <r>
          <rPr>
            <sz val="8"/>
            <color indexed="81"/>
            <rFont val="Tahoma"/>
            <family val="2"/>
            <charset val="204"/>
          </rPr>
          <t xml:space="preserve"> п/о 849 от 14.02.12 за 3 (6125)</t>
        </r>
      </text>
    </comment>
    <comment ref="AP12" authorId="0">
      <text>
        <r>
          <rPr>
            <sz val="8"/>
            <color indexed="81"/>
            <rFont val="Tahoma"/>
            <family val="2"/>
            <charset val="204"/>
          </rPr>
          <t xml:space="preserve"> п/о 1449 от 14.03.12 за 4 (6125)</t>
        </r>
      </text>
    </comment>
    <comment ref="AR12" authorId="0">
      <text>
        <r>
          <rPr>
            <sz val="8"/>
            <color indexed="81"/>
            <rFont val="Tahoma"/>
            <family val="2"/>
            <charset val="204"/>
          </rPr>
          <t xml:space="preserve"> п/о 2305 от 17.04.12 за 5 (6125)</t>
        </r>
      </text>
    </comment>
    <comment ref="AT12" authorId="0">
      <text>
        <r>
          <rPr>
            <sz val="8"/>
            <color indexed="81"/>
            <rFont val="Tahoma"/>
            <family val="2"/>
            <charset val="204"/>
          </rPr>
          <t xml:space="preserve"> п/о 2642 от 10.05.12 за 6 (6145)</t>
        </r>
      </text>
    </comment>
    <comment ref="AV12" authorId="0">
      <text>
        <r>
          <rPr>
            <sz val="8"/>
            <color indexed="81"/>
            <rFont val="Tahoma"/>
            <family val="2"/>
            <charset val="204"/>
          </rPr>
          <t xml:space="preserve"> п/о 8802 от 13.06.12 за 7 (6145)</t>
        </r>
      </text>
    </comment>
    <comment ref="AX12" authorId="0">
      <text>
        <r>
          <rPr>
            <sz val="8"/>
            <color indexed="81"/>
            <rFont val="Tahoma"/>
            <family val="2"/>
            <charset val="204"/>
          </rPr>
          <t xml:space="preserve"> п/о 9944 от 12.07.12 за 8 (6145)</t>
        </r>
      </text>
    </comment>
    <comment ref="AZ12" authorId="0">
      <text>
        <r>
          <rPr>
            <sz val="8"/>
            <color indexed="81"/>
            <rFont val="Tahoma"/>
            <family val="2"/>
            <charset val="204"/>
          </rPr>
          <t xml:space="preserve"> п/о 9944 от 12.07.12 за 9 (6145)</t>
        </r>
      </text>
    </comment>
    <comment ref="BB12" authorId="0">
      <text>
        <r>
          <rPr>
            <sz val="8"/>
            <color indexed="81"/>
            <rFont val="Tahoma"/>
            <family val="2"/>
            <charset val="204"/>
          </rPr>
          <t xml:space="preserve"> п/о 11623 от 13.09.12 за 10 (6145)</t>
        </r>
      </text>
    </comment>
    <comment ref="BD12" authorId="0">
      <text>
        <r>
          <rPr>
            <sz val="8"/>
            <color indexed="81"/>
            <rFont val="Tahoma"/>
            <family val="2"/>
            <charset val="204"/>
          </rPr>
          <t xml:space="preserve"> п/о 5424 от 09.10.12 за 11 (6145)</t>
        </r>
      </text>
    </comment>
    <comment ref="BF12" authorId="0">
      <text>
        <r>
          <rPr>
            <sz val="8"/>
            <color indexed="81"/>
            <rFont val="Tahoma"/>
            <family val="2"/>
            <charset val="204"/>
          </rPr>
          <t xml:space="preserve"> п/о 14394 от 14.11.12 за 12 (6595)</t>
        </r>
      </text>
    </comment>
    <comment ref="BH12" authorId="0">
      <text>
        <r>
          <rPr>
            <sz val="8"/>
            <color indexed="81"/>
            <rFont val="Tahoma"/>
            <family val="2"/>
            <charset val="204"/>
          </rPr>
          <t xml:space="preserve"> п/о 15597 от 11.12.12 за 1 (6595)</t>
        </r>
      </text>
    </comment>
    <comment ref="BJ12" authorId="0">
      <text>
        <r>
          <rPr>
            <sz val="8"/>
            <color indexed="81"/>
            <rFont val="Tahoma"/>
            <family val="2"/>
            <charset val="204"/>
          </rPr>
          <t xml:space="preserve"> п/о 25 от 09.01.13 за 2 (6595)</t>
        </r>
      </text>
    </comment>
    <comment ref="BL12" authorId="0">
      <text>
        <r>
          <rPr>
            <sz val="8"/>
            <color indexed="81"/>
            <rFont val="Tahoma"/>
            <family val="2"/>
            <charset val="204"/>
          </rPr>
          <t xml:space="preserve"> п/о 607 от 11.02.13 за 3 (6700)</t>
        </r>
      </text>
    </comment>
    <comment ref="BN12" authorId="0">
      <text>
        <r>
          <rPr>
            <sz val="8"/>
            <color indexed="81"/>
            <rFont val="Tahoma"/>
            <family val="2"/>
            <charset val="204"/>
          </rPr>
          <t xml:space="preserve"> п/о 1240 от 14.03.13 за 4 (6700)</t>
        </r>
      </text>
    </comment>
    <comment ref="BP12" authorId="0">
      <text>
        <r>
          <rPr>
            <sz val="8"/>
            <color indexed="81"/>
            <rFont val="Tahoma"/>
            <family val="2"/>
            <charset val="204"/>
          </rPr>
          <t xml:space="preserve"> п/о 1869 от 17.04.13 за 5 (6700)</t>
        </r>
      </text>
    </comment>
    <comment ref="BR12" authorId="0">
      <text>
        <r>
          <rPr>
            <sz val="8"/>
            <color indexed="81"/>
            <rFont val="Tahoma"/>
            <family val="2"/>
            <charset val="204"/>
          </rPr>
          <t xml:space="preserve"> п/о 2144 от 13.05.13 за 6 (6700)</t>
        </r>
      </text>
    </comment>
    <comment ref="BT12" authorId="0">
      <text>
        <r>
          <rPr>
            <sz val="8"/>
            <color indexed="81"/>
            <rFont val="Tahoma"/>
            <family val="2"/>
            <charset val="204"/>
          </rPr>
          <t xml:space="preserve"> п/о 2669 от 11.06.13 за 7 (6840)</t>
        </r>
      </text>
    </comment>
    <comment ref="BV12" authorId="0">
      <text>
        <r>
          <rPr>
            <sz val="8"/>
            <color indexed="81"/>
            <rFont val="Tahoma"/>
            <family val="2"/>
            <charset val="204"/>
          </rPr>
          <t xml:space="preserve"> п/о 3109 от 11.07.13 за 8 (6840)</t>
        </r>
      </text>
    </comment>
    <comment ref="BX12" authorId="0">
      <text>
        <r>
          <rPr>
            <sz val="8"/>
            <color indexed="81"/>
            <rFont val="Tahoma"/>
            <family val="2"/>
            <charset val="204"/>
          </rPr>
          <t xml:space="preserve"> п/о 3109 от 11.07.13 за 9 (6840)</t>
        </r>
      </text>
    </comment>
    <comment ref="BZ12" authorId="0">
      <text>
        <r>
          <rPr>
            <sz val="8"/>
            <color indexed="81"/>
            <rFont val="Tahoma"/>
            <family val="2"/>
            <charset val="204"/>
          </rPr>
          <t xml:space="preserve"> п/о 3667 от 11.09.13 за 10 (6840)</t>
        </r>
      </text>
    </comment>
    <comment ref="CB12" authorId="0">
      <text>
        <r>
          <rPr>
            <sz val="8"/>
            <color indexed="81"/>
            <rFont val="Tahoma"/>
            <family val="2"/>
            <charset val="204"/>
          </rPr>
          <t xml:space="preserve"> п/о 10350 от 11.10.13 за 11 (7220)</t>
        </r>
      </text>
    </comment>
    <comment ref="CD12" authorId="0">
      <text>
        <r>
          <rPr>
            <sz val="8"/>
            <color indexed="81"/>
            <rFont val="Tahoma"/>
            <family val="2"/>
            <charset val="204"/>
          </rPr>
          <t xml:space="preserve"> п/о 4415 от 11.11.13 за 12 (7220)</t>
        </r>
      </text>
    </comment>
    <comment ref="CF12" authorId="0">
      <text>
        <r>
          <rPr>
            <sz val="8"/>
            <color indexed="81"/>
            <rFont val="Tahoma"/>
            <family val="2"/>
            <charset val="204"/>
          </rPr>
          <t xml:space="preserve"> п/о 4909 от 09.12.13 за 1 (7220)</t>
        </r>
      </text>
    </comment>
    <comment ref="CH12" authorId="0">
      <text>
        <r>
          <rPr>
            <sz val="8"/>
            <color indexed="81"/>
            <rFont val="Tahoma"/>
            <family val="2"/>
            <charset val="204"/>
          </rPr>
          <t xml:space="preserve"> п/о 82 от 14.01.14 за 2 (7220)</t>
        </r>
      </text>
    </comment>
    <comment ref="CJ12" authorId="0">
      <text>
        <r>
          <rPr>
            <sz val="8"/>
            <color indexed="81"/>
            <rFont val="Tahoma"/>
            <family val="2"/>
            <charset val="204"/>
          </rPr>
          <t xml:space="preserve"> п/о 1566 от 13.02.14 за 3 (7365)</t>
        </r>
      </text>
    </comment>
    <comment ref="CL12" authorId="0">
      <text>
        <r>
          <rPr>
            <sz val="8"/>
            <color indexed="81"/>
            <rFont val="Tahoma"/>
            <family val="2"/>
            <charset val="204"/>
          </rPr>
          <t xml:space="preserve"> п/о 701 от 25.02.14 за 4 (7365)</t>
        </r>
      </text>
    </comment>
    <comment ref="CN12" authorId="0">
      <text>
        <r>
          <rPr>
            <sz val="8"/>
            <color indexed="81"/>
            <rFont val="Tahoma"/>
            <family val="2"/>
            <charset val="204"/>
          </rPr>
          <t xml:space="preserve"> п/о 1350 от 11.04.14 за 5 (7365)</t>
        </r>
      </text>
    </comment>
    <comment ref="CP12" authorId="0">
      <text>
        <r>
          <rPr>
            <sz val="8"/>
            <color indexed="81"/>
            <rFont val="Tahoma"/>
            <family val="2"/>
            <charset val="204"/>
          </rPr>
          <t xml:space="preserve"> п/о 1622 от 08.05.14 за 6 (7465)</t>
        </r>
      </text>
    </comment>
    <comment ref="CR12" authorId="0">
      <text>
        <r>
          <rPr>
            <sz val="8"/>
            <color indexed="81"/>
            <rFont val="Tahoma"/>
            <family val="2"/>
            <charset val="204"/>
          </rPr>
          <t xml:space="preserve"> п/о 4986 от 02.06.14 за 7 (7465)</t>
        </r>
      </text>
    </comment>
    <comment ref="CT12" authorId="0">
      <text>
        <r>
          <rPr>
            <sz val="8"/>
            <color indexed="81"/>
            <rFont val="Tahoma"/>
            <family val="2"/>
            <charset val="204"/>
          </rPr>
          <t xml:space="preserve"> п/о 2151 от 27.06.14 за 8 (7465)</t>
        </r>
      </text>
    </comment>
    <comment ref="CV12" authorId="0">
      <text>
        <r>
          <rPr>
            <sz val="8"/>
            <color indexed="81"/>
            <rFont val="Tahoma"/>
            <family val="2"/>
            <charset val="204"/>
          </rPr>
          <t xml:space="preserve"> п/о 2351 от 04.08.14 за 9 (7465)</t>
        </r>
      </text>
    </comment>
    <comment ref="CX12" authorId="0">
      <text>
        <r>
          <rPr>
            <sz val="8"/>
            <color indexed="81"/>
            <rFont val="Tahoma"/>
            <family val="2"/>
            <charset val="204"/>
          </rPr>
          <t xml:space="preserve"> п/о 6566 от 18.08.14 за 10 (7465)</t>
        </r>
      </text>
    </comment>
    <comment ref="CZ12" authorId="0">
      <text>
        <r>
          <rPr>
            <sz val="8"/>
            <color indexed="81"/>
            <rFont val="Tahoma"/>
            <family val="2"/>
            <charset val="204"/>
          </rPr>
          <t xml:space="preserve"> п/о 8097 от 14.10.14 за 11 (7465)</t>
        </r>
      </text>
    </comment>
    <comment ref="D13" authorId="0">
      <text>
        <r>
          <rPr>
            <sz val="8"/>
            <color indexed="81"/>
            <rFont val="Tahoma"/>
            <family val="2"/>
            <charset val="204"/>
          </rPr>
          <t xml:space="preserve"> п/о 7919 от 03.08.10 за 9 (5500)</t>
        </r>
      </text>
    </comment>
    <comment ref="F13" authorId="0">
      <text>
        <r>
          <rPr>
            <sz val="8"/>
            <color indexed="81"/>
            <rFont val="Tahoma"/>
            <family val="2"/>
            <charset val="204"/>
          </rPr>
          <t xml:space="preserve"> п/о 7419 от 14.09.10 за 10 (5500)</t>
        </r>
      </text>
    </comment>
    <comment ref="H13" authorId="0">
      <text>
        <r>
          <rPr>
            <sz val="8"/>
            <color indexed="81"/>
            <rFont val="Tahoma"/>
            <family val="2"/>
            <charset val="204"/>
          </rPr>
          <t xml:space="preserve"> п/о 8277 от 12.10.10 за 11 (5500)</t>
        </r>
      </text>
    </comment>
    <comment ref="J13" authorId="0">
      <text>
        <r>
          <rPr>
            <sz val="8"/>
            <color indexed="81"/>
            <rFont val="Tahoma"/>
            <family val="2"/>
            <charset val="204"/>
          </rPr>
          <t xml:space="preserve"> п/о 11791 от 11.11.10 за 12 (5500)</t>
        </r>
      </text>
    </comment>
    <comment ref="L13" authorId="0">
      <text>
        <r>
          <rPr>
            <sz val="8"/>
            <color indexed="81"/>
            <rFont val="Tahoma"/>
            <family val="2"/>
            <charset val="204"/>
          </rPr>
          <t xml:space="preserve"> п/о 12850 от 07.12.10 за 1 (5500)</t>
        </r>
      </text>
    </comment>
    <comment ref="N13" authorId="0">
      <text>
        <r>
          <rPr>
            <sz val="8"/>
            <color indexed="81"/>
            <rFont val="Tahoma"/>
            <family val="2"/>
            <charset val="204"/>
          </rPr>
          <t>п/о 23 от 11.01.11 за 2 (5500) п/о 196 от 13.01.11 за 2 (155)</t>
        </r>
      </text>
    </comment>
    <comment ref="P13" authorId="0">
      <text>
        <r>
          <rPr>
            <sz val="8"/>
            <color indexed="81"/>
            <rFont val="Tahoma"/>
            <family val="2"/>
            <charset val="204"/>
          </rPr>
          <t xml:space="preserve"> п/о 1503 от 15.02.11 за 3 (5655)</t>
        </r>
      </text>
    </comment>
    <comment ref="R13" authorId="0">
      <text>
        <r>
          <rPr>
            <sz val="8"/>
            <color indexed="81"/>
            <rFont val="Tahoma"/>
            <family val="2"/>
            <charset val="204"/>
          </rPr>
          <t xml:space="preserve"> п/о 1889 от 09.03.11 за 4 (5655)</t>
        </r>
      </text>
    </comment>
    <comment ref="T13" authorId="0">
      <text>
        <r>
          <rPr>
            <sz val="8"/>
            <color indexed="81"/>
            <rFont val="Tahoma"/>
            <family val="2"/>
            <charset val="204"/>
          </rPr>
          <t xml:space="preserve"> п/о 3037 от 13.04.11 за 5 (5910)</t>
        </r>
      </text>
    </comment>
    <comment ref="V13" authorId="0">
      <text>
        <r>
          <rPr>
            <sz val="8"/>
            <color indexed="81"/>
            <rFont val="Tahoma"/>
            <family val="2"/>
            <charset val="204"/>
          </rPr>
          <t xml:space="preserve"> п/о 3818 от 13.05.11 за 6 (5910)</t>
        </r>
      </text>
    </comment>
    <comment ref="X13" authorId="0">
      <text>
        <r>
          <rPr>
            <sz val="8"/>
            <color indexed="81"/>
            <rFont val="Tahoma"/>
            <family val="2"/>
            <charset val="204"/>
          </rPr>
          <t xml:space="preserve"> п/о 4581 от 10.06.11 за 7 (5910)</t>
        </r>
      </text>
    </comment>
    <comment ref="Z13" authorId="0">
      <text>
        <r>
          <rPr>
            <sz val="8"/>
            <color indexed="81"/>
            <rFont val="Tahoma"/>
            <family val="2"/>
            <charset val="204"/>
          </rPr>
          <t xml:space="preserve"> п/о 5483 от 13.07.11 за 8 (5910)</t>
        </r>
      </text>
    </comment>
    <comment ref="AB13" authorId="0">
      <text>
        <r>
          <rPr>
            <sz val="8"/>
            <color indexed="81"/>
            <rFont val="Tahoma"/>
            <family val="2"/>
            <charset val="204"/>
          </rPr>
          <t>п/о 6083 от 12.08.11 за 12 (5910) п/о 8511 от 14.11.11 за 12 (6125)</t>
        </r>
      </text>
    </comment>
    <comment ref="AD13" authorId="0">
      <text>
        <r>
          <rPr>
            <sz val="8"/>
            <color indexed="81"/>
            <rFont val="Tahoma"/>
            <family val="2"/>
            <charset val="204"/>
          </rPr>
          <t xml:space="preserve"> п/о 6811 от 14.09.11 за 10 (5910)</t>
        </r>
      </text>
    </comment>
    <comment ref="AF13" authorId="0">
      <text>
        <r>
          <rPr>
            <sz val="8"/>
            <color indexed="81"/>
            <rFont val="Tahoma"/>
            <family val="2"/>
            <charset val="204"/>
          </rPr>
          <t xml:space="preserve"> п/о 7602 от 13.10.11 за 11 (6125)</t>
        </r>
      </text>
    </comment>
    <comment ref="AH13" authorId="0">
      <text>
        <r>
          <rPr>
            <sz val="8"/>
            <color indexed="81"/>
            <rFont val="Tahoma"/>
            <family val="2"/>
            <charset val="204"/>
          </rPr>
          <t>п/о 6083 от 12.08.11 за 12 (5910) п/о 8511 от 14.11.11 за 12 (6125)</t>
        </r>
      </text>
    </comment>
    <comment ref="AJ13" authorId="0">
      <text>
        <r>
          <rPr>
            <sz val="8"/>
            <color indexed="81"/>
            <rFont val="Tahoma"/>
            <family val="2"/>
            <charset val="204"/>
          </rPr>
          <t xml:space="preserve"> п/о 9293 от 12.12.11 за 1 (6125)</t>
        </r>
      </text>
    </comment>
    <comment ref="AL13" authorId="0">
      <text>
        <r>
          <rPr>
            <sz val="8"/>
            <color indexed="81"/>
            <rFont val="Tahoma"/>
            <family val="2"/>
            <charset val="204"/>
          </rPr>
          <t xml:space="preserve"> п/о 79 от 12.01.12 за 2 (6125)</t>
        </r>
      </text>
    </comment>
    <comment ref="AN13" authorId="0">
      <text>
        <r>
          <rPr>
            <sz val="8"/>
            <color indexed="81"/>
            <rFont val="Tahoma"/>
            <family val="2"/>
            <charset val="204"/>
          </rPr>
          <t xml:space="preserve"> п/о 854 от 14.02.12 за 3 (6125)</t>
        </r>
      </text>
    </comment>
    <comment ref="AP13" authorId="0">
      <text>
        <r>
          <rPr>
            <sz val="8"/>
            <color indexed="81"/>
            <rFont val="Tahoma"/>
            <family val="2"/>
            <charset val="204"/>
          </rPr>
          <t xml:space="preserve"> п/о 1371 от 13.03.12 за 4 (6125)</t>
        </r>
      </text>
    </comment>
    <comment ref="AR13" authorId="0">
      <text>
        <r>
          <rPr>
            <sz val="8"/>
            <color indexed="81"/>
            <rFont val="Tahoma"/>
            <family val="2"/>
            <charset val="204"/>
          </rPr>
          <t xml:space="preserve"> п/о 2194 от 13.04.12 за 5 (6125)</t>
        </r>
      </text>
    </comment>
    <comment ref="AT13" authorId="0">
      <text>
        <r>
          <rPr>
            <sz val="8"/>
            <color indexed="81"/>
            <rFont val="Tahoma"/>
            <family val="2"/>
            <charset val="204"/>
          </rPr>
          <t xml:space="preserve"> п/о 2717 от 14.05.12 за 6 (6145)</t>
        </r>
      </text>
    </comment>
    <comment ref="AV13" authorId="0">
      <text>
        <r>
          <rPr>
            <sz val="8"/>
            <color indexed="81"/>
            <rFont val="Tahoma"/>
            <family val="2"/>
            <charset val="204"/>
          </rPr>
          <t xml:space="preserve"> п/о 9044 от 15.06.12 за 7 (6145)</t>
        </r>
      </text>
    </comment>
    <comment ref="AX13" authorId="0">
      <text>
        <r>
          <rPr>
            <sz val="8"/>
            <color indexed="81"/>
            <rFont val="Tahoma"/>
            <family val="2"/>
            <charset val="204"/>
          </rPr>
          <t xml:space="preserve"> п/о 4035 от 16.07.12 за 8 (6145)</t>
        </r>
      </text>
    </comment>
    <comment ref="AZ13" authorId="0">
      <text>
        <r>
          <rPr>
            <sz val="8"/>
            <color indexed="81"/>
            <rFont val="Tahoma"/>
            <family val="2"/>
            <charset val="204"/>
          </rPr>
          <t xml:space="preserve"> п/о 4516 от 14.08.12 за 9 (6145)</t>
        </r>
      </text>
    </comment>
    <comment ref="BB13" authorId="0">
      <text>
        <r>
          <rPr>
            <sz val="8"/>
            <color indexed="81"/>
            <rFont val="Tahoma"/>
            <family val="2"/>
            <charset val="204"/>
          </rPr>
          <t xml:space="preserve"> п/о 5041 от 14.09.12 за 10 (6145)</t>
        </r>
      </text>
    </comment>
    <comment ref="BD13" authorId="0">
      <text>
        <r>
          <rPr>
            <sz val="8"/>
            <color indexed="81"/>
            <rFont val="Tahoma"/>
            <family val="2"/>
            <charset val="204"/>
          </rPr>
          <t xml:space="preserve"> п/о 5562 от 12.10.12 за 11 (6145)</t>
        </r>
      </text>
    </comment>
    <comment ref="BF13" authorId="0">
      <text>
        <r>
          <rPr>
            <sz val="8"/>
            <color indexed="81"/>
            <rFont val="Tahoma"/>
            <family val="2"/>
            <charset val="204"/>
          </rPr>
          <t xml:space="preserve"> п/о 6168 от 13.11.12 за 12 (6595)</t>
        </r>
      </text>
    </comment>
    <comment ref="BH13" authorId="0">
      <text>
        <r>
          <rPr>
            <sz val="8"/>
            <color indexed="81"/>
            <rFont val="Tahoma"/>
            <family val="2"/>
            <charset val="204"/>
          </rPr>
          <t xml:space="preserve"> п/о 6923 от 11.12.12 за 1 (6595)</t>
        </r>
      </text>
    </comment>
    <comment ref="BJ13" authorId="0">
      <text>
        <r>
          <rPr>
            <sz val="8"/>
            <color indexed="81"/>
            <rFont val="Tahoma"/>
            <family val="2"/>
            <charset val="204"/>
          </rPr>
          <t xml:space="preserve"> п/о 88 от 11.01.13 за 2 (6595)</t>
        </r>
      </text>
    </comment>
    <comment ref="BL13" authorId="0">
      <text>
        <r>
          <rPr>
            <sz val="8"/>
            <color indexed="81"/>
            <rFont val="Tahoma"/>
            <family val="2"/>
            <charset val="204"/>
          </rPr>
          <t xml:space="preserve"> п/о 720 от 14.02.13 за 3 (6700)</t>
        </r>
      </text>
    </comment>
    <comment ref="BN13" authorId="0">
      <text>
        <r>
          <rPr>
            <sz val="8"/>
            <color indexed="81"/>
            <rFont val="Tahoma"/>
            <family val="2"/>
            <charset val="204"/>
          </rPr>
          <t xml:space="preserve"> п/о 3135 от 12.03.13 за 4 (6700)</t>
        </r>
      </text>
    </comment>
    <comment ref="BP13" authorId="0">
      <text>
        <r>
          <rPr>
            <sz val="8"/>
            <color indexed="81"/>
            <rFont val="Tahoma"/>
            <family val="2"/>
            <charset val="204"/>
          </rPr>
          <t xml:space="preserve"> п/о 4821 от 15.04.13 за 5 (6700)</t>
        </r>
      </text>
    </comment>
    <comment ref="BR13" authorId="0">
      <text>
        <r>
          <rPr>
            <sz val="8"/>
            <color indexed="81"/>
            <rFont val="Tahoma"/>
            <family val="2"/>
            <charset val="204"/>
          </rPr>
          <t xml:space="preserve"> п/о 2145 от 13.05.13 за 6 (6700)</t>
        </r>
      </text>
    </comment>
    <comment ref="BT13" authorId="0">
      <text>
        <r>
          <rPr>
            <sz val="8"/>
            <color indexed="81"/>
            <rFont val="Tahoma"/>
            <family val="2"/>
            <charset val="204"/>
          </rPr>
          <t xml:space="preserve"> п/о 2829 от 18.06.13 за 7 (6840)</t>
        </r>
      </text>
    </comment>
    <comment ref="BV13" authorId="0">
      <text>
        <r>
          <rPr>
            <sz val="8"/>
            <color indexed="81"/>
            <rFont val="Tahoma"/>
            <family val="2"/>
            <charset val="204"/>
          </rPr>
          <t xml:space="preserve"> п/о 3155 от 15.07.13 за 8 (6840)</t>
        </r>
      </text>
    </comment>
    <comment ref="BX13" authorId="0">
      <text>
        <r>
          <rPr>
            <sz val="8"/>
            <color indexed="81"/>
            <rFont val="Tahoma"/>
            <family val="2"/>
            <charset val="204"/>
          </rPr>
          <t xml:space="preserve"> п/о 3349 от 07.08.13 за 9 (6840)</t>
        </r>
      </text>
    </comment>
    <comment ref="BZ13" authorId="0">
      <text>
        <r>
          <rPr>
            <sz val="8"/>
            <color indexed="81"/>
            <rFont val="Tahoma"/>
            <family val="2"/>
            <charset val="204"/>
          </rPr>
          <t xml:space="preserve"> п/о 3624 от 09.09.13 за 10 (6840)</t>
        </r>
      </text>
    </comment>
    <comment ref="CB13" authorId="0">
      <text>
        <r>
          <rPr>
            <sz val="8"/>
            <color indexed="81"/>
            <rFont val="Tahoma"/>
            <family val="2"/>
            <charset val="204"/>
          </rPr>
          <t xml:space="preserve"> п/о 3962 от 07.10.13 за 11 (6840)</t>
        </r>
      </text>
    </comment>
    <comment ref="CD13" authorId="0">
      <text>
        <r>
          <rPr>
            <sz val="8"/>
            <color indexed="81"/>
            <rFont val="Tahoma"/>
            <family val="2"/>
            <charset val="204"/>
          </rPr>
          <t xml:space="preserve"> п/о 4559 от 15.11.13 за 12 (7220)</t>
        </r>
      </text>
    </comment>
    <comment ref="CF13" authorId="0">
      <text>
        <r>
          <rPr>
            <sz val="8"/>
            <color indexed="81"/>
            <rFont val="Tahoma"/>
            <family val="2"/>
            <charset val="204"/>
          </rPr>
          <t xml:space="preserve"> п/о 4894 от 06.12.13 за 1 (7220)</t>
        </r>
      </text>
    </comment>
    <comment ref="CH13" authorId="0">
      <text>
        <r>
          <rPr>
            <sz val="8"/>
            <color indexed="81"/>
            <rFont val="Tahoma"/>
            <family val="2"/>
            <charset val="204"/>
          </rPr>
          <t xml:space="preserve"> п/о 98 от 14.01.14 за 2 (7220)</t>
        </r>
      </text>
    </comment>
    <comment ref="CJ13" authorId="0">
      <text>
        <r>
          <rPr>
            <sz val="8"/>
            <color indexed="81"/>
            <rFont val="Tahoma"/>
            <family val="2"/>
            <charset val="204"/>
          </rPr>
          <t xml:space="preserve"> п/о 563 от 14.02.14 за 3 (7365)</t>
        </r>
      </text>
    </comment>
    <comment ref="CL13" authorId="0">
      <text>
        <r>
          <rPr>
            <sz val="8"/>
            <color indexed="81"/>
            <rFont val="Tahoma"/>
            <family val="2"/>
            <charset val="204"/>
          </rPr>
          <t xml:space="preserve"> п/о 950 от 14.03.14 за 4 (7365)</t>
        </r>
      </text>
    </comment>
    <comment ref="CN13" authorId="0">
      <text>
        <r>
          <rPr>
            <sz val="8"/>
            <color indexed="81"/>
            <rFont val="Tahoma"/>
            <family val="2"/>
            <charset val="204"/>
          </rPr>
          <t xml:space="preserve"> п/о 1347 от 11.04.14 за 5 (7365)</t>
        </r>
      </text>
    </comment>
    <comment ref="CP13" authorId="0">
      <text>
        <r>
          <rPr>
            <sz val="8"/>
            <color indexed="81"/>
            <rFont val="Tahoma"/>
            <family val="2"/>
            <charset val="204"/>
          </rPr>
          <t xml:space="preserve"> п/о 1685 от 14.05.14 за 6 (7465)</t>
        </r>
      </text>
    </comment>
    <comment ref="CR13" authorId="0">
      <text>
        <r>
          <rPr>
            <sz val="8"/>
            <color indexed="81"/>
            <rFont val="Tahoma"/>
            <family val="2"/>
            <charset val="204"/>
          </rPr>
          <t xml:space="preserve"> п/о 1931 от 09.06.14 за 7 (7465)</t>
        </r>
      </text>
    </comment>
    <comment ref="CT13" authorId="0">
      <text>
        <r>
          <rPr>
            <sz val="8"/>
            <color indexed="81"/>
            <rFont val="Tahoma"/>
            <family val="2"/>
            <charset val="204"/>
          </rPr>
          <t xml:space="preserve"> п/о 2211 от 09.07.14 за 8 (7465)</t>
        </r>
      </text>
    </comment>
    <comment ref="CV13" authorId="0">
      <text>
        <r>
          <rPr>
            <sz val="8"/>
            <color indexed="81"/>
            <rFont val="Tahoma"/>
            <family val="2"/>
            <charset val="204"/>
          </rPr>
          <t xml:space="preserve"> п/о 2392 от 12.08.14 за 9 (7465)</t>
        </r>
      </text>
    </comment>
    <comment ref="CX13" authorId="0">
      <text>
        <r>
          <rPr>
            <sz val="8"/>
            <color indexed="81"/>
            <rFont val="Tahoma"/>
            <family val="2"/>
            <charset val="204"/>
          </rPr>
          <t xml:space="preserve"> п/о 7473 от 16.09.14 за 10 (7465)</t>
        </r>
      </text>
    </comment>
    <comment ref="CZ13" authorId="0">
      <text>
        <r>
          <rPr>
            <sz val="8"/>
            <color indexed="81"/>
            <rFont val="Tahoma"/>
            <family val="2"/>
            <charset val="204"/>
          </rPr>
          <t xml:space="preserve"> п/о 8249 от 16.10.14 за 11 (7465)</t>
        </r>
      </text>
    </comment>
    <comment ref="D14" authorId="0">
      <text>
        <r>
          <rPr>
            <sz val="8"/>
            <color indexed="81"/>
            <rFont val="Tahoma"/>
            <family val="2"/>
            <charset val="204"/>
          </rPr>
          <t xml:space="preserve"> п/о 7988 от 05.08.10 за 9 (5500)</t>
        </r>
      </text>
    </comment>
    <comment ref="F14" authorId="0">
      <text>
        <r>
          <rPr>
            <sz val="8"/>
            <color indexed="81"/>
            <rFont val="Tahoma"/>
            <family val="2"/>
            <charset val="204"/>
          </rPr>
          <t xml:space="preserve"> п/о 9115 от 13.09.10 за 10 (5500)</t>
        </r>
      </text>
    </comment>
    <comment ref="H14" authorId="0">
      <text>
        <r>
          <rPr>
            <sz val="8"/>
            <color indexed="81"/>
            <rFont val="Tahoma"/>
            <family val="2"/>
            <charset val="204"/>
          </rPr>
          <t xml:space="preserve"> п/о 10826 от 15.10.10 за 11 (5500)</t>
        </r>
      </text>
    </comment>
    <comment ref="J14" authorId="0">
      <text>
        <r>
          <rPr>
            <sz val="8"/>
            <color indexed="81"/>
            <rFont val="Tahoma"/>
            <family val="2"/>
            <charset val="204"/>
          </rPr>
          <t xml:space="preserve"> п/о 10500 от 16.11.10 за 12 (5500)</t>
        </r>
      </text>
    </comment>
    <comment ref="L14" authorId="0">
      <text>
        <r>
          <rPr>
            <sz val="8"/>
            <color indexed="81"/>
            <rFont val="Tahoma"/>
            <family val="2"/>
            <charset val="204"/>
          </rPr>
          <t xml:space="preserve"> п/о 13301 от 15.12.10 за 1 (5500)</t>
        </r>
      </text>
    </comment>
    <comment ref="N14" authorId="0">
      <text>
        <r>
          <rPr>
            <sz val="8"/>
            <color indexed="81"/>
            <rFont val="Tahoma"/>
            <family val="2"/>
            <charset val="204"/>
          </rPr>
          <t xml:space="preserve"> п/о 24 от 11.01.11 за 2 (5655)</t>
        </r>
      </text>
    </comment>
    <comment ref="P14" authorId="0">
      <text>
        <r>
          <rPr>
            <sz val="8"/>
            <color indexed="81"/>
            <rFont val="Tahoma"/>
            <family val="2"/>
            <charset val="204"/>
          </rPr>
          <t xml:space="preserve"> п/о 1502 от 15.02.11 за 3 (5655)</t>
        </r>
      </text>
    </comment>
    <comment ref="R14" authorId="0">
      <text>
        <r>
          <rPr>
            <sz val="8"/>
            <color indexed="81"/>
            <rFont val="Tahoma"/>
            <family val="2"/>
            <charset val="204"/>
          </rPr>
          <t xml:space="preserve"> п/о 2739 от 15.03.11 за 4 (5655)</t>
        </r>
      </text>
    </comment>
    <comment ref="T14" authorId="0">
      <text>
        <r>
          <rPr>
            <sz val="8"/>
            <color indexed="81"/>
            <rFont val="Tahoma"/>
            <family val="2"/>
            <charset val="204"/>
          </rPr>
          <t xml:space="preserve"> п/о 3763 от 15.04.11 за 5 (5910)</t>
        </r>
      </text>
    </comment>
    <comment ref="V14" authorId="0">
      <text>
        <r>
          <rPr>
            <sz val="8"/>
            <color indexed="81"/>
            <rFont val="Tahoma"/>
            <family val="2"/>
            <charset val="204"/>
          </rPr>
          <t xml:space="preserve"> п/о 4565 от 14.05.11 за 6 (5910)</t>
        </r>
      </text>
    </comment>
    <comment ref="X14" authorId="0">
      <text>
        <r>
          <rPr>
            <sz val="8"/>
            <color indexed="81"/>
            <rFont val="Tahoma"/>
            <family val="2"/>
            <charset val="204"/>
          </rPr>
          <t xml:space="preserve"> п/о 4634 от 14.06.11 за 7 (5910)</t>
        </r>
      </text>
    </comment>
    <comment ref="Z14" authorId="0">
      <text>
        <r>
          <rPr>
            <sz val="8"/>
            <color indexed="81"/>
            <rFont val="Tahoma"/>
            <family val="2"/>
            <charset val="204"/>
          </rPr>
          <t xml:space="preserve"> п/о 5539 от 14.07.11 за 8 (5910)</t>
        </r>
      </text>
    </comment>
    <comment ref="AB14" authorId="0">
      <text>
        <r>
          <rPr>
            <sz val="8"/>
            <color indexed="81"/>
            <rFont val="Tahoma"/>
            <family val="2"/>
            <charset val="204"/>
          </rPr>
          <t xml:space="preserve"> п/о 6687 от 15.08.11 за 9 (5910)</t>
        </r>
      </text>
    </comment>
    <comment ref="AD14" authorId="0">
      <text>
        <r>
          <rPr>
            <sz val="8"/>
            <color indexed="81"/>
            <rFont val="Tahoma"/>
            <family val="2"/>
            <charset val="204"/>
          </rPr>
          <t xml:space="preserve"> п/о 6812 от 14.09.11 за 10 (5910)</t>
        </r>
      </text>
    </comment>
    <comment ref="AF14" authorId="0">
      <text>
        <r>
          <rPr>
            <sz val="8"/>
            <color indexed="81"/>
            <rFont val="Tahoma"/>
            <family val="2"/>
            <charset val="204"/>
          </rPr>
          <t xml:space="preserve"> п/о 7717 от 14.10.11 за 11 (6125)</t>
        </r>
      </text>
    </comment>
    <comment ref="AH14" authorId="0">
      <text>
        <r>
          <rPr>
            <sz val="8"/>
            <color indexed="81"/>
            <rFont val="Tahoma"/>
            <family val="2"/>
            <charset val="204"/>
          </rPr>
          <t xml:space="preserve"> п/о 8514 от 14.11.11 за 12 (6125)</t>
        </r>
      </text>
    </comment>
    <comment ref="AJ14" authorId="0">
      <text>
        <r>
          <rPr>
            <sz val="8"/>
            <color indexed="81"/>
            <rFont val="Tahoma"/>
            <family val="2"/>
            <charset val="204"/>
          </rPr>
          <t xml:space="preserve"> п/о 9475 от 15.12.11 за 1 (6125)</t>
        </r>
      </text>
    </comment>
    <comment ref="AL14" authorId="0">
      <text>
        <r>
          <rPr>
            <sz val="8"/>
            <color indexed="81"/>
            <rFont val="Tahoma"/>
            <family val="2"/>
            <charset val="204"/>
          </rPr>
          <t xml:space="preserve"> п/о 224 от 16.01.12 за 2 (6125)</t>
        </r>
      </text>
    </comment>
    <comment ref="AN14" authorId="0">
      <text>
        <r>
          <rPr>
            <sz val="8"/>
            <color indexed="81"/>
            <rFont val="Tahoma"/>
            <family val="2"/>
            <charset val="204"/>
          </rPr>
          <t xml:space="preserve"> п/о 851 от 14.02.12 за 3 (6125)</t>
        </r>
      </text>
    </comment>
    <comment ref="AP14" authorId="0">
      <text>
        <r>
          <rPr>
            <sz val="8"/>
            <color indexed="81"/>
            <rFont val="Tahoma"/>
            <family val="2"/>
            <charset val="204"/>
          </rPr>
          <t xml:space="preserve"> п/о 1444 от 14.03.12 за 4 (6125)</t>
        </r>
      </text>
    </comment>
    <comment ref="AR14" authorId="0">
      <text>
        <r>
          <rPr>
            <sz val="8"/>
            <color indexed="81"/>
            <rFont val="Tahoma"/>
            <family val="2"/>
            <charset val="204"/>
          </rPr>
          <t xml:space="preserve"> п/о 2296 от 17.04.12 за 5 (6125)</t>
        </r>
      </text>
    </comment>
    <comment ref="AT14" authorId="0">
      <text>
        <r>
          <rPr>
            <sz val="8"/>
            <color indexed="81"/>
            <rFont val="Tahoma"/>
            <family val="2"/>
            <charset val="204"/>
          </rPr>
          <t xml:space="preserve"> п/о 2718 от 14.05.12 за 6 (6145)</t>
        </r>
      </text>
    </comment>
    <comment ref="AV14" authorId="0">
      <text>
        <r>
          <rPr>
            <sz val="8"/>
            <color indexed="81"/>
            <rFont val="Tahoma"/>
            <family val="2"/>
            <charset val="204"/>
          </rPr>
          <t xml:space="preserve"> п/о 3330 от 14.06.12 за 7 (6145)</t>
        </r>
      </text>
    </comment>
    <comment ref="AX14" authorId="0">
      <text>
        <r>
          <rPr>
            <sz val="8"/>
            <color indexed="81"/>
            <rFont val="Tahoma"/>
            <family val="2"/>
            <charset val="204"/>
          </rPr>
          <t xml:space="preserve"> п/о 10199 от 18.07.12 за 8 (6145)</t>
        </r>
      </text>
    </comment>
    <comment ref="AZ14" authorId="0">
      <text>
        <r>
          <rPr>
            <sz val="8"/>
            <color indexed="81"/>
            <rFont val="Tahoma"/>
            <family val="2"/>
            <charset val="204"/>
          </rPr>
          <t xml:space="preserve"> п/о 10886 от 22.08.12 за 9 (6145)</t>
        </r>
      </text>
    </comment>
    <comment ref="BB14" authorId="0">
      <text>
        <r>
          <rPr>
            <sz val="8"/>
            <color indexed="81"/>
            <rFont val="Tahoma"/>
            <family val="2"/>
            <charset val="204"/>
          </rPr>
          <t xml:space="preserve"> п/о 10886 от 22.08.12 за 10 (6145)</t>
        </r>
      </text>
    </comment>
    <comment ref="BD14" authorId="0">
      <text>
        <r>
          <rPr>
            <sz val="8"/>
            <color indexed="81"/>
            <rFont val="Tahoma"/>
            <family val="2"/>
            <charset val="204"/>
          </rPr>
          <t xml:space="preserve"> п/о 5659 от 16.10.12 за 11 (6145)</t>
        </r>
      </text>
    </comment>
    <comment ref="BF14" authorId="0">
      <text>
        <r>
          <rPr>
            <sz val="8"/>
            <color indexed="81"/>
            <rFont val="Tahoma"/>
            <family val="2"/>
            <charset val="204"/>
          </rPr>
          <t xml:space="preserve"> п/о 6404 от 19.11.12 за 12 (6595)</t>
        </r>
      </text>
    </comment>
    <comment ref="BH14" authorId="0">
      <text>
        <r>
          <rPr>
            <sz val="8"/>
            <color indexed="81"/>
            <rFont val="Tahoma"/>
            <family val="2"/>
            <charset val="204"/>
          </rPr>
          <t xml:space="preserve"> п/о 7080 от 14.12.12 за 1 (6595)</t>
        </r>
      </text>
    </comment>
    <comment ref="BJ14" authorId="0">
      <text>
        <r>
          <rPr>
            <sz val="8"/>
            <color indexed="81"/>
            <rFont val="Tahoma"/>
            <family val="2"/>
            <charset val="204"/>
          </rPr>
          <t xml:space="preserve"> п/о 268 от 16.01.13 за 2 (6595)</t>
        </r>
      </text>
    </comment>
    <comment ref="BL14" authorId="0">
      <text>
        <r>
          <rPr>
            <sz val="8"/>
            <color indexed="81"/>
            <rFont val="Tahoma"/>
            <family val="2"/>
            <charset val="204"/>
          </rPr>
          <t xml:space="preserve"> п/о 2485 от 19.02.13 за 3 (6700)</t>
        </r>
      </text>
    </comment>
    <comment ref="BN14" authorId="0">
      <text>
        <r>
          <rPr>
            <sz val="8"/>
            <color indexed="81"/>
            <rFont val="Tahoma"/>
            <family val="2"/>
            <charset val="204"/>
          </rPr>
          <t xml:space="preserve"> п/о 3711 от 19.03.13 за 4 (6700)</t>
        </r>
      </text>
    </comment>
    <comment ref="BP14" authorId="0">
      <text>
        <r>
          <rPr>
            <sz val="8"/>
            <color indexed="81"/>
            <rFont val="Tahoma"/>
            <family val="2"/>
            <charset val="204"/>
          </rPr>
          <t xml:space="preserve"> п/о 5100 от 19.04.13 за 5 (6700)</t>
        </r>
      </text>
    </comment>
    <comment ref="BR14" authorId="0">
      <text>
        <r>
          <rPr>
            <sz val="8"/>
            <color indexed="81"/>
            <rFont val="Tahoma"/>
            <family val="2"/>
            <charset val="204"/>
          </rPr>
          <t xml:space="preserve"> п/о 2397 от 22.05.13 за 6 (6700)</t>
        </r>
      </text>
    </comment>
    <comment ref="BT14" authorId="0">
      <text>
        <r>
          <rPr>
            <sz val="8"/>
            <color indexed="81"/>
            <rFont val="Tahoma"/>
            <family val="2"/>
            <charset val="204"/>
          </rPr>
          <t xml:space="preserve"> п/о 2816 от 18.06.13 за 7 (6840)</t>
        </r>
      </text>
    </comment>
    <comment ref="BV14" authorId="0">
      <text>
        <r>
          <rPr>
            <sz val="8"/>
            <color indexed="81"/>
            <rFont val="Tahoma"/>
            <family val="2"/>
            <charset val="204"/>
          </rPr>
          <t xml:space="preserve"> п/о 7886 от 16.07.13 за 8 (6840)</t>
        </r>
      </text>
    </comment>
    <comment ref="BX14" authorId="0">
      <text>
        <r>
          <rPr>
            <sz val="8"/>
            <color indexed="81"/>
            <rFont val="Tahoma"/>
            <family val="2"/>
            <charset val="204"/>
          </rPr>
          <t xml:space="preserve"> п/о 8620 от 19.08.13 за 9 (6840)</t>
        </r>
      </text>
    </comment>
    <comment ref="BZ14" authorId="0">
      <text>
        <r>
          <rPr>
            <sz val="8"/>
            <color indexed="81"/>
            <rFont val="Tahoma"/>
            <family val="2"/>
            <charset val="204"/>
          </rPr>
          <t xml:space="preserve"> п/о 3805 от 18.09.13 за 10 (6840)</t>
        </r>
      </text>
    </comment>
    <comment ref="CB14" authorId="0">
      <text>
        <r>
          <rPr>
            <sz val="8"/>
            <color indexed="81"/>
            <rFont val="Tahoma"/>
            <family val="2"/>
            <charset val="204"/>
          </rPr>
          <t xml:space="preserve"> п/о 4164 от 16.10.13 за 11 (7220)</t>
        </r>
      </text>
    </comment>
    <comment ref="CD14" authorId="0">
      <text>
        <r>
          <rPr>
            <sz val="8"/>
            <color indexed="81"/>
            <rFont val="Tahoma"/>
            <family val="2"/>
            <charset val="204"/>
          </rPr>
          <t xml:space="preserve"> п/о 4602 от 18.11.13 за 12 (7220)</t>
        </r>
      </text>
    </comment>
    <comment ref="CF14" authorId="0">
      <text>
        <r>
          <rPr>
            <sz val="8"/>
            <color indexed="81"/>
            <rFont val="Tahoma"/>
            <family val="2"/>
            <charset val="204"/>
          </rPr>
          <t xml:space="preserve"> п/о 5063 от 16.12.13 за 1 (7220)</t>
        </r>
      </text>
    </comment>
    <comment ref="CH14" authorId="0">
      <text>
        <r>
          <rPr>
            <sz val="8"/>
            <color indexed="81"/>
            <rFont val="Tahoma"/>
            <family val="2"/>
            <charset val="204"/>
          </rPr>
          <t xml:space="preserve"> п/о 83 от 14.01.14 за 2 (7220)</t>
        </r>
      </text>
    </comment>
    <comment ref="CJ14" authorId="0">
      <text>
        <r>
          <rPr>
            <sz val="8"/>
            <color indexed="81"/>
            <rFont val="Tahoma"/>
            <family val="2"/>
            <charset val="204"/>
          </rPr>
          <t xml:space="preserve"> п/о 2018 от 21.02.14 за 3 (7365)</t>
        </r>
      </text>
    </comment>
    <comment ref="CL14" authorId="0">
      <text>
        <r>
          <rPr>
            <sz val="8"/>
            <color indexed="81"/>
            <rFont val="Tahoma"/>
            <family val="2"/>
            <charset val="204"/>
          </rPr>
          <t xml:space="preserve"> п/о 1020 от 18.03.14 за 4 (7365)</t>
        </r>
      </text>
    </comment>
    <comment ref="CN14" authorId="0">
      <text>
        <r>
          <rPr>
            <sz val="8"/>
            <color indexed="81"/>
            <rFont val="Tahoma"/>
            <family val="2"/>
            <charset val="204"/>
          </rPr>
          <t xml:space="preserve"> п/о 1443 от 16.04.14 за 5 (7365)</t>
        </r>
      </text>
    </comment>
    <comment ref="CP14" authorId="0">
      <text>
        <r>
          <rPr>
            <sz val="8"/>
            <color indexed="81"/>
            <rFont val="Tahoma"/>
            <family val="2"/>
            <charset val="204"/>
          </rPr>
          <t xml:space="preserve"> п/о 4768 от 19.05.14 за 6 (7465)</t>
        </r>
      </text>
    </comment>
    <comment ref="CR14" authorId="0">
      <text>
        <r>
          <rPr>
            <sz val="8"/>
            <color indexed="81"/>
            <rFont val="Tahoma"/>
            <family val="2"/>
            <charset val="204"/>
          </rPr>
          <t xml:space="preserve"> п/о 1955 от 10.06.14 за 7 (7465)</t>
        </r>
      </text>
    </comment>
    <comment ref="CT14" authorId="0">
      <text>
        <r>
          <rPr>
            <sz val="8"/>
            <color indexed="81"/>
            <rFont val="Tahoma"/>
            <family val="2"/>
            <charset val="204"/>
          </rPr>
          <t xml:space="preserve"> п/о 6006 от 17.07.14 за 8 (7465)</t>
        </r>
      </text>
    </comment>
    <comment ref="CV14" authorId="0">
      <text>
        <r>
          <rPr>
            <sz val="8"/>
            <color indexed="81"/>
            <rFont val="Tahoma"/>
            <family val="2"/>
            <charset val="204"/>
          </rPr>
          <t xml:space="preserve"> п/о 6711 от 25.08.14 за 9 (7465)</t>
        </r>
      </text>
    </comment>
    <comment ref="CX14" authorId="0">
      <text>
        <r>
          <rPr>
            <sz val="8"/>
            <color indexed="81"/>
            <rFont val="Tahoma"/>
            <family val="2"/>
            <charset val="204"/>
          </rPr>
          <t xml:space="preserve"> п/о 7564 от 19.09.14 за 10 (7465)</t>
        </r>
      </text>
    </comment>
    <comment ref="CZ14" authorId="0">
      <text>
        <r>
          <rPr>
            <sz val="8"/>
            <color indexed="81"/>
            <rFont val="Tahoma"/>
            <family val="2"/>
            <charset val="204"/>
          </rPr>
          <t xml:space="preserve"> п/о 8395 от 23.10.14 за 11 (7465)</t>
        </r>
      </text>
    </comment>
    <comment ref="AZ15" authorId="0">
      <text>
        <r>
          <rPr>
            <sz val="8"/>
            <color indexed="81"/>
            <rFont val="Tahoma"/>
            <family val="2"/>
            <charset val="204"/>
          </rPr>
          <t xml:space="preserve"> п/о 5043 от 14.09.12 за 9 (6145)</t>
        </r>
      </text>
    </comment>
    <comment ref="BB15" authorId="0">
      <text>
        <r>
          <rPr>
            <sz val="8"/>
            <color indexed="81"/>
            <rFont val="Tahoma"/>
            <family val="2"/>
            <charset val="204"/>
          </rPr>
          <t xml:space="preserve"> п/о 5044 от 14.09.12 за 10 (6145)</t>
        </r>
      </text>
    </comment>
    <comment ref="CN16" authorId="0">
      <text>
        <r>
          <rPr>
            <sz val="8"/>
            <color indexed="81"/>
            <rFont val="Tahoma"/>
            <family val="2"/>
            <charset val="204"/>
          </rPr>
          <t xml:space="preserve"> п/о 1535 от 25.04.14 за 5 (7365)</t>
        </r>
      </text>
    </comment>
    <comment ref="CP16" authorId="0">
      <text>
        <r>
          <rPr>
            <sz val="8"/>
            <color indexed="81"/>
            <rFont val="Tahoma"/>
            <family val="2"/>
            <charset val="204"/>
          </rPr>
          <t xml:space="preserve"> п/о 4300 от 06.05.14 за 6 (7465)</t>
        </r>
      </text>
    </comment>
    <comment ref="CR16" authorId="0">
      <text>
        <r>
          <rPr>
            <sz val="8"/>
            <color indexed="81"/>
            <rFont val="Tahoma"/>
            <family val="2"/>
            <charset val="204"/>
          </rPr>
          <t xml:space="preserve"> п/о 4988 от 02.06.14 за 7 (7465)</t>
        </r>
      </text>
    </comment>
    <comment ref="CP17" authorId="0">
      <text>
        <r>
          <rPr>
            <sz val="8"/>
            <color indexed="81"/>
            <rFont val="Tahoma"/>
            <family val="2"/>
            <charset val="204"/>
          </rPr>
          <t xml:space="preserve"> п/о 2252 от 15.05.13 за 6 (7150)</t>
        </r>
      </text>
    </comment>
    <comment ref="CR17" authorId="0">
      <text>
        <r>
          <rPr>
            <sz val="8"/>
            <color indexed="81"/>
            <rFont val="Tahoma"/>
            <family val="2"/>
            <charset val="204"/>
          </rPr>
          <t>пп 16 от 17.08.12 за 12 (1391,15 пени: 0,00) п/о 7344 от 29.12.12 за 1 (7040) п/о 1836 от 27.05.14 за 7 (6288,85)</t>
        </r>
      </text>
    </comment>
    <comment ref="CT17" authorId="0">
      <text>
        <r>
          <rPr>
            <sz val="8"/>
            <color indexed="81"/>
            <rFont val="Tahoma"/>
            <family val="2"/>
            <charset val="204"/>
          </rPr>
          <t xml:space="preserve"> п/о 2390 от 11.08.14 за 8 (7465)</t>
        </r>
      </text>
    </comment>
    <comment ref="CV17" authorId="0">
      <text>
        <r>
          <rPr>
            <sz val="8"/>
            <color indexed="81"/>
            <rFont val="Tahoma"/>
            <family val="2"/>
            <charset val="204"/>
          </rPr>
          <t xml:space="preserve"> п/о 2390 от 11.08.14 за 9 (7465)</t>
        </r>
      </text>
    </comment>
    <comment ref="CX17" authorId="0">
      <text>
        <r>
          <rPr>
            <sz val="8"/>
            <color indexed="81"/>
            <rFont val="Tahoma"/>
            <family val="2"/>
            <charset val="204"/>
          </rPr>
          <t xml:space="preserve"> п/о 2663 от 17.09.14 за 10 (7465)</t>
        </r>
      </text>
    </comment>
    <comment ref="CZ17" authorId="0">
      <text>
        <r>
          <rPr>
            <sz val="8"/>
            <color indexed="81"/>
            <rFont val="Tahoma"/>
            <family val="2"/>
            <charset val="204"/>
          </rPr>
          <t xml:space="preserve"> п/о 8447 от 27.10.14 за 11 (7465)</t>
        </r>
      </text>
    </comment>
    <comment ref="CN18" authorId="0">
      <text>
        <r>
          <rPr>
            <sz val="8"/>
            <color indexed="81"/>
            <rFont val="Tahoma"/>
            <family val="2"/>
            <charset val="204"/>
          </rPr>
          <t xml:space="preserve"> п/о 1674 от 13.05.14 за 5 (7365)</t>
        </r>
      </text>
    </comment>
    <comment ref="CP18" authorId="0">
      <text>
        <r>
          <rPr>
            <sz val="8"/>
            <color indexed="81"/>
            <rFont val="Tahoma"/>
            <family val="2"/>
            <charset val="204"/>
          </rPr>
          <t xml:space="preserve"> п/о 1674 от 13.05.14 за 6 (7465)</t>
        </r>
      </text>
    </comment>
    <comment ref="CR18" authorId="0">
      <text>
        <r>
          <rPr>
            <sz val="8"/>
            <color indexed="81"/>
            <rFont val="Tahoma"/>
            <family val="2"/>
            <charset val="204"/>
          </rPr>
          <t xml:space="preserve"> п/о 5297 от 16.06.14 за 7 (7465)</t>
        </r>
      </text>
    </comment>
    <comment ref="CT18" authorId="0">
      <text>
        <r>
          <rPr>
            <sz val="8"/>
            <color indexed="81"/>
            <rFont val="Tahoma"/>
            <family val="2"/>
            <charset val="204"/>
          </rPr>
          <t xml:space="preserve"> п/о 2309 от 18.07.14 за 8 (7465)</t>
        </r>
      </text>
    </comment>
    <comment ref="CV18" authorId="0">
      <text>
        <r>
          <rPr>
            <sz val="8"/>
            <color indexed="81"/>
            <rFont val="Tahoma"/>
            <family val="2"/>
            <charset val="204"/>
          </rPr>
          <t xml:space="preserve"> п/о 6440 от 14.08.14 за 9 (7465)</t>
        </r>
      </text>
    </comment>
    <comment ref="CX18" authorId="0">
      <text>
        <r>
          <rPr>
            <sz val="8"/>
            <color indexed="81"/>
            <rFont val="Tahoma"/>
            <family val="2"/>
            <charset val="204"/>
          </rPr>
          <t xml:space="preserve"> п/о 7378 от 13.09.14 за 10 (7465)</t>
        </r>
      </text>
    </comment>
    <comment ref="CZ18" authorId="0">
      <text>
        <r>
          <rPr>
            <sz val="8"/>
            <color indexed="81"/>
            <rFont val="Tahoma"/>
            <family val="2"/>
            <charset val="204"/>
          </rPr>
          <t xml:space="preserve"> п/о 8164 от 15.10.14 за 11 (7465)</t>
        </r>
      </text>
    </comment>
    <comment ref="D20" authorId="0">
      <text>
        <r>
          <rPr>
            <sz val="8"/>
            <color indexed="81"/>
            <rFont val="Tahoma"/>
            <family val="2"/>
            <charset val="204"/>
          </rPr>
          <t xml:space="preserve"> п/о 7837 от 29.07.10 за 9 (5500)</t>
        </r>
      </text>
    </comment>
    <comment ref="F20" authorId="0">
      <text>
        <r>
          <rPr>
            <sz val="8"/>
            <color indexed="81"/>
            <rFont val="Tahoma"/>
            <family val="2"/>
            <charset val="204"/>
          </rPr>
          <t xml:space="preserve"> п/о 9397 от 15.09.10 за 10 (5500)</t>
        </r>
      </text>
    </comment>
    <comment ref="H20" authorId="0">
      <text>
        <r>
          <rPr>
            <sz val="8"/>
            <color indexed="81"/>
            <rFont val="Tahoma"/>
            <family val="2"/>
            <charset val="204"/>
          </rPr>
          <t xml:space="preserve"> п/о 8591 от 15.10.10 за 11 (5500)</t>
        </r>
      </text>
    </comment>
    <comment ref="J20" authorId="0">
      <text>
        <r>
          <rPr>
            <sz val="8"/>
            <color indexed="81"/>
            <rFont val="Tahoma"/>
            <family val="2"/>
            <charset val="204"/>
          </rPr>
          <t xml:space="preserve"> п/о 9697 от 15.11.10 за 12 (5500)</t>
        </r>
      </text>
    </comment>
    <comment ref="L20" authorId="0">
      <text>
        <r>
          <rPr>
            <sz val="8"/>
            <color indexed="81"/>
            <rFont val="Tahoma"/>
            <family val="2"/>
            <charset val="204"/>
          </rPr>
          <t xml:space="preserve"> п/о 10772 от 15.12.10 за 1 (5500)</t>
        </r>
      </text>
    </comment>
    <comment ref="N20" authorId="0">
      <text>
        <r>
          <rPr>
            <sz val="8"/>
            <color indexed="81"/>
            <rFont val="Tahoma"/>
            <family val="2"/>
            <charset val="204"/>
          </rPr>
          <t xml:space="preserve"> п/о 314 от 14.01.11 за 2 (5655)</t>
        </r>
      </text>
    </comment>
    <comment ref="P20" authorId="0">
      <text>
        <r>
          <rPr>
            <sz val="8"/>
            <color indexed="81"/>
            <rFont val="Tahoma"/>
            <family val="2"/>
            <charset val="204"/>
          </rPr>
          <t xml:space="preserve"> п/о 1462 от 15.02.11 за 3 (5655)</t>
        </r>
      </text>
    </comment>
    <comment ref="R20" authorId="0">
      <text>
        <r>
          <rPr>
            <sz val="8"/>
            <color indexed="81"/>
            <rFont val="Tahoma"/>
            <family val="2"/>
            <charset val="204"/>
          </rPr>
          <t xml:space="preserve"> п/о 2508 от 16.03.11 за 4 (5655)</t>
        </r>
      </text>
    </comment>
    <comment ref="T20" authorId="0">
      <text>
        <r>
          <rPr>
            <sz val="8"/>
            <color indexed="81"/>
            <rFont val="Tahoma"/>
            <family val="2"/>
            <charset val="204"/>
          </rPr>
          <t>п/о 3230 от 18.04.11 за 5 (5632,41) п/о 3859 от 22.04.11 за 5 (277,59)</t>
        </r>
      </text>
    </comment>
    <comment ref="V20" authorId="0">
      <text>
        <r>
          <rPr>
            <sz val="8"/>
            <color indexed="81"/>
            <rFont val="Tahoma"/>
            <family val="2"/>
            <charset val="204"/>
          </rPr>
          <t xml:space="preserve"> п/о 4101 от 20.05.11 за 6 (5910)</t>
        </r>
      </text>
    </comment>
    <comment ref="X20" authorId="0">
      <text>
        <r>
          <rPr>
            <sz val="8"/>
            <color indexed="81"/>
            <rFont val="Tahoma"/>
            <family val="2"/>
            <charset val="204"/>
          </rPr>
          <t xml:space="preserve"> п/о 5454 от 16.06.11 за 7 (5910)</t>
        </r>
      </text>
    </comment>
    <comment ref="Z20" authorId="0">
      <text>
        <r>
          <rPr>
            <sz val="8"/>
            <color indexed="81"/>
            <rFont val="Tahoma"/>
            <family val="2"/>
            <charset val="204"/>
          </rPr>
          <t xml:space="preserve"> п/о 6493 от 15.07.11 за 8 (5910)</t>
        </r>
      </text>
    </comment>
    <comment ref="AB20" authorId="0">
      <text>
        <r>
          <rPr>
            <sz val="8"/>
            <color indexed="81"/>
            <rFont val="Tahoma"/>
            <family val="2"/>
            <charset val="204"/>
          </rPr>
          <t xml:space="preserve"> п/о 6994 от 22.08.11 за 9 (5910)</t>
        </r>
      </text>
    </comment>
    <comment ref="AD20" authorId="0">
      <text>
        <r>
          <rPr>
            <sz val="8"/>
            <color indexed="81"/>
            <rFont val="Tahoma"/>
            <family val="2"/>
            <charset val="204"/>
          </rPr>
          <t xml:space="preserve"> п/о 7784 от 21.09.11 за 10 (5910)</t>
        </r>
      </text>
    </comment>
    <comment ref="AF20" authorId="0">
      <text>
        <r>
          <rPr>
            <sz val="8"/>
            <color indexed="81"/>
            <rFont val="Tahoma"/>
            <family val="2"/>
            <charset val="204"/>
          </rPr>
          <t xml:space="preserve"> п/о 8530 от 17.10.11 за 11 (6125)</t>
        </r>
      </text>
    </comment>
    <comment ref="AH20" authorId="0">
      <text>
        <r>
          <rPr>
            <sz val="8"/>
            <color indexed="81"/>
            <rFont val="Tahoma"/>
            <family val="2"/>
            <charset val="204"/>
          </rPr>
          <t xml:space="preserve"> п/о 9180 от 16.11.11 за 12 (6125)</t>
        </r>
      </text>
    </comment>
    <comment ref="AJ20" authorId="0">
      <text>
        <r>
          <rPr>
            <sz val="8"/>
            <color indexed="81"/>
            <rFont val="Tahoma"/>
            <family val="2"/>
            <charset val="204"/>
          </rPr>
          <t xml:space="preserve"> п/о 9551 от 16.12.11 за 1 (6125)</t>
        </r>
      </text>
    </comment>
    <comment ref="AL20" authorId="0">
      <text>
        <r>
          <rPr>
            <sz val="8"/>
            <color indexed="81"/>
            <rFont val="Tahoma"/>
            <family val="2"/>
            <charset val="204"/>
          </rPr>
          <t xml:space="preserve"> п/о 716 от 16.01.12 за 2 (6125)</t>
        </r>
      </text>
    </comment>
    <comment ref="AN20" authorId="0">
      <text>
        <r>
          <rPr>
            <sz val="8"/>
            <color indexed="81"/>
            <rFont val="Tahoma"/>
            <family val="2"/>
            <charset val="204"/>
          </rPr>
          <t xml:space="preserve"> п/о 2709 от 15.02.12 за 3 (6125)</t>
        </r>
      </text>
    </comment>
    <comment ref="AP20" authorId="0">
      <text>
        <r>
          <rPr>
            <sz val="8"/>
            <color indexed="81"/>
            <rFont val="Tahoma"/>
            <family val="2"/>
            <charset val="204"/>
          </rPr>
          <t xml:space="preserve"> п/о 4309 от 15.03.12 за 4 (6125)</t>
        </r>
      </text>
    </comment>
    <comment ref="AR20" authorId="0">
      <text>
        <r>
          <rPr>
            <sz val="8"/>
            <color indexed="81"/>
            <rFont val="Tahoma"/>
            <family val="2"/>
            <charset val="204"/>
          </rPr>
          <t xml:space="preserve"> п/о 6298 от 23.04.12 за 5 (6125)</t>
        </r>
      </text>
    </comment>
    <comment ref="AT20" authorId="0">
      <text>
        <r>
          <rPr>
            <sz val="8"/>
            <color indexed="81"/>
            <rFont val="Tahoma"/>
            <family val="2"/>
            <charset val="204"/>
          </rPr>
          <t xml:space="preserve"> п/о 7533 от 17.05.12 за 6 (6145)</t>
        </r>
      </text>
    </comment>
    <comment ref="D21" authorId="0">
      <text>
        <r>
          <rPr>
            <sz val="8"/>
            <color indexed="81"/>
            <rFont val="Tahoma"/>
            <family val="2"/>
            <charset val="204"/>
          </rPr>
          <t xml:space="preserve"> п/о 8525 от 25.08.10 за 9 (5500)</t>
        </r>
      </text>
    </comment>
    <comment ref="F21" authorId="0">
      <text>
        <r>
          <rPr>
            <sz val="8"/>
            <color indexed="81"/>
            <rFont val="Tahoma"/>
            <family val="2"/>
            <charset val="204"/>
          </rPr>
          <t xml:space="preserve"> п/о 8220 от 13.09.10 за 10 (5500)</t>
        </r>
      </text>
    </comment>
    <comment ref="H21" authorId="0">
      <text>
        <r>
          <rPr>
            <sz val="8"/>
            <color indexed="81"/>
            <rFont val="Tahoma"/>
            <family val="2"/>
            <charset val="204"/>
          </rPr>
          <t xml:space="preserve"> п/о 8274 от 12.10.10 за 11 (5500)</t>
        </r>
      </text>
    </comment>
    <comment ref="J21" authorId="0">
      <text>
        <r>
          <rPr>
            <sz val="8"/>
            <color indexed="81"/>
            <rFont val="Tahoma"/>
            <family val="2"/>
            <charset val="204"/>
          </rPr>
          <t xml:space="preserve"> п/о 11789 от 11.11.10 за 12 (5500)</t>
        </r>
      </text>
    </comment>
    <comment ref="L21" authorId="0">
      <text>
        <r>
          <rPr>
            <sz val="8"/>
            <color indexed="81"/>
            <rFont val="Tahoma"/>
            <family val="2"/>
            <charset val="204"/>
          </rPr>
          <t xml:space="preserve"> п/о 10573 от 13.12.10 за 1 (5500)</t>
        </r>
      </text>
    </comment>
    <comment ref="N21" authorId="0">
      <text>
        <r>
          <rPr>
            <sz val="8"/>
            <color indexed="81"/>
            <rFont val="Tahoma"/>
            <family val="2"/>
            <charset val="204"/>
          </rPr>
          <t xml:space="preserve"> п/о 198 от 13.01.11 за 2 (5655)</t>
        </r>
      </text>
    </comment>
    <comment ref="P21" authorId="0">
      <text>
        <r>
          <rPr>
            <sz val="8"/>
            <color indexed="81"/>
            <rFont val="Tahoma"/>
            <family val="2"/>
            <charset val="204"/>
          </rPr>
          <t xml:space="preserve"> п/о 1271 от 14.02.11 за 3 (5655)</t>
        </r>
      </text>
    </comment>
    <comment ref="R21" authorId="0">
      <text>
        <r>
          <rPr>
            <sz val="8"/>
            <color indexed="81"/>
            <rFont val="Tahoma"/>
            <family val="2"/>
            <charset val="204"/>
          </rPr>
          <t xml:space="preserve"> п/о 2375 от 14.03.11 за 4 (5655)</t>
        </r>
      </text>
    </comment>
    <comment ref="T21" authorId="0">
      <text>
        <r>
          <rPr>
            <sz val="8"/>
            <color indexed="81"/>
            <rFont val="Tahoma"/>
            <family val="2"/>
            <charset val="204"/>
          </rPr>
          <t xml:space="preserve"> п/о 2995 от 13.04.11 за 5 (5910)</t>
        </r>
      </text>
    </comment>
    <comment ref="V21" authorId="0">
      <text>
        <r>
          <rPr>
            <sz val="8"/>
            <color indexed="81"/>
            <rFont val="Tahoma"/>
            <family val="2"/>
            <charset val="204"/>
          </rPr>
          <t xml:space="preserve"> п/о 4622 от 14.05.11 за 6 (5910)</t>
        </r>
      </text>
    </comment>
    <comment ref="X21" authorId="0">
      <text>
        <r>
          <rPr>
            <sz val="8"/>
            <color indexed="81"/>
            <rFont val="Tahoma"/>
            <family val="2"/>
            <charset val="204"/>
          </rPr>
          <t xml:space="preserve"> п/о 5221 от 06.06.11 за 7 (5910)</t>
        </r>
      </text>
    </comment>
    <comment ref="Z21" authorId="0">
      <text>
        <r>
          <rPr>
            <sz val="8"/>
            <color indexed="81"/>
            <rFont val="Tahoma"/>
            <family val="2"/>
            <charset val="204"/>
          </rPr>
          <t xml:space="preserve"> п/о 5406 от 11.07.11 за 8 (5910)</t>
        </r>
      </text>
    </comment>
    <comment ref="AB21" authorId="0">
      <text>
        <r>
          <rPr>
            <sz val="8"/>
            <color indexed="81"/>
            <rFont val="Tahoma"/>
            <family val="2"/>
            <charset val="204"/>
          </rPr>
          <t xml:space="preserve"> п/о 6281 от 03.08.11 за 9 (5910)</t>
        </r>
      </text>
    </comment>
    <comment ref="AD21" authorId="0">
      <text>
        <r>
          <rPr>
            <sz val="8"/>
            <color indexed="81"/>
            <rFont val="Tahoma"/>
            <family val="2"/>
            <charset val="204"/>
          </rPr>
          <t xml:space="preserve"> п/о 6805 от 14.09.11 за 10 (5910)</t>
        </r>
      </text>
    </comment>
    <comment ref="AF21" authorId="0">
      <text>
        <r>
          <rPr>
            <sz val="8"/>
            <color indexed="81"/>
            <rFont val="Tahoma"/>
            <family val="2"/>
            <charset val="204"/>
          </rPr>
          <t xml:space="preserve"> п/о 7814 от 17.10.11 за 11 (6125)</t>
        </r>
      </text>
    </comment>
    <comment ref="AH21" authorId="0">
      <text>
        <r>
          <rPr>
            <sz val="8"/>
            <color indexed="81"/>
            <rFont val="Tahoma"/>
            <family val="2"/>
            <charset val="204"/>
          </rPr>
          <t xml:space="preserve"> п/о 8555 от 15.11.11 за 12 (6125)</t>
        </r>
      </text>
    </comment>
    <comment ref="AJ21" authorId="0">
      <text>
        <r>
          <rPr>
            <sz val="8"/>
            <color indexed="81"/>
            <rFont val="Tahoma"/>
            <family val="2"/>
            <charset val="204"/>
          </rPr>
          <t xml:space="preserve"> п/о 9321 от 13.12.11 за 1 (6125)</t>
        </r>
      </text>
    </comment>
    <comment ref="AL21" authorId="0">
      <text>
        <r>
          <rPr>
            <sz val="8"/>
            <color indexed="81"/>
            <rFont val="Tahoma"/>
            <family val="2"/>
            <charset val="204"/>
          </rPr>
          <t xml:space="preserve"> п/о 687 от 16.01.12 за 2 (6125)</t>
        </r>
      </text>
    </comment>
    <comment ref="AN21" authorId="0">
      <text>
        <r>
          <rPr>
            <sz val="8"/>
            <color indexed="81"/>
            <rFont val="Tahoma"/>
            <family val="2"/>
            <charset val="204"/>
          </rPr>
          <t xml:space="preserve"> п/о 848 от 14.02.12 за 3 (6125)</t>
        </r>
      </text>
    </comment>
    <comment ref="AP21" authorId="0">
      <text>
        <r>
          <rPr>
            <sz val="8"/>
            <color indexed="81"/>
            <rFont val="Tahoma"/>
            <family val="2"/>
            <charset val="204"/>
          </rPr>
          <t xml:space="preserve"> п/о 1443 от 14.03.12 за 4 (6125)</t>
        </r>
      </text>
    </comment>
    <comment ref="AR21" authorId="0">
      <text>
        <r>
          <rPr>
            <sz val="8"/>
            <color indexed="81"/>
            <rFont val="Tahoma"/>
            <family val="2"/>
            <charset val="204"/>
          </rPr>
          <t xml:space="preserve"> п/о 2304 от 17.04.12 за 5 (6125)</t>
        </r>
      </text>
    </comment>
    <comment ref="AT21" authorId="0">
      <text>
        <r>
          <rPr>
            <sz val="8"/>
            <color indexed="81"/>
            <rFont val="Tahoma"/>
            <family val="2"/>
            <charset val="204"/>
          </rPr>
          <t xml:space="preserve"> п/о 2719 от 14.05.12 за 6 (6145)</t>
        </r>
      </text>
    </comment>
    <comment ref="AV21" authorId="0">
      <text>
        <r>
          <rPr>
            <sz val="8"/>
            <color indexed="81"/>
            <rFont val="Tahoma"/>
            <family val="2"/>
            <charset val="204"/>
          </rPr>
          <t xml:space="preserve"> п/о 8801 от 13.06.12 за 7 (6145)</t>
        </r>
      </text>
    </comment>
    <comment ref="AX21" authorId="0">
      <text>
        <r>
          <rPr>
            <sz val="8"/>
            <color indexed="81"/>
            <rFont val="Tahoma"/>
            <family val="2"/>
            <charset val="204"/>
          </rPr>
          <t xml:space="preserve"> п/о 4096 от 18.07.12 за 8 (6145)</t>
        </r>
      </text>
    </comment>
    <comment ref="AZ22" authorId="0">
      <text>
        <r>
          <rPr>
            <sz val="8"/>
            <color indexed="81"/>
            <rFont val="Tahoma"/>
            <family val="2"/>
            <charset val="204"/>
          </rPr>
          <t xml:space="preserve"> п/о 4839 от 04.09.12 за 9 (6145)</t>
        </r>
      </text>
    </comment>
    <comment ref="BB22" authorId="0">
      <text>
        <r>
          <rPr>
            <sz val="8"/>
            <color indexed="81"/>
            <rFont val="Tahoma"/>
            <family val="2"/>
            <charset val="204"/>
          </rPr>
          <t xml:space="preserve"> п/о 4839 от 04.09.12 за 10 (6145)</t>
        </r>
      </text>
    </comment>
    <comment ref="BD22" authorId="0">
      <text>
        <r>
          <rPr>
            <sz val="8"/>
            <color indexed="81"/>
            <rFont val="Tahoma"/>
            <family val="2"/>
            <charset val="204"/>
          </rPr>
          <t xml:space="preserve"> п/о 5459 от 10.10.12 за 11 (6145)</t>
        </r>
      </text>
    </comment>
    <comment ref="BF22" authorId="0">
      <text>
        <r>
          <rPr>
            <sz val="8"/>
            <color indexed="81"/>
            <rFont val="Tahoma"/>
            <family val="2"/>
            <charset val="204"/>
          </rPr>
          <t xml:space="preserve"> п/о 14237 от 13.11.12 за 12 (6595)</t>
        </r>
      </text>
    </comment>
    <comment ref="BH22" authorId="0">
      <text>
        <r>
          <rPr>
            <sz val="8"/>
            <color indexed="81"/>
            <rFont val="Tahoma"/>
            <family val="2"/>
            <charset val="204"/>
          </rPr>
          <t xml:space="preserve"> п/о 15582 от 11.12.12 за 1 (6595)</t>
        </r>
      </text>
    </comment>
    <comment ref="BJ22" authorId="0">
      <text>
        <r>
          <rPr>
            <sz val="8"/>
            <color indexed="81"/>
            <rFont val="Tahoma"/>
            <family val="2"/>
            <charset val="204"/>
          </rPr>
          <t xml:space="preserve"> п/о 103 от 11.01.13 за 2 (6595)</t>
        </r>
      </text>
    </comment>
    <comment ref="BL22" authorId="0">
      <text>
        <r>
          <rPr>
            <sz val="8"/>
            <color indexed="81"/>
            <rFont val="Tahoma"/>
            <family val="2"/>
            <charset val="204"/>
          </rPr>
          <t xml:space="preserve"> п/о 1246 от 28.01.13 за 3 (6595)</t>
        </r>
      </text>
    </comment>
    <comment ref="BN22" authorId="0">
      <text>
        <r>
          <rPr>
            <sz val="8"/>
            <color indexed="81"/>
            <rFont val="Tahoma"/>
            <family val="2"/>
            <charset val="204"/>
          </rPr>
          <t xml:space="preserve"> п/о 3427 от 14.03.13 за 4 (6700)</t>
        </r>
      </text>
    </comment>
    <comment ref="BP22" authorId="0">
      <text>
        <r>
          <rPr>
            <sz val="8"/>
            <color indexed="81"/>
            <rFont val="Tahoma"/>
            <family val="2"/>
            <charset val="204"/>
          </rPr>
          <t xml:space="preserve"> п/о 4909 от 16.04.13 за 5 (6700)</t>
        </r>
      </text>
    </comment>
    <comment ref="BR22" authorId="0">
      <text>
        <r>
          <rPr>
            <sz val="8"/>
            <color indexed="81"/>
            <rFont val="Tahoma"/>
            <family val="2"/>
            <charset val="204"/>
          </rPr>
          <t xml:space="preserve"> п/о 6184 от 17.05.13 за 6 (6700)</t>
        </r>
      </text>
    </comment>
    <comment ref="AB23" authorId="0">
      <text>
        <r>
          <rPr>
            <sz val="8"/>
            <color indexed="81"/>
            <rFont val="Tahoma"/>
            <family val="2"/>
            <charset val="204"/>
          </rPr>
          <t xml:space="preserve"> п/о 6431 от 01.09.11 за 9 (5910)</t>
        </r>
      </text>
    </comment>
    <comment ref="AD23" authorId="0">
      <text>
        <r>
          <rPr>
            <sz val="8"/>
            <color indexed="81"/>
            <rFont val="Tahoma"/>
            <family val="2"/>
            <charset val="204"/>
          </rPr>
          <t xml:space="preserve"> п/о 6669 от 12.09.11 за 10 (5910)</t>
        </r>
      </text>
    </comment>
    <comment ref="AF23" authorId="0">
      <text>
        <r>
          <rPr>
            <sz val="8"/>
            <color indexed="81"/>
            <rFont val="Tahoma"/>
            <family val="2"/>
            <charset val="204"/>
          </rPr>
          <t xml:space="preserve"> п/о 7712 от 14.10.11 за 11 (6125)</t>
        </r>
      </text>
    </comment>
    <comment ref="AH23" authorId="0">
      <text>
        <r>
          <rPr>
            <sz val="8"/>
            <color indexed="81"/>
            <rFont val="Tahoma"/>
            <family val="2"/>
            <charset val="204"/>
          </rPr>
          <t xml:space="preserve"> п/о 8771 от 22.11.11 за 12 (6125)</t>
        </r>
      </text>
    </comment>
    <comment ref="AJ23" authorId="0">
      <text>
        <r>
          <rPr>
            <sz val="8"/>
            <color indexed="81"/>
            <rFont val="Tahoma"/>
            <family val="2"/>
            <charset val="204"/>
          </rPr>
          <t xml:space="preserve"> п/о 9556 от 16.12.11 за 1 (6125)</t>
        </r>
      </text>
    </comment>
    <comment ref="AL23" authorId="0">
      <text>
        <r>
          <rPr>
            <sz val="8"/>
            <color indexed="81"/>
            <rFont val="Tahoma"/>
            <family val="2"/>
            <charset val="204"/>
          </rPr>
          <t xml:space="preserve"> п/о 50 от 11.01.12 за 2 (6125)</t>
        </r>
      </text>
    </comment>
    <comment ref="AN23" authorId="0">
      <text>
        <r>
          <rPr>
            <sz val="8"/>
            <color indexed="81"/>
            <rFont val="Tahoma"/>
            <family val="2"/>
            <charset val="204"/>
          </rPr>
          <t xml:space="preserve"> п/о 1636 от 21.03.12 за 3 (6125)</t>
        </r>
      </text>
    </comment>
    <comment ref="AP23" authorId="0">
      <text>
        <r>
          <rPr>
            <sz val="8"/>
            <color indexed="81"/>
            <rFont val="Tahoma"/>
            <family val="2"/>
            <charset val="204"/>
          </rPr>
          <t xml:space="preserve"> п/о 2555 от 03.05.12 за 4 (6125)</t>
        </r>
      </text>
    </comment>
    <comment ref="AR23" authorId="0">
      <text>
        <r>
          <rPr>
            <sz val="8"/>
            <color indexed="81"/>
            <rFont val="Tahoma"/>
            <family val="2"/>
            <charset val="204"/>
          </rPr>
          <t xml:space="preserve"> п/о 9691 от 04.07.12 за 5 (6125)</t>
        </r>
      </text>
    </comment>
    <comment ref="AT23" authorId="0">
      <text>
        <r>
          <rPr>
            <sz val="8"/>
            <color indexed="81"/>
            <rFont val="Tahoma"/>
            <family val="2"/>
            <charset val="204"/>
          </rPr>
          <t xml:space="preserve"> п/о 10309 от 24.07.12 за 6 (6145)</t>
        </r>
      </text>
    </comment>
    <comment ref="AF24" authorId="0">
      <text>
        <r>
          <rPr>
            <sz val="8"/>
            <color indexed="81"/>
            <rFont val="Tahoma"/>
            <family val="2"/>
            <charset val="204"/>
          </rPr>
          <t xml:space="preserve"> п/о 8141 от 31.10.11 за 11 (6125)</t>
        </r>
      </text>
    </comment>
    <comment ref="AH24" authorId="0">
      <text>
        <r>
          <rPr>
            <sz val="8"/>
            <color indexed="81"/>
            <rFont val="Tahoma"/>
            <family val="2"/>
            <charset val="204"/>
          </rPr>
          <t xml:space="preserve"> п/о 3098 от 01.06.12 за 12 (6125)</t>
        </r>
      </text>
    </comment>
    <comment ref="AJ24" authorId="0">
      <text>
        <r>
          <rPr>
            <sz val="8"/>
            <color indexed="81"/>
            <rFont val="Tahoma"/>
            <family val="2"/>
            <charset val="204"/>
          </rPr>
          <t xml:space="preserve"> п/о 9522 от 15.12.11 за 1 (6125)</t>
        </r>
      </text>
    </comment>
    <comment ref="AL24" authorId="0">
      <text>
        <r>
          <rPr>
            <sz val="8"/>
            <color indexed="81"/>
            <rFont val="Tahoma"/>
            <family val="2"/>
            <charset val="204"/>
          </rPr>
          <t xml:space="preserve"> п/о 674 от 14.01.12 за 2 (6125)</t>
        </r>
      </text>
    </comment>
    <comment ref="AN24" authorId="0">
      <text>
        <r>
          <rPr>
            <sz val="8"/>
            <color indexed="81"/>
            <rFont val="Tahoma"/>
            <family val="2"/>
            <charset val="204"/>
          </rPr>
          <t xml:space="preserve"> п/о 935 от 15.02.12 за 3 (6125)</t>
        </r>
      </text>
    </comment>
    <comment ref="AP24" authorId="0">
      <text>
        <r>
          <rPr>
            <sz val="8"/>
            <color indexed="81"/>
            <rFont val="Tahoma"/>
            <family val="2"/>
            <charset val="204"/>
          </rPr>
          <t xml:space="preserve"> п/о 1517 от 15.03.12 за 4 (6125)</t>
        </r>
      </text>
    </comment>
    <comment ref="AR24" authorId="0">
      <text>
        <r>
          <rPr>
            <sz val="8"/>
            <color indexed="81"/>
            <rFont val="Tahoma"/>
            <family val="2"/>
            <charset val="204"/>
          </rPr>
          <t xml:space="preserve"> п/о 5981 от 16.04.12 за 5 (6125)</t>
        </r>
      </text>
    </comment>
    <comment ref="AT24" authorId="0">
      <text>
        <r>
          <rPr>
            <sz val="8"/>
            <color indexed="81"/>
            <rFont val="Tahoma"/>
            <family val="2"/>
            <charset val="204"/>
          </rPr>
          <t xml:space="preserve"> п/о 2754 от 14.05.12 за 6 (6145)</t>
        </r>
      </text>
    </comment>
    <comment ref="AV24" authorId="0">
      <text>
        <r>
          <rPr>
            <sz val="8"/>
            <color indexed="81"/>
            <rFont val="Tahoma"/>
            <family val="2"/>
            <charset val="204"/>
          </rPr>
          <t xml:space="preserve"> п/о 3343 от 14.06.12 за 7 (6145)</t>
        </r>
      </text>
    </comment>
    <comment ref="AX24" authorId="0">
      <text>
        <r>
          <rPr>
            <sz val="8"/>
            <color indexed="81"/>
            <rFont val="Tahoma"/>
            <family val="2"/>
            <charset val="204"/>
          </rPr>
          <t xml:space="preserve"> п/о 10188 от 17.07.12 за 8 (6145)</t>
        </r>
      </text>
    </comment>
    <comment ref="AZ24" authorId="0">
      <text>
        <r>
          <rPr>
            <sz val="8"/>
            <color indexed="81"/>
            <rFont val="Tahoma"/>
            <family val="2"/>
            <charset val="204"/>
          </rPr>
          <t xml:space="preserve"> п/о 5211 от 24.09.12 за 9 (6145)</t>
        </r>
      </text>
    </comment>
    <comment ref="BB24" authorId="0">
      <text>
        <r>
          <rPr>
            <sz val="8"/>
            <color indexed="81"/>
            <rFont val="Tahoma"/>
            <family val="2"/>
            <charset val="204"/>
          </rPr>
          <t xml:space="preserve"> п/о 5901 от 29.10.12 за 10 (6145)</t>
        </r>
      </text>
    </comment>
    <comment ref="AB25" authorId="0">
      <text>
        <r>
          <rPr>
            <sz val="8"/>
            <color indexed="81"/>
            <rFont val="Tahoma"/>
            <family val="2"/>
            <charset val="204"/>
          </rPr>
          <t xml:space="preserve"> п/о 6409 от 30.08.11 за 9 (5910)</t>
        </r>
      </text>
    </comment>
    <comment ref="AD25" authorId="0">
      <text>
        <r>
          <rPr>
            <sz val="8"/>
            <color indexed="81"/>
            <rFont val="Tahoma"/>
            <family val="2"/>
            <charset val="204"/>
          </rPr>
          <t>п/о 7525 от 12.09.11 за 10 (5910) п/о 7544 от 11.10.11 за 10 (5910)</t>
        </r>
      </text>
    </comment>
    <comment ref="AF25" authorId="0">
      <text>
        <r>
          <rPr>
            <sz val="8"/>
            <color indexed="81"/>
            <rFont val="Tahoma"/>
            <family val="2"/>
            <charset val="204"/>
          </rPr>
          <t>п/о 7525 от 12.09.11 за 10 (5910) п/о 7544 от 11.10.11 за 10 (5910)</t>
        </r>
      </text>
    </comment>
    <comment ref="AH25" authorId="0">
      <text>
        <r>
          <rPr>
            <sz val="8"/>
            <color indexed="81"/>
            <rFont val="Tahoma"/>
            <family val="2"/>
            <charset val="204"/>
          </rPr>
          <t xml:space="preserve"> п/о 8389 от 11.11.11 за 12 (5646,29)</t>
        </r>
      </text>
    </comment>
    <comment ref="AJ25" authorId="0">
      <text>
        <r>
          <rPr>
            <sz val="8"/>
            <color indexed="81"/>
            <rFont val="Tahoma"/>
            <family val="2"/>
            <charset val="204"/>
          </rPr>
          <t>п/о 9327 от 13.12.11 за 1 (6125) п/о 9811 от 29.12.11 за 1 (6125)</t>
        </r>
      </text>
    </comment>
    <comment ref="AL25" authorId="0">
      <text>
        <r>
          <rPr>
            <sz val="8"/>
            <color indexed="81"/>
            <rFont val="Tahoma"/>
            <family val="2"/>
            <charset val="204"/>
          </rPr>
          <t>п/о 9327 от 13.12.11 за 1 (6125) п/о 9811 от 29.12.11 за 1 (6125)</t>
        </r>
      </text>
    </comment>
    <comment ref="AN25" authorId="0">
      <text>
        <r>
          <rPr>
            <sz val="8"/>
            <color indexed="81"/>
            <rFont val="Tahoma"/>
            <family val="2"/>
            <charset val="204"/>
          </rPr>
          <t xml:space="preserve"> п/о 952 от 15.02.12 за 3 (5849,37)</t>
        </r>
      </text>
    </comment>
    <comment ref="AP25" authorId="0">
      <text>
        <r>
          <rPr>
            <sz val="8"/>
            <color indexed="81"/>
            <rFont val="Tahoma"/>
            <family val="2"/>
            <charset val="204"/>
          </rPr>
          <t xml:space="preserve"> п/о 1671 от 22.03.12 за 4 (6125)</t>
        </r>
      </text>
    </comment>
    <comment ref="AR25" authorId="0">
      <text>
        <r>
          <rPr>
            <sz val="8"/>
            <color indexed="81"/>
            <rFont val="Tahoma"/>
            <family val="2"/>
            <charset val="204"/>
          </rPr>
          <t xml:space="preserve"> п/о 1997 от 06.04.12 за 5 (6125)</t>
        </r>
      </text>
    </comment>
    <comment ref="AT25" authorId="0">
      <text>
        <r>
          <rPr>
            <sz val="8"/>
            <color indexed="81"/>
            <rFont val="Tahoma"/>
            <family val="2"/>
            <charset val="204"/>
          </rPr>
          <t xml:space="preserve"> п/о 2558 от 03.05.12 за 6 (6145)</t>
        </r>
      </text>
    </comment>
    <comment ref="AV25" authorId="0">
      <text>
        <r>
          <rPr>
            <sz val="8"/>
            <color indexed="81"/>
            <rFont val="Tahoma"/>
            <family val="2"/>
            <charset val="204"/>
          </rPr>
          <t xml:space="preserve"> п/о 8419 от 07.06.12 за 7 (6145)</t>
        </r>
      </text>
    </comment>
    <comment ref="AX25" authorId="0">
      <text>
        <r>
          <rPr>
            <sz val="8"/>
            <color indexed="81"/>
            <rFont val="Tahoma"/>
            <family val="2"/>
            <charset val="204"/>
          </rPr>
          <t xml:space="preserve"> п/о 3753 от 02.07.12 за 8 (6145)</t>
        </r>
      </text>
    </comment>
    <comment ref="AZ25" authorId="0">
      <text>
        <r>
          <rPr>
            <sz val="8"/>
            <color indexed="81"/>
            <rFont val="Tahoma"/>
            <family val="2"/>
            <charset val="204"/>
          </rPr>
          <t xml:space="preserve"> п/о 3753 от 02.07.12 за 9 (6145)</t>
        </r>
      </text>
    </comment>
    <comment ref="BB25" authorId="0">
      <text>
        <r>
          <rPr>
            <sz val="8"/>
            <color indexed="81"/>
            <rFont val="Tahoma"/>
            <family val="2"/>
            <charset val="204"/>
          </rPr>
          <t xml:space="preserve"> п/о 5111 от 17.09.12 за 10 (6145)</t>
        </r>
      </text>
    </comment>
    <comment ref="BD25" authorId="0">
      <text>
        <r>
          <rPr>
            <sz val="8"/>
            <color indexed="81"/>
            <rFont val="Tahoma"/>
            <family val="2"/>
            <charset val="204"/>
          </rPr>
          <t xml:space="preserve"> п/о 5615 от 15.10.12 за 11 (6145)</t>
        </r>
      </text>
    </comment>
  </commentList>
</comments>
</file>

<file path=xl/comments3.xml><?xml version="1.0" encoding="utf-8"?>
<comments xmlns="http://schemas.openxmlformats.org/spreadsheetml/2006/main">
  <authors>
    <author>Ludmila</author>
  </authors>
  <commentList>
    <comment ref="D6" authorId="0">
      <text>
        <r>
          <rPr>
            <sz val="8"/>
            <color indexed="81"/>
            <rFont val="Tahoma"/>
            <family val="2"/>
            <charset val="204"/>
          </rPr>
          <t xml:space="preserve"> п/о 4054 от 16.07.12 за 9 (5930)</t>
        </r>
      </text>
    </comment>
    <comment ref="F6" authorId="0">
      <text>
        <r>
          <rPr>
            <sz val="8"/>
            <color indexed="81"/>
            <rFont val="Tahoma"/>
            <family val="2"/>
            <charset val="204"/>
          </rPr>
          <t xml:space="preserve"> п/о 5122 от 17.09.12 за 10 (5930)</t>
        </r>
      </text>
    </comment>
    <comment ref="H6" authorId="0">
      <text>
        <r>
          <rPr>
            <sz val="8"/>
            <color indexed="81"/>
            <rFont val="Tahoma"/>
            <family val="2"/>
            <charset val="204"/>
          </rPr>
          <t xml:space="preserve"> п/о 5578 от 12.10.12 за 11 (5930)</t>
        </r>
      </text>
    </comment>
    <comment ref="J6" authorId="0">
      <text>
        <r>
          <rPr>
            <sz val="8"/>
            <color indexed="81"/>
            <rFont val="Tahoma"/>
            <family val="2"/>
            <charset val="204"/>
          </rPr>
          <t xml:space="preserve"> п/о 6201 от 13.11.12 за 12 (5930)</t>
        </r>
      </text>
    </comment>
    <comment ref="L6" authorId="0">
      <text>
        <r>
          <rPr>
            <sz val="8"/>
            <color indexed="81"/>
            <rFont val="Tahoma"/>
            <family val="2"/>
            <charset val="204"/>
          </rPr>
          <t xml:space="preserve"> п/о 6953 от 12.12.12 за 1 (5930)</t>
        </r>
      </text>
    </comment>
    <comment ref="N6" authorId="0">
      <text>
        <r>
          <rPr>
            <sz val="8"/>
            <color indexed="81"/>
            <rFont val="Tahoma"/>
            <family val="2"/>
            <charset val="204"/>
          </rPr>
          <t xml:space="preserve"> п/о 87 от 11.01.13 за 2 (5930)</t>
        </r>
      </text>
    </comment>
    <comment ref="P6" authorId="0">
      <text>
        <r>
          <rPr>
            <sz val="8"/>
            <color indexed="81"/>
            <rFont val="Tahoma"/>
            <family val="2"/>
            <charset val="204"/>
          </rPr>
          <t xml:space="preserve"> п/о 664 от 13.02.13 за 3 (6025)</t>
        </r>
      </text>
    </comment>
    <comment ref="R6" authorId="0">
      <text>
        <r>
          <rPr>
            <sz val="8"/>
            <color indexed="81"/>
            <rFont val="Tahoma"/>
            <family val="2"/>
            <charset val="204"/>
          </rPr>
          <t xml:space="preserve"> п/о 1199 от 14.03.13 за 4 (6025)</t>
        </r>
      </text>
    </comment>
    <comment ref="T6" authorId="0">
      <text>
        <r>
          <rPr>
            <sz val="8"/>
            <color indexed="81"/>
            <rFont val="Tahoma"/>
            <family val="2"/>
            <charset val="204"/>
          </rPr>
          <t xml:space="preserve"> п/о 1748 от 12.04.13 за 5 (6025)</t>
        </r>
      </text>
    </comment>
    <comment ref="V6" authorId="0">
      <text>
        <r>
          <rPr>
            <sz val="8"/>
            <color indexed="81"/>
            <rFont val="Tahoma"/>
            <family val="2"/>
            <charset val="204"/>
          </rPr>
          <t xml:space="preserve"> п/о 2135 от 13.05.13 за 6 (6025)</t>
        </r>
      </text>
    </comment>
    <comment ref="X6" authorId="0">
      <text>
        <r>
          <rPr>
            <sz val="8"/>
            <color indexed="81"/>
            <rFont val="Tahoma"/>
            <family val="2"/>
            <charset val="204"/>
          </rPr>
          <t xml:space="preserve"> п/о 2587 от 06.06.13 за 7 (6150)</t>
        </r>
      </text>
    </comment>
    <comment ref="Z6" authorId="0">
      <text>
        <r>
          <rPr>
            <sz val="8"/>
            <color indexed="81"/>
            <rFont val="Tahoma"/>
            <family val="2"/>
            <charset val="204"/>
          </rPr>
          <t xml:space="preserve"> п/о 3228 от 17.07.13 за 8 (6150)</t>
        </r>
      </text>
    </comment>
    <comment ref="AB6" authorId="0">
      <text>
        <r>
          <rPr>
            <sz val="8"/>
            <color indexed="81"/>
            <rFont val="Tahoma"/>
            <family val="2"/>
            <charset val="204"/>
          </rPr>
          <t xml:space="preserve"> п/о 3470 от 19.08.13 за 9 (6150)</t>
        </r>
      </text>
    </comment>
    <comment ref="AD6" authorId="0">
      <text>
        <r>
          <rPr>
            <sz val="8"/>
            <color indexed="81"/>
            <rFont val="Tahoma"/>
            <family val="2"/>
            <charset val="204"/>
          </rPr>
          <t xml:space="preserve"> п/о 3751 от 16.09.13 за 10 (6150)</t>
        </r>
      </text>
    </comment>
    <comment ref="AF6" authorId="0">
      <text>
        <r>
          <rPr>
            <sz val="8"/>
            <color indexed="81"/>
            <rFont val="Tahoma"/>
            <family val="2"/>
            <charset val="204"/>
          </rPr>
          <t xml:space="preserve"> п/о 4172 от 17.10.13 за 11 (6490)</t>
        </r>
      </text>
    </comment>
    <comment ref="AH6" authorId="0">
      <text>
        <r>
          <rPr>
            <sz val="8"/>
            <color indexed="81"/>
            <rFont val="Tahoma"/>
            <family val="2"/>
            <charset val="204"/>
          </rPr>
          <t xml:space="preserve"> п/о 4618 от 19.11.13 за 12 (6490)</t>
        </r>
      </text>
    </comment>
    <comment ref="AJ6" authorId="0">
      <text>
        <r>
          <rPr>
            <sz val="8"/>
            <color indexed="81"/>
            <rFont val="Tahoma"/>
            <family val="2"/>
            <charset val="204"/>
          </rPr>
          <t xml:space="preserve"> п/о 5110 от 18.12.13 за 1 (6490)</t>
        </r>
      </text>
    </comment>
    <comment ref="AL6" authorId="0">
      <text>
        <r>
          <rPr>
            <sz val="8"/>
            <color indexed="81"/>
            <rFont val="Tahoma"/>
            <family val="2"/>
            <charset val="204"/>
          </rPr>
          <t xml:space="preserve"> п/о 195 от 17.01.14 за 2 (6490)</t>
        </r>
      </text>
    </comment>
    <comment ref="AN6" authorId="0">
      <text>
        <r>
          <rPr>
            <sz val="8"/>
            <color indexed="81"/>
            <rFont val="Tahoma"/>
            <family val="2"/>
            <charset val="204"/>
          </rPr>
          <t xml:space="preserve"> п/о 1873 от 18.02.14 за 3 (6620)</t>
        </r>
      </text>
    </comment>
    <comment ref="AP6" authorId="0">
      <text>
        <r>
          <rPr>
            <sz val="8"/>
            <color indexed="81"/>
            <rFont val="Tahoma"/>
            <family val="2"/>
            <charset val="204"/>
          </rPr>
          <t xml:space="preserve"> п/о 995 от 17.03.14 за 4 (6620)</t>
        </r>
      </text>
    </comment>
    <comment ref="AR6" authorId="0">
      <text>
        <r>
          <rPr>
            <sz val="8"/>
            <color indexed="81"/>
            <rFont val="Tahoma"/>
            <family val="2"/>
            <charset val="204"/>
          </rPr>
          <t xml:space="preserve"> п/о 1434 от 16.04.14 за 5 (6620)</t>
        </r>
      </text>
    </comment>
    <comment ref="AT6" authorId="0">
      <text>
        <r>
          <rPr>
            <sz val="8"/>
            <color indexed="81"/>
            <rFont val="Tahoma"/>
            <family val="2"/>
            <charset val="204"/>
          </rPr>
          <t xml:space="preserve"> п/о 1746 от 16.05.14 за 6 (6710)</t>
        </r>
      </text>
    </comment>
    <comment ref="AV6" authorId="0">
      <text>
        <r>
          <rPr>
            <sz val="8"/>
            <color indexed="81"/>
            <rFont val="Tahoma"/>
            <family val="2"/>
            <charset val="204"/>
          </rPr>
          <t xml:space="preserve"> п/о 1993 от 11.06.14 за 7 (6710)</t>
        </r>
      </text>
    </comment>
    <comment ref="AX6" authorId="0">
      <text>
        <r>
          <rPr>
            <sz val="8"/>
            <color indexed="81"/>
            <rFont val="Tahoma"/>
            <family val="2"/>
            <charset val="204"/>
          </rPr>
          <t xml:space="preserve"> п/о 2213 от 09.07.14 за 8 (6710)</t>
        </r>
      </text>
    </comment>
    <comment ref="AZ6" authorId="0">
      <text>
        <r>
          <rPr>
            <sz val="8"/>
            <color indexed="81"/>
            <rFont val="Tahoma"/>
            <family val="2"/>
            <charset val="204"/>
          </rPr>
          <t xml:space="preserve"> п/о 2401 от 12.08.14 за 9 (6710)</t>
        </r>
      </text>
    </comment>
    <comment ref="BB6" authorId="0">
      <text>
        <r>
          <rPr>
            <sz val="8"/>
            <color indexed="81"/>
            <rFont val="Tahoma"/>
            <family val="2"/>
            <charset val="204"/>
          </rPr>
          <t xml:space="preserve"> п/о 7275 от 12.09.14 за 10 (6710)</t>
        </r>
      </text>
    </comment>
    <comment ref="BD6" authorId="0">
      <text>
        <r>
          <rPr>
            <sz val="8"/>
            <color indexed="81"/>
            <rFont val="Tahoma"/>
            <family val="2"/>
            <charset val="204"/>
          </rPr>
          <t xml:space="preserve"> п/о 2843 от 14.10.14 за 11 (6710)</t>
        </r>
      </text>
    </comment>
    <comment ref="D7" authorId="0">
      <text>
        <r>
          <rPr>
            <sz val="8"/>
            <color indexed="81"/>
            <rFont val="Tahoma"/>
            <family val="2"/>
            <charset val="204"/>
          </rPr>
          <t xml:space="preserve"> п/о 4430 от 09.08.12 за 9 (5930)</t>
        </r>
      </text>
    </comment>
    <comment ref="F7" authorId="0">
      <text>
        <r>
          <rPr>
            <sz val="8"/>
            <color indexed="81"/>
            <rFont val="Tahoma"/>
            <family val="2"/>
            <charset val="204"/>
          </rPr>
          <t xml:space="preserve"> п/о 4975 от 12.09.12 за 10 (5930)</t>
        </r>
      </text>
    </comment>
    <comment ref="H7" authorId="0">
      <text>
        <r>
          <rPr>
            <sz val="8"/>
            <color indexed="81"/>
            <rFont val="Tahoma"/>
            <family val="2"/>
            <charset val="204"/>
          </rPr>
          <t xml:space="preserve"> п/о 5497 от 10.10.12 за 11 (5930)</t>
        </r>
      </text>
    </comment>
    <comment ref="J7" authorId="0">
      <text>
        <r>
          <rPr>
            <sz val="8"/>
            <color indexed="81"/>
            <rFont val="Tahoma"/>
            <family val="2"/>
            <charset val="204"/>
          </rPr>
          <t xml:space="preserve"> п/о 6144 от 12.11.12 за 12 (5930)</t>
        </r>
      </text>
    </comment>
    <comment ref="L7" authorId="0">
      <text>
        <r>
          <rPr>
            <sz val="8"/>
            <color indexed="81"/>
            <rFont val="Tahoma"/>
            <family val="2"/>
            <charset val="204"/>
          </rPr>
          <t xml:space="preserve"> п/о 7131 от 17.12.12 за 1 (5930)</t>
        </r>
      </text>
    </comment>
    <comment ref="N7" authorId="0">
      <text>
        <r>
          <rPr>
            <sz val="8"/>
            <color indexed="81"/>
            <rFont val="Tahoma"/>
            <family val="2"/>
            <charset val="204"/>
          </rPr>
          <t xml:space="preserve"> п/о 310 от 17.01.13 за 2 (5930)</t>
        </r>
      </text>
    </comment>
    <comment ref="P7" authorId="0">
      <text>
        <r>
          <rPr>
            <sz val="8"/>
            <color indexed="81"/>
            <rFont val="Tahoma"/>
            <family val="2"/>
            <charset val="204"/>
          </rPr>
          <t xml:space="preserve"> п/о 665 от 13.02.13 за 3 (6025)</t>
        </r>
      </text>
    </comment>
    <comment ref="R7" authorId="0">
      <text>
        <r>
          <rPr>
            <sz val="8"/>
            <color indexed="81"/>
            <rFont val="Tahoma"/>
            <family val="2"/>
            <charset val="204"/>
          </rPr>
          <t xml:space="preserve"> п/о 1294 от 15.03.13 за 4 (6025)</t>
        </r>
      </text>
    </comment>
    <comment ref="T7" authorId="0">
      <text>
        <r>
          <rPr>
            <sz val="8"/>
            <color indexed="81"/>
            <rFont val="Tahoma"/>
            <family val="2"/>
            <charset val="204"/>
          </rPr>
          <t xml:space="preserve"> п/о 1750 от 12.04.13 за 5 (6025)</t>
        </r>
      </text>
    </comment>
    <comment ref="V7" authorId="0">
      <text>
        <r>
          <rPr>
            <sz val="8"/>
            <color indexed="81"/>
            <rFont val="Tahoma"/>
            <family val="2"/>
            <charset val="204"/>
          </rPr>
          <t xml:space="preserve"> п/о 2240 от 15.05.13 за 6 (6025)</t>
        </r>
      </text>
    </comment>
    <comment ref="X7" authorId="0">
      <text>
        <r>
          <rPr>
            <sz val="8"/>
            <color indexed="81"/>
            <rFont val="Tahoma"/>
            <family val="2"/>
            <charset val="204"/>
          </rPr>
          <t xml:space="preserve"> п/о 2633 от 10.06.13 за 7 (6150)</t>
        </r>
      </text>
    </comment>
    <comment ref="Z7" authorId="0">
      <text>
        <r>
          <rPr>
            <sz val="8"/>
            <color indexed="81"/>
            <rFont val="Tahoma"/>
            <family val="2"/>
            <charset val="204"/>
          </rPr>
          <t xml:space="preserve"> п/о 7825 от 15.07.13 за 8 (6150)</t>
        </r>
      </text>
    </comment>
    <comment ref="AB7" authorId="0">
      <text>
        <r>
          <rPr>
            <sz val="8"/>
            <color indexed="81"/>
            <rFont val="Tahoma"/>
            <family val="2"/>
            <charset val="204"/>
          </rPr>
          <t xml:space="preserve"> п/о 3385 от 13.08.13 за 9 (6150)</t>
        </r>
      </text>
    </comment>
    <comment ref="AD7" authorId="0">
      <text>
        <r>
          <rPr>
            <sz val="8"/>
            <color indexed="81"/>
            <rFont val="Tahoma"/>
            <family val="2"/>
            <charset val="204"/>
          </rPr>
          <t xml:space="preserve"> п/о 3662 от 11.09.13 за 10 (6150)</t>
        </r>
      </text>
    </comment>
    <comment ref="AF7" authorId="0">
      <text>
        <r>
          <rPr>
            <sz val="8"/>
            <color indexed="81"/>
            <rFont val="Tahoma"/>
            <family val="2"/>
            <charset val="204"/>
          </rPr>
          <t xml:space="preserve"> п/о 4136 от 15.10.13 за 11 (6490)</t>
        </r>
      </text>
    </comment>
    <comment ref="AH7" authorId="0">
      <text>
        <r>
          <rPr>
            <sz val="8"/>
            <color indexed="81"/>
            <rFont val="Tahoma"/>
            <family val="2"/>
            <charset val="204"/>
          </rPr>
          <t xml:space="preserve"> п/о 4312 от 30.10.13 за 12 (6490)</t>
        </r>
      </text>
    </comment>
    <comment ref="AJ7" authorId="0">
      <text>
        <r>
          <rPr>
            <sz val="8"/>
            <color indexed="81"/>
            <rFont val="Tahoma"/>
            <family val="2"/>
            <charset val="204"/>
          </rPr>
          <t xml:space="preserve"> п/о 4952 от 10.12.13 за 1 (6490)</t>
        </r>
      </text>
    </comment>
    <comment ref="AL7" authorId="0">
      <text>
        <r>
          <rPr>
            <sz val="8"/>
            <color indexed="81"/>
            <rFont val="Tahoma"/>
            <family val="2"/>
            <charset val="204"/>
          </rPr>
          <t xml:space="preserve"> п/о 160 от 15.01.14 за 2 (6490)</t>
        </r>
      </text>
    </comment>
    <comment ref="AN7" authorId="0">
      <text>
        <r>
          <rPr>
            <sz val="8"/>
            <color indexed="81"/>
            <rFont val="Tahoma"/>
            <family val="2"/>
            <charset val="204"/>
          </rPr>
          <t>п/о 472 от 10.02.14 за 3 (6620) п/о 700 от 25.02.14 за 3 (6620)</t>
        </r>
      </text>
    </comment>
    <comment ref="AR7" authorId="0">
      <text>
        <r>
          <rPr>
            <sz val="8"/>
            <color indexed="81"/>
            <rFont val="Tahoma"/>
            <family val="2"/>
            <charset val="204"/>
          </rPr>
          <t xml:space="preserve"> п/о 1237 от 04.04.14 за 5 (6620)</t>
        </r>
      </text>
    </comment>
    <comment ref="AT7" authorId="0">
      <text>
        <r>
          <rPr>
            <sz val="8"/>
            <color indexed="81"/>
            <rFont val="Tahoma"/>
            <family val="2"/>
            <charset val="204"/>
          </rPr>
          <t xml:space="preserve"> п/о 1569 от 05.05.14 за 6 (6401,54)</t>
        </r>
      </text>
    </comment>
    <comment ref="AV7" authorId="0">
      <text>
        <r>
          <rPr>
            <sz val="8"/>
            <color indexed="81"/>
            <rFont val="Tahoma"/>
            <family val="2"/>
            <charset val="204"/>
          </rPr>
          <t xml:space="preserve"> п/о 1987 от 11.06.14 за 7 (6710)</t>
        </r>
      </text>
    </comment>
    <comment ref="AX7" authorId="0">
      <text>
        <r>
          <rPr>
            <sz val="8"/>
            <color indexed="81"/>
            <rFont val="Tahoma"/>
            <family val="2"/>
            <charset val="204"/>
          </rPr>
          <t xml:space="preserve"> п/о 2206 от 08.07.14 за 8 (6710)</t>
        </r>
      </text>
    </comment>
    <comment ref="AZ7" authorId="0">
      <text>
        <r>
          <rPr>
            <sz val="8"/>
            <color indexed="81"/>
            <rFont val="Tahoma"/>
            <family val="2"/>
            <charset val="204"/>
          </rPr>
          <t xml:space="preserve"> п/о 2384 от 11.08.14 за 9 (6710)</t>
        </r>
      </text>
    </comment>
    <comment ref="D8" authorId="0">
      <text>
        <r>
          <rPr>
            <sz val="8"/>
            <color indexed="81"/>
            <rFont val="Tahoma"/>
            <family val="2"/>
            <charset val="204"/>
          </rPr>
          <t xml:space="preserve"> п/о 4697 от 23.08.12 за 9 (5930)</t>
        </r>
      </text>
    </comment>
    <comment ref="F8" authorId="0">
      <text>
        <r>
          <rPr>
            <sz val="8"/>
            <color indexed="81"/>
            <rFont val="Tahoma"/>
            <family val="2"/>
            <charset val="204"/>
          </rPr>
          <t xml:space="preserve"> п/о 4702 от 24.08.12 за 10 (5930)</t>
        </r>
      </text>
    </comment>
    <comment ref="H8" authorId="0">
      <text>
        <r>
          <rPr>
            <sz val="8"/>
            <color indexed="81"/>
            <rFont val="Tahoma"/>
            <family val="2"/>
            <charset val="204"/>
          </rPr>
          <t xml:space="preserve"> п/о 4702 от 24.08.12 за 11 (5930)</t>
        </r>
      </text>
    </comment>
    <comment ref="J8" authorId="0">
      <text>
        <r>
          <rPr>
            <sz val="8"/>
            <color indexed="81"/>
            <rFont val="Tahoma"/>
            <family val="2"/>
            <charset val="204"/>
          </rPr>
          <t xml:space="preserve"> п/о 4702 от 24.08.12 за 12 (5930)</t>
        </r>
      </text>
    </comment>
    <comment ref="L8" authorId="0">
      <text>
        <r>
          <rPr>
            <sz val="8"/>
            <color indexed="81"/>
            <rFont val="Tahoma"/>
            <family val="2"/>
            <charset val="204"/>
          </rPr>
          <t xml:space="preserve"> п/о 4703 от 24.08.12 за 1 (5930)</t>
        </r>
      </text>
    </comment>
    <comment ref="N8" authorId="0">
      <text>
        <r>
          <rPr>
            <sz val="8"/>
            <color indexed="81"/>
            <rFont val="Tahoma"/>
            <family val="2"/>
            <charset val="204"/>
          </rPr>
          <t xml:space="preserve"> п/о 4703 от 24.08.12 за 2 (5930)</t>
        </r>
      </text>
    </comment>
    <comment ref="P8" authorId="0">
      <text>
        <r>
          <rPr>
            <sz val="8"/>
            <color indexed="81"/>
            <rFont val="Tahoma"/>
            <family val="2"/>
            <charset val="204"/>
          </rPr>
          <t xml:space="preserve"> п/о 923 от 26.02.13 за 3 (6025)</t>
        </r>
      </text>
    </comment>
    <comment ref="R8" authorId="0">
      <text>
        <r>
          <rPr>
            <sz val="8"/>
            <color indexed="81"/>
            <rFont val="Tahoma"/>
            <family val="2"/>
            <charset val="204"/>
          </rPr>
          <t xml:space="preserve"> п/о 953 от 27.02.13 за 4 (6025)</t>
        </r>
      </text>
    </comment>
    <comment ref="T8" authorId="0">
      <text>
        <r>
          <rPr>
            <sz val="8"/>
            <color indexed="81"/>
            <rFont val="Tahoma"/>
            <family val="2"/>
            <charset val="204"/>
          </rPr>
          <t xml:space="preserve"> п/о 953 от 27.02.13 за 5 (6025)</t>
        </r>
      </text>
    </comment>
    <comment ref="V8" authorId="0">
      <text>
        <r>
          <rPr>
            <sz val="8"/>
            <color indexed="81"/>
            <rFont val="Tahoma"/>
            <family val="2"/>
            <charset val="204"/>
          </rPr>
          <t xml:space="preserve"> п/о 953 от 27.02.13 за 6 (6025)</t>
        </r>
      </text>
    </comment>
    <comment ref="X8" authorId="0">
      <text>
        <r>
          <rPr>
            <sz val="8"/>
            <color indexed="81"/>
            <rFont val="Tahoma"/>
            <family val="2"/>
            <charset val="204"/>
          </rPr>
          <t xml:space="preserve"> п/о 954 от 27.02.13 за 7 (6025)</t>
        </r>
      </text>
    </comment>
    <comment ref="Z8" authorId="0">
      <text>
        <r>
          <rPr>
            <sz val="8"/>
            <color indexed="81"/>
            <rFont val="Tahoma"/>
            <family val="2"/>
            <charset val="204"/>
          </rPr>
          <t xml:space="preserve"> п/о 954 от 27.02.13 за 8 (6025)</t>
        </r>
      </text>
    </comment>
    <comment ref="AB8" authorId="0">
      <text>
        <r>
          <rPr>
            <sz val="8"/>
            <color indexed="81"/>
            <rFont val="Tahoma"/>
            <family val="2"/>
            <charset val="204"/>
          </rPr>
          <t xml:space="preserve"> п/о 3626 от 09.09.13 за 9 (6150)</t>
        </r>
      </text>
    </comment>
    <comment ref="AD8" authorId="0">
      <text>
        <r>
          <rPr>
            <sz val="8"/>
            <color indexed="81"/>
            <rFont val="Tahoma"/>
            <family val="2"/>
            <charset val="204"/>
          </rPr>
          <t xml:space="preserve"> п/о 3625 от 09.09.13 за 10 (6150)</t>
        </r>
      </text>
    </comment>
    <comment ref="AF8" authorId="0">
      <text>
        <r>
          <rPr>
            <sz val="8"/>
            <color indexed="81"/>
            <rFont val="Tahoma"/>
            <family val="2"/>
            <charset val="204"/>
          </rPr>
          <t xml:space="preserve"> п/о 3625 от 09.09.13 за 11 (6150)</t>
        </r>
      </text>
    </comment>
    <comment ref="AH8" authorId="0">
      <text>
        <r>
          <rPr>
            <sz val="8"/>
            <color indexed="81"/>
            <rFont val="Tahoma"/>
            <family val="2"/>
            <charset val="204"/>
          </rPr>
          <t xml:space="preserve"> п/о 3625 от 09.09.13 за 12 (6150)</t>
        </r>
      </text>
    </comment>
    <comment ref="AJ8" authorId="0">
      <text>
        <r>
          <rPr>
            <sz val="8"/>
            <color indexed="81"/>
            <rFont val="Tahoma"/>
            <family val="2"/>
            <charset val="204"/>
          </rPr>
          <t xml:space="preserve"> п/о 3627 от 09.09.13 за 1 (6150)</t>
        </r>
      </text>
    </comment>
    <comment ref="AL8" authorId="0">
      <text>
        <r>
          <rPr>
            <sz val="8"/>
            <color indexed="81"/>
            <rFont val="Tahoma"/>
            <family val="2"/>
            <charset val="204"/>
          </rPr>
          <t xml:space="preserve"> п/о 3627 от 09.09.13 за 2 (6150)</t>
        </r>
      </text>
    </comment>
    <comment ref="AN8" authorId="0">
      <text>
        <r>
          <rPr>
            <sz val="8"/>
            <color indexed="81"/>
            <rFont val="Tahoma"/>
            <family val="2"/>
            <charset val="204"/>
          </rPr>
          <t xml:space="preserve"> п/о 608 от 17.02.14 за 3 (6620)</t>
        </r>
      </text>
    </comment>
    <comment ref="AP8" authorId="0">
      <text>
        <r>
          <rPr>
            <sz val="8"/>
            <color indexed="81"/>
            <rFont val="Tahoma"/>
            <family val="2"/>
            <charset val="204"/>
          </rPr>
          <t xml:space="preserve"> п/о 608 от 17.02.14 за 4 (6620)</t>
        </r>
      </text>
    </comment>
    <comment ref="AR8" authorId="0">
      <text>
        <r>
          <rPr>
            <sz val="8"/>
            <color indexed="81"/>
            <rFont val="Tahoma"/>
            <family val="2"/>
            <charset val="204"/>
          </rPr>
          <t xml:space="preserve"> п/о 608 от 17.02.14 за 5 (6620)</t>
        </r>
      </text>
    </comment>
    <comment ref="AT8" authorId="0">
      <text>
        <r>
          <rPr>
            <sz val="8"/>
            <color indexed="81"/>
            <rFont val="Tahoma"/>
            <family val="2"/>
            <charset val="204"/>
          </rPr>
          <t xml:space="preserve"> п/о 609 от 17.02.14 за 6 (6620)</t>
        </r>
      </text>
    </comment>
    <comment ref="AV8" authorId="0">
      <text>
        <r>
          <rPr>
            <sz val="8"/>
            <color indexed="81"/>
            <rFont val="Tahoma"/>
            <family val="2"/>
            <charset val="204"/>
          </rPr>
          <t xml:space="preserve"> п/о 611 от 17.02.14 за 7 (6620)</t>
        </r>
      </text>
    </comment>
    <comment ref="AX8" authorId="0">
      <text>
        <r>
          <rPr>
            <sz val="8"/>
            <color indexed="81"/>
            <rFont val="Tahoma"/>
            <family val="2"/>
            <charset val="204"/>
          </rPr>
          <t xml:space="preserve"> п/о 1936 от 09.06.14 за 8 (6710)</t>
        </r>
      </text>
    </comment>
    <comment ref="AZ8" authorId="0">
      <text>
        <r>
          <rPr>
            <sz val="8"/>
            <color indexed="81"/>
            <rFont val="Tahoma"/>
            <family val="2"/>
            <charset val="204"/>
          </rPr>
          <t xml:space="preserve"> п/о 2046 от 17.06.14 за 9 (6710)</t>
        </r>
      </text>
    </comment>
    <comment ref="BB8" authorId="0">
      <text>
        <r>
          <rPr>
            <sz val="8"/>
            <color indexed="81"/>
            <rFont val="Tahoma"/>
            <family val="2"/>
            <charset val="204"/>
          </rPr>
          <t xml:space="preserve"> п/о 7306 от 12.09.14 за 10 (6710)</t>
        </r>
      </text>
    </comment>
    <comment ref="BD8" authorId="0">
      <text>
        <r>
          <rPr>
            <sz val="8"/>
            <color indexed="81"/>
            <rFont val="Tahoma"/>
            <family val="2"/>
            <charset val="204"/>
          </rPr>
          <t xml:space="preserve"> п/о 7306 от 12.09.14 за 11 (6710)</t>
        </r>
      </text>
    </comment>
    <comment ref="BF8" authorId="0">
      <text>
        <r>
          <rPr>
            <sz val="8"/>
            <color indexed="81"/>
            <rFont val="Tahoma"/>
            <family val="2"/>
            <charset val="204"/>
          </rPr>
          <t xml:space="preserve"> п/о 7306 от 12.09.14 за 12 (6710)</t>
        </r>
      </text>
    </comment>
    <comment ref="BH8" authorId="0">
      <text>
        <r>
          <rPr>
            <sz val="8"/>
            <color indexed="81"/>
            <rFont val="Tahoma"/>
            <family val="2"/>
            <charset val="204"/>
          </rPr>
          <t xml:space="preserve"> п/о 7305 от 12.09.14 за 1 (6710)</t>
        </r>
      </text>
    </comment>
    <comment ref="BJ8" authorId="0">
      <text>
        <r>
          <rPr>
            <sz val="8"/>
            <color indexed="81"/>
            <rFont val="Tahoma"/>
            <family val="2"/>
            <charset val="204"/>
          </rPr>
          <t xml:space="preserve"> п/о 7305 от 12.09.14 за 2 (6710)</t>
        </r>
      </text>
    </comment>
    <comment ref="BL8" authorId="0">
      <text>
        <r>
          <rPr>
            <sz val="8"/>
            <color indexed="81"/>
            <rFont val="Tahoma"/>
            <family val="2"/>
            <charset val="204"/>
          </rPr>
          <t xml:space="preserve"> п/о 7305 от 12.09.14 за 3 (6710)</t>
        </r>
      </text>
    </comment>
    <comment ref="D9" authorId="0">
      <text>
        <r>
          <rPr>
            <sz val="8"/>
            <color indexed="81"/>
            <rFont val="Tahoma"/>
            <family val="2"/>
            <charset val="204"/>
          </rPr>
          <t xml:space="preserve"> п/о 4350 от 03.08.12 за 9 (5930)</t>
        </r>
      </text>
    </comment>
    <comment ref="F9" authorId="0">
      <text>
        <r>
          <rPr>
            <sz val="8"/>
            <color indexed="81"/>
            <rFont val="Tahoma"/>
            <family val="2"/>
            <charset val="204"/>
          </rPr>
          <t xml:space="preserve"> п/о 4813 от 03.09.12 за 10 (5930)</t>
        </r>
      </text>
    </comment>
    <comment ref="H9" authorId="0">
      <text>
        <r>
          <rPr>
            <sz val="8"/>
            <color indexed="81"/>
            <rFont val="Tahoma"/>
            <family val="2"/>
            <charset val="204"/>
          </rPr>
          <t xml:space="preserve"> п/о 5253 от 27.09.12 за 11 (5930)</t>
        </r>
      </text>
    </comment>
    <comment ref="J9" authorId="0">
      <text>
        <r>
          <rPr>
            <sz val="8"/>
            <color indexed="81"/>
            <rFont val="Tahoma"/>
            <family val="2"/>
            <charset val="204"/>
          </rPr>
          <t xml:space="preserve"> п/о 5802 от 23.10.12 за 12 (5930)</t>
        </r>
      </text>
    </comment>
    <comment ref="L9" authorId="0">
      <text>
        <r>
          <rPr>
            <sz val="8"/>
            <color indexed="81"/>
            <rFont val="Tahoma"/>
            <family val="2"/>
            <charset val="204"/>
          </rPr>
          <t xml:space="preserve"> п/о 6143 от 12.11.12 за 1 (5930)</t>
        </r>
      </text>
    </comment>
    <comment ref="N9" authorId="0">
      <text>
        <r>
          <rPr>
            <sz val="8"/>
            <color indexed="81"/>
            <rFont val="Tahoma"/>
            <family val="2"/>
            <charset val="204"/>
          </rPr>
          <t xml:space="preserve"> п/о 6978 от 12.12.12 за 2 (5930)</t>
        </r>
      </text>
    </comment>
    <comment ref="P9" authorId="0">
      <text>
        <r>
          <rPr>
            <sz val="8"/>
            <color indexed="81"/>
            <rFont val="Tahoma"/>
            <family val="2"/>
            <charset val="204"/>
          </rPr>
          <t xml:space="preserve"> п/о 457 от 29.01.13 за 3 (5930)</t>
        </r>
      </text>
    </comment>
    <comment ref="R9" authorId="0">
      <text>
        <r>
          <rPr>
            <sz val="8"/>
            <color indexed="81"/>
            <rFont val="Tahoma"/>
            <family val="2"/>
            <charset val="204"/>
          </rPr>
          <t xml:space="preserve"> п/о 924 от 26.02.13 за 4 (6025)</t>
        </r>
      </text>
    </comment>
    <comment ref="T9" authorId="0">
      <text>
        <r>
          <rPr>
            <sz val="8"/>
            <color indexed="81"/>
            <rFont val="Tahoma"/>
            <family val="2"/>
            <charset val="204"/>
          </rPr>
          <t xml:space="preserve"> п/о 1674 от 09.04.13 за 5 (6025)</t>
        </r>
      </text>
    </comment>
    <comment ref="V9" authorId="0">
      <text>
        <r>
          <rPr>
            <sz val="8"/>
            <color indexed="81"/>
            <rFont val="Tahoma"/>
            <family val="2"/>
            <charset val="204"/>
          </rPr>
          <t xml:space="preserve"> п/о 2195 от 14.05.13 за 6 (6025)</t>
        </r>
      </text>
    </comment>
    <comment ref="X9" authorId="0">
      <text>
        <r>
          <rPr>
            <sz val="8"/>
            <color indexed="81"/>
            <rFont val="Tahoma"/>
            <family val="2"/>
            <charset val="204"/>
          </rPr>
          <t xml:space="preserve"> п/о 2790 от 17.06.13 за 7 (6150)</t>
        </r>
      </text>
    </comment>
    <comment ref="Z9" authorId="0">
      <text>
        <r>
          <rPr>
            <sz val="8"/>
            <color indexed="81"/>
            <rFont val="Tahoma"/>
            <family val="2"/>
            <charset val="204"/>
          </rPr>
          <t xml:space="preserve"> п/о 2895 от 21.06.13 за 8 (6150)</t>
        </r>
      </text>
    </comment>
    <comment ref="AB9" authorId="0">
      <text>
        <r>
          <rPr>
            <sz val="8"/>
            <color indexed="81"/>
            <rFont val="Tahoma"/>
            <family val="2"/>
            <charset val="204"/>
          </rPr>
          <t xml:space="preserve"> п/о 3602 от 05.09.13 за 9 (6150)</t>
        </r>
      </text>
    </comment>
    <comment ref="AD9" authorId="0">
      <text>
        <r>
          <rPr>
            <sz val="8"/>
            <color indexed="81"/>
            <rFont val="Tahoma"/>
            <family val="2"/>
            <charset val="204"/>
          </rPr>
          <t xml:space="preserve"> п/о 3682 от 12.09.13 за 10 (6150)</t>
        </r>
      </text>
    </comment>
    <comment ref="AF9" authorId="0">
      <text>
        <r>
          <rPr>
            <sz val="8"/>
            <color indexed="81"/>
            <rFont val="Tahoma"/>
            <family val="2"/>
            <charset val="204"/>
          </rPr>
          <t xml:space="preserve"> п/о 3860 от 23.09.13 за 11 (6150)</t>
        </r>
      </text>
    </comment>
    <comment ref="AH9" authorId="0">
      <text>
        <r>
          <rPr>
            <sz val="8"/>
            <color indexed="81"/>
            <rFont val="Tahoma"/>
            <family val="2"/>
            <charset val="204"/>
          </rPr>
          <t xml:space="preserve"> п/о 4235 от 22.10.13 за 12 (6490)</t>
        </r>
      </text>
    </comment>
    <comment ref="AJ9" authorId="0">
      <text>
        <r>
          <rPr>
            <sz val="8"/>
            <color indexed="81"/>
            <rFont val="Tahoma"/>
            <family val="2"/>
            <charset val="204"/>
          </rPr>
          <t xml:space="preserve"> п/о 5145 от 23.12.13 за 1 (6490)</t>
        </r>
      </text>
    </comment>
    <comment ref="AL9" authorId="0">
      <text>
        <r>
          <rPr>
            <sz val="8"/>
            <color indexed="81"/>
            <rFont val="Tahoma"/>
            <family val="2"/>
            <charset val="204"/>
          </rPr>
          <t xml:space="preserve"> п/о 201 от 17.01.14 за 2 (6490)</t>
        </r>
      </text>
    </comment>
    <comment ref="AN9" authorId="0">
      <text>
        <r>
          <rPr>
            <sz val="8"/>
            <color indexed="81"/>
            <rFont val="Tahoma"/>
            <family val="2"/>
            <charset val="204"/>
          </rPr>
          <t xml:space="preserve"> п/о 582 от 14.02.14 за 3 (6620)</t>
        </r>
      </text>
    </comment>
    <comment ref="AP9" authorId="0">
      <text>
        <r>
          <rPr>
            <sz val="8"/>
            <color indexed="81"/>
            <rFont val="Tahoma"/>
            <family val="2"/>
            <charset val="204"/>
          </rPr>
          <t xml:space="preserve"> п/о 1035 от 19.03.14 за 4 (6620)</t>
        </r>
      </text>
    </comment>
    <comment ref="AR9" authorId="0">
      <text>
        <r>
          <rPr>
            <sz val="8"/>
            <color indexed="81"/>
            <rFont val="Tahoma"/>
            <family val="2"/>
            <charset val="204"/>
          </rPr>
          <t xml:space="preserve"> п/о 1332 от 11.04.14 за 5 (6620)</t>
        </r>
      </text>
    </comment>
    <comment ref="AT9" authorId="0">
      <text>
        <r>
          <rPr>
            <sz val="8"/>
            <color indexed="81"/>
            <rFont val="Tahoma"/>
            <family val="2"/>
            <charset val="204"/>
          </rPr>
          <t xml:space="preserve"> п/о 1695 от 14.05.14 за 6 (6710)</t>
        </r>
      </text>
    </comment>
    <comment ref="AV9" authorId="0">
      <text>
        <r>
          <rPr>
            <sz val="8"/>
            <color indexed="81"/>
            <rFont val="Tahoma"/>
            <family val="2"/>
            <charset val="204"/>
          </rPr>
          <t xml:space="preserve"> п/о 1820 от 23.05.14 за 7 (6710)</t>
        </r>
      </text>
    </comment>
    <comment ref="AX9" authorId="0">
      <text>
        <r>
          <rPr>
            <sz val="8"/>
            <color indexed="81"/>
            <rFont val="Tahoma"/>
            <family val="2"/>
            <charset val="204"/>
          </rPr>
          <t xml:space="preserve"> п/о 2114 от 23.06.14 за 8 (6710)</t>
        </r>
      </text>
    </comment>
    <comment ref="AZ9" authorId="0">
      <text>
        <r>
          <rPr>
            <sz val="8"/>
            <color indexed="81"/>
            <rFont val="Tahoma"/>
            <family val="2"/>
            <charset val="204"/>
          </rPr>
          <t xml:space="preserve"> п/о 6808 от 01.09.14 за 9 (6710)</t>
        </r>
      </text>
    </comment>
    <comment ref="BB9" authorId="0">
      <text>
        <r>
          <rPr>
            <sz val="8"/>
            <color indexed="81"/>
            <rFont val="Tahoma"/>
            <family val="2"/>
            <charset val="204"/>
          </rPr>
          <t xml:space="preserve"> п/о 6808 от 01.09.14 за 10 (6710)</t>
        </r>
      </text>
    </comment>
    <comment ref="BD9" authorId="0">
      <text>
        <r>
          <rPr>
            <sz val="8"/>
            <color indexed="81"/>
            <rFont val="Tahoma"/>
            <family val="2"/>
            <charset val="204"/>
          </rPr>
          <t xml:space="preserve"> п/о 7882 от 08.10.14 за 11 (6710)</t>
        </r>
      </text>
    </comment>
    <comment ref="D10" authorId="0">
      <text>
        <r>
          <rPr>
            <sz val="8"/>
            <color indexed="81"/>
            <rFont val="Tahoma"/>
            <family val="2"/>
            <charset val="204"/>
          </rPr>
          <t xml:space="preserve"> п/о 4737 от 29.08.12 за 9 (5930)</t>
        </r>
      </text>
    </comment>
    <comment ref="F10" authorId="0">
      <text>
        <r>
          <rPr>
            <sz val="8"/>
            <color indexed="81"/>
            <rFont val="Tahoma"/>
            <family val="2"/>
            <charset val="204"/>
          </rPr>
          <t xml:space="preserve"> п/о 5306 от 01.10.12 за 10 (5930)</t>
        </r>
      </text>
    </comment>
    <comment ref="H10" authorId="0">
      <text>
        <r>
          <rPr>
            <sz val="8"/>
            <color indexed="81"/>
            <rFont val="Tahoma"/>
            <family val="2"/>
            <charset val="204"/>
          </rPr>
          <t xml:space="preserve"> п/о 6222 от 13.11.12 за 12 (5930)</t>
        </r>
      </text>
    </comment>
    <comment ref="J10" authorId="0">
      <text>
        <r>
          <rPr>
            <sz val="8"/>
            <color indexed="81"/>
            <rFont val="Tahoma"/>
            <family val="2"/>
            <charset val="204"/>
          </rPr>
          <t xml:space="preserve"> п/о 6959 от 12.12.12 за 12 (5930)</t>
        </r>
      </text>
    </comment>
    <comment ref="L10" authorId="0">
      <text>
        <r>
          <rPr>
            <sz val="8"/>
            <color indexed="81"/>
            <rFont val="Tahoma"/>
            <family val="2"/>
            <charset val="204"/>
          </rPr>
          <t xml:space="preserve"> п/о 7348 от 29.12.12 за 1 (5930)</t>
        </r>
      </text>
    </comment>
    <comment ref="N10" authorId="0">
      <text>
        <r>
          <rPr>
            <sz val="8"/>
            <color indexed="81"/>
            <rFont val="Tahoma"/>
            <family val="2"/>
            <charset val="204"/>
          </rPr>
          <t xml:space="preserve"> п/о 114 от 14.01.13 за 2 (5930)</t>
        </r>
      </text>
    </comment>
    <comment ref="P10" authorId="0">
      <text>
        <r>
          <rPr>
            <sz val="8"/>
            <color indexed="81"/>
            <rFont val="Tahoma"/>
            <family val="2"/>
            <charset val="204"/>
          </rPr>
          <t xml:space="preserve"> п/о 624 от 12.02.13 за 3 (6025)</t>
        </r>
      </text>
    </comment>
    <comment ref="R10" authorId="0">
      <text>
        <r>
          <rPr>
            <sz val="8"/>
            <color indexed="81"/>
            <rFont val="Tahoma"/>
            <family val="2"/>
            <charset val="204"/>
          </rPr>
          <t xml:space="preserve"> п/о 1176 от 13.03.13 за 4 (6025)</t>
        </r>
      </text>
    </comment>
    <comment ref="T10" authorId="0">
      <text>
        <r>
          <rPr>
            <sz val="8"/>
            <color indexed="81"/>
            <rFont val="Tahoma"/>
            <family val="2"/>
            <charset val="204"/>
          </rPr>
          <t xml:space="preserve"> п/о 1765 от 12.04.13 за 5 (6025)</t>
        </r>
      </text>
    </comment>
    <comment ref="V10" authorId="0">
      <text>
        <r>
          <rPr>
            <sz val="8"/>
            <color indexed="81"/>
            <rFont val="Tahoma"/>
            <family val="2"/>
            <charset val="204"/>
          </rPr>
          <t xml:space="preserve"> п/о 2241 от 15.05.13 за 6 (6025)</t>
        </r>
      </text>
    </comment>
    <comment ref="X10" authorId="0">
      <text>
        <r>
          <rPr>
            <sz val="8"/>
            <color indexed="81"/>
            <rFont val="Tahoma"/>
            <family val="2"/>
            <charset val="204"/>
          </rPr>
          <t xml:space="preserve"> п/о 2742 от 14.06.13 за 7 (6150)</t>
        </r>
      </text>
    </comment>
    <comment ref="Z10" authorId="0">
      <text>
        <r>
          <rPr>
            <sz val="8"/>
            <color indexed="81"/>
            <rFont val="Tahoma"/>
            <family val="2"/>
            <charset val="204"/>
          </rPr>
          <t xml:space="preserve"> п/о 3154 от 15.07.13 за 8 (6150)</t>
        </r>
      </text>
    </comment>
    <comment ref="AB10" authorId="0">
      <text>
        <r>
          <rPr>
            <sz val="8"/>
            <color indexed="81"/>
            <rFont val="Tahoma"/>
            <family val="2"/>
            <charset val="204"/>
          </rPr>
          <t xml:space="preserve"> п/о 3728 от 13.09.13 за 9 (6150)</t>
        </r>
      </text>
    </comment>
    <comment ref="AD10" authorId="0">
      <text>
        <r>
          <rPr>
            <sz val="8"/>
            <color indexed="81"/>
            <rFont val="Tahoma"/>
            <family val="2"/>
            <charset val="204"/>
          </rPr>
          <t xml:space="preserve"> п/о 4002 от 09.10.13 за 10 (6150)</t>
        </r>
      </text>
    </comment>
    <comment ref="AF10" authorId="0">
      <text>
        <r>
          <rPr>
            <sz val="8"/>
            <color indexed="81"/>
            <rFont val="Tahoma"/>
            <family val="2"/>
            <charset val="204"/>
          </rPr>
          <t xml:space="preserve"> п/о 4132 от 15.10.13 за 11 (6490)</t>
        </r>
      </text>
    </comment>
    <comment ref="AH10" authorId="0">
      <text>
        <r>
          <rPr>
            <sz val="8"/>
            <color indexed="81"/>
            <rFont val="Tahoma"/>
            <family val="2"/>
            <charset val="204"/>
          </rPr>
          <t xml:space="preserve"> п/о 4536 от 14.11.13 за 12 (6490)</t>
        </r>
      </text>
    </comment>
    <comment ref="AJ10" authorId="0">
      <text>
        <r>
          <rPr>
            <sz val="8"/>
            <color indexed="81"/>
            <rFont val="Tahoma"/>
            <family val="2"/>
            <charset val="204"/>
          </rPr>
          <t xml:space="preserve"> п/о 5041 от 13.12.13 за 1 (6490)</t>
        </r>
      </text>
    </comment>
    <comment ref="AL10" authorId="0">
      <text>
        <r>
          <rPr>
            <sz val="8"/>
            <color indexed="81"/>
            <rFont val="Tahoma"/>
            <family val="2"/>
            <charset val="204"/>
          </rPr>
          <t xml:space="preserve"> п/о 74 от 13.01.14 за 2 (6490)</t>
        </r>
      </text>
    </comment>
    <comment ref="AN10" authorId="0">
      <text>
        <r>
          <rPr>
            <sz val="8"/>
            <color indexed="81"/>
            <rFont val="Tahoma"/>
            <family val="2"/>
            <charset val="204"/>
          </rPr>
          <t xml:space="preserve"> п/о 584 от 14.02.14 за 3 (6620)</t>
        </r>
      </text>
    </comment>
    <comment ref="AP10" authorId="0">
      <text>
        <r>
          <rPr>
            <sz val="8"/>
            <color indexed="81"/>
            <rFont val="Tahoma"/>
            <family val="2"/>
            <charset val="204"/>
          </rPr>
          <t xml:space="preserve"> п/о 871 от 13.03.14 за 4 (6620)</t>
        </r>
      </text>
    </comment>
    <comment ref="AR10" authorId="0">
      <text>
        <r>
          <rPr>
            <sz val="8"/>
            <color indexed="81"/>
            <rFont val="Tahoma"/>
            <family val="2"/>
            <charset val="204"/>
          </rPr>
          <t xml:space="preserve"> п/о 3677 от 15.04.14 за 5 (6620)</t>
        </r>
      </text>
    </comment>
    <comment ref="AT10" authorId="0">
      <text>
        <r>
          <rPr>
            <sz val="8"/>
            <color indexed="81"/>
            <rFont val="Tahoma"/>
            <family val="2"/>
            <charset val="204"/>
          </rPr>
          <t xml:space="preserve"> п/о 1626 от 12.05.14 за 6 (6710)</t>
        </r>
      </text>
    </comment>
    <comment ref="AV10" authorId="0">
      <text>
        <r>
          <rPr>
            <sz val="8"/>
            <color indexed="81"/>
            <rFont val="Tahoma"/>
            <family val="2"/>
            <charset val="204"/>
          </rPr>
          <t xml:space="preserve"> п/о 5274 от 16.06.14 за 7 (6710)</t>
        </r>
      </text>
    </comment>
    <comment ref="AX10" authorId="0">
      <text>
        <r>
          <rPr>
            <sz val="8"/>
            <color indexed="81"/>
            <rFont val="Tahoma"/>
            <family val="2"/>
            <charset val="204"/>
          </rPr>
          <t xml:space="preserve"> п/о 6805 от 01.09.14 за 8 (6710)</t>
        </r>
      </text>
    </comment>
    <comment ref="AZ10" authorId="0">
      <text>
        <r>
          <rPr>
            <sz val="8"/>
            <color indexed="81"/>
            <rFont val="Tahoma"/>
            <family val="2"/>
            <charset val="204"/>
          </rPr>
          <t xml:space="preserve"> п/о 2894 от 16.10.14 за 9 (6710)</t>
        </r>
      </text>
    </comment>
  </commentList>
</comments>
</file>

<file path=xl/comments4.xml><?xml version="1.0" encoding="utf-8"?>
<comments xmlns="http://schemas.openxmlformats.org/spreadsheetml/2006/main">
  <authors>
    <author>Ludmila</author>
  </authors>
  <commentList>
    <comment ref="D6" authorId="0">
      <text>
        <r>
          <rPr>
            <sz val="8"/>
            <color indexed="81"/>
            <rFont val="Tahoma"/>
            <family val="2"/>
            <charset val="204"/>
          </rPr>
          <t xml:space="preserve"> п/о 8470 от 14.08.13 за 9 (6150)</t>
        </r>
      </text>
    </comment>
    <comment ref="F6" authorId="0">
      <text>
        <r>
          <rPr>
            <sz val="8"/>
            <color indexed="81"/>
            <rFont val="Tahoma"/>
            <family val="2"/>
            <charset val="204"/>
          </rPr>
          <t xml:space="preserve"> п/о 3786 от 17.09.13 за 10 (6150)</t>
        </r>
      </text>
    </comment>
    <comment ref="H6" authorId="0">
      <text>
        <r>
          <rPr>
            <sz val="8"/>
            <color indexed="81"/>
            <rFont val="Tahoma"/>
            <family val="2"/>
            <charset val="204"/>
          </rPr>
          <t xml:space="preserve"> п/о 10296 от 10.10.13 за 11 (6150)</t>
        </r>
      </text>
    </comment>
    <comment ref="J6" authorId="0">
      <text>
        <r>
          <rPr>
            <sz val="8"/>
            <color indexed="81"/>
            <rFont val="Tahoma"/>
            <family val="2"/>
            <charset val="204"/>
          </rPr>
          <t xml:space="preserve"> п/о 4465 от 12.11.13 за 12 (6150)</t>
        </r>
      </text>
    </comment>
    <comment ref="L6" authorId="0">
      <text>
        <r>
          <rPr>
            <sz val="8"/>
            <color indexed="81"/>
            <rFont val="Tahoma"/>
            <family val="2"/>
            <charset val="204"/>
          </rPr>
          <t xml:space="preserve"> п/о 12622 от 13.12.13 за 1 (6150)</t>
        </r>
      </text>
    </comment>
    <comment ref="N6" authorId="0">
      <text>
        <r>
          <rPr>
            <sz val="8"/>
            <color indexed="81"/>
            <rFont val="Tahoma"/>
            <family val="2"/>
            <charset val="204"/>
          </rPr>
          <t xml:space="preserve"> п/о 28 от 13.01.14 за 2 (6150)</t>
        </r>
      </text>
    </comment>
    <comment ref="P6" authorId="0">
      <text>
        <r>
          <rPr>
            <sz val="8"/>
            <color indexed="81"/>
            <rFont val="Tahoma"/>
            <family val="2"/>
            <charset val="204"/>
          </rPr>
          <t xml:space="preserve"> п/о 1484 от 12.02.14 за 3 (6270)</t>
        </r>
      </text>
    </comment>
    <comment ref="R6" authorId="0">
      <text>
        <r>
          <rPr>
            <sz val="8"/>
            <color indexed="81"/>
            <rFont val="Tahoma"/>
            <family val="2"/>
            <charset val="204"/>
          </rPr>
          <t xml:space="preserve"> п/о 747 от 04.03.14 за 4 (6270)</t>
        </r>
      </text>
    </comment>
    <comment ref="T6" authorId="0">
      <text>
        <r>
          <rPr>
            <sz val="8"/>
            <color indexed="81"/>
            <rFont val="Tahoma"/>
            <family val="2"/>
            <charset val="204"/>
          </rPr>
          <t xml:space="preserve"> п/о 1268 от 08.04.14 за 5 (6270)</t>
        </r>
      </text>
    </comment>
    <comment ref="V6" authorId="0">
      <text>
        <r>
          <rPr>
            <sz val="8"/>
            <color indexed="81"/>
            <rFont val="Tahoma"/>
            <family val="2"/>
            <charset val="204"/>
          </rPr>
          <t xml:space="preserve"> п/о 1663 от 13.05.14 за 6 (6355)</t>
        </r>
      </text>
    </comment>
    <comment ref="X6" authorId="0">
      <text>
        <r>
          <rPr>
            <sz val="8"/>
            <color indexed="81"/>
            <rFont val="Tahoma"/>
            <family val="2"/>
            <charset val="204"/>
          </rPr>
          <t xml:space="preserve"> п/о 5282 от 16.06.14 за 7 (6355)</t>
        </r>
      </text>
    </comment>
    <comment ref="Z6" authorId="0">
      <text>
        <r>
          <rPr>
            <sz val="8"/>
            <color indexed="81"/>
            <rFont val="Tahoma"/>
            <family val="2"/>
            <charset val="204"/>
          </rPr>
          <t xml:space="preserve"> п/о 2219 от 10.07.14 за 8 (6355)</t>
        </r>
      </text>
    </comment>
    <comment ref="AB6" authorId="0">
      <text>
        <r>
          <rPr>
            <sz val="8"/>
            <color indexed="81"/>
            <rFont val="Tahoma"/>
            <family val="2"/>
            <charset val="204"/>
          </rPr>
          <t xml:space="preserve"> п/о 6306 от 08.08.14 за 9 (6355)</t>
        </r>
      </text>
    </comment>
    <comment ref="AD6" authorId="0">
      <text>
        <r>
          <rPr>
            <sz val="8"/>
            <color indexed="81"/>
            <rFont val="Tahoma"/>
            <family val="2"/>
            <charset val="204"/>
          </rPr>
          <t xml:space="preserve"> п/о 7159 от 09.09.14 за 10 (6355)</t>
        </r>
      </text>
    </comment>
    <comment ref="AF6" authorId="0">
      <text>
        <r>
          <rPr>
            <sz val="8"/>
            <color indexed="81"/>
            <rFont val="Tahoma"/>
            <family val="2"/>
            <charset val="204"/>
          </rPr>
          <t xml:space="preserve"> п/о 7819 от 06.10.14 за 11 (6355)</t>
        </r>
      </text>
    </comment>
    <comment ref="D7" authorId="0">
      <text>
        <r>
          <rPr>
            <sz val="8"/>
            <color indexed="81"/>
            <rFont val="Tahoma"/>
            <family val="2"/>
            <charset val="204"/>
          </rPr>
          <t xml:space="preserve"> п/о 8505 от 14.08.13 за 9 (6150)</t>
        </r>
      </text>
    </comment>
    <comment ref="F7" authorId="0">
      <text>
        <r>
          <rPr>
            <sz val="8"/>
            <color indexed="81"/>
            <rFont val="Tahoma"/>
            <family val="2"/>
            <charset val="204"/>
          </rPr>
          <t xml:space="preserve"> п/о 9377 от 12.09.13 за 10 (6150)</t>
        </r>
      </text>
    </comment>
    <comment ref="H7" authorId="0">
      <text>
        <r>
          <rPr>
            <sz val="8"/>
            <color indexed="81"/>
            <rFont val="Tahoma"/>
            <family val="2"/>
            <charset val="204"/>
          </rPr>
          <t xml:space="preserve"> п/о 10324 от 10.10.13 за 11 (6150)</t>
        </r>
      </text>
    </comment>
    <comment ref="J7" authorId="0">
      <text>
        <r>
          <rPr>
            <sz val="8"/>
            <color indexed="81"/>
            <rFont val="Tahoma"/>
            <family val="2"/>
            <charset val="204"/>
          </rPr>
          <t xml:space="preserve"> п/о 4480 от 12.11.13 за 12 (6150)</t>
        </r>
      </text>
    </comment>
    <comment ref="L7" authorId="0">
      <text>
        <r>
          <rPr>
            <sz val="8"/>
            <color indexed="81"/>
            <rFont val="Tahoma"/>
            <family val="2"/>
            <charset val="204"/>
          </rPr>
          <t xml:space="preserve"> п/о 5013 от 12.12.13 за 1 (6150)</t>
        </r>
      </text>
    </comment>
    <comment ref="N7" authorId="0">
      <text>
        <r>
          <rPr>
            <sz val="8"/>
            <color indexed="81"/>
            <rFont val="Tahoma"/>
            <family val="2"/>
            <charset val="204"/>
          </rPr>
          <t xml:space="preserve"> п/о 134 от 14.01.14 за 2 (6150)</t>
        </r>
      </text>
    </comment>
    <comment ref="P7" authorId="0">
      <text>
        <r>
          <rPr>
            <sz val="8"/>
            <color indexed="81"/>
            <rFont val="Tahoma"/>
            <family val="2"/>
            <charset val="204"/>
          </rPr>
          <t xml:space="preserve"> п/о 516 от 12.02.14 за 3 (6270)</t>
        </r>
      </text>
    </comment>
    <comment ref="R7" authorId="0">
      <text>
        <r>
          <rPr>
            <sz val="8"/>
            <color indexed="81"/>
            <rFont val="Tahoma"/>
            <family val="2"/>
            <charset val="204"/>
          </rPr>
          <t xml:space="preserve"> п/о 1029 от 18.03.14 за 4 (6270)</t>
        </r>
      </text>
    </comment>
    <comment ref="T7" authorId="0">
      <text>
        <r>
          <rPr>
            <sz val="8"/>
            <color indexed="81"/>
            <rFont val="Tahoma"/>
            <family val="2"/>
            <charset val="204"/>
          </rPr>
          <t xml:space="preserve"> п/о 1431 от 15.04.14 за 5 (6270)</t>
        </r>
      </text>
    </comment>
    <comment ref="V7" authorId="0">
      <text>
        <r>
          <rPr>
            <sz val="8"/>
            <color indexed="81"/>
            <rFont val="Tahoma"/>
            <family val="2"/>
            <charset val="204"/>
          </rPr>
          <t xml:space="preserve"> п/о 1711 от 14.05.14 за 6 (6355)</t>
        </r>
      </text>
    </comment>
    <comment ref="X7" authorId="0">
      <text>
        <r>
          <rPr>
            <sz val="8"/>
            <color indexed="81"/>
            <rFont val="Tahoma"/>
            <family val="2"/>
            <charset val="204"/>
          </rPr>
          <t xml:space="preserve"> п/о 2079 от 18.06.14 за 7 (6355)</t>
        </r>
      </text>
    </comment>
    <comment ref="Z7" authorId="0">
      <text>
        <r>
          <rPr>
            <sz val="8"/>
            <color indexed="81"/>
            <rFont val="Tahoma"/>
            <family val="2"/>
            <charset val="204"/>
          </rPr>
          <t xml:space="preserve"> п/о 2236 от 11.07.14 за 8 (6355)</t>
        </r>
      </text>
    </comment>
    <comment ref="AB7" authorId="0">
      <text>
        <r>
          <rPr>
            <sz val="8"/>
            <color indexed="81"/>
            <rFont val="Tahoma"/>
            <family val="2"/>
            <charset val="204"/>
          </rPr>
          <t xml:space="preserve"> п/о 2413 от 13.08.14 за 9 (6355)</t>
        </r>
      </text>
    </comment>
    <comment ref="AD7" authorId="0">
      <text>
        <r>
          <rPr>
            <sz val="8"/>
            <color indexed="81"/>
            <rFont val="Tahoma"/>
            <family val="2"/>
            <charset val="204"/>
          </rPr>
          <t xml:space="preserve"> п/о 7406 от 15.09.14 за 10 (6355)</t>
        </r>
      </text>
    </comment>
    <comment ref="AF7" authorId="0">
      <text>
        <r>
          <rPr>
            <sz val="8"/>
            <color indexed="81"/>
            <rFont val="Tahoma"/>
            <family val="2"/>
            <charset val="204"/>
          </rPr>
          <t xml:space="preserve"> п/о 2800 от 10.10.14 за 11 (6355)</t>
        </r>
      </text>
    </comment>
    <comment ref="D8" authorId="0">
      <text>
        <r>
          <rPr>
            <sz val="8"/>
            <color indexed="81"/>
            <rFont val="Tahoma"/>
            <family val="2"/>
            <charset val="204"/>
          </rPr>
          <t xml:space="preserve"> п/о 8100 от 29.07.13 за 9 (6150)</t>
        </r>
      </text>
    </comment>
    <comment ref="F8" authorId="0">
      <text>
        <r>
          <rPr>
            <sz val="8"/>
            <color indexed="81"/>
            <rFont val="Tahoma"/>
            <family val="2"/>
            <charset val="204"/>
          </rPr>
          <t xml:space="preserve"> п/о 3925 от 02.10.13 за 10 (6150)</t>
        </r>
      </text>
    </comment>
    <comment ref="D9" authorId="0">
      <text>
        <r>
          <rPr>
            <sz val="8"/>
            <color indexed="81"/>
            <rFont val="Tahoma"/>
            <family val="2"/>
            <charset val="204"/>
          </rPr>
          <t xml:space="preserve"> п/о 8769 от 27.08.13 за 9 (3075)</t>
        </r>
      </text>
    </comment>
    <comment ref="F9" authorId="0">
      <text>
        <r>
          <rPr>
            <sz val="8"/>
            <color indexed="81"/>
            <rFont val="Tahoma"/>
            <family val="2"/>
            <charset val="204"/>
          </rPr>
          <t xml:space="preserve"> п/о 9619 от 16.09.13 за 10 (3075)</t>
        </r>
      </text>
    </comment>
    <comment ref="H9" authorId="0">
      <text>
        <r>
          <rPr>
            <sz val="8"/>
            <color indexed="81"/>
            <rFont val="Tahoma"/>
            <family val="2"/>
            <charset val="204"/>
          </rPr>
          <t xml:space="preserve"> п/о 10082 от 01.10.13 за 11 (3075)</t>
        </r>
      </text>
    </comment>
    <comment ref="J9" authorId="0">
      <text>
        <r>
          <rPr>
            <sz val="8"/>
            <color indexed="81"/>
            <rFont val="Tahoma"/>
            <family val="2"/>
            <charset val="204"/>
          </rPr>
          <t xml:space="preserve"> п/о 11891 от 21.11.13 за 12 (3075)</t>
        </r>
      </text>
    </comment>
    <comment ref="L9" authorId="0">
      <text>
        <r>
          <rPr>
            <sz val="8"/>
            <color indexed="81"/>
            <rFont val="Tahoma"/>
            <family val="2"/>
            <charset val="204"/>
          </rPr>
          <t xml:space="preserve"> п/о 11891 от 21.11.13 за 1 (3075)</t>
        </r>
      </text>
    </comment>
    <comment ref="N9" authorId="0">
      <text>
        <r>
          <rPr>
            <sz val="8"/>
            <color indexed="81"/>
            <rFont val="Tahoma"/>
            <family val="2"/>
            <charset val="204"/>
          </rPr>
          <t xml:space="preserve"> п/о 27 от 09.01.14 за 2 (3075)</t>
        </r>
      </text>
    </comment>
    <comment ref="P9" authorId="0">
      <text>
        <r>
          <rPr>
            <sz val="8"/>
            <color indexed="81"/>
            <rFont val="Tahoma"/>
            <family val="2"/>
            <charset val="204"/>
          </rPr>
          <t xml:space="preserve"> п/о 27 от 09.01.14 за 3 (3075)</t>
        </r>
      </text>
    </comment>
    <comment ref="R9" authorId="0">
      <text>
        <r>
          <rPr>
            <sz val="8"/>
            <color indexed="81"/>
            <rFont val="Tahoma"/>
            <family val="2"/>
            <charset val="204"/>
          </rPr>
          <t xml:space="preserve"> п/о 2401 от 11.03.14 за 4 (3135)</t>
        </r>
      </text>
    </comment>
    <comment ref="T9" authorId="0">
      <text>
        <r>
          <rPr>
            <sz val="8"/>
            <color indexed="81"/>
            <rFont val="Tahoma"/>
            <family val="2"/>
            <charset val="204"/>
          </rPr>
          <t xml:space="preserve"> п/о 2401 от 11.03.14 за 5 (3135)</t>
        </r>
      </text>
    </comment>
    <comment ref="V9" authorId="0">
      <text>
        <r>
          <rPr>
            <sz val="8"/>
            <color indexed="81"/>
            <rFont val="Tahoma"/>
            <family val="2"/>
            <charset val="204"/>
          </rPr>
          <t xml:space="preserve"> п/о 4856 от 23.05.14 за 6 (3177,5)</t>
        </r>
      </text>
    </comment>
    <comment ref="X9" authorId="0">
      <text>
        <r>
          <rPr>
            <sz val="8"/>
            <color indexed="81"/>
            <rFont val="Tahoma"/>
            <family val="2"/>
            <charset val="204"/>
          </rPr>
          <t xml:space="preserve"> п/о 4856 от 23.05.14 за 7 (3177,5)</t>
        </r>
      </text>
    </comment>
    <comment ref="Z9" authorId="0">
      <text>
        <r>
          <rPr>
            <sz val="8"/>
            <color indexed="81"/>
            <rFont val="Tahoma"/>
            <family val="2"/>
            <charset val="204"/>
          </rPr>
          <t xml:space="preserve"> п/о 2357 от 05.08.14 за 8 (3177,5)</t>
        </r>
      </text>
    </comment>
    <comment ref="AB9" authorId="0">
      <text>
        <r>
          <rPr>
            <sz val="8"/>
            <color indexed="81"/>
            <rFont val="Tahoma"/>
            <family val="2"/>
            <charset val="204"/>
          </rPr>
          <t xml:space="preserve"> п/о 2357 от 05.08.14 за 9 (3177,5)</t>
        </r>
      </text>
    </comment>
    <comment ref="AD9" authorId="0">
      <text>
        <r>
          <rPr>
            <sz val="8"/>
            <color indexed="81"/>
            <rFont val="Tahoma"/>
            <family val="2"/>
            <charset val="204"/>
          </rPr>
          <t xml:space="preserve"> п/о 7941 от 10.10.14 за 10 (3177,5)</t>
        </r>
      </text>
    </comment>
    <comment ref="AF9" authorId="0">
      <text>
        <r>
          <rPr>
            <sz val="8"/>
            <color indexed="81"/>
            <rFont val="Tahoma"/>
            <family val="2"/>
            <charset val="204"/>
          </rPr>
          <t xml:space="preserve"> п/о 7941 от 10.10.14 за 11 (3177,5)</t>
        </r>
      </text>
    </comment>
    <comment ref="D10" authorId="0">
      <text>
        <r>
          <rPr>
            <sz val="8"/>
            <color indexed="81"/>
            <rFont val="Tahoma"/>
            <family val="2"/>
            <charset val="204"/>
          </rPr>
          <t xml:space="preserve"> п/о 8700 от 22.08.13 за 9 (6150)</t>
        </r>
      </text>
    </comment>
    <comment ref="F10" authorId="0">
      <text>
        <r>
          <rPr>
            <sz val="8"/>
            <color indexed="81"/>
            <rFont val="Tahoma"/>
            <family val="2"/>
            <charset val="204"/>
          </rPr>
          <t xml:space="preserve"> п/о 8700 от 22.08.13 за 10 (6150)</t>
        </r>
      </text>
    </comment>
    <comment ref="H10" authorId="0">
      <text>
        <r>
          <rPr>
            <sz val="8"/>
            <color indexed="81"/>
            <rFont val="Tahoma"/>
            <family val="2"/>
            <charset val="204"/>
          </rPr>
          <t xml:space="preserve"> п/о 8700 от 22.08.13 за 11 (6150)</t>
        </r>
      </text>
    </comment>
    <comment ref="J10" authorId="0">
      <text>
        <r>
          <rPr>
            <sz val="8"/>
            <color indexed="81"/>
            <rFont val="Tahoma"/>
            <family val="2"/>
            <charset val="204"/>
          </rPr>
          <t xml:space="preserve"> п/о 8701 от 22.08.13 за 12 (6150)</t>
        </r>
      </text>
    </comment>
    <comment ref="L10" authorId="0">
      <text>
        <r>
          <rPr>
            <sz val="8"/>
            <color indexed="81"/>
            <rFont val="Tahoma"/>
            <family val="2"/>
            <charset val="204"/>
          </rPr>
          <t xml:space="preserve"> п/о 8701 от 22.08.13 за 1 (6150)</t>
        </r>
      </text>
    </comment>
    <comment ref="N10" authorId="0">
      <text>
        <r>
          <rPr>
            <sz val="8"/>
            <color indexed="81"/>
            <rFont val="Tahoma"/>
            <family val="2"/>
            <charset val="204"/>
          </rPr>
          <t xml:space="preserve"> п/о 8701 от 22.08.13 за 2 (6150)</t>
        </r>
      </text>
    </comment>
    <comment ref="P10" authorId="0">
      <text>
        <r>
          <rPr>
            <sz val="8"/>
            <color indexed="81"/>
            <rFont val="Tahoma"/>
            <family val="2"/>
            <charset val="204"/>
          </rPr>
          <t xml:space="preserve"> п/о 1398 от 11.02.14 за 3 (6270)</t>
        </r>
      </text>
    </comment>
    <comment ref="R10" authorId="0">
      <text>
        <r>
          <rPr>
            <sz val="8"/>
            <color indexed="81"/>
            <rFont val="Tahoma"/>
            <family val="2"/>
            <charset val="204"/>
          </rPr>
          <t xml:space="preserve"> п/о 1398 от 11.02.14 за 4 (6270)</t>
        </r>
      </text>
    </comment>
    <comment ref="T10" authorId="0">
      <text>
        <r>
          <rPr>
            <sz val="8"/>
            <color indexed="81"/>
            <rFont val="Tahoma"/>
            <family val="2"/>
            <charset val="204"/>
          </rPr>
          <t xml:space="preserve"> п/о 1398 от 11.02.14 за 5 (6270)</t>
        </r>
      </text>
    </comment>
    <comment ref="V10" authorId="0">
      <text>
        <r>
          <rPr>
            <sz val="8"/>
            <color indexed="81"/>
            <rFont val="Tahoma"/>
            <family val="2"/>
            <charset val="204"/>
          </rPr>
          <t xml:space="preserve"> п/о 1399 от 11.02.14 за 6 (6270)</t>
        </r>
      </text>
    </comment>
    <comment ref="X10" authorId="0">
      <text>
        <r>
          <rPr>
            <sz val="8"/>
            <color indexed="81"/>
            <rFont val="Tahoma"/>
            <family val="2"/>
            <charset val="204"/>
          </rPr>
          <t xml:space="preserve"> п/о 1399 от 11.02.14 за 7 (6270)</t>
        </r>
      </text>
    </comment>
    <comment ref="Z10" authorId="0">
      <text>
        <r>
          <rPr>
            <sz val="8"/>
            <color indexed="81"/>
            <rFont val="Tahoma"/>
            <family val="2"/>
            <charset val="204"/>
          </rPr>
          <t xml:space="preserve"> п/о 1399 от 11.02.14 за 8 (6270)</t>
        </r>
      </text>
    </comment>
    <comment ref="AB10" authorId="0">
      <text>
        <r>
          <rPr>
            <sz val="8"/>
            <color indexed="81"/>
            <rFont val="Tahoma"/>
            <family val="2"/>
            <charset val="204"/>
          </rPr>
          <t xml:space="preserve"> п/о 6509 от 15.08.14 за 9 (6355)</t>
        </r>
      </text>
    </comment>
    <comment ref="AD10" authorId="0">
      <text>
        <r>
          <rPr>
            <sz val="8"/>
            <color indexed="81"/>
            <rFont val="Tahoma"/>
            <family val="2"/>
            <charset val="204"/>
          </rPr>
          <t xml:space="preserve"> п/о 6509 от 15.08.14 за 10 (6355)</t>
        </r>
      </text>
    </comment>
    <comment ref="AF10" authorId="0">
      <text>
        <r>
          <rPr>
            <sz val="8"/>
            <color indexed="81"/>
            <rFont val="Tahoma"/>
            <family val="2"/>
            <charset val="204"/>
          </rPr>
          <t xml:space="preserve"> п/о 6509 от 15.08.14 за 11 (6355)</t>
        </r>
      </text>
    </comment>
    <comment ref="AH10" authorId="0">
      <text>
        <r>
          <rPr>
            <sz val="8"/>
            <color indexed="81"/>
            <rFont val="Tahoma"/>
            <family val="2"/>
            <charset val="204"/>
          </rPr>
          <t xml:space="preserve"> п/о 6510 от 15.08.14 за 12 (6355)</t>
        </r>
      </text>
    </comment>
    <comment ref="AJ10" authorId="0">
      <text>
        <r>
          <rPr>
            <sz val="8"/>
            <color indexed="81"/>
            <rFont val="Tahoma"/>
            <family val="2"/>
            <charset val="204"/>
          </rPr>
          <t xml:space="preserve"> п/о 6510 от 15.08.14 за 1 (6355)</t>
        </r>
      </text>
    </comment>
    <comment ref="AL10" authorId="0">
      <text>
        <r>
          <rPr>
            <sz val="8"/>
            <color indexed="81"/>
            <rFont val="Tahoma"/>
            <family val="2"/>
            <charset val="204"/>
          </rPr>
          <t xml:space="preserve"> п/о 6510 от 15.08.14 за 2 (6355)</t>
        </r>
      </text>
    </comment>
    <comment ref="D11" authorId="0">
      <text>
        <r>
          <rPr>
            <sz val="8"/>
            <color indexed="81"/>
            <rFont val="Tahoma"/>
            <family val="2"/>
            <charset val="204"/>
          </rPr>
          <t xml:space="preserve"> п/о 8528 от 15.08.13 за 9 (6150)</t>
        </r>
      </text>
    </comment>
    <comment ref="F11" authorId="0">
      <text>
        <r>
          <rPr>
            <sz val="8"/>
            <color indexed="81"/>
            <rFont val="Tahoma"/>
            <family val="2"/>
            <charset val="204"/>
          </rPr>
          <t xml:space="preserve"> п/о 9225 от 09.09.13 за 10 (6150)</t>
        </r>
      </text>
    </comment>
    <comment ref="H11" authorId="0">
      <text>
        <r>
          <rPr>
            <sz val="8"/>
            <color indexed="81"/>
            <rFont val="Tahoma"/>
            <family val="2"/>
            <charset val="204"/>
          </rPr>
          <t xml:space="preserve"> п/о 10697 от 16.10.13 за 11 (6150)</t>
        </r>
      </text>
    </comment>
    <comment ref="J11" authorId="0">
      <text>
        <r>
          <rPr>
            <sz val="8"/>
            <color indexed="81"/>
            <rFont val="Tahoma"/>
            <family val="2"/>
            <charset val="204"/>
          </rPr>
          <t xml:space="preserve"> п/о 4487 от 13.11.13 за 12 (6150)</t>
        </r>
      </text>
    </comment>
    <comment ref="L11" authorId="0">
      <text>
        <r>
          <rPr>
            <sz val="8"/>
            <color indexed="81"/>
            <rFont val="Tahoma"/>
            <family val="2"/>
            <charset val="204"/>
          </rPr>
          <t xml:space="preserve"> п/о 12890 от 19.12.13 за 1 (6150)</t>
        </r>
      </text>
    </comment>
    <comment ref="N11" authorId="0">
      <text>
        <r>
          <rPr>
            <sz val="8"/>
            <color indexed="81"/>
            <rFont val="Tahoma"/>
            <family val="2"/>
            <charset val="204"/>
          </rPr>
          <t xml:space="preserve"> п/о 256 от 14.01.14 за 2 (6150)</t>
        </r>
      </text>
    </comment>
    <comment ref="P11" authorId="0">
      <text>
        <r>
          <rPr>
            <sz val="8"/>
            <color indexed="81"/>
            <rFont val="Tahoma"/>
            <family val="2"/>
            <charset val="204"/>
          </rPr>
          <t xml:space="preserve"> п/о 1780 от 17.02.14 за 3 (6270)</t>
        </r>
      </text>
    </comment>
    <comment ref="R11" authorId="0">
      <text>
        <r>
          <rPr>
            <sz val="8"/>
            <color indexed="81"/>
            <rFont val="Tahoma"/>
            <family val="2"/>
            <charset val="204"/>
          </rPr>
          <t xml:space="preserve"> п/о 894 от 13.03.14 за 4 (6270)</t>
        </r>
      </text>
    </comment>
    <comment ref="T11" authorId="0">
      <text>
        <r>
          <rPr>
            <sz val="8"/>
            <color indexed="81"/>
            <rFont val="Tahoma"/>
            <family val="2"/>
            <charset val="204"/>
          </rPr>
          <t xml:space="preserve"> п/о 1267 от 08.04.14 за 5 (6270)</t>
        </r>
      </text>
    </comment>
    <comment ref="V11" authorId="0">
      <text>
        <r>
          <rPr>
            <sz val="8"/>
            <color indexed="81"/>
            <rFont val="Tahoma"/>
            <family val="2"/>
            <charset val="204"/>
          </rPr>
          <t xml:space="preserve"> п/о 4247 от 05.05.14 за 6 (6270)</t>
        </r>
      </text>
    </comment>
    <comment ref="X11" authorId="0">
      <text>
        <r>
          <rPr>
            <sz val="8"/>
            <color indexed="81"/>
            <rFont val="Tahoma"/>
            <family val="2"/>
            <charset val="204"/>
          </rPr>
          <t xml:space="preserve"> п/о 1958 от 10.06.14 за 7 (6355)</t>
        </r>
      </text>
    </comment>
    <comment ref="Z11" authorId="0">
      <text>
        <r>
          <rPr>
            <sz val="8"/>
            <color indexed="81"/>
            <rFont val="Tahoma"/>
            <family val="2"/>
            <charset val="204"/>
          </rPr>
          <t xml:space="preserve"> п/о 5753 от 08.07.14 за 8 (6355)</t>
        </r>
      </text>
    </comment>
    <comment ref="AB11" authorId="0">
      <text>
        <r>
          <rPr>
            <sz val="8"/>
            <color indexed="81"/>
            <rFont val="Tahoma"/>
            <family val="2"/>
            <charset val="204"/>
          </rPr>
          <t xml:space="preserve"> п/о 6242 от 04.08.14 за 9 (6355)</t>
        </r>
      </text>
    </comment>
    <comment ref="AD11" authorId="0">
      <text>
        <r>
          <rPr>
            <sz val="8"/>
            <color indexed="81"/>
            <rFont val="Tahoma"/>
            <family val="2"/>
            <charset val="204"/>
          </rPr>
          <t>п/о 6242 от 04.08.14 за 10 (400,37) п/о 7160 от 09.09.14 за 10 (5954,63)</t>
        </r>
      </text>
    </comment>
    <comment ref="AF11" authorId="0">
      <text>
        <r>
          <rPr>
            <sz val="8"/>
            <color indexed="81"/>
            <rFont val="Tahoma"/>
            <family val="2"/>
            <charset val="204"/>
          </rPr>
          <t xml:space="preserve"> п/о 7849 от 07.10.14 за 11 (6355)</t>
        </r>
      </text>
    </comment>
    <comment ref="D12" authorId="0">
      <text>
        <r>
          <rPr>
            <sz val="8"/>
            <color indexed="81"/>
            <rFont val="Tahoma"/>
            <family val="2"/>
            <charset val="204"/>
          </rPr>
          <t xml:space="preserve"> п/о 8447 от 14.08.13 за 9 (6150)</t>
        </r>
      </text>
    </comment>
    <comment ref="F12" authorId="0">
      <text>
        <r>
          <rPr>
            <sz val="8"/>
            <color indexed="81"/>
            <rFont val="Tahoma"/>
            <family val="2"/>
            <charset val="204"/>
          </rPr>
          <t xml:space="preserve"> п/о 3758 от 16.09.13 за 10 (6150)</t>
        </r>
      </text>
    </comment>
    <comment ref="H12" authorId="0">
      <text>
        <r>
          <rPr>
            <sz val="8"/>
            <color indexed="81"/>
            <rFont val="Tahoma"/>
            <family val="2"/>
            <charset val="204"/>
          </rPr>
          <t xml:space="preserve"> п/о 10426 от 12.10.13 за 11 (6150)</t>
        </r>
      </text>
    </comment>
    <comment ref="J12" authorId="0">
      <text>
        <r>
          <rPr>
            <sz val="8"/>
            <color indexed="81"/>
            <rFont val="Tahoma"/>
            <family val="2"/>
            <charset val="204"/>
          </rPr>
          <t xml:space="preserve"> п/о 11567 от 14.11.13 за 12 (6150)</t>
        </r>
      </text>
    </comment>
    <comment ref="L12" authorId="0">
      <text>
        <r>
          <rPr>
            <sz val="8"/>
            <color indexed="81"/>
            <rFont val="Tahoma"/>
            <family val="2"/>
            <charset val="204"/>
          </rPr>
          <t xml:space="preserve"> п/о 12668 от 14.12.13 за 1 (6150)</t>
        </r>
      </text>
    </comment>
    <comment ref="N12" authorId="0">
      <text>
        <r>
          <rPr>
            <sz val="8"/>
            <color indexed="81"/>
            <rFont val="Tahoma"/>
            <family val="2"/>
            <charset val="204"/>
          </rPr>
          <t xml:space="preserve"> п/о 49 от 13.01.14 за 2 (6150)</t>
        </r>
      </text>
    </comment>
    <comment ref="P12" authorId="0">
      <text>
        <r>
          <rPr>
            <sz val="8"/>
            <color indexed="81"/>
            <rFont val="Tahoma"/>
            <family val="2"/>
            <charset val="204"/>
          </rPr>
          <t xml:space="preserve"> п/о 1762 от 15.02.14 за 3 (6270)</t>
        </r>
      </text>
    </comment>
    <comment ref="R12" authorId="0">
      <text>
        <r>
          <rPr>
            <sz val="8"/>
            <color indexed="81"/>
            <rFont val="Tahoma"/>
            <family val="2"/>
            <charset val="204"/>
          </rPr>
          <t xml:space="preserve"> п/о 930 от 14.03.14 за 4 (6270)</t>
        </r>
      </text>
    </comment>
    <comment ref="T12" authorId="0">
      <text>
        <r>
          <rPr>
            <sz val="8"/>
            <color indexed="81"/>
            <rFont val="Tahoma"/>
            <family val="2"/>
            <charset val="204"/>
          </rPr>
          <t xml:space="preserve"> п/о 1444 от 16.04.14 за 5 (6270)</t>
        </r>
      </text>
    </comment>
    <comment ref="V12" authorId="0">
      <text>
        <r>
          <rPr>
            <sz val="8"/>
            <color indexed="81"/>
            <rFont val="Tahoma"/>
            <family val="2"/>
            <charset val="204"/>
          </rPr>
          <t xml:space="preserve"> п/о 1664 от 13.05.14 за 6 (6355)</t>
        </r>
      </text>
    </comment>
    <comment ref="X12" authorId="0">
      <text>
        <r>
          <rPr>
            <sz val="8"/>
            <color indexed="81"/>
            <rFont val="Tahoma"/>
            <family val="2"/>
            <charset val="204"/>
          </rPr>
          <t xml:space="preserve"> п/о 1990 от 11.06.14 за 7 (6355)</t>
        </r>
      </text>
    </comment>
    <comment ref="Z12" authorId="0">
      <text>
        <r>
          <rPr>
            <sz val="8"/>
            <color indexed="81"/>
            <rFont val="Tahoma"/>
            <family val="2"/>
            <charset val="204"/>
          </rPr>
          <t xml:space="preserve"> п/о 5924 от 15.07.14 за 8 (6355)</t>
        </r>
      </text>
    </comment>
    <comment ref="F13" authorId="0">
      <text>
        <r>
          <rPr>
            <sz val="8"/>
            <color indexed="81"/>
            <rFont val="Tahoma"/>
            <family val="2"/>
            <charset val="204"/>
          </rPr>
          <t xml:space="preserve"> п/о 3989 от 08.10.13 за 10 (6150)</t>
        </r>
      </text>
    </comment>
    <comment ref="J13" authorId="0">
      <text>
        <r>
          <rPr>
            <sz val="8"/>
            <color indexed="81"/>
            <rFont val="Tahoma"/>
            <family val="2"/>
            <charset val="204"/>
          </rPr>
          <t xml:space="preserve"> п/о 312 от 27.01.14 за 12 (6150)</t>
        </r>
      </text>
    </comment>
    <comment ref="L13" authorId="0">
      <text>
        <r>
          <rPr>
            <sz val="8"/>
            <color indexed="81"/>
            <rFont val="Tahoma"/>
            <family val="2"/>
            <charset val="204"/>
          </rPr>
          <t xml:space="preserve"> п/о 952 от 14.03.14 за 1 (6150)</t>
        </r>
      </text>
    </comment>
    <comment ref="N13" authorId="0">
      <text>
        <r>
          <rPr>
            <sz val="8"/>
            <color indexed="81"/>
            <rFont val="Tahoma"/>
            <family val="2"/>
            <charset val="204"/>
          </rPr>
          <t xml:space="preserve"> п/о 313 от 27.01.14 за 2 (6150)</t>
        </r>
      </text>
    </comment>
    <comment ref="P13" authorId="0">
      <text>
        <r>
          <rPr>
            <sz val="8"/>
            <color indexed="81"/>
            <rFont val="Tahoma"/>
            <family val="2"/>
            <charset val="204"/>
          </rPr>
          <t xml:space="preserve"> п/о 952 от 14.03.14 за 3 (6270)</t>
        </r>
      </text>
    </comment>
    <comment ref="T14" authorId="0">
      <text>
        <r>
          <rPr>
            <sz val="8"/>
            <color indexed="81"/>
            <rFont val="Tahoma"/>
            <family val="2"/>
            <charset val="204"/>
          </rPr>
          <t xml:space="preserve"> п/о 1752 от 16.05.14 за 4 (6270)</t>
        </r>
      </text>
    </comment>
    <comment ref="V14" authorId="0">
      <text>
        <r>
          <rPr>
            <sz val="8"/>
            <color indexed="81"/>
            <rFont val="Tahoma"/>
            <family val="2"/>
            <charset val="204"/>
          </rPr>
          <t xml:space="preserve"> п/о 1821 от 23.05.14 за 6 (6355)</t>
        </r>
      </text>
    </comment>
    <comment ref="AB14" authorId="0">
      <text>
        <r>
          <rPr>
            <sz val="8"/>
            <color indexed="81"/>
            <rFont val="Tahoma"/>
            <family val="2"/>
            <charset val="204"/>
          </rPr>
          <t xml:space="preserve"> п/о 6716 от 25.08.14 за 9 (6355)</t>
        </r>
      </text>
    </comment>
    <comment ref="AD14" authorId="0">
      <text>
        <r>
          <rPr>
            <sz val="8"/>
            <color indexed="81"/>
            <rFont val="Tahoma"/>
            <family val="2"/>
            <charset val="204"/>
          </rPr>
          <t>п/о 7924 от 09.10.14 за 10 (6355) п/о 8465 от 28.10.14 за 10 (6355)</t>
        </r>
      </text>
    </comment>
    <comment ref="AF14" authorId="0">
      <text>
        <r>
          <rPr>
            <sz val="8"/>
            <color indexed="81"/>
            <rFont val="Tahoma"/>
            <family val="2"/>
            <charset val="204"/>
          </rPr>
          <t>п/о 7924 от 09.10.14 за 10 (6355) п/о 8465 от 28.10.14 за 10 (6355)</t>
        </r>
      </text>
    </comment>
    <comment ref="T15" authorId="0">
      <text>
        <r>
          <rPr>
            <sz val="8"/>
            <color indexed="81"/>
            <rFont val="Tahoma"/>
            <family val="2"/>
            <charset val="204"/>
          </rPr>
          <t xml:space="preserve"> п/о 1747 от 16.05.14 за 4 (6270)</t>
        </r>
      </text>
    </comment>
    <comment ref="V15" authorId="0">
      <text>
        <r>
          <rPr>
            <sz val="8"/>
            <color indexed="81"/>
            <rFont val="Tahoma"/>
            <family val="2"/>
            <charset val="204"/>
          </rPr>
          <t xml:space="preserve"> п/о 1867 от 30.05.14 за 6 (6355)</t>
        </r>
      </text>
    </comment>
    <comment ref="AB15" authorId="0">
      <text>
        <r>
          <rPr>
            <sz val="8"/>
            <color indexed="81"/>
            <rFont val="Tahoma"/>
            <family val="2"/>
            <charset val="204"/>
          </rPr>
          <t xml:space="preserve"> п/о 6770 от 28.08.14 за 9 (6355)</t>
        </r>
      </text>
    </comment>
    <comment ref="AD15" authorId="0">
      <text>
        <r>
          <rPr>
            <sz val="8"/>
            <color indexed="81"/>
            <rFont val="Tahoma"/>
            <family val="2"/>
            <charset val="204"/>
          </rPr>
          <t xml:space="preserve"> п/о 7418 от 15.09.14 за 10 (6355)</t>
        </r>
      </text>
    </comment>
    <comment ref="AF15" authorId="0">
      <text>
        <r>
          <rPr>
            <sz val="8"/>
            <color indexed="81"/>
            <rFont val="Tahoma"/>
            <family val="2"/>
            <charset val="204"/>
          </rPr>
          <t xml:space="preserve"> п/о 7932 от 10.10.14 за 11 (6355)</t>
        </r>
      </text>
    </comment>
  </commentList>
</comments>
</file>

<file path=xl/comments5.xml><?xml version="1.0" encoding="utf-8"?>
<comments xmlns="http://schemas.openxmlformats.org/spreadsheetml/2006/main">
  <authors>
    <author>Ludmila</author>
  </authors>
  <commentList>
    <comment ref="D6" authorId="0">
      <text>
        <r>
          <rPr>
            <sz val="8"/>
            <color indexed="81"/>
            <rFont val="Tahoma"/>
            <family val="2"/>
            <charset val="204"/>
          </rPr>
          <t xml:space="preserve"> п/о 6221 от 04.08.14 за 9 (6400)</t>
        </r>
      </text>
    </comment>
    <comment ref="F6" authorId="0">
      <text>
        <r>
          <rPr>
            <sz val="8"/>
            <color indexed="81"/>
            <rFont val="Tahoma"/>
            <family val="2"/>
            <charset val="204"/>
          </rPr>
          <t xml:space="preserve"> п/о 7241 от 11.09.14 за 10 (6400)</t>
        </r>
      </text>
    </comment>
    <comment ref="H6" authorId="0">
      <text>
        <r>
          <rPr>
            <sz val="8"/>
            <color indexed="81"/>
            <rFont val="Tahoma"/>
            <family val="2"/>
            <charset val="204"/>
          </rPr>
          <t xml:space="preserve"> п/о 7827 от 06.10.14 за 11 (6400)</t>
        </r>
      </text>
    </comment>
    <comment ref="D7" authorId="0">
      <text>
        <r>
          <rPr>
            <sz val="8"/>
            <color indexed="81"/>
            <rFont val="Tahoma"/>
            <family val="2"/>
            <charset val="204"/>
          </rPr>
          <t xml:space="preserve"> п/о 6247 от 05.08.14 за 9 (6400)</t>
        </r>
      </text>
    </comment>
  </commentList>
</comments>
</file>

<file path=xl/sharedStrings.xml><?xml version="1.0" encoding="utf-8"?>
<sst xmlns="http://schemas.openxmlformats.org/spreadsheetml/2006/main" count="405" uniqueCount="105">
  <si>
    <t>62.1/КТ/5</t>
  </si>
  <si>
    <t>Оплата обучения.</t>
  </si>
  <si>
    <t>Компьютерные технологии</t>
  </si>
  <si>
    <t>дневное отделение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</si>
  <si>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</si>
  <si>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</si>
  <si>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</si>
  <si>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</si>
  <si>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</si>
  <si>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</si>
  <si>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</si>
  <si>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</si>
  <si>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</si>
  <si>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</si>
  <si>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</si>
  <si>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</si>
  <si>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 </t>
  </si>
  <si>
    <t>обх</t>
  </si>
  <si>
    <t xml:space="preserve">  восст</t>
  </si>
  <si>
    <t>ИТОГО</t>
  </si>
  <si>
    <t>Кротов Никита Михайлович+</t>
  </si>
  <si>
    <t>Моисеев Кирилл Васильевич+</t>
  </si>
  <si>
    <t>Борисов Евгений Александрович+</t>
  </si>
  <si>
    <t>набор   2009г</t>
  </si>
  <si>
    <t>Базурьев Александр Васильевич+</t>
  </si>
  <si>
    <t>Бибанаев Анатолий Евгеньевич+</t>
  </si>
  <si>
    <t>Витвицкий Вадим Игоревич+</t>
  </si>
  <si>
    <t>Куткин Павел Андреевич+</t>
  </si>
  <si>
    <t>Носов Андрей Сергеевич+</t>
  </si>
  <si>
    <t>Шарков Владислав Андреевич+</t>
  </si>
  <si>
    <t>набор   2010г</t>
  </si>
  <si>
    <t xml:space="preserve">  пко 14.06.10</t>
  </si>
  <si>
    <t>Аксенов Дмитрий Михайлович+</t>
  </si>
  <si>
    <t>Зарубин Андрей Владимирович+</t>
  </si>
  <si>
    <t>Каракулин Дмитрий Алексеевич</t>
  </si>
  <si>
    <t>Колодяжная Ксения Сергеевна+</t>
  </si>
  <si>
    <t>Мамин Дмитрий Сергеевич+</t>
  </si>
  <si>
    <t>Обвинцева Инна Владимировна+</t>
  </si>
  <si>
    <t>Тарантин Павел Евгеньевич+</t>
  </si>
  <si>
    <t>Цибанов Григорий Валерьевич+</t>
  </si>
  <si>
    <t>Ардюк Илья Александрович+</t>
  </si>
  <si>
    <t>отч</t>
  </si>
  <si>
    <t>Козырев Евгений Александрович+</t>
  </si>
  <si>
    <t>Никитин Вадим Вадимович+</t>
  </si>
  <si>
    <t>Дмитриев Юрий Валентинович+</t>
  </si>
  <si>
    <t xml:space="preserve"> зач</t>
  </si>
  <si>
    <t xml:space="preserve">  кв 11.10.11</t>
  </si>
  <si>
    <t xml:space="preserve"> кв№11.10.11</t>
  </si>
  <si>
    <t>Кожевникова Анна Сергеевна+</t>
  </si>
  <si>
    <t>Никитин Иван Станиславович</t>
  </si>
  <si>
    <t>неоплата</t>
  </si>
  <si>
    <t xml:space="preserve">  пер на з/о</t>
  </si>
  <si>
    <t>набор   2012г</t>
  </si>
  <si>
    <t>Мальцев Роман Игоревич+</t>
  </si>
  <si>
    <t>Вольхин Владислав Ярославович+</t>
  </si>
  <si>
    <t>Мельник Максим Маратович</t>
  </si>
  <si>
    <t>Смирнов Алексей Евгеньевич+</t>
  </si>
  <si>
    <t>Сычкин Илья Юрьевич+</t>
  </si>
  <si>
    <t>Мильшина Марина Алексеевна</t>
  </si>
  <si>
    <t>62.1/КТ/1</t>
  </si>
  <si>
    <t>Акрамов Артем Ринатович</t>
  </si>
  <si>
    <t>Чиглинцев Иван Сергеевич</t>
  </si>
  <si>
    <t xml:space="preserve">  пко 14.11.12</t>
  </si>
  <si>
    <t xml:space="preserve">  пко 14.02.13</t>
  </si>
  <si>
    <t>Джалилов Элвин</t>
  </si>
  <si>
    <t xml:space="preserve">  кв 17.05.13- возврат</t>
  </si>
  <si>
    <t>ак.отп. с 01.06.13  пр№14у</t>
  </si>
  <si>
    <t>набор   2013г</t>
  </si>
  <si>
    <t>Беляев Сергей Викторович+</t>
  </si>
  <si>
    <t>Гаибов Дмитрий Миралиевич+</t>
  </si>
  <si>
    <t>Гаптиев Артур Эдуардович+</t>
  </si>
  <si>
    <t>Исаков Борис Сергеевич+</t>
  </si>
  <si>
    <t>Петухов Дмитрий Валерьевич+</t>
  </si>
  <si>
    <t>Уфимцева Владлена Валерьевна+</t>
  </si>
  <si>
    <t>Ярутков Александр Алексеевич+</t>
  </si>
  <si>
    <t xml:space="preserve">  пко 09.08.13</t>
  </si>
  <si>
    <t>62.1/КТ/2</t>
  </si>
  <si>
    <t xml:space="preserve">  льгота 25%</t>
  </si>
  <si>
    <t>Вишнякова Татьяна</t>
  </si>
  <si>
    <t xml:space="preserve">  отч с 01.11.13</t>
  </si>
  <si>
    <t xml:space="preserve">  пко 14.10.13</t>
  </si>
  <si>
    <t>Брюхов Юрий Андреевич</t>
  </si>
  <si>
    <t xml:space="preserve">  восст с 01.02.14</t>
  </si>
  <si>
    <t xml:space="preserve">  льгота 75%</t>
  </si>
  <si>
    <t xml:space="preserve">  пко 09.12.13</t>
  </si>
  <si>
    <t>переплата</t>
  </si>
  <si>
    <t xml:space="preserve">  пко 14.03.14</t>
  </si>
  <si>
    <t>Братчиков Николай Викторович</t>
  </si>
  <si>
    <t>Маврин Никита Эдуардович</t>
  </si>
  <si>
    <t xml:space="preserve">  зач с 01.05.14</t>
  </si>
  <si>
    <t xml:space="preserve">  кв 16.05.14</t>
  </si>
  <si>
    <t xml:space="preserve">  восст из  ак.отп. ,оплата проверена</t>
  </si>
  <si>
    <t>Бархатов Евгений Владимирович</t>
  </si>
  <si>
    <t>Завьялов Михаил Дмитриевич</t>
  </si>
  <si>
    <t xml:space="preserve">  пко 14.05.14</t>
  </si>
  <si>
    <t>давно закончилась скида по 50%??? ПРОВЕРИТЬ приходила Ева</t>
  </si>
  <si>
    <t xml:space="preserve">  пер на з/о с 01.08.14 2010</t>
  </si>
  <si>
    <t>набор   2014г</t>
  </si>
  <si>
    <t>Забелин Виктор Дмитриевич+</t>
  </si>
  <si>
    <t>Илюшкин Владислав Родионович+</t>
  </si>
  <si>
    <t xml:space="preserve">  пко 12.08.14</t>
  </si>
  <si>
    <t xml:space="preserve">  возврат 24.09.14</t>
  </si>
  <si>
    <t xml:space="preserve">  пер на бюджет с 01.10.14г</t>
  </si>
  <si>
    <t>62.1/КТ/3</t>
  </si>
  <si>
    <t xml:space="preserve">  кв 28.10.14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</si>
</sst>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8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0" fillId="0" borderId="0" xfId="0" applyNumberFormat="1" applyFill="1" applyBorder="1"/>
    <xf numFmtId="0" fontId="1" fillId="0" borderId="0" xfId="0" applyNumberFormat="1" applyFont="1" applyFill="1" applyBorder="1"/>
    <xf numFmtId="0" fontId="2" fillId="0" borderId="0" xfId="0" applyNumberFormat="1" applyFont="1" applyFill="1" applyAlignment="1"/>
    <xf numFmtId="0" fontId="0" fillId="0" borderId="0" xfId="0" applyNumberFormat="1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2" borderId="0" xfId="0" applyNumberFormat="1" applyFill="1"/>
    <xf numFmtId="0" fontId="0" fillId="3" borderId="0" xfId="0" applyNumberFormat="1" applyFill="1"/>
    <xf numFmtId="0" fontId="0" fillId="0" borderId="0" xfId="0" applyNumberFormat="1" applyFill="1"/>
    <xf numFmtId="0" fontId="0" fillId="4" borderId="0" xfId="0" applyNumberFormat="1" applyFill="1" applyBorder="1"/>
    <xf numFmtId="0" fontId="0" fillId="0" borderId="0" xfId="0" applyNumberFormat="1" applyBorder="1"/>
    <xf numFmtId="0" fontId="1" fillId="0" borderId="0" xfId="0" applyNumberFormat="1" applyFont="1" applyAlignment="1"/>
    <xf numFmtId="0" fontId="0" fillId="0" borderId="0" xfId="0" applyNumberFormat="1" applyAlignment="1"/>
    <xf numFmtId="0" fontId="0" fillId="5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/>
    <xf numFmtId="0" fontId="0" fillId="3" borderId="0" xfId="0" applyNumberFormat="1" applyFill="1" applyAlignment="1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Alignment="1"/>
    <xf numFmtId="0" fontId="0" fillId="4" borderId="0" xfId="0" applyNumberFormat="1" applyFill="1"/>
    <xf numFmtId="0" fontId="0" fillId="5" borderId="0" xfId="0" applyFill="1" applyBorder="1"/>
    <xf numFmtId="0" fontId="2" fillId="3" borderId="0" xfId="0" applyNumberFormat="1" applyFont="1" applyFill="1"/>
    <xf numFmtId="0" fontId="2" fillId="2" borderId="0" xfId="0" applyNumberFormat="1" applyFont="1" applyFill="1"/>
    <xf numFmtId="9" fontId="0" fillId="2" borderId="0" xfId="0" applyNumberFormat="1" applyFill="1"/>
    <xf numFmtId="9" fontId="0" fillId="0" borderId="0" xfId="0" applyNumberFormat="1" applyFill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FW20"/>
  <sheetViews>
    <sheetView workbookViewId="0">
      <pane xSplit="2" ySplit="5" topLeftCell="CU6" activePane="bottomRight" state="frozen"/>
      <selection pane="topRight" activeCell="C1" sqref="C1"/>
      <selection pane="bottomLeft" activeCell="A6" sqref="A6"/>
      <selection pane="bottomRight" activeCell="CG14" sqref="CG14"/>
    </sheetView>
  </sheetViews>
  <sheetFormatPr defaultRowHeight="12.75" x14ac:dyDescent="0.2"/>
  <cols>
    <col min="1" max="1" width="5.28515625" style="6" customWidth="1"/>
    <col min="2" max="2" width="32.7109375" style="3" customWidth="1"/>
    <col min="3" max="3" width="0.85546875" style="6" customWidth="1"/>
    <col min="4" max="4" width="5.7109375" style="6" customWidth="1"/>
    <col min="5" max="5" width="0.85546875" style="6" customWidth="1"/>
    <col min="6" max="6" width="5.7109375" style="6" customWidth="1"/>
    <col min="7" max="7" width="0.85546875" style="6" customWidth="1"/>
    <col min="8" max="8" width="5.7109375" style="6" customWidth="1"/>
    <col min="9" max="9" width="0.85546875" style="6" customWidth="1"/>
    <col min="10" max="10" width="5.7109375" style="6" customWidth="1"/>
    <col min="11" max="11" width="0.85546875" style="6" customWidth="1"/>
    <col min="12" max="12" width="5.7109375" style="6" customWidth="1"/>
    <col min="13" max="13" width="0.85546875" style="6" customWidth="1"/>
    <col min="14" max="14" width="5.7109375" style="6" customWidth="1"/>
    <col min="15" max="15" width="0.85546875" style="6" customWidth="1"/>
    <col min="16" max="16" width="5.7109375" style="17" customWidth="1"/>
    <col min="17" max="17" width="0.85546875" style="17" customWidth="1"/>
    <col min="18" max="18" width="5.7109375" style="17" customWidth="1"/>
    <col min="19" max="19" width="0.85546875" style="17" customWidth="1"/>
    <col min="20" max="20" width="5.7109375" style="17" customWidth="1"/>
    <col min="21" max="21" width="0.85546875" style="17" customWidth="1"/>
    <col min="22" max="22" width="5.7109375" style="17" customWidth="1"/>
    <col min="23" max="23" width="0.85546875" style="17" customWidth="1"/>
    <col min="24" max="24" width="5.7109375" style="17" customWidth="1"/>
    <col min="25" max="25" width="0.85546875" style="17" customWidth="1"/>
    <col min="26" max="26" width="5.7109375" style="17" customWidth="1"/>
    <col min="27" max="27" width="0.85546875" style="17" customWidth="1"/>
    <col min="28" max="28" width="5.7109375" style="17" customWidth="1"/>
    <col min="29" max="29" width="0.85546875" style="17" customWidth="1"/>
    <col min="30" max="30" width="5.7109375" style="17" customWidth="1"/>
    <col min="31" max="31" width="0.85546875" style="17" customWidth="1"/>
    <col min="32" max="32" width="5.7109375" style="17" customWidth="1"/>
    <col min="33" max="33" width="0.85546875" style="17" customWidth="1"/>
    <col min="34" max="34" width="5.7109375" style="17" customWidth="1"/>
    <col min="35" max="35" width="0.85546875" style="17" customWidth="1"/>
    <col min="36" max="36" width="5.7109375" style="17" customWidth="1"/>
    <col min="37" max="37" width="0.85546875" style="17" customWidth="1"/>
    <col min="38" max="38" width="5.7109375" style="17" customWidth="1"/>
    <col min="39" max="39" width="0.85546875" style="17" customWidth="1"/>
    <col min="40" max="40" width="5.7109375" style="17" customWidth="1"/>
    <col min="41" max="41" width="0.85546875" style="17" customWidth="1"/>
    <col min="42" max="42" width="5.7109375" style="17" customWidth="1"/>
    <col min="43" max="43" width="0.85546875" style="17" customWidth="1"/>
    <col min="44" max="44" width="5.7109375" style="17" customWidth="1"/>
    <col min="45" max="45" width="0.85546875" style="17" customWidth="1"/>
    <col min="46" max="46" width="8" style="17" bestFit="1" customWidth="1"/>
    <col min="47" max="47" width="0.85546875" style="17" customWidth="1"/>
    <col min="48" max="48" width="4.7109375" style="17" customWidth="1"/>
    <col min="49" max="49" width="0.85546875" style="17" customWidth="1"/>
    <col min="50" max="50" width="6.7109375" style="17" customWidth="1"/>
    <col min="51" max="51" width="0.85546875" style="17" customWidth="1"/>
    <col min="52" max="52" width="4.7109375" style="17" customWidth="1"/>
    <col min="53" max="53" width="0.85546875" style="17" customWidth="1"/>
    <col min="54" max="54" width="4.7109375" style="17" customWidth="1"/>
    <col min="55" max="55" width="0.85546875" style="17" customWidth="1"/>
    <col min="56" max="56" width="4.7109375" style="17" customWidth="1"/>
    <col min="57" max="57" width="0.85546875" style="17" customWidth="1"/>
    <col min="58" max="58" width="6.7109375" style="17" customWidth="1"/>
    <col min="59" max="59" width="0.85546875" style="17" customWidth="1"/>
    <col min="60" max="60" width="5.7109375" style="17" customWidth="1"/>
    <col min="61" max="61" width="0.85546875" style="17" customWidth="1"/>
    <col min="62" max="62" width="5.7109375" style="17" customWidth="1"/>
    <col min="63" max="63" width="0.85546875" style="17" customWidth="1"/>
    <col min="64" max="64" width="5.7109375" style="17" customWidth="1"/>
    <col min="65" max="65" width="0.85546875" style="17" customWidth="1"/>
    <col min="66" max="66" width="8" style="17" bestFit="1" customWidth="1"/>
    <col min="67" max="67" width="0.85546875" style="17" customWidth="1"/>
    <col min="68" max="68" width="8" style="17" bestFit="1" customWidth="1"/>
    <col min="69" max="69" width="0.85546875" style="17" customWidth="1"/>
    <col min="70" max="70" width="8" style="17" bestFit="1" customWidth="1"/>
    <col min="71" max="71" width="0.85546875" style="17" customWidth="1"/>
    <col min="72" max="72" width="8" style="17" bestFit="1" customWidth="1"/>
    <col min="73" max="73" width="0.85546875" style="17" customWidth="1"/>
    <col min="74" max="74" width="6.7109375" style="17" customWidth="1"/>
    <col min="75" max="75" width="0.85546875" style="17" customWidth="1"/>
    <col min="76" max="76" width="4.7109375" style="17" customWidth="1"/>
    <col min="77" max="77" width="0.85546875" style="17" customWidth="1"/>
    <col min="78" max="78" width="4.7109375" style="17" customWidth="1"/>
    <col min="79" max="79" width="0.85546875" style="17" customWidth="1"/>
    <col min="80" max="80" width="8" style="17" bestFit="1" customWidth="1"/>
    <col min="81" max="81" width="0.85546875" style="17" customWidth="1"/>
    <col min="82" max="82" width="6.7109375" style="17" customWidth="1"/>
    <col min="83" max="83" width="1" style="6" customWidth="1"/>
    <col min="84" max="84" width="4.7109375" style="6" customWidth="1"/>
    <col min="85" max="85" width="0.85546875" style="6" customWidth="1"/>
    <col min="86" max="86" width="4.7109375" style="6" customWidth="1"/>
    <col min="87" max="87" width="0.85546875" style="6" customWidth="1"/>
    <col min="88" max="88" width="4.7109375" style="6" customWidth="1"/>
    <col min="89" max="89" width="0.85546875" style="6" customWidth="1"/>
    <col min="90" max="90" width="4.7109375" style="6" customWidth="1"/>
    <col min="91" max="91" width="0.85546875" style="6" customWidth="1"/>
    <col min="92" max="92" width="6" style="6" bestFit="1" customWidth="1"/>
    <col min="93" max="93" width="0.85546875" style="6" customWidth="1"/>
    <col min="94" max="94" width="5.85546875" style="6" customWidth="1"/>
    <col min="95" max="95" width="0.85546875" style="6" customWidth="1"/>
    <col min="96" max="96" width="4.7109375" style="6" customWidth="1"/>
    <col min="97" max="97" width="0.85546875" style="6" customWidth="1"/>
    <col min="98" max="98" width="5.85546875" style="6" customWidth="1"/>
    <col min="99" max="99" width="0.85546875" style="6" customWidth="1"/>
    <col min="100" max="100" width="5.5703125" style="6" customWidth="1"/>
    <col min="101" max="101" width="0.85546875" style="6" customWidth="1"/>
    <col min="102" max="102" width="4.7109375" style="6" customWidth="1"/>
    <col min="103" max="103" width="0.85546875" style="6" customWidth="1"/>
    <col min="104" max="104" width="4.7109375" style="6" customWidth="1"/>
    <col min="105" max="105" width="0.85546875" style="6" customWidth="1"/>
    <col min="106" max="106" width="4.7109375" style="6" customWidth="1"/>
    <col min="107" max="107" width="0.85546875" style="6" customWidth="1"/>
    <col min="108" max="108" width="5.7109375" style="6" customWidth="1"/>
    <col min="109" max="109" width="0.85546875" style="6" customWidth="1"/>
    <col min="110" max="110" width="5.7109375" style="6" customWidth="1"/>
    <col min="111" max="111" width="0.85546875" style="6" customWidth="1"/>
    <col min="112" max="112" width="5.7109375" style="6" customWidth="1"/>
    <col min="113" max="113" width="0.85546875" style="6" customWidth="1"/>
    <col min="114" max="114" width="5.7109375" style="6" customWidth="1"/>
    <col min="115" max="115" width="0.85546875" style="6" customWidth="1"/>
    <col min="116" max="116" width="5.7109375" style="6" customWidth="1"/>
    <col min="117" max="117" width="0.85546875" style="6" customWidth="1"/>
    <col min="118" max="118" width="5.7109375" style="6" customWidth="1"/>
    <col min="119" max="119" width="0.85546875" style="6" customWidth="1"/>
    <col min="120" max="120" width="5.7109375" style="6" customWidth="1"/>
    <col min="121" max="121" width="0.85546875" style="6" customWidth="1"/>
    <col min="122" max="122" width="62" style="6" customWidth="1"/>
    <col min="123" max="123" width="0.85546875" style="6" customWidth="1"/>
    <col min="124" max="124" width="5.7109375" style="6" customWidth="1"/>
    <col min="125" max="125" width="0.85546875" style="6" customWidth="1"/>
    <col min="126" max="126" width="5.7109375" style="6" customWidth="1"/>
    <col min="127" max="127" width="0.85546875" style="6" customWidth="1"/>
    <col min="128" max="128" width="5.7109375" style="6" customWidth="1"/>
    <col min="129" max="129" width="0.85546875" style="6" customWidth="1"/>
    <col min="130" max="130" width="5.7109375" style="6" customWidth="1"/>
    <col min="131" max="131" width="0.85546875" style="6" customWidth="1"/>
    <col min="132" max="132" width="5.7109375" style="6" customWidth="1"/>
    <col min="133" max="133" width="0.85546875" style="6" customWidth="1"/>
    <col min="134" max="134" width="5.7109375" style="6" customWidth="1"/>
    <col min="135" max="135" width="0.85546875" style="6" customWidth="1"/>
    <col min="136" max="136" width="5.7109375" style="6" customWidth="1"/>
    <col min="137" max="137" width="0.85546875" style="6" customWidth="1"/>
    <col min="138" max="138" width="5.7109375" style="6" customWidth="1"/>
    <col min="139" max="139" width="0.85546875" style="6" customWidth="1"/>
    <col min="140" max="140" width="5.7109375" style="6" customWidth="1"/>
    <col min="141" max="141" width="0.85546875" style="6" customWidth="1"/>
    <col min="142" max="142" width="5.7109375" style="6" customWidth="1"/>
    <col min="143" max="143" width="0.85546875" style="6" customWidth="1"/>
    <col min="144" max="144" width="5.7109375" style="6" customWidth="1"/>
    <col min="145" max="145" width="0.85546875" style="6" customWidth="1"/>
    <col min="146" max="146" width="5.7109375" style="6" customWidth="1"/>
    <col min="147" max="147" width="0.85546875" style="6" customWidth="1"/>
    <col min="148" max="148" width="5.7109375" style="6" customWidth="1"/>
    <col min="149" max="149" width="0.85546875" style="6" customWidth="1"/>
    <col min="150" max="150" width="5.7109375" style="6" customWidth="1"/>
    <col min="151" max="151" width="0.85546875" style="6" customWidth="1"/>
    <col min="152" max="152" width="5.7109375" style="6" customWidth="1"/>
    <col min="153" max="153" width="0.85546875" style="6" customWidth="1"/>
    <col min="154" max="154" width="5.7109375" style="6" customWidth="1"/>
    <col min="155" max="155" width="0.85546875" style="6" customWidth="1"/>
    <col min="156" max="156" width="5.7109375" style="6" customWidth="1"/>
    <col min="157" max="157" width="0.85546875" style="6" customWidth="1"/>
    <col min="158" max="158" width="5.7109375" style="6" customWidth="1"/>
    <col min="159" max="159" width="0.85546875" style="6" customWidth="1"/>
    <col min="160" max="160" width="5.7109375" style="6" customWidth="1"/>
    <col min="161" max="161" width="0.85546875" style="6" customWidth="1"/>
    <col min="162" max="162" width="5.7109375" style="6" customWidth="1"/>
    <col min="163" max="163" width="0.85546875" style="6" customWidth="1"/>
    <col min="164" max="164" width="5.7109375" style="6" customWidth="1"/>
    <col min="165" max="165" width="0.85546875" style="6" customWidth="1"/>
    <col min="166" max="166" width="5.7109375" style="6" customWidth="1"/>
    <col min="167" max="167" width="0.85546875" style="6" customWidth="1"/>
    <col min="168" max="168" width="5.7109375" style="6" customWidth="1"/>
    <col min="169" max="169" width="0.85546875" style="6" customWidth="1"/>
    <col min="170" max="170" width="5.7109375" style="6" customWidth="1"/>
    <col min="171" max="171" width="0.85546875" style="6" customWidth="1"/>
    <col min="172" max="172" width="5.7109375" style="6" customWidth="1"/>
    <col min="173" max="173" width="0.85546875" style="6" customWidth="1"/>
    <col min="174" max="174" width="5.7109375" style="6" customWidth="1"/>
    <col min="175" max="175" width="0.85546875" style="6" customWidth="1"/>
    <col min="176" max="176" width="5.7109375" style="6" customWidth="1"/>
    <col min="177" max="177" width="0.85546875" style="6" customWidth="1"/>
    <col min="178" max="178" width="5.7109375" style="6" customWidth="1"/>
    <col min="179" max="179" width="0.85546875" style="6" customWidth="1"/>
    <col min="180" max="16384" width="9.140625" style="6"/>
  </cols>
  <sheetData>
    <row r="1" spans="1:179" x14ac:dyDescent="0.2">
      <c r="A1" s="6" t="s">
        <v>0</v>
      </c>
      <c r="B1" s="4" t="s">
        <v>1</v>
      </c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F1" s="7"/>
      <c r="CG1" s="7"/>
      <c r="CH1" s="7"/>
      <c r="CI1" s="7"/>
      <c r="CJ1" s="8"/>
      <c r="CK1" s="7"/>
      <c r="CL1" s="7"/>
      <c r="CM1" s="7"/>
      <c r="CN1" s="7"/>
      <c r="CO1" s="7"/>
      <c r="CP1" s="7"/>
      <c r="CQ1" s="7"/>
      <c r="CR1" s="8"/>
      <c r="CS1" s="7"/>
      <c r="CT1" s="7"/>
      <c r="CU1" s="7"/>
      <c r="CV1" s="7"/>
      <c r="CW1" s="7"/>
      <c r="CX1" s="7"/>
      <c r="CY1" s="7"/>
      <c r="CZ1" s="8"/>
      <c r="DA1" s="7"/>
      <c r="DB1" s="7"/>
      <c r="DC1" s="7"/>
      <c r="DD1" s="7"/>
      <c r="DE1" s="7"/>
      <c r="DF1" s="7"/>
      <c r="DG1" s="7"/>
      <c r="DH1" s="8"/>
      <c r="DI1" s="7"/>
      <c r="DJ1" s="7"/>
      <c r="DK1" s="7"/>
      <c r="DL1" s="7"/>
      <c r="DM1" s="7"/>
      <c r="DN1" s="7"/>
      <c r="DO1" s="7"/>
      <c r="DP1" s="8"/>
      <c r="DQ1" s="7"/>
      <c r="DR1" s="7"/>
      <c r="DS1" s="7"/>
      <c r="DT1" s="7"/>
      <c r="DU1" s="7"/>
      <c r="DV1" s="7"/>
      <c r="DW1" s="7"/>
      <c r="DX1" s="8"/>
      <c r="DY1" s="7"/>
      <c r="DZ1" s="7"/>
      <c r="EA1" s="7"/>
      <c r="EB1" s="7"/>
      <c r="EC1" s="7"/>
      <c r="ED1" s="7"/>
      <c r="EE1" s="7"/>
      <c r="EF1" s="8"/>
      <c r="EG1" s="7"/>
      <c r="EH1" s="7"/>
      <c r="EI1" s="7"/>
      <c r="EJ1" s="7"/>
      <c r="EK1" s="7"/>
      <c r="EL1" s="7"/>
      <c r="EM1" s="7"/>
      <c r="EN1" s="8"/>
      <c r="EO1" s="7"/>
      <c r="EP1" s="7"/>
      <c r="EQ1" s="7"/>
      <c r="ER1" s="7"/>
      <c r="ES1" s="7"/>
      <c r="ET1" s="7"/>
      <c r="EU1" s="7"/>
      <c r="EV1" s="8"/>
      <c r="EW1" s="7"/>
      <c r="EX1" s="7"/>
      <c r="EY1" s="7"/>
      <c r="EZ1" s="7"/>
      <c r="FA1" s="7"/>
      <c r="FB1" s="7"/>
      <c r="FC1" s="7"/>
      <c r="FD1" s="8"/>
      <c r="FE1" s="7"/>
      <c r="FF1" s="7"/>
      <c r="FG1" s="7"/>
      <c r="FH1" s="7"/>
      <c r="FI1" s="7"/>
      <c r="FJ1" s="7"/>
      <c r="FK1" s="7"/>
      <c r="FL1" s="8"/>
      <c r="FM1" s="7"/>
      <c r="FN1" s="7"/>
      <c r="FO1" s="7"/>
      <c r="FP1" s="7"/>
      <c r="FQ1" s="7"/>
      <c r="FR1" s="7"/>
      <c r="FS1" s="7"/>
      <c r="FT1" s="8"/>
      <c r="FU1" s="7"/>
      <c r="FV1" s="7"/>
      <c r="FW1" s="7"/>
    </row>
    <row r="2" spans="1:179" x14ac:dyDescent="0.2">
      <c r="B2" s="3" t="s">
        <v>2</v>
      </c>
      <c r="H2" s="9"/>
      <c r="CJ2" s="9"/>
      <c r="CR2" s="9"/>
      <c r="CZ2" s="9"/>
      <c r="DH2" s="9"/>
      <c r="DP2" s="9"/>
      <c r="DX2" s="9"/>
      <c r="EF2" s="9"/>
      <c r="EN2" s="9"/>
      <c r="EV2" s="9"/>
      <c r="FD2" s="9"/>
      <c r="FL2" s="9"/>
      <c r="FT2" s="9"/>
    </row>
    <row r="3" spans="1:179" x14ac:dyDescent="0.2">
      <c r="B3" s="3" t="s">
        <v>3</v>
      </c>
      <c r="D3" s="6">
        <v>9</v>
      </c>
      <c r="F3" s="6">
        <v>10</v>
      </c>
      <c r="H3" s="9">
        <v>11</v>
      </c>
      <c r="J3" s="6">
        <v>12</v>
      </c>
      <c r="L3" s="6">
        <v>1</v>
      </c>
      <c r="N3" s="6">
        <v>2</v>
      </c>
      <c r="P3" s="17">
        <v>3</v>
      </c>
      <c r="R3" s="17">
        <v>4</v>
      </c>
      <c r="T3" s="17">
        <v>5</v>
      </c>
      <c r="V3" s="17">
        <v>6</v>
      </c>
      <c r="X3" s="17">
        <v>7</v>
      </c>
      <c r="Z3" s="17">
        <v>8</v>
      </c>
      <c r="AB3" s="17">
        <v>9</v>
      </c>
      <c r="AD3" s="17">
        <v>10</v>
      </c>
      <c r="AF3" s="17">
        <v>11</v>
      </c>
      <c r="AH3" s="17">
        <v>12</v>
      </c>
      <c r="AJ3" s="17">
        <v>1</v>
      </c>
      <c r="AL3" s="17">
        <v>2</v>
      </c>
      <c r="AN3" s="17">
        <v>3</v>
      </c>
      <c r="AP3" s="17">
        <v>4</v>
      </c>
      <c r="AR3" s="17">
        <v>5</v>
      </c>
      <c r="AT3" s="17">
        <v>6</v>
      </c>
      <c r="AV3" s="17">
        <v>7</v>
      </c>
      <c r="AX3" s="17">
        <v>8</v>
      </c>
      <c r="AZ3" s="17">
        <v>9</v>
      </c>
      <c r="BB3" s="17">
        <v>10</v>
      </c>
      <c r="BD3" s="17">
        <v>11</v>
      </c>
      <c r="BF3" s="17">
        <v>12</v>
      </c>
      <c r="BH3" s="17">
        <v>1</v>
      </c>
      <c r="BJ3" s="17">
        <v>2</v>
      </c>
      <c r="BL3" s="17">
        <v>3</v>
      </c>
      <c r="BN3" s="17">
        <v>4</v>
      </c>
      <c r="BP3" s="17">
        <v>5</v>
      </c>
      <c r="BR3" s="17">
        <v>6</v>
      </c>
      <c r="BT3" s="17">
        <v>7</v>
      </c>
      <c r="BV3" s="17">
        <v>8</v>
      </c>
      <c r="BX3" s="17">
        <v>9</v>
      </c>
      <c r="BZ3" s="17">
        <v>10</v>
      </c>
      <c r="CB3" s="17">
        <v>11</v>
      </c>
      <c r="CD3" s="17">
        <v>12</v>
      </c>
      <c r="CF3" s="6">
        <v>1</v>
      </c>
      <c r="CH3" s="6">
        <v>2</v>
      </c>
      <c r="CJ3" s="9">
        <v>3</v>
      </c>
      <c r="CL3" s="6">
        <v>4</v>
      </c>
      <c r="CN3" s="6">
        <v>5</v>
      </c>
      <c r="CP3" s="6">
        <v>6</v>
      </c>
      <c r="CR3" s="9">
        <v>7</v>
      </c>
      <c r="CT3" s="6">
        <v>8</v>
      </c>
      <c r="CV3" s="6">
        <v>9</v>
      </c>
      <c r="CX3" s="6">
        <v>10</v>
      </c>
      <c r="CZ3" s="9">
        <v>11</v>
      </c>
      <c r="DB3" s="6">
        <v>12</v>
      </c>
      <c r="DD3" s="6">
        <v>1</v>
      </c>
      <c r="DF3" s="6">
        <v>2</v>
      </c>
      <c r="DH3" s="9">
        <v>3</v>
      </c>
      <c r="DJ3" s="6">
        <v>4</v>
      </c>
      <c r="DL3" s="6">
        <v>5</v>
      </c>
      <c r="DN3" s="6">
        <v>6</v>
      </c>
      <c r="DP3" s="9">
        <v>7</v>
      </c>
      <c r="DR3" s="6">
        <v>8</v>
      </c>
      <c r="DT3" s="6">
        <v>9</v>
      </c>
      <c r="DV3" s="6">
        <v>10</v>
      </c>
      <c r="DX3" s="9">
        <v>11</v>
      </c>
      <c r="DZ3" s="6">
        <v>12</v>
      </c>
      <c r="EB3" s="6">
        <v>1</v>
      </c>
      <c r="ED3" s="6">
        <v>2</v>
      </c>
      <c r="EF3" s="9">
        <v>3</v>
      </c>
      <c r="EH3" s="6">
        <v>4</v>
      </c>
      <c r="EJ3" s="6">
        <v>5</v>
      </c>
      <c r="EL3" s="6">
        <v>6</v>
      </c>
      <c r="EN3" s="9">
        <v>7</v>
      </c>
      <c r="EP3" s="6">
        <v>8</v>
      </c>
      <c r="ER3" s="6">
        <v>9</v>
      </c>
      <c r="ET3" s="6">
        <v>10</v>
      </c>
      <c r="EV3" s="9">
        <v>11</v>
      </c>
      <c r="EX3" s="6">
        <v>12</v>
      </c>
      <c r="EZ3" s="6">
        <v>1</v>
      </c>
      <c r="FB3" s="6">
        <v>2</v>
      </c>
      <c r="FD3" s="9">
        <v>3</v>
      </c>
      <c r="FF3" s="6">
        <v>4</v>
      </c>
      <c r="FH3" s="6">
        <v>5</v>
      </c>
      <c r="FJ3" s="6">
        <v>6</v>
      </c>
      <c r="FL3" s="9">
        <v>7</v>
      </c>
      <c r="FN3" s="6">
        <v>8</v>
      </c>
      <c r="FP3" s="6">
        <v>9</v>
      </c>
      <c r="FR3" s="6">
        <v>10</v>
      </c>
      <c r="FT3" s="9">
        <v>11</v>
      </c>
      <c r="FV3" s="6">
        <v>12</v>
      </c>
    </row>
    <row r="4" spans="1:179" x14ac:dyDescent="0.2">
      <c r="B4" s="3" t="s">
        <v>23</v>
      </c>
      <c r="C4" s="2"/>
      <c r="D4" s="1" t="s">
        <v>12</v>
      </c>
      <c r="E4" s="1"/>
      <c r="F4" s="1" t="s">
        <v>13</v>
      </c>
      <c r="G4" s="1"/>
      <c r="H4" s="1" t="s">
        <v>14</v>
      </c>
      <c r="I4" s="2"/>
      <c r="J4" s="2" t="s">
        <v>15</v>
      </c>
      <c r="L4" s="1" t="s">
        <v>4</v>
      </c>
      <c r="M4" s="1"/>
      <c r="N4" s="1" t="s">
        <v>5</v>
      </c>
      <c r="O4" s="1"/>
      <c r="P4" s="5" t="s">
        <v>6</v>
      </c>
      <c r="Q4" s="5"/>
      <c r="R4" s="5" t="s">
        <v>7</v>
      </c>
      <c r="S4" s="5"/>
      <c r="T4" s="5" t="s">
        <v>8</v>
      </c>
      <c r="U4" s="5"/>
      <c r="V4" s="5" t="s">
        <v>9</v>
      </c>
      <c r="W4" s="5"/>
      <c r="X4" s="5" t="s">
        <v>10</v>
      </c>
      <c r="Y4" s="5"/>
      <c r="Z4" s="5" t="s">
        <v>11</v>
      </c>
      <c r="AA4" s="5"/>
      <c r="AB4" s="5" t="s">
        <v>12</v>
      </c>
      <c r="AC4" s="5"/>
      <c r="AD4" s="5" t="s">
        <v>13</v>
      </c>
      <c r="AE4" s="5"/>
      <c r="AF4" s="5" t="s">
        <v>14</v>
      </c>
      <c r="AG4" s="5"/>
      <c r="AH4" s="5" t="s">
        <v>15</v>
      </c>
      <c r="AJ4" s="5" t="s">
        <v>4</v>
      </c>
      <c r="AK4" s="5"/>
      <c r="AL4" s="5" t="s">
        <v>5</v>
      </c>
      <c r="AM4" s="5"/>
      <c r="AN4" s="5" t="s">
        <v>6</v>
      </c>
      <c r="AO4" s="5"/>
      <c r="AP4" s="5" t="s">
        <v>7</v>
      </c>
      <c r="AQ4" s="5"/>
      <c r="AR4" s="5" t="s">
        <v>8</v>
      </c>
      <c r="AS4" s="5"/>
      <c r="AT4" s="5" t="s">
        <v>9</v>
      </c>
      <c r="AU4" s="5"/>
      <c r="AV4" s="5" t="s">
        <v>10</v>
      </c>
      <c r="AW4" s="5"/>
      <c r="AX4" s="5" t="s">
        <v>11</v>
      </c>
      <c r="AY4" s="5"/>
      <c r="AZ4" s="5" t="s">
        <v>12</v>
      </c>
      <c r="BA4" s="5"/>
      <c r="BB4" s="5" t="s">
        <v>13</v>
      </c>
      <c r="BC4" s="5"/>
      <c r="BD4" s="5" t="s">
        <v>14</v>
      </c>
      <c r="BE4" s="5"/>
      <c r="BF4" s="5" t="s">
        <v>15</v>
      </c>
      <c r="BH4" s="5" t="s">
        <v>4</v>
      </c>
      <c r="BI4" s="5"/>
      <c r="BJ4" s="5" t="s">
        <v>5</v>
      </c>
      <c r="BK4" s="5"/>
      <c r="BL4" s="5" t="s">
        <v>6</v>
      </c>
      <c r="BM4" s="5"/>
      <c r="BN4" s="5" t="s">
        <v>7</v>
      </c>
      <c r="BO4" s="5"/>
      <c r="BP4" s="5" t="s">
        <v>8</v>
      </c>
      <c r="BQ4" s="5"/>
      <c r="BR4" s="5" t="s">
        <v>9</v>
      </c>
      <c r="BS4" s="5"/>
      <c r="BT4" s="5" t="s">
        <v>10</v>
      </c>
      <c r="BU4" s="5"/>
      <c r="BV4" s="5" t="s">
        <v>11</v>
      </c>
      <c r="BW4" s="5"/>
      <c r="BX4" s="5" t="s">
        <v>12</v>
      </c>
      <c r="BY4" s="5"/>
      <c r="BZ4" s="5" t="s">
        <v>13</v>
      </c>
      <c r="CA4" s="5"/>
      <c r="CB4" s="5" t="s">
        <v>14</v>
      </c>
      <c r="CC4" s="5"/>
      <c r="CD4" s="5" t="s">
        <v>15</v>
      </c>
      <c r="CF4" s="1" t="s">
        <v>4</v>
      </c>
      <c r="CG4" s="1"/>
      <c r="CH4" s="1" t="s">
        <v>5</v>
      </c>
      <c r="CI4" s="1"/>
      <c r="CJ4" s="1" t="s">
        <v>6</v>
      </c>
      <c r="CK4" s="2"/>
      <c r="CL4" s="2" t="s">
        <v>7</v>
      </c>
      <c r="CM4" s="2"/>
      <c r="CN4" s="1" t="s">
        <v>8</v>
      </c>
      <c r="CO4" s="1"/>
      <c r="CP4" s="1" t="s">
        <v>9</v>
      </c>
      <c r="CQ4" s="1"/>
      <c r="CR4" s="1" t="s">
        <v>10</v>
      </c>
      <c r="CS4" s="2"/>
      <c r="CT4" s="2" t="s">
        <v>11</v>
      </c>
      <c r="CU4" s="2"/>
      <c r="CV4" s="1" t="s">
        <v>12</v>
      </c>
      <c r="CW4" s="1"/>
      <c r="CX4" s="1" t="s">
        <v>13</v>
      </c>
      <c r="CY4" s="1"/>
      <c r="CZ4" s="1" t="s">
        <v>14</v>
      </c>
      <c r="DA4" s="2"/>
      <c r="DB4" s="2" t="s">
        <v>15</v>
      </c>
      <c r="DC4" s="2"/>
      <c r="DD4" s="1" t="s">
        <v>4</v>
      </c>
      <c r="DE4" s="1"/>
      <c r="DF4" s="1" t="s">
        <v>5</v>
      </c>
      <c r="DG4" s="1"/>
      <c r="DH4" s="1" t="s">
        <v>6</v>
      </c>
      <c r="DI4" s="2"/>
      <c r="DJ4" s="2" t="s">
        <v>7</v>
      </c>
      <c r="DK4" s="2"/>
      <c r="DL4" s="1" t="s">
        <v>8</v>
      </c>
      <c r="DM4" s="1"/>
      <c r="DN4" s="1" t="s">
        <v>9</v>
      </c>
      <c r="DO4" s="1"/>
      <c r="DP4" s="1" t="s">
        <v>10</v>
      </c>
      <c r="DQ4" s="2"/>
      <c r="DR4" s="2" t="s">
        <v>11</v>
      </c>
      <c r="DS4" s="2"/>
      <c r="DT4" s="1" t="s">
        <v>12</v>
      </c>
      <c r="DU4" s="1"/>
      <c r="DV4" s="1" t="s">
        <v>13</v>
      </c>
      <c r="DW4" s="1"/>
      <c r="DX4" s="1" t="s">
        <v>14</v>
      </c>
      <c r="DY4" s="2"/>
      <c r="DZ4" s="2" t="s">
        <v>15</v>
      </c>
      <c r="EB4" s="1" t="s">
        <v>4</v>
      </c>
      <c r="EC4" s="1"/>
      <c r="ED4" s="1" t="s">
        <v>5</v>
      </c>
      <c r="EE4" s="1"/>
      <c r="EF4" s="1" t="s">
        <v>6</v>
      </c>
      <c r="EG4" s="2"/>
      <c r="EH4" s="2" t="s">
        <v>7</v>
      </c>
      <c r="EI4" s="2"/>
      <c r="EJ4" s="1" t="s">
        <v>8</v>
      </c>
      <c r="EK4" s="1"/>
      <c r="EL4" s="1" t="s">
        <v>9</v>
      </c>
      <c r="EM4" s="1"/>
      <c r="EN4" s="1" t="s">
        <v>10</v>
      </c>
      <c r="EO4" s="2"/>
      <c r="EP4" s="2" t="s">
        <v>11</v>
      </c>
      <c r="EQ4" s="2"/>
      <c r="ER4" s="1" t="s">
        <v>12</v>
      </c>
      <c r="ES4" s="1"/>
      <c r="ET4" s="1" t="s">
        <v>13</v>
      </c>
      <c r="EU4" s="1"/>
      <c r="EV4" s="1" t="s">
        <v>14</v>
      </c>
      <c r="EW4" s="2"/>
      <c r="EX4" s="2" t="s">
        <v>15</v>
      </c>
      <c r="EZ4" s="1" t="s">
        <v>4</v>
      </c>
      <c r="FA4" s="1"/>
      <c r="FB4" s="1" t="s">
        <v>5</v>
      </c>
      <c r="FC4" s="1"/>
      <c r="FD4" s="1" t="s">
        <v>6</v>
      </c>
      <c r="FE4" s="2"/>
      <c r="FF4" s="2" t="s">
        <v>7</v>
      </c>
      <c r="FG4" s="2"/>
      <c r="FH4" s="1" t="s">
        <v>8</v>
      </c>
      <c r="FI4" s="1"/>
      <c r="FJ4" s="1" t="s">
        <v>9</v>
      </c>
      <c r="FK4" s="1"/>
      <c r="FL4" s="1" t="s">
        <v>10</v>
      </c>
      <c r="FM4" s="2"/>
      <c r="FN4" s="2" t="s">
        <v>11</v>
      </c>
      <c r="FO4" s="2"/>
      <c r="FP4" s="1" t="s">
        <v>12</v>
      </c>
      <c r="FQ4" s="1"/>
      <c r="FR4" s="1" t="s">
        <v>13</v>
      </c>
      <c r="FS4" s="1"/>
      <c r="FT4" s="1" t="s">
        <v>14</v>
      </c>
      <c r="FU4" s="2"/>
      <c r="FV4" s="2" t="s">
        <v>15</v>
      </c>
    </row>
    <row r="5" spans="1:179" x14ac:dyDescent="0.2">
      <c r="D5" s="6">
        <v>2009</v>
      </c>
      <c r="F5" s="6">
        <v>2009</v>
      </c>
      <c r="H5" s="6">
        <v>2009</v>
      </c>
      <c r="J5" s="6">
        <v>2009</v>
      </c>
      <c r="L5" s="6">
        <v>2010</v>
      </c>
      <c r="N5" s="6">
        <v>2010</v>
      </c>
      <c r="P5" s="17">
        <v>2010</v>
      </c>
      <c r="R5" s="17">
        <v>2010</v>
      </c>
      <c r="T5" s="17">
        <v>2010</v>
      </c>
      <c r="V5" s="17">
        <v>2010</v>
      </c>
      <c r="X5" s="17">
        <v>2010</v>
      </c>
      <c r="Z5" s="17">
        <v>2010</v>
      </c>
      <c r="AB5" s="17">
        <v>2010</v>
      </c>
      <c r="AD5" s="17">
        <v>2010</v>
      </c>
      <c r="AF5" s="17">
        <v>2010</v>
      </c>
      <c r="AH5" s="17">
        <v>2010</v>
      </c>
      <c r="AJ5" s="17">
        <v>2011</v>
      </c>
      <c r="AL5" s="17">
        <v>2011</v>
      </c>
      <c r="AN5" s="17">
        <v>2011</v>
      </c>
      <c r="AP5" s="17">
        <v>2011</v>
      </c>
      <c r="AR5" s="17">
        <v>2011</v>
      </c>
      <c r="AT5" s="17">
        <v>2011</v>
      </c>
      <c r="AV5" s="17">
        <v>2011</v>
      </c>
      <c r="AX5" s="17">
        <v>2011</v>
      </c>
      <c r="AZ5" s="17">
        <v>2011</v>
      </c>
      <c r="BB5" s="17">
        <v>2011</v>
      </c>
      <c r="BD5" s="17">
        <v>2011</v>
      </c>
      <c r="BF5" s="17">
        <v>2011</v>
      </c>
      <c r="BH5" s="17">
        <v>2012</v>
      </c>
      <c r="BJ5" s="17">
        <v>2012</v>
      </c>
      <c r="BL5" s="17">
        <v>2012</v>
      </c>
      <c r="BN5" s="17">
        <v>2012</v>
      </c>
      <c r="BP5" s="17">
        <v>2012</v>
      </c>
      <c r="BR5" s="17">
        <v>2012</v>
      </c>
      <c r="BT5" s="17">
        <v>2012</v>
      </c>
      <c r="BV5" s="17">
        <v>2012</v>
      </c>
      <c r="BX5" s="17">
        <v>2012</v>
      </c>
      <c r="BZ5" s="17">
        <v>2012</v>
      </c>
      <c r="CB5" s="17">
        <v>2012</v>
      </c>
      <c r="CD5" s="17">
        <v>2012</v>
      </c>
      <c r="CF5" s="6">
        <v>2013</v>
      </c>
      <c r="CH5" s="6">
        <v>2013</v>
      </c>
      <c r="CJ5" s="6">
        <v>2013</v>
      </c>
      <c r="CK5" s="10"/>
      <c r="CL5" s="6">
        <v>2013</v>
      </c>
      <c r="CN5" s="6">
        <v>2013</v>
      </c>
      <c r="CP5" s="6">
        <v>2013</v>
      </c>
      <c r="CR5" s="6">
        <v>2013</v>
      </c>
      <c r="CS5" s="10"/>
      <c r="CT5" s="6">
        <v>2013</v>
      </c>
      <c r="CV5" s="6">
        <v>2013</v>
      </c>
      <c r="CX5" s="6">
        <v>2013</v>
      </c>
      <c r="CZ5" s="6">
        <v>2013</v>
      </c>
      <c r="DA5" s="10"/>
      <c r="DB5" s="6">
        <v>2013</v>
      </c>
      <c r="DD5" s="6">
        <v>2014</v>
      </c>
      <c r="DF5" s="6">
        <v>2014</v>
      </c>
      <c r="DH5" s="6">
        <v>2014</v>
      </c>
      <c r="DI5" s="10"/>
      <c r="DJ5" s="6">
        <v>2014</v>
      </c>
      <c r="DL5" s="6">
        <v>2014</v>
      </c>
      <c r="DN5" s="6">
        <v>2014</v>
      </c>
      <c r="DP5" s="6">
        <v>2014</v>
      </c>
      <c r="DQ5" s="10"/>
      <c r="DR5" s="6">
        <v>2014</v>
      </c>
      <c r="DT5" s="6">
        <v>2014</v>
      </c>
      <c r="DV5" s="6">
        <v>2014</v>
      </c>
      <c r="DX5" s="6">
        <v>2014</v>
      </c>
      <c r="DY5" s="10"/>
      <c r="DZ5" s="6">
        <v>2014</v>
      </c>
      <c r="EB5" s="6">
        <v>2015</v>
      </c>
      <c r="ED5" s="6">
        <v>2015</v>
      </c>
      <c r="EF5" s="6">
        <v>2015</v>
      </c>
      <c r="EH5" s="6">
        <v>2015</v>
      </c>
      <c r="EJ5" s="6">
        <v>2015</v>
      </c>
      <c r="EL5" s="6">
        <v>2015</v>
      </c>
      <c r="EN5" s="6">
        <v>2015</v>
      </c>
      <c r="EP5" s="6">
        <v>2015</v>
      </c>
      <c r="ER5" s="6">
        <v>2015</v>
      </c>
      <c r="ET5" s="6">
        <v>2015</v>
      </c>
      <c r="EV5" s="6">
        <v>2015</v>
      </c>
      <c r="EX5" s="6">
        <v>2015</v>
      </c>
      <c r="EZ5" s="6">
        <v>2016</v>
      </c>
      <c r="FB5" s="6">
        <v>2016</v>
      </c>
      <c r="FD5" s="6">
        <v>2016</v>
      </c>
      <c r="FF5" s="6">
        <v>2016</v>
      </c>
      <c r="FH5" s="6">
        <v>2016</v>
      </c>
      <c r="FJ5" s="6">
        <v>2016</v>
      </c>
      <c r="FL5" s="6">
        <v>2016</v>
      </c>
      <c r="FN5" s="6">
        <v>2016</v>
      </c>
      <c r="FP5" s="6">
        <v>2016</v>
      </c>
      <c r="FR5" s="6">
        <v>2016</v>
      </c>
      <c r="FT5" s="6">
        <v>2016</v>
      </c>
      <c r="FV5" s="6">
        <v>2016</v>
      </c>
    </row>
    <row r="6" spans="1:179" x14ac:dyDescent="0.2">
      <c r="A6" s="6">
        <v>1</v>
      </c>
      <c r="B6" s="3" t="s">
        <v>24</v>
      </c>
      <c r="C6" s="3"/>
      <c r="D6" s="3">
        <v>10760</v>
      </c>
      <c r="E6" s="3"/>
      <c r="F6" s="3">
        <v>5380</v>
      </c>
      <c r="G6" s="3"/>
      <c r="H6" s="3">
        <v>5380</v>
      </c>
      <c r="I6" s="19"/>
      <c r="J6" s="3">
        <v>5380</v>
      </c>
      <c r="K6" s="3"/>
      <c r="L6" s="3">
        <v>5380</v>
      </c>
      <c r="M6" s="3"/>
      <c r="N6" s="3">
        <v>5415</v>
      </c>
      <c r="O6" s="3"/>
      <c r="P6" s="20">
        <v>5415</v>
      </c>
      <c r="Q6" s="20"/>
      <c r="R6" s="20">
        <v>5415</v>
      </c>
      <c r="T6" s="17">
        <f>5500+ 300</f>
        <v>5800</v>
      </c>
      <c r="V6" s="17">
        <v>5800</v>
      </c>
      <c r="X6" s="17">
        <v>5800</v>
      </c>
      <c r="Z6" s="17">
        <v>5800</v>
      </c>
      <c r="AB6" s="17">
        <v>5800</v>
      </c>
      <c r="AD6" s="17">
        <v>5800</v>
      </c>
      <c r="AF6" s="17">
        <v>5940</v>
      </c>
      <c r="AH6" s="17">
        <v>5940</v>
      </c>
      <c r="AJ6" s="17">
        <v>6040</v>
      </c>
      <c r="AL6" s="17">
        <v>6040</v>
      </c>
      <c r="AN6" s="17">
        <v>6040</v>
      </c>
      <c r="AP6" s="17">
        <v>6040</v>
      </c>
      <c r="AR6" s="17">
        <v>6310</v>
      </c>
      <c r="AT6" s="17">
        <v>6310</v>
      </c>
      <c r="AV6" s="17">
        <v>6310</v>
      </c>
      <c r="AX6" s="17">
        <v>6310</v>
      </c>
      <c r="AZ6" s="17">
        <v>6310</v>
      </c>
      <c r="BB6" s="17">
        <v>6310</v>
      </c>
      <c r="BD6" s="17">
        <v>6540</v>
      </c>
      <c r="BF6" s="17">
        <v>6540</v>
      </c>
      <c r="BH6" s="17">
        <v>6540</v>
      </c>
      <c r="BJ6" s="17">
        <v>6540</v>
      </c>
      <c r="BL6" s="17">
        <v>6540</v>
      </c>
      <c r="BN6" s="17">
        <v>6540</v>
      </c>
      <c r="BP6" s="17">
        <v>6540</v>
      </c>
      <c r="BR6" s="17">
        <v>6560</v>
      </c>
      <c r="BT6" s="17">
        <v>6560</v>
      </c>
      <c r="BV6" s="17">
        <v>6560</v>
      </c>
      <c r="BX6" s="17">
        <v>6560</v>
      </c>
      <c r="BZ6" s="17">
        <v>6560</v>
      </c>
      <c r="CB6" s="17">
        <v>6560</v>
      </c>
      <c r="CD6" s="17">
        <v>7040</v>
      </c>
      <c r="CF6" s="2">
        <v>7040</v>
      </c>
      <c r="CG6" s="2"/>
      <c r="CH6" s="2">
        <v>7040</v>
      </c>
      <c r="CI6" s="2"/>
      <c r="CJ6" s="2">
        <v>7150</v>
      </c>
      <c r="CK6" s="2"/>
      <c r="CL6" s="2">
        <v>7150</v>
      </c>
      <c r="CM6" s="2"/>
      <c r="CN6" s="2">
        <v>7150</v>
      </c>
      <c r="CO6" s="2"/>
      <c r="CP6" s="2">
        <v>7150</v>
      </c>
      <c r="CQ6" s="2"/>
      <c r="CR6" s="2">
        <v>7300</v>
      </c>
      <c r="CS6" s="2"/>
      <c r="CT6" s="2">
        <v>7300</v>
      </c>
      <c r="CU6" s="2"/>
      <c r="CV6" s="2">
        <v>7300</v>
      </c>
      <c r="CW6" s="2"/>
      <c r="CX6" s="2">
        <v>7300</v>
      </c>
      <c r="CY6" s="2"/>
      <c r="CZ6" s="2">
        <v>7705</v>
      </c>
      <c r="DA6" s="2"/>
      <c r="DB6" s="2">
        <v>7705</v>
      </c>
      <c r="DC6" s="2"/>
      <c r="DD6" s="2">
        <v>7705</v>
      </c>
      <c r="DE6" s="2"/>
      <c r="DF6" s="2">
        <v>7705</v>
      </c>
      <c r="DG6" s="2"/>
      <c r="DH6" s="2">
        <v>7860</v>
      </c>
      <c r="DI6" s="2"/>
      <c r="DJ6" s="2">
        <v>7860</v>
      </c>
      <c r="DK6" s="2"/>
      <c r="DL6" s="2">
        <v>7860</v>
      </c>
      <c r="DM6" s="2"/>
      <c r="DN6" s="2">
        <v>7970</v>
      </c>
      <c r="DO6" s="2"/>
      <c r="DP6" s="2">
        <v>7970</v>
      </c>
      <c r="DQ6" s="2"/>
      <c r="DR6" s="2"/>
      <c r="DS6" s="2"/>
      <c r="DT6" s="2"/>
      <c r="DU6" s="2"/>
      <c r="DV6" s="2"/>
      <c r="DW6" s="2"/>
      <c r="DX6" s="2"/>
      <c r="DY6" s="2"/>
      <c r="DZ6" s="2"/>
      <c r="EG6" s="10"/>
      <c r="EO6" s="10"/>
      <c r="EW6" s="10"/>
      <c r="FD6" s="9"/>
      <c r="FE6" s="10"/>
      <c r="FF6" s="10"/>
      <c r="FL6" s="9"/>
      <c r="FM6" s="10"/>
      <c r="FN6" s="10"/>
      <c r="FT6" s="9"/>
      <c r="FU6" s="10"/>
      <c r="FV6" s="10"/>
    </row>
    <row r="7" spans="1:179" x14ac:dyDescent="0.2">
      <c r="A7" s="6">
        <v>2</v>
      </c>
      <c r="B7" s="14" t="s">
        <v>25</v>
      </c>
      <c r="C7" s="3"/>
      <c r="D7" s="3">
        <v>10760</v>
      </c>
      <c r="E7" s="3"/>
      <c r="F7" s="3">
        <v>5380</v>
      </c>
      <c r="G7" s="3"/>
      <c r="H7" s="3">
        <v>5380</v>
      </c>
      <c r="I7" s="19"/>
      <c r="J7" s="3">
        <v>5380</v>
      </c>
      <c r="K7" s="3"/>
      <c r="L7" s="3">
        <v>5380</v>
      </c>
      <c r="M7" s="3"/>
      <c r="N7" s="3">
        <v>5380</v>
      </c>
      <c r="O7" s="3"/>
      <c r="P7" s="20">
        <v>5415</v>
      </c>
      <c r="Q7" s="20"/>
      <c r="R7" s="20">
        <v>5415</v>
      </c>
      <c r="T7" s="17">
        <v>5800</v>
      </c>
      <c r="V7" s="17">
        <v>5800</v>
      </c>
      <c r="X7" s="17">
        <v>5800</v>
      </c>
      <c r="Z7" s="17">
        <v>5800</v>
      </c>
      <c r="AB7" s="17">
        <v>5800</v>
      </c>
      <c r="AD7" s="17">
        <v>5800</v>
      </c>
      <c r="AF7" s="17">
        <v>5940</v>
      </c>
      <c r="AH7" s="17">
        <v>5940</v>
      </c>
      <c r="AJ7" s="17">
        <v>6040</v>
      </c>
      <c r="AL7" s="17">
        <v>6040</v>
      </c>
      <c r="AN7" s="17">
        <v>6040</v>
      </c>
      <c r="AP7" s="17">
        <v>6040</v>
      </c>
      <c r="AR7" s="17">
        <v>6040</v>
      </c>
      <c r="AT7" s="17">
        <v>6310</v>
      </c>
      <c r="AV7" s="17">
        <v>6310</v>
      </c>
      <c r="AX7" s="17">
        <v>6310</v>
      </c>
      <c r="AZ7" s="17">
        <v>6310</v>
      </c>
      <c r="BB7" s="17">
        <v>6310</v>
      </c>
      <c r="BD7" s="17">
        <v>6540</v>
      </c>
      <c r="BF7" s="17">
        <v>6540</v>
      </c>
      <c r="BH7" s="17">
        <v>6540</v>
      </c>
      <c r="BJ7" s="17">
        <v>6540</v>
      </c>
      <c r="BL7" s="17">
        <v>6540</v>
      </c>
      <c r="BN7" s="17">
        <v>6540</v>
      </c>
      <c r="BP7" s="17">
        <v>6540</v>
      </c>
      <c r="BR7" s="17">
        <v>6540</v>
      </c>
      <c r="BT7" s="17">
        <v>6560</v>
      </c>
      <c r="BV7" s="17">
        <v>6560</v>
      </c>
      <c r="BX7" s="17">
        <v>6560</v>
      </c>
      <c r="BZ7" s="17">
        <v>6560</v>
      </c>
      <c r="CB7" s="17">
        <v>6560</v>
      </c>
      <c r="CD7" s="17">
        <v>7040</v>
      </c>
      <c r="CF7" s="2">
        <v>7040</v>
      </c>
      <c r="CG7" s="2"/>
      <c r="CH7" s="2">
        <v>7040</v>
      </c>
      <c r="CI7" s="2"/>
      <c r="CJ7" s="2">
        <v>7150</v>
      </c>
      <c r="CK7" s="2"/>
      <c r="CL7" s="2">
        <v>7150</v>
      </c>
      <c r="CM7" s="2"/>
      <c r="CN7" s="2">
        <v>7150</v>
      </c>
      <c r="CO7" s="2"/>
      <c r="CP7" s="2">
        <v>7150</v>
      </c>
      <c r="CQ7" s="2"/>
      <c r="CR7" s="2">
        <v>7150</v>
      </c>
      <c r="CS7" s="2"/>
      <c r="CT7" s="2">
        <v>7300</v>
      </c>
      <c r="CU7" s="2"/>
      <c r="CV7" s="2">
        <v>7300</v>
      </c>
      <c r="CW7" s="2"/>
      <c r="CX7" s="2">
        <v>7300</v>
      </c>
      <c r="CY7" s="2"/>
      <c r="CZ7" s="2">
        <v>7300</v>
      </c>
      <c r="DA7" s="2"/>
      <c r="DB7" s="2">
        <v>7300</v>
      </c>
      <c r="DC7" s="2"/>
      <c r="DD7" s="2">
        <v>7705</v>
      </c>
      <c r="DE7" s="2"/>
      <c r="DF7" s="2">
        <v>7705</v>
      </c>
      <c r="DG7" s="2"/>
      <c r="DH7" s="2">
        <v>7860</v>
      </c>
      <c r="DI7" s="2"/>
      <c r="DJ7" s="2">
        <v>7860</v>
      </c>
      <c r="DK7" s="2"/>
      <c r="DL7" s="2">
        <v>7860</v>
      </c>
      <c r="DM7" s="2"/>
      <c r="DN7" s="2">
        <v>7860</v>
      </c>
      <c r="DO7" s="2"/>
      <c r="DP7" s="2">
        <v>7860</v>
      </c>
      <c r="DQ7" s="2"/>
      <c r="DR7" s="2" t="s">
        <v>17</v>
      </c>
      <c r="DS7" s="2"/>
      <c r="DT7" s="2"/>
      <c r="DU7" s="2"/>
      <c r="DV7" s="2"/>
      <c r="DW7" s="2"/>
      <c r="DX7" s="2"/>
      <c r="DY7" s="2"/>
      <c r="DZ7" s="2"/>
      <c r="EG7" s="10"/>
      <c r="EO7" s="10"/>
      <c r="EW7" s="10"/>
      <c r="FD7" s="9"/>
      <c r="FE7" s="10"/>
      <c r="FF7" s="10"/>
      <c r="FL7" s="9"/>
      <c r="FM7" s="10"/>
      <c r="FN7" s="10"/>
      <c r="FT7" s="9"/>
      <c r="FU7" s="10"/>
      <c r="FV7" s="10"/>
    </row>
    <row r="8" spans="1:179" x14ac:dyDescent="0.2">
      <c r="A8" s="6">
        <f t="shared" ref="A8:A19" si="0">+A7+1</f>
        <v>3</v>
      </c>
      <c r="B8" s="22" t="s">
        <v>22</v>
      </c>
      <c r="AD8" s="17">
        <v>5800</v>
      </c>
      <c r="AF8" s="17">
        <v>5940</v>
      </c>
      <c r="AH8" s="17">
        <v>5940</v>
      </c>
      <c r="AJ8" s="17">
        <v>6040</v>
      </c>
      <c r="AL8" s="17">
        <v>6040</v>
      </c>
      <c r="AN8" s="17">
        <v>6040</v>
      </c>
      <c r="AP8" s="17">
        <v>6040</v>
      </c>
      <c r="AR8" s="17">
        <v>6310</v>
      </c>
      <c r="AT8" s="17">
        <v>6310</v>
      </c>
      <c r="AV8" s="17">
        <v>6310</v>
      </c>
      <c r="AX8" s="17">
        <v>6310</v>
      </c>
      <c r="AZ8" s="17">
        <v>6310</v>
      </c>
      <c r="BB8" s="17">
        <v>6310</v>
      </c>
      <c r="BD8" s="17">
        <v>6540</v>
      </c>
      <c r="BF8" s="17">
        <v>6540</v>
      </c>
      <c r="BH8" s="17">
        <v>6540</v>
      </c>
      <c r="BJ8" s="17">
        <v>6540</v>
      </c>
      <c r="BL8" s="17">
        <v>6540</v>
      </c>
      <c r="BN8" s="17">
        <v>6540</v>
      </c>
      <c r="BP8" s="17">
        <v>6540</v>
      </c>
      <c r="BR8" s="17">
        <v>6560</v>
      </c>
      <c r="BT8" s="17">
        <v>6560</v>
      </c>
      <c r="BV8" s="17">
        <v>6560</v>
      </c>
      <c r="BX8" s="17">
        <v>6560</v>
      </c>
      <c r="BZ8" s="17">
        <v>6560</v>
      </c>
      <c r="CB8" s="17">
        <v>6560</v>
      </c>
      <c r="CD8" s="17">
        <v>7040</v>
      </c>
      <c r="CF8" s="2">
        <v>7040</v>
      </c>
      <c r="CG8" s="2"/>
      <c r="CH8" s="2">
        <v>7040</v>
      </c>
      <c r="CI8" s="2"/>
      <c r="CJ8" s="2">
        <v>7150</v>
      </c>
      <c r="CK8" s="2"/>
      <c r="CL8" s="2">
        <v>7150</v>
      </c>
      <c r="CM8" s="2"/>
      <c r="CN8" s="2">
        <v>7150</v>
      </c>
      <c r="CO8" s="2"/>
      <c r="CP8" s="2">
        <v>7150</v>
      </c>
      <c r="CQ8" s="2"/>
      <c r="CR8" s="2">
        <v>7300</v>
      </c>
      <c r="CS8" s="2"/>
      <c r="CT8" s="2">
        <v>7300</v>
      </c>
      <c r="CU8" s="2"/>
      <c r="CV8" s="2">
        <v>7300</v>
      </c>
      <c r="CW8" s="2"/>
      <c r="CX8" s="2">
        <v>7360</v>
      </c>
      <c r="CY8" s="2"/>
      <c r="CZ8" s="2">
        <v>7705</v>
      </c>
      <c r="DA8" s="2"/>
      <c r="DB8" s="2">
        <v>7705</v>
      </c>
      <c r="DC8" s="2"/>
      <c r="DD8" s="2">
        <v>7705</v>
      </c>
      <c r="DE8" s="2"/>
      <c r="DF8" s="2">
        <v>7705</v>
      </c>
      <c r="DG8" s="2"/>
      <c r="DH8" s="2">
        <v>7860</v>
      </c>
      <c r="DI8" s="2"/>
      <c r="DJ8" s="2">
        <v>7860</v>
      </c>
      <c r="DK8" s="2"/>
      <c r="DL8" s="2">
        <v>7860</v>
      </c>
      <c r="DM8" s="2"/>
      <c r="DN8" s="2">
        <v>7970</v>
      </c>
      <c r="DO8" s="2"/>
      <c r="DP8" s="2">
        <v>7970</v>
      </c>
      <c r="DQ8" s="2"/>
      <c r="DR8" s="2"/>
      <c r="DS8" s="2"/>
      <c r="DT8" s="2"/>
      <c r="DU8" s="2"/>
      <c r="DV8" s="2"/>
      <c r="DW8" s="2"/>
      <c r="DX8" s="2"/>
      <c r="DY8" s="2"/>
      <c r="DZ8" s="2"/>
      <c r="EG8" s="10"/>
      <c r="EO8" s="10"/>
      <c r="EW8" s="10"/>
      <c r="FD8" s="9"/>
      <c r="FE8" s="10"/>
      <c r="FF8" s="10"/>
      <c r="FL8" s="9"/>
      <c r="FM8" s="10"/>
      <c r="FN8" s="10"/>
      <c r="FT8" s="9"/>
      <c r="FU8" s="10"/>
      <c r="FV8" s="10"/>
    </row>
    <row r="9" spans="1:179" x14ac:dyDescent="0.2">
      <c r="A9" s="6">
        <f t="shared" si="0"/>
        <v>4</v>
      </c>
      <c r="B9" s="3" t="s">
        <v>26</v>
      </c>
      <c r="C9" s="3"/>
      <c r="D9" s="3">
        <v>10760</v>
      </c>
      <c r="E9" s="3"/>
      <c r="F9" s="3">
        <f>5380</f>
        <v>5380</v>
      </c>
      <c r="G9" s="3"/>
      <c r="H9" s="3">
        <f>5380</f>
        <v>5380</v>
      </c>
      <c r="I9" s="3"/>
      <c r="J9" s="3">
        <f>5380</f>
        <v>5380</v>
      </c>
      <c r="K9" s="3"/>
      <c r="L9" s="3">
        <f>5380</f>
        <v>5380</v>
      </c>
      <c r="M9" s="3"/>
      <c r="N9" s="3">
        <f>5380</f>
        <v>5380</v>
      </c>
      <c r="O9" s="3"/>
      <c r="P9" s="20">
        <f>5380</f>
        <v>5380</v>
      </c>
      <c r="Q9" s="20"/>
      <c r="R9" s="20">
        <f>5380</f>
        <v>5380</v>
      </c>
      <c r="T9" s="17">
        <f>5380</f>
        <v>5380</v>
      </c>
      <c r="V9" s="17">
        <f>5380</f>
        <v>5380</v>
      </c>
      <c r="X9" s="17">
        <f>5380</f>
        <v>5380</v>
      </c>
      <c r="Z9" s="17">
        <f>5380</f>
        <v>5380</v>
      </c>
      <c r="AB9" s="17">
        <f>7550</f>
        <v>7550</v>
      </c>
      <c r="AD9" s="17">
        <f>5800</f>
        <v>5800</v>
      </c>
      <c r="AF9" s="17">
        <f>5800</f>
        <v>5800</v>
      </c>
      <c r="AH9" s="17">
        <f>5800</f>
        <v>5800</v>
      </c>
      <c r="AJ9" s="17">
        <f>5800</f>
        <v>5800</v>
      </c>
      <c r="AL9" s="17">
        <f>5800</f>
        <v>5800</v>
      </c>
      <c r="AN9" s="17">
        <f>5800</f>
        <v>5800</v>
      </c>
      <c r="AP9" s="17">
        <v>6040</v>
      </c>
      <c r="AR9" s="17">
        <v>6310</v>
      </c>
      <c r="AT9" s="17">
        <v>6310</v>
      </c>
      <c r="AV9" s="17">
        <v>6310</v>
      </c>
      <c r="AX9" s="17">
        <v>6310</v>
      </c>
      <c r="AZ9" s="17">
        <v>6310</v>
      </c>
      <c r="BB9" s="17">
        <v>6310</v>
      </c>
      <c r="BD9" s="17">
        <v>6540</v>
      </c>
      <c r="BF9" s="17">
        <v>6540</v>
      </c>
      <c r="BH9" s="17">
        <v>6540</v>
      </c>
      <c r="BJ9" s="17">
        <v>6540</v>
      </c>
      <c r="BL9" s="17">
        <v>6540</v>
      </c>
      <c r="BN9" s="17">
        <v>6540</v>
      </c>
      <c r="BP9" s="17">
        <v>6540</v>
      </c>
      <c r="BR9" s="17">
        <v>6560</v>
      </c>
      <c r="BT9" s="17">
        <v>6560</v>
      </c>
      <c r="BV9" s="17">
        <v>6560</v>
      </c>
      <c r="BX9" s="17">
        <v>6560</v>
      </c>
      <c r="BZ9" s="17">
        <v>6560</v>
      </c>
      <c r="CB9" s="17">
        <v>6560</v>
      </c>
      <c r="CD9" s="17">
        <v>7040</v>
      </c>
      <c r="CF9" s="2">
        <v>7040</v>
      </c>
      <c r="CG9" s="2"/>
      <c r="CH9" s="2">
        <v>7040</v>
      </c>
      <c r="CI9" s="2"/>
      <c r="CJ9" s="2">
        <v>7150</v>
      </c>
      <c r="CK9" s="2"/>
      <c r="CL9" s="2">
        <v>7150</v>
      </c>
      <c r="CM9" s="2"/>
      <c r="CN9" s="2">
        <v>7150</v>
      </c>
      <c r="CO9" s="2"/>
      <c r="CP9" s="2">
        <v>7150</v>
      </c>
      <c r="CQ9" s="2"/>
      <c r="CR9" s="2">
        <v>7300</v>
      </c>
      <c r="CS9" s="2"/>
      <c r="CT9" s="2">
        <v>7300</v>
      </c>
      <c r="CU9" s="2"/>
      <c r="CV9" s="2">
        <v>7300</v>
      </c>
      <c r="CW9" s="2"/>
      <c r="CX9" s="2">
        <v>7300</v>
      </c>
      <c r="CY9" s="2"/>
      <c r="CZ9" s="2">
        <v>7705</v>
      </c>
      <c r="DA9" s="2"/>
      <c r="DB9" s="2">
        <v>7705</v>
      </c>
      <c r="DC9" s="2"/>
      <c r="DD9" s="2">
        <v>7705</v>
      </c>
      <c r="DE9" s="2"/>
      <c r="DF9" s="2">
        <v>7705</v>
      </c>
      <c r="DG9" s="2"/>
      <c r="DH9" s="2">
        <v>7705</v>
      </c>
      <c r="DI9" s="2"/>
      <c r="DJ9" s="2">
        <v>7860</v>
      </c>
      <c r="DK9" s="2"/>
      <c r="DL9" s="2">
        <v>7860</v>
      </c>
      <c r="DM9" s="2"/>
      <c r="DN9" s="2">
        <v>7860</v>
      </c>
      <c r="DO9" s="2"/>
      <c r="DP9" s="2">
        <v>7970</v>
      </c>
      <c r="DQ9" s="2"/>
      <c r="DR9" s="2" t="s">
        <v>17</v>
      </c>
      <c r="DS9" s="2"/>
      <c r="DT9" s="2"/>
      <c r="DU9" s="2"/>
      <c r="DV9" s="2"/>
      <c r="DW9" s="2"/>
      <c r="DX9" s="2"/>
      <c r="DY9" s="2"/>
      <c r="DZ9" s="2"/>
      <c r="EG9" s="10"/>
      <c r="EO9" s="10"/>
      <c r="EW9" s="10"/>
      <c r="FD9" s="9"/>
      <c r="FE9" s="10"/>
      <c r="FF9" s="10"/>
      <c r="FL9" s="9"/>
      <c r="FM9" s="10"/>
      <c r="FN9" s="10"/>
      <c r="FT9" s="9"/>
      <c r="FU9" s="10"/>
      <c r="FV9" s="10"/>
    </row>
    <row r="10" spans="1:179" ht="11.25" customHeight="1" x14ac:dyDescent="0.2">
      <c r="A10" s="6">
        <f t="shared" si="0"/>
        <v>5</v>
      </c>
      <c r="B10" s="3" t="s">
        <v>27</v>
      </c>
      <c r="C10" s="3"/>
      <c r="D10" s="3">
        <f>5380+ 5380</f>
        <v>10760</v>
      </c>
      <c r="E10" s="3"/>
      <c r="F10" s="3">
        <v>5380</v>
      </c>
      <c r="G10" s="3"/>
      <c r="H10" s="3">
        <v>5380</v>
      </c>
      <c r="I10" s="3"/>
      <c r="J10" s="3">
        <v>5380</v>
      </c>
      <c r="K10" s="3"/>
      <c r="L10" s="3">
        <v>5380</v>
      </c>
      <c r="M10" s="3"/>
      <c r="N10" s="3">
        <v>5415</v>
      </c>
      <c r="O10" s="3"/>
      <c r="P10" s="20">
        <v>5415</v>
      </c>
      <c r="Q10" s="20"/>
      <c r="R10" s="20">
        <v>5415</v>
      </c>
      <c r="T10" s="17">
        <v>5800</v>
      </c>
      <c r="V10" s="17">
        <v>5800</v>
      </c>
      <c r="X10" s="17">
        <v>5800</v>
      </c>
      <c r="Z10" s="17">
        <v>5800</v>
      </c>
      <c r="AB10" s="17">
        <v>5800</v>
      </c>
      <c r="AD10" s="17">
        <v>5800</v>
      </c>
      <c r="AF10" s="17">
        <v>5940</v>
      </c>
      <c r="AH10" s="17">
        <v>5940</v>
      </c>
      <c r="AJ10" s="17">
        <v>6040</v>
      </c>
      <c r="AL10" s="17">
        <v>6040</v>
      </c>
      <c r="AN10" s="17">
        <v>6040</v>
      </c>
      <c r="AP10" s="17">
        <v>6040</v>
      </c>
      <c r="AR10" s="17">
        <v>6310</v>
      </c>
      <c r="AT10" s="17">
        <v>6310</v>
      </c>
      <c r="AV10" s="17">
        <v>6310</v>
      </c>
      <c r="AX10" s="17">
        <v>6310</v>
      </c>
      <c r="AZ10" s="17">
        <v>6310</v>
      </c>
      <c r="BB10" s="17">
        <v>6310</v>
      </c>
      <c r="BD10" s="17">
        <v>6540</v>
      </c>
      <c r="BF10" s="17">
        <v>6540</v>
      </c>
      <c r="BH10" s="17">
        <v>6540</v>
      </c>
      <c r="BJ10" s="17">
        <v>6540</v>
      </c>
      <c r="BL10" s="17">
        <v>6540</v>
      </c>
      <c r="BN10" s="17">
        <v>6540</v>
      </c>
      <c r="BP10" s="17">
        <v>6540</v>
      </c>
      <c r="BR10" s="17">
        <v>6560</v>
      </c>
      <c r="BT10" s="17">
        <v>6560</v>
      </c>
      <c r="BV10" s="17">
        <v>6560</v>
      </c>
      <c r="BX10" s="17">
        <v>6560</v>
      </c>
      <c r="BZ10" s="17">
        <v>6560</v>
      </c>
      <c r="CB10" s="17">
        <v>6560</v>
      </c>
      <c r="CD10" s="17">
        <v>7040</v>
      </c>
      <c r="CF10" s="6">
        <v>7040</v>
      </c>
      <c r="CH10" s="6">
        <v>7040</v>
      </c>
      <c r="CJ10" s="6">
        <v>7150</v>
      </c>
      <c r="CL10" s="6">
        <v>7150</v>
      </c>
      <c r="CN10" s="6">
        <v>7150</v>
      </c>
      <c r="CP10" s="6">
        <v>7150</v>
      </c>
      <c r="CR10" s="6">
        <v>7300</v>
      </c>
      <c r="CT10" s="6">
        <v>7300</v>
      </c>
      <c r="CV10" s="6">
        <v>7300</v>
      </c>
      <c r="CX10" s="6">
        <v>7300</v>
      </c>
      <c r="CZ10" s="6">
        <v>7300</v>
      </c>
      <c r="DB10" s="6">
        <v>7705</v>
      </c>
      <c r="DD10" s="6">
        <v>7705</v>
      </c>
      <c r="DF10" s="6">
        <v>7705</v>
      </c>
      <c r="DH10" s="6">
        <v>7860</v>
      </c>
      <c r="DJ10" s="6">
        <v>7860</v>
      </c>
      <c r="DL10" s="6">
        <v>7860</v>
      </c>
      <c r="DN10" s="6">
        <v>7970</v>
      </c>
      <c r="DP10" s="6">
        <v>7970</v>
      </c>
    </row>
    <row r="11" spans="1:179" x14ac:dyDescent="0.2">
      <c r="A11" s="6">
        <f t="shared" si="0"/>
        <v>6</v>
      </c>
      <c r="B11" s="22" t="s">
        <v>58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0"/>
      <c r="Q11" s="20"/>
      <c r="R11" s="20"/>
      <c r="BX11" s="17">
        <v>6560</v>
      </c>
      <c r="BZ11" s="17">
        <v>6560</v>
      </c>
      <c r="CB11" s="17">
        <v>6560</v>
      </c>
      <c r="CD11" s="17">
        <v>7040</v>
      </c>
      <c r="CF11" s="6">
        <v>7040</v>
      </c>
      <c r="CH11" s="6">
        <v>7040</v>
      </c>
      <c r="CJ11" s="6">
        <v>7150</v>
      </c>
      <c r="CL11" s="6">
        <v>7150</v>
      </c>
      <c r="CN11" s="6">
        <v>7150</v>
      </c>
      <c r="CP11" s="6">
        <v>7150</v>
      </c>
      <c r="CR11" s="6">
        <v>7300</v>
      </c>
      <c r="CT11" s="6">
        <v>7300</v>
      </c>
      <c r="CV11" s="6">
        <v>7300</v>
      </c>
      <c r="CX11" s="6">
        <v>7300</v>
      </c>
      <c r="CZ11" s="6">
        <v>7705</v>
      </c>
      <c r="DB11" s="6">
        <v>7705</v>
      </c>
      <c r="DD11" s="6">
        <v>7705</v>
      </c>
      <c r="DF11" s="6">
        <v>7705</v>
      </c>
      <c r="DH11" s="6">
        <v>7860</v>
      </c>
      <c r="DJ11" s="6">
        <v>7860</v>
      </c>
      <c r="DL11" s="6">
        <v>7860</v>
      </c>
      <c r="DN11" s="6">
        <v>7860</v>
      </c>
      <c r="DP11" s="6">
        <v>7970</v>
      </c>
      <c r="DR11" s="6" t="s">
        <v>17</v>
      </c>
    </row>
    <row r="12" spans="1:179" x14ac:dyDescent="0.2">
      <c r="A12" s="6">
        <f t="shared" si="0"/>
        <v>7</v>
      </c>
      <c r="B12" s="22" t="s">
        <v>21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0"/>
      <c r="Q12" s="20"/>
      <c r="R12" s="20"/>
      <c r="BX12" s="17">
        <v>6560</v>
      </c>
      <c r="BZ12" s="17">
        <v>6560</v>
      </c>
      <c r="CB12" s="17">
        <v>6560</v>
      </c>
      <c r="CD12" s="17">
        <v>7040</v>
      </c>
      <c r="CF12" s="6">
        <v>7040</v>
      </c>
      <c r="CH12" s="6">
        <v>7040</v>
      </c>
      <c r="CJ12" s="6">
        <v>7150</v>
      </c>
      <c r="CL12" s="6">
        <v>7150</v>
      </c>
      <c r="CN12" s="6">
        <v>7150</v>
      </c>
      <c r="CP12" s="6">
        <v>7150</v>
      </c>
      <c r="CR12" s="6">
        <v>7300</v>
      </c>
      <c r="CT12" s="6">
        <v>7300</v>
      </c>
      <c r="CV12" s="6">
        <v>7300</v>
      </c>
      <c r="CX12" s="6">
        <v>7300</v>
      </c>
      <c r="CZ12" s="6">
        <v>7300</v>
      </c>
      <c r="DB12" s="6">
        <v>7705</v>
      </c>
      <c r="DD12" s="6">
        <v>7705</v>
      </c>
      <c r="DF12" s="6">
        <v>7705</v>
      </c>
      <c r="DH12" s="6">
        <v>7860</v>
      </c>
      <c r="DJ12" s="6">
        <v>7860</v>
      </c>
      <c r="DL12" s="6">
        <v>7860</v>
      </c>
      <c r="DN12" s="6">
        <v>7970</v>
      </c>
      <c r="DP12" s="6">
        <v>7970</v>
      </c>
      <c r="DR12" s="6" t="s">
        <v>17</v>
      </c>
    </row>
    <row r="13" spans="1:179" x14ac:dyDescent="0.2">
      <c r="A13" s="6">
        <f t="shared" si="0"/>
        <v>8</v>
      </c>
      <c r="B13" s="3" t="s">
        <v>28</v>
      </c>
      <c r="C13" s="3"/>
      <c r="D13" s="3">
        <f>5380+ 5380</f>
        <v>10760</v>
      </c>
      <c r="E13" s="3"/>
      <c r="F13" s="3">
        <v>5380</v>
      </c>
      <c r="G13" s="3"/>
      <c r="H13" s="3">
        <v>5380</v>
      </c>
      <c r="I13" s="3"/>
      <c r="J13" s="3">
        <v>5380</v>
      </c>
      <c r="K13" s="3"/>
      <c r="L13" s="3">
        <v>5380</v>
      </c>
      <c r="M13" s="3"/>
      <c r="N13" s="3">
        <v>5415</v>
      </c>
      <c r="O13" s="3"/>
      <c r="P13" s="20">
        <v>5415</v>
      </c>
      <c r="Q13" s="20"/>
      <c r="R13" s="20">
        <v>5415</v>
      </c>
      <c r="T13" s="17">
        <v>5800</v>
      </c>
      <c r="V13" s="17">
        <v>5800</v>
      </c>
      <c r="X13" s="17">
        <v>5800</v>
      </c>
      <c r="Y13" s="17" t="s">
        <v>31</v>
      </c>
      <c r="Z13" s="17">
        <v>5800</v>
      </c>
      <c r="AB13" s="17">
        <v>5800</v>
      </c>
      <c r="AD13" s="17">
        <v>5800</v>
      </c>
      <c r="AF13" s="17">
        <v>5940</v>
      </c>
      <c r="AH13" s="17">
        <v>5940</v>
      </c>
      <c r="AJ13" s="17">
        <v>6040</v>
      </c>
      <c r="AL13" s="17">
        <v>6040</v>
      </c>
      <c r="AN13" s="17">
        <v>6040</v>
      </c>
      <c r="AP13" s="17">
        <v>6040</v>
      </c>
      <c r="AR13" s="17">
        <v>6310</v>
      </c>
      <c r="AT13" s="17">
        <v>6310</v>
      </c>
      <c r="AV13" s="17">
        <v>6310</v>
      </c>
      <c r="AX13" s="17">
        <v>6310</v>
      </c>
      <c r="AZ13" s="17">
        <v>6310</v>
      </c>
      <c r="BB13" s="17">
        <v>6310</v>
      </c>
      <c r="BD13" s="17">
        <v>6540</v>
      </c>
      <c r="BF13" s="17">
        <v>6540</v>
      </c>
      <c r="BH13" s="17">
        <v>6540</v>
      </c>
      <c r="BJ13" s="17">
        <v>6540</v>
      </c>
      <c r="BL13" s="17">
        <v>6540</v>
      </c>
      <c r="BN13" s="17">
        <v>6540</v>
      </c>
      <c r="BP13" s="17">
        <v>6540</v>
      </c>
      <c r="BR13" s="17">
        <v>6560</v>
      </c>
      <c r="BT13" s="17">
        <v>6560</v>
      </c>
      <c r="BV13" s="17">
        <v>6560</v>
      </c>
      <c r="BX13" s="17">
        <v>6560</v>
      </c>
      <c r="BZ13" s="17">
        <v>6560</v>
      </c>
      <c r="CB13" s="17">
        <v>6560</v>
      </c>
      <c r="CD13" s="17">
        <v>7040</v>
      </c>
      <c r="CE13" s="6" t="s">
        <v>62</v>
      </c>
      <c r="CF13" s="6">
        <v>7040</v>
      </c>
      <c r="CH13" s="6">
        <v>7040</v>
      </c>
      <c r="CJ13" s="6">
        <v>7150</v>
      </c>
      <c r="CK13" s="6" t="s">
        <v>63</v>
      </c>
      <c r="CL13" s="6">
        <v>7150</v>
      </c>
      <c r="CN13" s="6">
        <v>7150</v>
      </c>
      <c r="CP13" s="6">
        <v>7150</v>
      </c>
      <c r="CR13" s="6">
        <v>7300</v>
      </c>
      <c r="CT13" s="6">
        <v>7300</v>
      </c>
      <c r="CV13" s="6">
        <v>7300</v>
      </c>
      <c r="CX13" s="6">
        <v>7300</v>
      </c>
      <c r="CZ13" s="6">
        <v>7705</v>
      </c>
      <c r="DA13" s="6" t="s">
        <v>80</v>
      </c>
      <c r="DB13" s="6">
        <v>7705</v>
      </c>
      <c r="DD13" s="6">
        <v>7705</v>
      </c>
      <c r="DE13" s="6" t="s">
        <v>84</v>
      </c>
      <c r="DF13" s="6">
        <v>7705</v>
      </c>
      <c r="DH13" s="6">
        <v>7860</v>
      </c>
      <c r="DJ13" s="6">
        <v>7860</v>
      </c>
      <c r="DL13" s="6">
        <v>7860</v>
      </c>
      <c r="DN13" s="6">
        <v>7970</v>
      </c>
      <c r="DP13" s="6">
        <v>7970</v>
      </c>
    </row>
    <row r="14" spans="1:179" s="13" customFormat="1" x14ac:dyDescent="0.2">
      <c r="A14" s="6">
        <f t="shared" si="0"/>
        <v>9</v>
      </c>
      <c r="B14" s="22" t="s">
        <v>49</v>
      </c>
      <c r="K14" s="24"/>
      <c r="M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>
        <v>6540</v>
      </c>
      <c r="BI14" s="24"/>
      <c r="BJ14" s="24">
        <v>6540</v>
      </c>
      <c r="BK14" s="24"/>
      <c r="BL14" s="24">
        <v>6540</v>
      </c>
      <c r="BM14" s="24"/>
      <c r="BN14" s="24">
        <v>6540</v>
      </c>
      <c r="BO14" s="24"/>
      <c r="BP14" s="24">
        <v>6540</v>
      </c>
      <c r="BQ14" s="24"/>
      <c r="BR14" s="24">
        <v>6560</v>
      </c>
      <c r="BS14" s="24"/>
      <c r="BT14" s="24">
        <v>6560</v>
      </c>
      <c r="BU14" s="24"/>
      <c r="BV14" s="24">
        <v>6560</v>
      </c>
      <c r="BW14" s="24"/>
      <c r="BX14" s="24">
        <v>6560</v>
      </c>
      <c r="BY14" s="24"/>
      <c r="BZ14" s="24">
        <v>6560</v>
      </c>
      <c r="CA14" s="24"/>
      <c r="CB14" s="24">
        <v>6560</v>
      </c>
      <c r="CC14" s="24"/>
      <c r="CD14" s="24">
        <v>7040</v>
      </c>
      <c r="CF14" s="6">
        <v>7040</v>
      </c>
      <c r="CG14" s="6"/>
      <c r="CH14" s="6">
        <v>7040</v>
      </c>
      <c r="CI14" s="6"/>
      <c r="CJ14" s="6">
        <v>7150</v>
      </c>
      <c r="CK14" s="6"/>
      <c r="CL14" s="6">
        <v>7150</v>
      </c>
      <c r="CM14" s="6"/>
      <c r="CN14" s="6">
        <v>7150</v>
      </c>
      <c r="CO14" s="12" t="s">
        <v>66</v>
      </c>
      <c r="CP14" s="6">
        <v>7150</v>
      </c>
      <c r="CQ14" s="6" t="s">
        <v>65</v>
      </c>
      <c r="CR14" s="6">
        <v>7300</v>
      </c>
      <c r="CS14" s="6"/>
      <c r="CT14" s="6">
        <v>7300</v>
      </c>
      <c r="CU14" s="6"/>
      <c r="CV14" s="6">
        <v>7300</v>
      </c>
      <c r="CW14" s="6"/>
      <c r="CX14" s="6">
        <v>7300</v>
      </c>
      <c r="CY14" s="6"/>
      <c r="CZ14" s="6">
        <v>7705</v>
      </c>
      <c r="DA14" s="6"/>
      <c r="DB14" s="6">
        <v>7705</v>
      </c>
      <c r="DC14" s="6"/>
      <c r="DD14" s="6">
        <v>7705</v>
      </c>
      <c r="DE14" s="6"/>
      <c r="DF14" s="6">
        <v>7705</v>
      </c>
      <c r="DG14" s="6"/>
      <c r="DH14" s="6">
        <v>7860</v>
      </c>
      <c r="DI14" s="6"/>
      <c r="DJ14" s="6">
        <v>7860</v>
      </c>
      <c r="DK14" s="6"/>
      <c r="DL14" s="6">
        <v>7860</v>
      </c>
      <c r="DM14" s="6"/>
      <c r="DN14" s="6">
        <v>7970</v>
      </c>
      <c r="DO14" s="6"/>
      <c r="DP14" s="6">
        <v>7970</v>
      </c>
      <c r="DQ14" s="6"/>
      <c r="DR14" s="6" t="s">
        <v>17</v>
      </c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</row>
    <row r="15" spans="1:179" s="13" customFormat="1" x14ac:dyDescent="0.2">
      <c r="A15" s="6">
        <f t="shared" si="0"/>
        <v>10</v>
      </c>
      <c r="B15" s="23" t="s">
        <v>78</v>
      </c>
      <c r="K15" s="24"/>
      <c r="M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F15" s="6"/>
      <c r="CG15" s="6"/>
      <c r="CH15" s="6"/>
      <c r="CI15" s="6"/>
      <c r="CJ15" s="6"/>
      <c r="CK15" s="6"/>
      <c r="CL15" s="6"/>
      <c r="CM15" s="6"/>
      <c r="CQ15" s="6"/>
      <c r="CR15" s="6"/>
      <c r="CS15" s="6"/>
      <c r="CT15" s="6"/>
      <c r="CU15" s="29">
        <v>1</v>
      </c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11" t="s">
        <v>83</v>
      </c>
      <c r="DH15" s="2">
        <v>1965</v>
      </c>
      <c r="DI15" s="2"/>
      <c r="DJ15" s="2">
        <v>1965</v>
      </c>
      <c r="DK15" s="2"/>
      <c r="DL15" s="2">
        <v>1965</v>
      </c>
      <c r="DM15" s="2"/>
      <c r="DN15" s="2">
        <v>1992.5</v>
      </c>
      <c r="DO15" s="2"/>
      <c r="DP15" s="2">
        <v>1992.5</v>
      </c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</row>
    <row r="16" spans="1:179" s="13" customFormat="1" x14ac:dyDescent="0.2">
      <c r="A16" s="6">
        <f t="shared" si="0"/>
        <v>11</v>
      </c>
      <c r="B16" s="23" t="s">
        <v>20</v>
      </c>
      <c r="K16" s="24"/>
      <c r="M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F16" s="6"/>
      <c r="CG16" s="6"/>
      <c r="CH16" s="6"/>
      <c r="CI16" s="6"/>
      <c r="CJ16" s="6"/>
      <c r="CK16" s="6"/>
      <c r="CL16" s="6"/>
      <c r="CM16" s="6"/>
      <c r="CQ16" s="6"/>
      <c r="CR16" s="6"/>
      <c r="CS16" s="6"/>
      <c r="CU16" s="30"/>
      <c r="CW16" s="6"/>
      <c r="CX16" s="6"/>
      <c r="CY16" s="6"/>
      <c r="CZ16" s="6"/>
      <c r="DA16" s="6"/>
      <c r="DB16" s="6"/>
      <c r="DC16" s="6"/>
      <c r="DD16" s="6"/>
      <c r="DE16" s="12" t="s">
        <v>82</v>
      </c>
      <c r="DF16" s="17">
        <f>7515+ 190</f>
        <v>7705</v>
      </c>
      <c r="DG16" s="6"/>
      <c r="DH16" s="6">
        <v>7860</v>
      </c>
      <c r="DI16" s="6"/>
      <c r="DJ16" s="6">
        <v>7860</v>
      </c>
      <c r="DK16" s="6" t="s">
        <v>86</v>
      </c>
      <c r="DL16" s="6">
        <v>7860</v>
      </c>
      <c r="DM16" s="6"/>
      <c r="DN16" s="6">
        <v>7970</v>
      </c>
      <c r="DO16" s="6" t="s">
        <v>94</v>
      </c>
      <c r="DP16" s="6">
        <v>7970</v>
      </c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</row>
    <row r="17" spans="1:2" x14ac:dyDescent="0.2">
      <c r="A17" s="6">
        <f t="shared" si="0"/>
        <v>12</v>
      </c>
      <c r="B17" s="18" t="s">
        <v>41</v>
      </c>
    </row>
    <row r="18" spans="1:2" x14ac:dyDescent="0.2">
      <c r="A18" s="6">
        <f t="shared" si="0"/>
        <v>13</v>
      </c>
    </row>
    <row r="19" spans="1:2" x14ac:dyDescent="0.2">
      <c r="A19" s="6">
        <f t="shared" si="0"/>
        <v>14</v>
      </c>
    </row>
    <row r="20" spans="1:2" x14ac:dyDescent="0.2">
      <c r="B20" s="3" t="s">
        <v>19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Y208"/>
  <sheetViews>
    <sheetView workbookViewId="0">
      <pane xSplit="2" ySplit="5" topLeftCell="CC6" activePane="bottomRight" state="frozen"/>
      <selection pane="topRight" activeCell="C1" sqref="C1"/>
      <selection pane="bottomLeft" activeCell="A6" sqref="A6"/>
      <selection pane="bottomRight" activeCell="B22" sqref="B22"/>
    </sheetView>
  </sheetViews>
  <sheetFormatPr defaultRowHeight="12.75" x14ac:dyDescent="0.2"/>
  <cols>
    <col min="1" max="1" width="5.28515625" style="6" customWidth="1"/>
    <col min="2" max="2" width="32.7109375" style="3" customWidth="1"/>
    <col min="3" max="3" width="0.85546875" style="17" customWidth="1"/>
    <col min="4" max="4" width="5.7109375" style="17" customWidth="1"/>
    <col min="5" max="5" width="0.85546875" style="17" customWidth="1"/>
    <col min="6" max="6" width="5.7109375" style="17" customWidth="1"/>
    <col min="7" max="7" width="0.85546875" style="17" customWidth="1"/>
    <col min="8" max="8" width="5.7109375" style="17" customWidth="1"/>
    <col min="9" max="9" width="0.85546875" style="17" customWidth="1"/>
    <col min="10" max="10" width="5.7109375" style="17" customWidth="1"/>
    <col min="11" max="11" width="0.85546875" style="17" customWidth="1"/>
    <col min="12" max="12" width="5.7109375" style="17" customWidth="1"/>
    <col min="13" max="13" width="0.85546875" style="17" customWidth="1"/>
    <col min="14" max="14" width="5.7109375" style="17" customWidth="1"/>
    <col min="15" max="15" width="0.85546875" style="17" customWidth="1"/>
    <col min="16" max="16" width="5.7109375" style="17" customWidth="1"/>
    <col min="17" max="17" width="0.85546875" style="17" customWidth="1"/>
    <col min="18" max="18" width="5.7109375" style="17" customWidth="1"/>
    <col min="19" max="19" width="0.85546875" style="17" customWidth="1"/>
    <col min="20" max="20" width="5.7109375" style="17" customWidth="1"/>
    <col min="21" max="21" width="0.85546875" style="17" customWidth="1"/>
    <col min="22" max="22" width="5.7109375" style="17" customWidth="1"/>
    <col min="23" max="23" width="0.85546875" style="17" customWidth="1"/>
    <col min="24" max="24" width="4.7109375" style="17" customWidth="1"/>
    <col min="25" max="25" width="0.85546875" style="17" customWidth="1"/>
    <col min="26" max="26" width="6.7109375" style="17" customWidth="1"/>
    <col min="27" max="27" width="0.85546875" style="17" customWidth="1"/>
    <col min="28" max="28" width="4.7109375" style="17" customWidth="1"/>
    <col min="29" max="29" width="0.85546875" style="17" customWidth="1"/>
    <col min="30" max="30" width="4.7109375" style="17" customWidth="1"/>
    <col min="31" max="31" width="0.85546875" style="17" customWidth="1"/>
    <col min="32" max="32" width="4.7109375" style="17" customWidth="1"/>
    <col min="33" max="33" width="0.85546875" style="17" customWidth="1"/>
    <col min="34" max="34" width="6.7109375" style="17" customWidth="1"/>
    <col min="35" max="35" width="0.85546875" style="17" customWidth="1"/>
    <col min="36" max="36" width="5.7109375" style="17" customWidth="1"/>
    <col min="37" max="37" width="0.85546875" style="17" customWidth="1"/>
    <col min="38" max="38" width="5.7109375" style="17" customWidth="1"/>
    <col min="39" max="39" width="0.85546875" style="17" customWidth="1"/>
    <col min="40" max="40" width="5.7109375" style="17" customWidth="1"/>
    <col min="41" max="41" width="0.85546875" style="17" customWidth="1"/>
    <col min="42" max="42" width="5.7109375" style="17" customWidth="1"/>
    <col min="43" max="43" width="0.85546875" style="17" customWidth="1"/>
    <col min="44" max="44" width="5.7109375" style="17" customWidth="1"/>
    <col min="45" max="45" width="0.85546875" style="17" customWidth="1"/>
    <col min="46" max="46" width="5.7109375" style="17" customWidth="1"/>
    <col min="47" max="47" width="0.85546875" style="17" customWidth="1"/>
    <col min="48" max="48" width="4.7109375" style="17" customWidth="1"/>
    <col min="49" max="49" width="0.85546875" style="17" customWidth="1"/>
    <col min="50" max="50" width="6.7109375" style="17" customWidth="1"/>
    <col min="51" max="51" width="0.85546875" style="17" customWidth="1"/>
    <col min="52" max="52" width="4.7109375" style="17" customWidth="1"/>
    <col min="53" max="53" width="0.85546875" style="17" customWidth="1"/>
    <col min="54" max="54" width="4.7109375" style="17" customWidth="1"/>
    <col min="55" max="55" width="0.85546875" style="17" customWidth="1"/>
    <col min="56" max="56" width="4.7109375" style="17" customWidth="1"/>
    <col min="57" max="57" width="0.85546875" style="17" customWidth="1"/>
    <col min="58" max="58" width="6.7109375" style="17" customWidth="1"/>
    <col min="59" max="59" width="1.140625" style="6" customWidth="1"/>
    <col min="60" max="60" width="4.7109375" style="6" customWidth="1"/>
    <col min="61" max="61" width="0.85546875" style="6" customWidth="1"/>
    <col min="62" max="62" width="4.7109375" style="6" customWidth="1"/>
    <col min="63" max="63" width="0.85546875" style="6" customWidth="1"/>
    <col min="64" max="64" width="4.7109375" style="6" customWidth="1"/>
    <col min="65" max="65" width="0.85546875" style="6" customWidth="1"/>
    <col min="66" max="66" width="4.7109375" style="6" customWidth="1"/>
    <col min="67" max="67" width="0.85546875" style="6" customWidth="1"/>
    <col min="68" max="68" width="4.7109375" style="6" customWidth="1"/>
    <col min="69" max="69" width="0.85546875" style="6" customWidth="1"/>
    <col min="70" max="70" width="5.85546875" style="6" customWidth="1"/>
    <col min="71" max="71" width="0.85546875" style="6" customWidth="1"/>
    <col min="72" max="72" width="4.7109375" style="6" customWidth="1"/>
    <col min="73" max="73" width="0.85546875" style="6" customWidth="1"/>
    <col min="74" max="74" width="5.85546875" style="6" customWidth="1"/>
    <col min="75" max="75" width="0.85546875" style="6" customWidth="1"/>
    <col min="76" max="76" width="5.5703125" style="6" customWidth="1"/>
    <col min="77" max="77" width="0.85546875" style="6" customWidth="1"/>
    <col min="78" max="78" width="4.7109375" style="6" customWidth="1"/>
    <col min="79" max="79" width="0.85546875" style="6" customWidth="1"/>
    <col min="80" max="80" width="4.7109375" style="6" customWidth="1"/>
    <col min="81" max="81" width="0.85546875" style="6" customWidth="1"/>
    <col min="82" max="82" width="4.7109375" style="6" customWidth="1"/>
    <col min="83" max="83" width="0.85546875" style="6" customWidth="1"/>
    <col min="84" max="84" width="5.7109375" style="6" customWidth="1"/>
    <col min="85" max="85" width="0.85546875" style="6" customWidth="1"/>
    <col min="86" max="86" width="5.7109375" style="6" customWidth="1"/>
    <col min="87" max="87" width="0.85546875" style="6" customWidth="1"/>
    <col min="88" max="88" width="5.7109375" style="6" customWidth="1"/>
    <col min="89" max="89" width="0.85546875" style="6" customWidth="1"/>
    <col min="90" max="90" width="5.7109375" style="6" customWidth="1"/>
    <col min="91" max="91" width="0.85546875" style="6" customWidth="1"/>
    <col min="92" max="92" width="5.7109375" style="6" customWidth="1"/>
    <col min="93" max="93" width="0.85546875" style="6" customWidth="1"/>
    <col min="94" max="94" width="5.7109375" style="6" customWidth="1"/>
    <col min="95" max="95" width="0.85546875" style="6" customWidth="1"/>
    <col min="96" max="96" width="8" style="6" bestFit="1" customWidth="1"/>
    <col min="97" max="97" width="0.85546875" style="6" customWidth="1"/>
    <col min="98" max="98" width="5.7109375" style="6" customWidth="1"/>
    <col min="99" max="99" width="0.85546875" style="6" customWidth="1"/>
    <col min="100" max="100" width="5.7109375" style="6" customWidth="1"/>
    <col min="101" max="101" width="0.85546875" style="6" customWidth="1"/>
    <col min="102" max="102" width="5.7109375" style="6" customWidth="1"/>
    <col min="103" max="103" width="0.85546875" style="6" customWidth="1"/>
    <col min="104" max="104" width="5.7109375" style="6" customWidth="1"/>
    <col min="105" max="105" width="0.85546875" style="6" customWidth="1"/>
    <col min="106" max="106" width="5.7109375" style="6" customWidth="1"/>
    <col min="107" max="107" width="0.85546875" style="6" customWidth="1"/>
    <col min="108" max="108" width="5.7109375" style="6" customWidth="1"/>
    <col min="109" max="109" width="0.85546875" style="6" customWidth="1"/>
    <col min="110" max="110" width="5.7109375" style="6" customWidth="1"/>
    <col min="111" max="111" width="0.85546875" style="6" customWidth="1"/>
    <col min="112" max="112" width="5.7109375" style="6" customWidth="1"/>
    <col min="113" max="113" width="0.85546875" style="6" customWidth="1"/>
    <col min="114" max="114" width="5.7109375" style="6" customWidth="1"/>
    <col min="115" max="115" width="0.85546875" style="6" customWidth="1"/>
    <col min="116" max="116" width="5.7109375" style="6" customWidth="1"/>
    <col min="117" max="117" width="0.85546875" style="6" customWidth="1"/>
    <col min="118" max="118" width="5.7109375" style="6" customWidth="1"/>
    <col min="119" max="119" width="0.85546875" style="6" customWidth="1"/>
    <col min="120" max="120" width="5.7109375" style="6" customWidth="1"/>
    <col min="121" max="121" width="0.85546875" style="6" customWidth="1"/>
    <col min="122" max="122" width="5.7109375" style="6" customWidth="1"/>
    <col min="123" max="123" width="0.85546875" style="6" customWidth="1"/>
    <col min="124" max="124" width="5.7109375" style="6" customWidth="1"/>
    <col min="125" max="125" width="0.85546875" style="6" customWidth="1"/>
    <col min="126" max="126" width="5.7109375" style="6" customWidth="1"/>
    <col min="127" max="127" width="0.85546875" style="6" customWidth="1"/>
    <col min="128" max="128" width="5.7109375" style="6" customWidth="1"/>
    <col min="129" max="129" width="0.85546875" style="6" customWidth="1"/>
    <col min="130" max="130" width="5.7109375" style="6" customWidth="1"/>
    <col min="131" max="131" width="0.85546875" style="6" customWidth="1"/>
    <col min="132" max="132" width="5.7109375" style="6" customWidth="1"/>
    <col min="133" max="133" width="0.85546875" style="6" customWidth="1"/>
    <col min="134" max="134" width="5.7109375" style="6" customWidth="1"/>
    <col min="135" max="135" width="0.85546875" style="6" customWidth="1"/>
    <col min="136" max="136" width="5.7109375" style="6" customWidth="1"/>
    <col min="137" max="137" width="0.85546875" style="6" customWidth="1"/>
    <col min="138" max="138" width="5.7109375" style="6" customWidth="1"/>
    <col min="139" max="139" width="0.85546875" style="6" customWidth="1"/>
    <col min="140" max="140" width="5.7109375" style="6" customWidth="1"/>
    <col min="141" max="141" width="0.85546875" style="6" customWidth="1"/>
    <col min="142" max="142" width="5.7109375" style="6" customWidth="1"/>
    <col min="143" max="143" width="0.85546875" style="6" customWidth="1"/>
    <col min="144" max="144" width="5.7109375" style="6" customWidth="1"/>
    <col min="145" max="145" width="0.85546875" style="6" customWidth="1"/>
    <col min="146" max="146" width="5.7109375" style="6" customWidth="1"/>
    <col min="147" max="147" width="0.85546875" style="6" customWidth="1"/>
    <col min="148" max="148" width="5.7109375" style="6" customWidth="1"/>
    <col min="149" max="149" width="0.85546875" style="6" customWidth="1"/>
    <col min="150" max="150" width="5.7109375" style="6" customWidth="1"/>
    <col min="151" max="151" width="0.85546875" style="6" customWidth="1"/>
    <col min="152" max="152" width="5.7109375" style="6" customWidth="1"/>
    <col min="153" max="153" width="0.85546875" style="6" customWidth="1"/>
    <col min="154" max="154" width="5.7109375" style="6" customWidth="1"/>
    <col min="155" max="155" width="0.85546875" style="6" customWidth="1"/>
    <col min="156" max="16384" width="9.140625" style="6"/>
  </cols>
  <sheetData>
    <row r="1" spans="1:155" x14ac:dyDescent="0.2">
      <c r="A1" s="6" t="s">
        <v>0</v>
      </c>
      <c r="B1" s="4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H1" s="7"/>
      <c r="BI1" s="7"/>
      <c r="BJ1" s="7"/>
      <c r="BK1" s="7"/>
      <c r="BL1" s="8"/>
      <c r="BM1" s="7"/>
      <c r="BN1" s="7"/>
      <c r="BO1" s="7"/>
      <c r="BP1" s="7"/>
      <c r="BQ1" s="7"/>
      <c r="BR1" s="7"/>
      <c r="BS1" s="7"/>
      <c r="BT1" s="8"/>
      <c r="BU1" s="7"/>
      <c r="BV1" s="7"/>
      <c r="BW1" s="7"/>
      <c r="BX1" s="7"/>
      <c r="BY1" s="7"/>
      <c r="BZ1" s="7"/>
      <c r="CA1" s="7"/>
      <c r="CB1" s="8"/>
      <c r="CC1" s="7"/>
      <c r="CD1" s="7"/>
      <c r="CE1" s="7"/>
      <c r="CF1" s="7"/>
      <c r="CG1" s="7"/>
      <c r="CH1" s="7"/>
      <c r="CI1" s="7"/>
      <c r="CJ1" s="8"/>
      <c r="CK1" s="7"/>
      <c r="CL1" s="7"/>
      <c r="CM1" s="7"/>
      <c r="CN1" s="7"/>
      <c r="CO1" s="7"/>
      <c r="CP1" s="7"/>
      <c r="CQ1" s="7"/>
      <c r="CR1" s="8"/>
      <c r="CS1" s="7"/>
      <c r="CT1" s="7"/>
      <c r="CU1" s="7"/>
      <c r="CV1" s="7"/>
      <c r="CW1" s="7"/>
      <c r="CX1" s="7"/>
      <c r="CY1" s="7"/>
      <c r="CZ1" s="8"/>
      <c r="DA1" s="7"/>
      <c r="DB1" s="7"/>
      <c r="DC1" s="7"/>
      <c r="DD1" s="7"/>
      <c r="DE1" s="7"/>
      <c r="DF1" s="7"/>
      <c r="DG1" s="7"/>
      <c r="DH1" s="8"/>
      <c r="DI1" s="7"/>
      <c r="DJ1" s="7"/>
      <c r="DK1" s="7"/>
      <c r="DL1" s="7"/>
      <c r="DM1" s="7"/>
      <c r="DN1" s="7"/>
      <c r="DO1" s="7"/>
      <c r="DP1" s="8"/>
      <c r="DQ1" s="7"/>
      <c r="DR1" s="7"/>
      <c r="DS1" s="7"/>
      <c r="DT1" s="7"/>
      <c r="DU1" s="7"/>
      <c r="DV1" s="7"/>
      <c r="DW1" s="7"/>
      <c r="DX1" s="8"/>
      <c r="DY1" s="7"/>
      <c r="DZ1" s="7"/>
      <c r="EA1" s="7"/>
      <c r="EB1" s="7"/>
      <c r="EC1" s="7"/>
      <c r="ED1" s="7"/>
      <c r="EE1" s="7"/>
      <c r="EF1" s="8"/>
      <c r="EG1" s="7"/>
      <c r="EH1" s="7"/>
      <c r="EI1" s="7"/>
      <c r="EJ1" s="7"/>
      <c r="EK1" s="7"/>
      <c r="EL1" s="7"/>
      <c r="EM1" s="7"/>
      <c r="EN1" s="8"/>
      <c r="EO1" s="7"/>
      <c r="EP1" s="7"/>
      <c r="EQ1" s="7"/>
      <c r="ER1" s="7"/>
      <c r="ES1" s="7"/>
      <c r="ET1" s="7"/>
      <c r="EU1" s="7"/>
      <c r="EV1" s="8"/>
      <c r="EW1" s="7"/>
      <c r="EX1" s="7"/>
      <c r="EY1" s="7"/>
    </row>
    <row r="2" spans="1:155" x14ac:dyDescent="0.2">
      <c r="B2" s="3" t="s">
        <v>2</v>
      </c>
      <c r="BL2" s="9"/>
      <c r="BT2" s="9"/>
      <c r="CB2" s="9"/>
      <c r="CJ2" s="9"/>
      <c r="CR2" s="9"/>
      <c r="CZ2" s="9"/>
      <c r="DH2" s="9"/>
      <c r="DP2" s="9"/>
      <c r="DX2" s="9"/>
      <c r="EF2" s="9"/>
      <c r="EN2" s="9"/>
      <c r="EV2" s="9"/>
    </row>
    <row r="3" spans="1:155" x14ac:dyDescent="0.2">
      <c r="B3" s="3" t="s">
        <v>3</v>
      </c>
      <c r="D3" s="17">
        <v>9</v>
      </c>
      <c r="F3" s="17">
        <v>10</v>
      </c>
      <c r="H3" s="17">
        <v>11</v>
      </c>
      <c r="J3" s="17">
        <v>12</v>
      </c>
      <c r="L3" s="17">
        <v>1</v>
      </c>
      <c r="N3" s="17">
        <v>2</v>
      </c>
      <c r="P3" s="17">
        <v>3</v>
      </c>
      <c r="R3" s="17">
        <v>4</v>
      </c>
      <c r="T3" s="17">
        <v>5</v>
      </c>
      <c r="V3" s="17">
        <v>6</v>
      </c>
      <c r="X3" s="17">
        <v>7</v>
      </c>
      <c r="Z3" s="17">
        <v>8</v>
      </c>
      <c r="AB3" s="17">
        <v>9</v>
      </c>
      <c r="AD3" s="17">
        <v>10</v>
      </c>
      <c r="AF3" s="17">
        <v>11</v>
      </c>
      <c r="AH3" s="17">
        <v>12</v>
      </c>
      <c r="AJ3" s="17">
        <v>1</v>
      </c>
      <c r="AL3" s="17">
        <v>2</v>
      </c>
      <c r="AN3" s="17">
        <v>3</v>
      </c>
      <c r="AP3" s="17">
        <v>4</v>
      </c>
      <c r="AR3" s="17">
        <v>5</v>
      </c>
      <c r="AT3" s="17">
        <v>6</v>
      </c>
      <c r="AV3" s="17">
        <v>7</v>
      </c>
      <c r="AX3" s="17">
        <v>8</v>
      </c>
      <c r="AZ3" s="17">
        <v>9</v>
      </c>
      <c r="BB3" s="17">
        <v>10</v>
      </c>
      <c r="BD3" s="17">
        <v>11</v>
      </c>
      <c r="BF3" s="17">
        <v>12</v>
      </c>
      <c r="BH3" s="6">
        <v>1</v>
      </c>
      <c r="BJ3" s="6">
        <v>2</v>
      </c>
      <c r="BL3" s="9">
        <v>3</v>
      </c>
      <c r="BN3" s="6">
        <v>4</v>
      </c>
      <c r="BP3" s="6">
        <v>5</v>
      </c>
      <c r="BR3" s="6">
        <v>6</v>
      </c>
      <c r="BT3" s="9">
        <v>7</v>
      </c>
      <c r="BV3" s="6">
        <v>8</v>
      </c>
      <c r="BX3" s="6">
        <v>9</v>
      </c>
      <c r="BZ3" s="6">
        <v>10</v>
      </c>
      <c r="CB3" s="9">
        <v>11</v>
      </c>
      <c r="CD3" s="6">
        <v>12</v>
      </c>
      <c r="CF3" s="6">
        <v>1</v>
      </c>
      <c r="CH3" s="6">
        <v>2</v>
      </c>
      <c r="CJ3" s="9">
        <v>3</v>
      </c>
      <c r="CL3" s="6">
        <v>4</v>
      </c>
      <c r="CN3" s="6">
        <v>5</v>
      </c>
      <c r="CP3" s="6">
        <v>6</v>
      </c>
      <c r="CR3" s="9">
        <v>7</v>
      </c>
      <c r="CT3" s="6">
        <v>8</v>
      </c>
      <c r="CV3" s="6">
        <v>9</v>
      </c>
      <c r="CX3" s="6">
        <v>10</v>
      </c>
      <c r="CZ3" s="9">
        <v>11</v>
      </c>
      <c r="DB3" s="6">
        <v>12</v>
      </c>
      <c r="DD3" s="6">
        <v>1</v>
      </c>
      <c r="DF3" s="6">
        <v>2</v>
      </c>
      <c r="DH3" s="9">
        <v>3</v>
      </c>
      <c r="DJ3" s="6">
        <v>4</v>
      </c>
      <c r="DL3" s="6">
        <v>5</v>
      </c>
      <c r="DN3" s="6">
        <v>6</v>
      </c>
      <c r="DP3" s="9">
        <v>7</v>
      </c>
      <c r="DR3" s="6">
        <v>8</v>
      </c>
      <c r="DT3" s="6">
        <v>9</v>
      </c>
      <c r="DV3" s="6">
        <v>10</v>
      </c>
      <c r="DX3" s="9">
        <v>11</v>
      </c>
      <c r="DZ3" s="6">
        <v>12</v>
      </c>
      <c r="EB3" s="6">
        <v>1</v>
      </c>
      <c r="ED3" s="6">
        <v>2</v>
      </c>
      <c r="EF3" s="9">
        <v>3</v>
      </c>
      <c r="EH3" s="6">
        <v>4</v>
      </c>
      <c r="EJ3" s="6">
        <v>5</v>
      </c>
      <c r="EL3" s="6">
        <v>6</v>
      </c>
      <c r="EN3" s="9">
        <v>7</v>
      </c>
      <c r="EP3" s="6">
        <v>8</v>
      </c>
      <c r="ER3" s="6">
        <v>9</v>
      </c>
      <c r="ET3" s="6">
        <v>10</v>
      </c>
      <c r="EV3" s="9">
        <v>11</v>
      </c>
      <c r="EX3" s="6">
        <v>12</v>
      </c>
    </row>
    <row r="4" spans="1:155" x14ac:dyDescent="0.2">
      <c r="B4" s="3" t="s">
        <v>30</v>
      </c>
      <c r="C4" s="5"/>
      <c r="D4" s="5" t="s">
        <v>12</v>
      </c>
      <c r="E4" s="5"/>
      <c r="F4" s="5" t="s">
        <v>13</v>
      </c>
      <c r="G4" s="5"/>
      <c r="H4" s="5" t="s">
        <v>14</v>
      </c>
      <c r="I4" s="5"/>
      <c r="J4" s="5" t="s">
        <v>15</v>
      </c>
      <c r="L4" s="5" t="s">
        <v>4</v>
      </c>
      <c r="M4" s="5"/>
      <c r="N4" s="5" t="s">
        <v>5</v>
      </c>
      <c r="O4" s="5"/>
      <c r="P4" s="5" t="s">
        <v>6</v>
      </c>
      <c r="Q4" s="5"/>
      <c r="R4" s="5" t="s">
        <v>7</v>
      </c>
      <c r="S4" s="5"/>
      <c r="T4" s="5" t="s">
        <v>8</v>
      </c>
      <c r="U4" s="5"/>
      <c r="V4" s="5" t="s">
        <v>9</v>
      </c>
      <c r="W4" s="5"/>
      <c r="X4" s="5" t="s">
        <v>10</v>
      </c>
      <c r="Y4" s="5"/>
      <c r="Z4" s="5" t="s">
        <v>11</v>
      </c>
      <c r="AA4" s="5"/>
      <c r="AB4" s="5" t="s">
        <v>12</v>
      </c>
      <c r="AC4" s="5"/>
      <c r="AD4" s="5" t="s">
        <v>13</v>
      </c>
      <c r="AE4" s="5"/>
      <c r="AF4" s="5" t="s">
        <v>14</v>
      </c>
      <c r="AG4" s="5"/>
      <c r="AH4" s="5" t="s">
        <v>15</v>
      </c>
      <c r="AJ4" s="5" t="s">
        <v>4</v>
      </c>
      <c r="AK4" s="5"/>
      <c r="AL4" s="5" t="s">
        <v>5</v>
      </c>
      <c r="AM4" s="5"/>
      <c r="AN4" s="5" t="s">
        <v>6</v>
      </c>
      <c r="AO4" s="5"/>
      <c r="AP4" s="5" t="s">
        <v>7</v>
      </c>
      <c r="AQ4" s="5"/>
      <c r="AR4" s="5" t="s">
        <v>8</v>
      </c>
      <c r="AS4" s="5"/>
      <c r="AT4" s="5" t="s">
        <v>9</v>
      </c>
      <c r="AU4" s="5"/>
      <c r="AV4" s="5" t="s">
        <v>10</v>
      </c>
      <c r="AW4" s="5"/>
      <c r="AX4" s="5" t="s">
        <v>11</v>
      </c>
      <c r="AY4" s="5"/>
      <c r="AZ4" s="5" t="s">
        <v>12</v>
      </c>
      <c r="BA4" s="5"/>
      <c r="BB4" s="5" t="s">
        <v>13</v>
      </c>
      <c r="BC4" s="5"/>
      <c r="BD4" s="5" t="s">
        <v>14</v>
      </c>
      <c r="BE4" s="5"/>
      <c r="BF4" s="5" t="s">
        <v>15</v>
      </c>
      <c r="BH4" s="1" t="s">
        <v>4</v>
      </c>
      <c r="BI4" s="1"/>
      <c r="BJ4" s="1" t="s">
        <v>5</v>
      </c>
      <c r="BK4" s="1"/>
      <c r="BL4" s="1" t="s">
        <v>6</v>
      </c>
      <c r="BM4" s="2"/>
      <c r="BN4" s="2" t="s">
        <v>7</v>
      </c>
      <c r="BO4" s="2"/>
      <c r="BP4" s="1" t="s">
        <v>8</v>
      </c>
      <c r="BQ4" s="1"/>
      <c r="BR4" s="1" t="s">
        <v>9</v>
      </c>
      <c r="BS4" s="1"/>
      <c r="BT4" s="1" t="s">
        <v>10</v>
      </c>
      <c r="BU4" s="2"/>
      <c r="BV4" s="2" t="s">
        <v>11</v>
      </c>
      <c r="BW4" s="2"/>
      <c r="BX4" s="1" t="s">
        <v>12</v>
      </c>
      <c r="BY4" s="1"/>
      <c r="BZ4" s="1" t="s">
        <v>13</v>
      </c>
      <c r="CA4" s="1"/>
      <c r="CB4" s="1" t="s">
        <v>14</v>
      </c>
      <c r="CC4" s="2"/>
      <c r="CD4" s="2" t="s">
        <v>15</v>
      </c>
      <c r="CE4" s="2"/>
      <c r="CF4" s="1" t="s">
        <v>4</v>
      </c>
      <c r="CG4" s="1"/>
      <c r="CH4" s="1" t="s">
        <v>5</v>
      </c>
      <c r="CI4" s="1"/>
      <c r="CJ4" s="1" t="s">
        <v>6</v>
      </c>
      <c r="CK4" s="2"/>
      <c r="CL4" s="2" t="s">
        <v>7</v>
      </c>
      <c r="CM4" s="2"/>
      <c r="CN4" s="1" t="s">
        <v>8</v>
      </c>
      <c r="CO4" s="1"/>
      <c r="CP4" s="1" t="s">
        <v>9</v>
      </c>
      <c r="CQ4" s="1"/>
      <c r="CR4" s="1" t="s">
        <v>10</v>
      </c>
      <c r="CS4" s="2"/>
      <c r="CT4" s="2" t="s">
        <v>11</v>
      </c>
      <c r="CU4" s="2"/>
      <c r="CV4" s="1" t="s">
        <v>12</v>
      </c>
      <c r="CW4" s="1"/>
      <c r="CX4" s="1" t="s">
        <v>13</v>
      </c>
      <c r="CY4" s="1"/>
      <c r="CZ4" s="1" t="s">
        <v>14</v>
      </c>
      <c r="DA4" s="2"/>
      <c r="DB4" s="2" t="s">
        <v>15</v>
      </c>
      <c r="DD4" s="1" t="s">
        <v>4</v>
      </c>
      <c r="DE4" s="1"/>
      <c r="DF4" s="1" t="s">
        <v>5</v>
      </c>
      <c r="DG4" s="1"/>
      <c r="DH4" s="1" t="s">
        <v>6</v>
      </c>
      <c r="DI4" s="2"/>
      <c r="DJ4" s="2" t="s">
        <v>7</v>
      </c>
      <c r="DK4" s="2"/>
      <c r="DL4" s="1" t="s">
        <v>8</v>
      </c>
      <c r="DM4" s="1"/>
      <c r="DN4" s="1" t="s">
        <v>9</v>
      </c>
      <c r="DO4" s="1"/>
      <c r="DP4" s="1" t="s">
        <v>10</v>
      </c>
      <c r="DQ4" s="2"/>
      <c r="DR4" s="2" t="s">
        <v>11</v>
      </c>
      <c r="DS4" s="2"/>
      <c r="DT4" s="1" t="s">
        <v>12</v>
      </c>
      <c r="DU4" s="1"/>
      <c r="DV4" s="1" t="s">
        <v>13</v>
      </c>
      <c r="DW4" s="1"/>
      <c r="DX4" s="1" t="s">
        <v>14</v>
      </c>
      <c r="DY4" s="2"/>
      <c r="DZ4" s="2" t="s">
        <v>15</v>
      </c>
      <c r="EB4" s="1" t="s">
        <v>4</v>
      </c>
      <c r="EC4" s="1"/>
      <c r="ED4" s="1" t="s">
        <v>5</v>
      </c>
      <c r="EE4" s="1"/>
      <c r="EF4" s="1" t="s">
        <v>6</v>
      </c>
      <c r="EG4" s="2"/>
      <c r="EH4" s="2" t="s">
        <v>7</v>
      </c>
      <c r="EI4" s="2"/>
      <c r="EJ4" s="1" t="s">
        <v>8</v>
      </c>
      <c r="EK4" s="1"/>
      <c r="EL4" s="1" t="s">
        <v>9</v>
      </c>
      <c r="EM4" s="1"/>
      <c r="EN4" s="1" t="s">
        <v>10</v>
      </c>
      <c r="EO4" s="2"/>
      <c r="EP4" s="2" t="s">
        <v>11</v>
      </c>
      <c r="EQ4" s="2"/>
      <c r="ER4" s="1" t="s">
        <v>12</v>
      </c>
      <c r="ES4" s="1"/>
      <c r="ET4" s="1" t="s">
        <v>13</v>
      </c>
      <c r="EU4" s="1"/>
      <c r="EV4" s="1" t="s">
        <v>14</v>
      </c>
      <c r="EW4" s="2"/>
      <c r="EX4" s="2" t="s">
        <v>15</v>
      </c>
    </row>
    <row r="5" spans="1:155" x14ac:dyDescent="0.2">
      <c r="D5" s="17">
        <v>2010</v>
      </c>
      <c r="F5" s="17">
        <v>2010</v>
      </c>
      <c r="H5" s="17">
        <v>2010</v>
      </c>
      <c r="J5" s="17">
        <v>2010</v>
      </c>
      <c r="L5" s="17">
        <v>2011</v>
      </c>
      <c r="N5" s="17">
        <v>2011</v>
      </c>
      <c r="P5" s="17">
        <v>2011</v>
      </c>
      <c r="R5" s="17">
        <v>2011</v>
      </c>
      <c r="T5" s="17">
        <v>2011</v>
      </c>
      <c r="V5" s="17">
        <v>2011</v>
      </c>
      <c r="X5" s="17">
        <v>2011</v>
      </c>
      <c r="Z5" s="17">
        <v>2011</v>
      </c>
      <c r="AB5" s="17">
        <v>2011</v>
      </c>
      <c r="AD5" s="17">
        <v>2011</v>
      </c>
      <c r="AF5" s="17">
        <v>2011</v>
      </c>
      <c r="AH5" s="17">
        <v>2011</v>
      </c>
      <c r="AJ5" s="17">
        <v>2012</v>
      </c>
      <c r="AL5" s="17">
        <v>2012</v>
      </c>
      <c r="AN5" s="17">
        <v>2012</v>
      </c>
      <c r="AP5" s="17">
        <v>2012</v>
      </c>
      <c r="AR5" s="17">
        <v>2012</v>
      </c>
      <c r="AT5" s="17">
        <v>2012</v>
      </c>
      <c r="AV5" s="17">
        <v>2012</v>
      </c>
      <c r="AX5" s="17">
        <v>2012</v>
      </c>
      <c r="AZ5" s="17">
        <v>2012</v>
      </c>
      <c r="BB5" s="17">
        <v>2012</v>
      </c>
      <c r="BD5" s="17">
        <v>2012</v>
      </c>
      <c r="BF5" s="17">
        <v>2012</v>
      </c>
      <c r="BH5" s="6">
        <v>2013</v>
      </c>
      <c r="BJ5" s="6">
        <v>2013</v>
      </c>
      <c r="BL5" s="6">
        <v>2013</v>
      </c>
      <c r="BM5" s="10"/>
      <c r="BN5" s="6">
        <v>2013</v>
      </c>
      <c r="BP5" s="6">
        <v>2013</v>
      </c>
      <c r="BR5" s="6">
        <v>2013</v>
      </c>
      <c r="BT5" s="6">
        <v>2013</v>
      </c>
      <c r="BU5" s="10"/>
      <c r="BV5" s="6">
        <v>2013</v>
      </c>
      <c r="BX5" s="6">
        <v>2013</v>
      </c>
      <c r="BZ5" s="6">
        <v>2013</v>
      </c>
      <c r="CB5" s="6">
        <v>2013</v>
      </c>
      <c r="CC5" s="10"/>
      <c r="CD5" s="6">
        <v>2013</v>
      </c>
      <c r="CF5" s="6">
        <v>2014</v>
      </c>
      <c r="CH5" s="6">
        <v>2014</v>
      </c>
      <c r="CJ5" s="6">
        <v>2014</v>
      </c>
      <c r="CK5" s="10"/>
      <c r="CL5" s="6">
        <v>2014</v>
      </c>
      <c r="CN5" s="6">
        <v>2014</v>
      </c>
      <c r="CP5" s="6">
        <v>2014</v>
      </c>
      <c r="CR5" s="6">
        <v>2014</v>
      </c>
      <c r="CS5" s="10"/>
      <c r="CT5" s="6">
        <v>2014</v>
      </c>
      <c r="CV5" s="6">
        <v>2014</v>
      </c>
      <c r="CX5" s="6">
        <v>2014</v>
      </c>
      <c r="CZ5" s="6">
        <v>2014</v>
      </c>
      <c r="DA5" s="10"/>
      <c r="DB5" s="6">
        <v>2014</v>
      </c>
      <c r="DD5" s="6">
        <v>2015</v>
      </c>
      <c r="DF5" s="6">
        <v>2015</v>
      </c>
      <c r="DH5" s="6">
        <v>2015</v>
      </c>
      <c r="DJ5" s="6">
        <v>2015</v>
      </c>
      <c r="DL5" s="6">
        <v>2015</v>
      </c>
      <c r="DN5" s="6">
        <v>2015</v>
      </c>
      <c r="DP5" s="6">
        <v>2015</v>
      </c>
      <c r="DR5" s="6">
        <v>2015</v>
      </c>
      <c r="DT5" s="6">
        <v>2015</v>
      </c>
      <c r="DV5" s="6">
        <v>2015</v>
      </c>
      <c r="DX5" s="6">
        <v>2015</v>
      </c>
      <c r="DZ5" s="6">
        <v>2015</v>
      </c>
      <c r="EB5" s="6">
        <v>2016</v>
      </c>
      <c r="ED5" s="6">
        <v>2016</v>
      </c>
      <c r="EF5" s="6">
        <v>2016</v>
      </c>
      <c r="EH5" s="6">
        <v>2016</v>
      </c>
      <c r="EJ5" s="6">
        <v>2016</v>
      </c>
      <c r="EL5" s="6">
        <v>2016</v>
      </c>
      <c r="EN5" s="6">
        <v>2016</v>
      </c>
      <c r="EP5" s="6">
        <v>2016</v>
      </c>
      <c r="ER5" s="6">
        <v>2016</v>
      </c>
      <c r="ET5" s="6">
        <v>2016</v>
      </c>
      <c r="EV5" s="6">
        <v>2016</v>
      </c>
      <c r="EX5" s="6">
        <v>2016</v>
      </c>
    </row>
    <row r="6" spans="1:155" x14ac:dyDescent="0.2">
      <c r="A6" s="6">
        <v>1</v>
      </c>
      <c r="B6" s="15" t="s">
        <v>32</v>
      </c>
      <c r="D6" s="17">
        <v>5500</v>
      </c>
      <c r="F6" s="17">
        <v>5500</v>
      </c>
      <c r="H6" s="17">
        <v>5500</v>
      </c>
      <c r="J6" s="17">
        <v>5500</v>
      </c>
      <c r="L6" s="17">
        <v>5500</v>
      </c>
      <c r="N6" s="17">
        <v>5655</v>
      </c>
      <c r="P6" s="17">
        <v>5655</v>
      </c>
      <c r="R6" s="17">
        <v>5655</v>
      </c>
      <c r="T6" s="17">
        <v>5910</v>
      </c>
      <c r="V6" s="17">
        <v>5910</v>
      </c>
      <c r="X6" s="17">
        <v>5910</v>
      </c>
      <c r="Z6" s="17">
        <v>5910</v>
      </c>
      <c r="AB6" s="17">
        <v>5910</v>
      </c>
      <c r="AD6" s="17">
        <v>5910</v>
      </c>
      <c r="AF6" s="17">
        <v>6125</v>
      </c>
      <c r="AH6" s="17">
        <v>6125</v>
      </c>
      <c r="AJ6" s="17">
        <v>6125</v>
      </c>
      <c r="AL6" s="17">
        <v>6125</v>
      </c>
      <c r="AN6" s="17">
        <v>6125</v>
      </c>
      <c r="AP6" s="17">
        <v>6125</v>
      </c>
      <c r="AR6" s="17">
        <v>6125</v>
      </c>
      <c r="AT6" s="17">
        <v>6145</v>
      </c>
      <c r="AV6" s="17">
        <v>6145</v>
      </c>
      <c r="AX6" s="17">
        <v>6145</v>
      </c>
      <c r="AZ6" s="17">
        <v>6145</v>
      </c>
      <c r="BB6" s="17">
        <v>6145</v>
      </c>
      <c r="BD6" s="17">
        <v>6145</v>
      </c>
      <c r="BF6" s="17">
        <v>6595</v>
      </c>
      <c r="BH6" s="2">
        <v>6595</v>
      </c>
      <c r="BI6" s="2"/>
      <c r="BJ6" s="2">
        <v>6595</v>
      </c>
      <c r="BK6" s="2"/>
      <c r="BL6" s="2">
        <v>6700</v>
      </c>
      <c r="BM6" s="2"/>
      <c r="BN6" s="2">
        <v>6700</v>
      </c>
      <c r="BO6" s="2"/>
      <c r="BP6" s="2">
        <v>6700</v>
      </c>
      <c r="BQ6" s="2"/>
      <c r="BR6" s="2">
        <v>6700</v>
      </c>
      <c r="BS6" s="2"/>
      <c r="BT6" s="2">
        <v>6840</v>
      </c>
      <c r="BU6" s="2"/>
      <c r="BV6" s="2">
        <v>6840</v>
      </c>
      <c r="BW6" s="2"/>
      <c r="BX6" s="2">
        <v>6840</v>
      </c>
      <c r="BY6" s="2"/>
      <c r="BZ6" s="2">
        <v>6840</v>
      </c>
      <c r="CA6" s="2"/>
      <c r="CB6" s="2">
        <v>7220</v>
      </c>
      <c r="CC6" s="2"/>
      <c r="CD6" s="2">
        <v>7220</v>
      </c>
      <c r="CE6" s="2"/>
      <c r="CF6" s="2">
        <v>7220</v>
      </c>
      <c r="CG6" s="2"/>
      <c r="CH6" s="2">
        <v>7220</v>
      </c>
      <c r="CI6" s="2"/>
      <c r="CJ6" s="2">
        <v>7365</v>
      </c>
      <c r="CK6" s="2"/>
      <c r="CL6" s="2">
        <v>7365</v>
      </c>
      <c r="CM6" s="2"/>
      <c r="CN6" s="2">
        <v>7365</v>
      </c>
      <c r="CO6" s="2"/>
      <c r="CP6" s="2">
        <v>7465</v>
      </c>
      <c r="CQ6" s="2"/>
      <c r="CR6" s="2">
        <v>7465</v>
      </c>
      <c r="CS6" s="2"/>
      <c r="CT6" s="2">
        <v>7465</v>
      </c>
      <c r="CU6" s="2"/>
      <c r="CV6" s="2">
        <v>7465</v>
      </c>
      <c r="CW6" s="2"/>
      <c r="CX6" s="2">
        <v>7465</v>
      </c>
      <c r="CY6" s="2"/>
      <c r="CZ6" s="2">
        <v>7465</v>
      </c>
      <c r="DA6" s="2"/>
      <c r="DB6" s="2"/>
      <c r="DI6" s="10"/>
      <c r="DQ6" s="10"/>
      <c r="DY6" s="10"/>
      <c r="EF6" s="9"/>
      <c r="EG6" s="10"/>
      <c r="EH6" s="10"/>
      <c r="EN6" s="9"/>
      <c r="EO6" s="10"/>
      <c r="EP6" s="10"/>
      <c r="EV6" s="9"/>
      <c r="EW6" s="10"/>
      <c r="EX6" s="10"/>
    </row>
    <row r="7" spans="1:155" ht="12" customHeight="1" x14ac:dyDescent="0.2">
      <c r="A7" s="6">
        <v>2</v>
      </c>
      <c r="B7" s="22" t="s">
        <v>40</v>
      </c>
      <c r="H7" s="17">
        <v>5500</v>
      </c>
      <c r="J7" s="17">
        <v>5500</v>
      </c>
      <c r="L7" s="17">
        <v>5500</v>
      </c>
      <c r="N7" s="17">
        <v>5655</v>
      </c>
      <c r="P7" s="17">
        <v>5655</v>
      </c>
      <c r="R7" s="17">
        <v>5655</v>
      </c>
      <c r="T7" s="17">
        <v>5910</v>
      </c>
      <c r="V7" s="17">
        <v>5910</v>
      </c>
      <c r="X7" s="17">
        <v>5910</v>
      </c>
      <c r="Z7" s="17">
        <v>5910</v>
      </c>
      <c r="AB7" s="17">
        <v>5910</v>
      </c>
      <c r="AD7" s="17">
        <v>5910</v>
      </c>
      <c r="AF7" s="17">
        <v>6125</v>
      </c>
      <c r="AH7" s="17">
        <v>6125</v>
      </c>
      <c r="AJ7" s="17">
        <v>6125</v>
      </c>
      <c r="AL7" s="17">
        <v>6125</v>
      </c>
      <c r="AN7" s="17">
        <v>6125</v>
      </c>
      <c r="AP7" s="17">
        <v>6125</v>
      </c>
      <c r="AR7" s="17">
        <v>6125</v>
      </c>
      <c r="AT7" s="17">
        <v>6145</v>
      </c>
      <c r="AV7" s="17">
        <v>6145</v>
      </c>
      <c r="AX7" s="17">
        <v>6145</v>
      </c>
      <c r="AZ7" s="17">
        <v>6145</v>
      </c>
      <c r="BB7" s="17">
        <v>6145</v>
      </c>
      <c r="BD7" s="17">
        <v>6145</v>
      </c>
      <c r="BF7" s="17">
        <v>6595</v>
      </c>
      <c r="BH7" s="2">
        <v>6595</v>
      </c>
      <c r="BI7" s="2"/>
      <c r="BJ7" s="2">
        <v>6595</v>
      </c>
      <c r="BK7" s="2"/>
      <c r="BL7" s="2">
        <v>6700</v>
      </c>
      <c r="BM7" s="2"/>
      <c r="BN7" s="2">
        <v>5025</v>
      </c>
      <c r="BO7" s="2"/>
      <c r="BP7" s="2">
        <v>5025</v>
      </c>
      <c r="BQ7" s="2"/>
      <c r="BR7" s="2">
        <v>5025</v>
      </c>
      <c r="BS7" s="2"/>
      <c r="BT7" s="2">
        <v>5130</v>
      </c>
      <c r="BU7" s="2"/>
      <c r="BV7" s="2">
        <v>5130</v>
      </c>
      <c r="BW7" s="28" t="s">
        <v>77</v>
      </c>
      <c r="BX7" s="2">
        <f>6840-1710</f>
        <v>5130</v>
      </c>
      <c r="BY7" s="2"/>
      <c r="BZ7" s="2">
        <f>3420+1710</f>
        <v>5130</v>
      </c>
      <c r="CA7" s="2"/>
      <c r="CB7" s="2">
        <v>5415</v>
      </c>
      <c r="CC7" s="2"/>
      <c r="CD7" s="2">
        <v>5415</v>
      </c>
      <c r="CE7" s="2"/>
      <c r="CF7" s="2">
        <v>5415</v>
      </c>
      <c r="CG7" s="2"/>
      <c r="CH7" s="2">
        <v>5415</v>
      </c>
      <c r="CI7" s="2"/>
      <c r="CJ7" s="2">
        <v>5523.75</v>
      </c>
      <c r="CK7" s="2"/>
      <c r="CL7" s="2">
        <v>7365</v>
      </c>
      <c r="CM7" s="2"/>
      <c r="CN7" s="2">
        <v>7365</v>
      </c>
      <c r="CO7" s="2"/>
      <c r="CP7" s="2">
        <v>7465</v>
      </c>
      <c r="CQ7" s="2"/>
      <c r="CR7" s="2">
        <v>7465</v>
      </c>
      <c r="CS7" s="2"/>
      <c r="CT7" s="2">
        <v>7465</v>
      </c>
      <c r="CU7" s="2"/>
      <c r="CV7" s="2">
        <v>5598.75</v>
      </c>
      <c r="CW7" s="2"/>
      <c r="CX7" s="2">
        <v>5598.75</v>
      </c>
      <c r="CY7" s="2"/>
      <c r="CZ7" s="2">
        <v>5598.75</v>
      </c>
      <c r="DA7" s="2"/>
      <c r="DB7" s="2"/>
      <c r="DI7" s="10"/>
      <c r="DQ7" s="10"/>
    </row>
    <row r="8" spans="1:155" ht="12" customHeight="1" x14ac:dyDescent="0.2">
      <c r="A8" s="6">
        <v>3</v>
      </c>
      <c r="B8" s="22" t="s">
        <v>81</v>
      </c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7" t="s">
        <v>18</v>
      </c>
      <c r="CB8" s="2">
        <v>7220</v>
      </c>
      <c r="CC8" s="2"/>
      <c r="CD8" s="2">
        <v>7220</v>
      </c>
      <c r="CE8" s="2"/>
      <c r="CF8" s="2">
        <v>7220</v>
      </c>
      <c r="CG8" s="2"/>
      <c r="CH8" s="2">
        <v>7220</v>
      </c>
      <c r="CI8" s="2"/>
      <c r="CJ8" s="2">
        <v>7365</v>
      </c>
      <c r="CK8" s="2"/>
      <c r="CL8" s="2">
        <v>7365</v>
      </c>
      <c r="CM8" s="2"/>
      <c r="CN8" s="2">
        <v>7365</v>
      </c>
      <c r="CO8" s="2"/>
      <c r="CP8" s="2">
        <v>7465</v>
      </c>
      <c r="CQ8" s="2"/>
      <c r="CR8" s="2">
        <v>7465</v>
      </c>
      <c r="CS8" s="2"/>
      <c r="CT8" s="2">
        <v>7465</v>
      </c>
      <c r="CU8" s="2"/>
      <c r="CV8" s="2"/>
      <c r="CW8" s="2"/>
      <c r="CX8" s="2"/>
      <c r="CY8" s="2"/>
      <c r="CZ8" s="2"/>
      <c r="DA8" s="2"/>
      <c r="DB8" s="2"/>
      <c r="DI8" s="10"/>
      <c r="DQ8" s="10"/>
    </row>
    <row r="9" spans="1:155" x14ac:dyDescent="0.2">
      <c r="A9" s="6">
        <v>4</v>
      </c>
      <c r="B9" s="15" t="s">
        <v>33</v>
      </c>
      <c r="D9" s="17">
        <v>5500</v>
      </c>
      <c r="F9" s="17">
        <v>5500</v>
      </c>
      <c r="H9" s="17">
        <v>5500</v>
      </c>
      <c r="J9" s="17">
        <v>5500</v>
      </c>
      <c r="L9" s="17">
        <v>5500</v>
      </c>
      <c r="N9" s="17">
        <v>5500</v>
      </c>
      <c r="P9" s="17">
        <v>5655</v>
      </c>
      <c r="R9" s="17">
        <v>5655</v>
      </c>
      <c r="T9" s="17">
        <v>5910</v>
      </c>
      <c r="V9" s="17">
        <v>5910</v>
      </c>
      <c r="X9" s="17">
        <v>5910</v>
      </c>
      <c r="Z9" s="17">
        <v>5910</v>
      </c>
      <c r="AB9" s="17">
        <v>5910</v>
      </c>
      <c r="AD9" s="17">
        <v>5910</v>
      </c>
      <c r="AF9" s="17">
        <v>5910</v>
      </c>
      <c r="AH9" s="17">
        <v>6125</v>
      </c>
      <c r="AJ9" s="17">
        <v>6125</v>
      </c>
      <c r="AL9" s="17">
        <v>6125</v>
      </c>
      <c r="AN9" s="17">
        <v>6125</v>
      </c>
      <c r="AP9" s="17">
        <v>6125</v>
      </c>
      <c r="AR9" s="17">
        <v>6125</v>
      </c>
      <c r="AT9" s="17">
        <v>6145</v>
      </c>
      <c r="AV9" s="17">
        <v>6145</v>
      </c>
      <c r="AX9" s="17">
        <v>6145</v>
      </c>
      <c r="AZ9" s="17">
        <v>6145</v>
      </c>
      <c r="BB9" s="17">
        <v>6145</v>
      </c>
      <c r="BD9" s="17">
        <v>6145</v>
      </c>
      <c r="BF9" s="17">
        <v>6595</v>
      </c>
      <c r="BH9" s="6">
        <v>6595</v>
      </c>
      <c r="BJ9" s="6">
        <v>6595</v>
      </c>
      <c r="BL9" s="6">
        <v>6700</v>
      </c>
      <c r="BN9" s="6">
        <v>6700</v>
      </c>
      <c r="BP9" s="6">
        <v>6700</v>
      </c>
      <c r="BR9" s="6">
        <v>6700</v>
      </c>
      <c r="BT9" s="6">
        <v>6840</v>
      </c>
      <c r="BV9" s="6">
        <v>6840</v>
      </c>
      <c r="BX9" s="6">
        <v>7300</v>
      </c>
      <c r="BY9" s="6" t="s">
        <v>75</v>
      </c>
      <c r="BZ9" s="6">
        <v>6840</v>
      </c>
      <c r="CB9" s="6">
        <v>7220</v>
      </c>
      <c r="CD9" s="6">
        <v>7220</v>
      </c>
      <c r="CF9" s="6">
        <v>7220</v>
      </c>
      <c r="CH9" s="6">
        <v>7220</v>
      </c>
      <c r="CJ9" s="6">
        <v>7365</v>
      </c>
      <c r="CL9" s="6">
        <v>7365</v>
      </c>
      <c r="CN9" s="6">
        <v>7365</v>
      </c>
      <c r="CP9" s="6">
        <v>7465</v>
      </c>
      <c r="CR9" s="6">
        <v>7465</v>
      </c>
      <c r="CT9" s="6">
        <v>7465</v>
      </c>
      <c r="CV9" s="2">
        <v>7970</v>
      </c>
      <c r="CW9" s="6" t="s">
        <v>100</v>
      </c>
      <c r="CX9" s="6">
        <v>7970</v>
      </c>
      <c r="CZ9" s="6">
        <v>7465</v>
      </c>
      <c r="DB9" s="6">
        <v>7780</v>
      </c>
    </row>
    <row r="10" spans="1:155" x14ac:dyDescent="0.2">
      <c r="A10" s="6">
        <f t="shared" ref="A10:A26" si="0">A9+1</f>
        <v>5</v>
      </c>
      <c r="B10" s="23" t="s">
        <v>42</v>
      </c>
      <c r="T10" s="17">
        <v>5910</v>
      </c>
      <c r="V10" s="17">
        <v>5910</v>
      </c>
      <c r="X10" s="17">
        <v>5910</v>
      </c>
      <c r="Z10" s="17">
        <v>5910</v>
      </c>
      <c r="AB10" s="17">
        <v>5910</v>
      </c>
      <c r="AD10" s="17">
        <v>5910</v>
      </c>
      <c r="AF10" s="17">
        <v>6125</v>
      </c>
      <c r="AH10" s="17">
        <v>6125</v>
      </c>
      <c r="AJ10" s="17">
        <v>6125</v>
      </c>
      <c r="AL10" s="17">
        <v>6125</v>
      </c>
      <c r="AN10" s="17">
        <v>6125</v>
      </c>
      <c r="AP10" s="17">
        <v>6125</v>
      </c>
      <c r="AR10" s="17">
        <v>6125</v>
      </c>
      <c r="AT10" s="17">
        <v>6145</v>
      </c>
      <c r="AV10" s="17">
        <v>6145</v>
      </c>
      <c r="AX10" s="17">
        <v>6145</v>
      </c>
      <c r="AZ10" s="17">
        <v>6145</v>
      </c>
      <c r="BB10" s="17">
        <v>6145</v>
      </c>
      <c r="BD10" s="17">
        <v>6145</v>
      </c>
      <c r="BF10" s="17">
        <v>6595</v>
      </c>
      <c r="BH10" s="6">
        <v>6595</v>
      </c>
      <c r="BJ10" s="6">
        <v>6595</v>
      </c>
      <c r="BL10" s="6">
        <v>6700</v>
      </c>
      <c r="BN10" s="6">
        <v>6700</v>
      </c>
      <c r="BP10" s="6">
        <v>6700</v>
      </c>
      <c r="BR10" s="6">
        <v>6700</v>
      </c>
      <c r="BT10" s="6">
        <v>6840</v>
      </c>
      <c r="BV10" s="6">
        <v>6840</v>
      </c>
      <c r="BX10" s="6">
        <v>6840</v>
      </c>
      <c r="BZ10" s="6">
        <v>6840</v>
      </c>
      <c r="CB10" s="6">
        <v>7220</v>
      </c>
      <c r="CD10" s="6">
        <v>7220</v>
      </c>
      <c r="CF10" s="6">
        <v>7220</v>
      </c>
      <c r="CH10" s="6">
        <v>7220</v>
      </c>
      <c r="CJ10" s="6">
        <v>7365</v>
      </c>
      <c r="CL10" s="6">
        <v>7365</v>
      </c>
      <c r="CN10" s="6">
        <v>7365</v>
      </c>
      <c r="CP10" s="6">
        <v>7465</v>
      </c>
      <c r="CR10" s="6">
        <v>7465</v>
      </c>
      <c r="CT10" s="6">
        <v>7465</v>
      </c>
      <c r="CV10" s="6">
        <v>7465</v>
      </c>
      <c r="CX10" s="6">
        <v>7465</v>
      </c>
      <c r="CZ10" s="6">
        <v>7465</v>
      </c>
    </row>
    <row r="11" spans="1:155" x14ac:dyDescent="0.2">
      <c r="A11" s="6">
        <f t="shared" si="0"/>
        <v>6</v>
      </c>
      <c r="B11" s="15" t="s">
        <v>36</v>
      </c>
      <c r="D11" s="17">
        <v>5500</v>
      </c>
      <c r="F11" s="17">
        <v>5500</v>
      </c>
      <c r="H11" s="17">
        <v>5500</v>
      </c>
      <c r="J11" s="17">
        <v>5500</v>
      </c>
      <c r="L11" s="17">
        <v>5500</v>
      </c>
      <c r="N11" s="17">
        <v>5655</v>
      </c>
      <c r="P11" s="17">
        <v>5655</v>
      </c>
      <c r="R11" s="17">
        <v>5655</v>
      </c>
      <c r="T11" s="17">
        <v>5910</v>
      </c>
      <c r="V11" s="17">
        <v>5910</v>
      </c>
      <c r="X11" s="17">
        <v>5910</v>
      </c>
      <c r="Z11" s="17">
        <v>5910</v>
      </c>
      <c r="AB11" s="17">
        <v>5910</v>
      </c>
      <c r="AD11" s="17">
        <v>5910</v>
      </c>
      <c r="AF11" s="17">
        <v>6125</v>
      </c>
      <c r="AH11" s="17">
        <v>6125</v>
      </c>
      <c r="AJ11" s="17">
        <v>6125</v>
      </c>
      <c r="AL11" s="17">
        <v>6125</v>
      </c>
      <c r="AN11" s="17">
        <v>6125</v>
      </c>
      <c r="AP11" s="17">
        <v>6125</v>
      </c>
      <c r="AR11" s="17">
        <v>6125</v>
      </c>
      <c r="AT11" s="17">
        <v>6145</v>
      </c>
      <c r="AV11" s="17">
        <v>6145</v>
      </c>
      <c r="AX11" s="17">
        <v>6145</v>
      </c>
      <c r="AZ11" s="17">
        <v>6145</v>
      </c>
      <c r="BB11" s="17">
        <v>6145</v>
      </c>
      <c r="BD11" s="17">
        <v>6145</v>
      </c>
      <c r="BF11" s="17">
        <v>6595</v>
      </c>
      <c r="BH11" s="6">
        <v>6595</v>
      </c>
      <c r="BJ11" s="6">
        <v>6595</v>
      </c>
      <c r="BL11" s="6">
        <v>6700</v>
      </c>
      <c r="BN11" s="6">
        <v>6700</v>
      </c>
      <c r="BP11" s="6">
        <v>6700</v>
      </c>
      <c r="BR11" s="6">
        <v>6700</v>
      </c>
      <c r="BT11" s="6">
        <v>6840</v>
      </c>
      <c r="BV11" s="6">
        <v>6840</v>
      </c>
      <c r="BX11" s="6">
        <v>6840</v>
      </c>
      <c r="BZ11" s="6">
        <v>6840</v>
      </c>
      <c r="CB11" s="6">
        <v>7220</v>
      </c>
      <c r="CD11" s="6">
        <v>7220</v>
      </c>
      <c r="CF11" s="6">
        <v>7220</v>
      </c>
      <c r="CH11" s="6">
        <v>7220</v>
      </c>
      <c r="CJ11" s="6">
        <v>7365</v>
      </c>
      <c r="CL11" s="6">
        <v>7365</v>
      </c>
      <c r="CN11" s="6">
        <v>7365</v>
      </c>
      <c r="CP11" s="6">
        <v>7465</v>
      </c>
      <c r="CR11" s="6">
        <v>7465</v>
      </c>
      <c r="CT11" s="6">
        <v>7465</v>
      </c>
      <c r="CV11" s="6">
        <v>7465</v>
      </c>
      <c r="CX11" s="6">
        <v>7465</v>
      </c>
      <c r="CZ11" s="6">
        <v>7465</v>
      </c>
    </row>
    <row r="12" spans="1:155" x14ac:dyDescent="0.2">
      <c r="A12" s="6">
        <f t="shared" si="0"/>
        <v>7</v>
      </c>
      <c r="B12" s="15" t="s">
        <v>37</v>
      </c>
      <c r="D12" s="17">
        <v>5500</v>
      </c>
      <c r="F12" s="17">
        <v>5500</v>
      </c>
      <c r="H12" s="17">
        <v>5500</v>
      </c>
      <c r="J12" s="17">
        <v>5500</v>
      </c>
      <c r="L12" s="17">
        <v>5500</v>
      </c>
      <c r="N12" s="17">
        <v>5655</v>
      </c>
      <c r="P12" s="17">
        <v>5655</v>
      </c>
      <c r="R12" s="17">
        <v>5655</v>
      </c>
      <c r="T12" s="17">
        <v>5910</v>
      </c>
      <c r="V12" s="17">
        <v>5910</v>
      </c>
      <c r="X12" s="17">
        <v>5910</v>
      </c>
      <c r="Z12" s="17">
        <v>5910</v>
      </c>
      <c r="AB12" s="17">
        <v>5910</v>
      </c>
      <c r="AD12" s="17">
        <v>5910</v>
      </c>
      <c r="AF12" s="17">
        <v>6125</v>
      </c>
      <c r="AH12" s="17">
        <v>6125</v>
      </c>
      <c r="AJ12" s="17">
        <v>6125</v>
      </c>
      <c r="AL12" s="17">
        <v>6125</v>
      </c>
      <c r="AN12" s="17">
        <v>6125</v>
      </c>
      <c r="AP12" s="17">
        <v>6125</v>
      </c>
      <c r="AR12" s="17">
        <v>6125</v>
      </c>
      <c r="AT12" s="17">
        <v>6145</v>
      </c>
      <c r="AV12" s="17">
        <v>6145</v>
      </c>
      <c r="AX12" s="17">
        <v>6145</v>
      </c>
      <c r="AZ12" s="17">
        <v>6145</v>
      </c>
      <c r="BB12" s="17">
        <v>6145</v>
      </c>
      <c r="BD12" s="17">
        <v>6145</v>
      </c>
      <c r="BF12" s="17">
        <v>6595</v>
      </c>
      <c r="BH12" s="6">
        <v>6595</v>
      </c>
      <c r="BJ12" s="6">
        <v>6595</v>
      </c>
      <c r="BL12" s="6">
        <v>6700</v>
      </c>
      <c r="BN12" s="6">
        <v>6700</v>
      </c>
      <c r="BP12" s="6">
        <v>6700</v>
      </c>
      <c r="BR12" s="6">
        <v>6700</v>
      </c>
      <c r="BT12" s="6">
        <v>6840</v>
      </c>
      <c r="BV12" s="6">
        <v>6840</v>
      </c>
      <c r="BX12" s="6">
        <v>6840</v>
      </c>
      <c r="BZ12" s="6">
        <v>6840</v>
      </c>
      <c r="CB12" s="6">
        <v>7220</v>
      </c>
      <c r="CD12" s="6">
        <v>7220</v>
      </c>
      <c r="CF12" s="6">
        <v>7220</v>
      </c>
      <c r="CH12" s="6">
        <v>7220</v>
      </c>
      <c r="CJ12" s="6">
        <v>7365</v>
      </c>
      <c r="CL12" s="6">
        <v>7365</v>
      </c>
      <c r="CN12" s="6">
        <v>7365</v>
      </c>
      <c r="CP12" s="6">
        <v>7465</v>
      </c>
      <c r="CR12" s="6">
        <v>7465</v>
      </c>
      <c r="CT12" s="6">
        <v>7465</v>
      </c>
      <c r="CV12" s="6">
        <v>7465</v>
      </c>
      <c r="CX12" s="6">
        <v>7465</v>
      </c>
      <c r="CZ12" s="6">
        <v>7465</v>
      </c>
    </row>
    <row r="13" spans="1:155" x14ac:dyDescent="0.2">
      <c r="A13" s="6">
        <f t="shared" si="0"/>
        <v>8</v>
      </c>
      <c r="B13" s="15" t="s">
        <v>38</v>
      </c>
      <c r="D13" s="17">
        <v>5500</v>
      </c>
      <c r="F13" s="17">
        <v>5500</v>
      </c>
      <c r="H13" s="17">
        <v>5500</v>
      </c>
      <c r="J13" s="17">
        <v>5500</v>
      </c>
      <c r="L13" s="17">
        <v>5500</v>
      </c>
      <c r="N13" s="17">
        <f>5500+ 155</f>
        <v>5655</v>
      </c>
      <c r="P13" s="17">
        <v>5655</v>
      </c>
      <c r="R13" s="17">
        <v>5655</v>
      </c>
      <c r="T13" s="17">
        <v>5910</v>
      </c>
      <c r="V13" s="17">
        <v>5910</v>
      </c>
      <c r="X13" s="17">
        <v>5910</v>
      </c>
      <c r="Z13" s="17">
        <v>5910</v>
      </c>
      <c r="AB13" s="17">
        <v>5910</v>
      </c>
      <c r="AD13" s="17">
        <v>5910</v>
      </c>
      <c r="AF13" s="17">
        <v>6125</v>
      </c>
      <c r="AH13" s="17">
        <v>6125</v>
      </c>
      <c r="AJ13" s="17">
        <v>6125</v>
      </c>
      <c r="AL13" s="17">
        <v>6125</v>
      </c>
      <c r="AN13" s="17">
        <v>6125</v>
      </c>
      <c r="AP13" s="17">
        <v>6125</v>
      </c>
      <c r="AR13" s="17">
        <v>6125</v>
      </c>
      <c r="AT13" s="17">
        <v>6145</v>
      </c>
      <c r="AV13" s="17">
        <v>6145</v>
      </c>
      <c r="AX13" s="17">
        <v>6145</v>
      </c>
      <c r="AZ13" s="17">
        <v>6145</v>
      </c>
      <c r="BB13" s="17">
        <v>6145</v>
      </c>
      <c r="BD13" s="17">
        <v>6145</v>
      </c>
      <c r="BF13" s="17">
        <v>6595</v>
      </c>
      <c r="BH13" s="6">
        <v>6595</v>
      </c>
      <c r="BJ13" s="6">
        <v>6595</v>
      </c>
      <c r="BL13" s="6">
        <v>6700</v>
      </c>
      <c r="BN13" s="6">
        <v>6700</v>
      </c>
      <c r="BP13" s="6">
        <v>6700</v>
      </c>
      <c r="BR13" s="6">
        <v>6700</v>
      </c>
      <c r="BT13" s="6">
        <v>6840</v>
      </c>
      <c r="BV13" s="6">
        <v>6840</v>
      </c>
      <c r="BX13" s="6">
        <v>6840</v>
      </c>
      <c r="BZ13" s="6">
        <v>6840</v>
      </c>
      <c r="CB13" s="6">
        <v>6840</v>
      </c>
      <c r="CD13" s="6">
        <v>7220</v>
      </c>
      <c r="CF13" s="6">
        <v>7220</v>
      </c>
      <c r="CH13" s="6">
        <v>7220</v>
      </c>
      <c r="CJ13" s="6">
        <v>7365</v>
      </c>
      <c r="CL13" s="6">
        <v>7365</v>
      </c>
      <c r="CN13" s="6">
        <v>7365</v>
      </c>
      <c r="CP13" s="6">
        <v>7465</v>
      </c>
      <c r="CR13" s="6">
        <v>7465</v>
      </c>
      <c r="CT13" s="6">
        <v>7465</v>
      </c>
      <c r="CV13" s="6">
        <v>7465</v>
      </c>
      <c r="CX13" s="6">
        <v>7465</v>
      </c>
      <c r="CZ13" s="6">
        <v>7465</v>
      </c>
    </row>
    <row r="14" spans="1:155" x14ac:dyDescent="0.2">
      <c r="A14" s="6">
        <f t="shared" si="0"/>
        <v>9</v>
      </c>
      <c r="B14" s="3" t="s">
        <v>39</v>
      </c>
      <c r="D14" s="17">
        <v>5500</v>
      </c>
      <c r="F14" s="17">
        <v>5500</v>
      </c>
      <c r="H14" s="17">
        <v>5500</v>
      </c>
      <c r="J14" s="17">
        <v>5500</v>
      </c>
      <c r="L14" s="17">
        <v>5500</v>
      </c>
      <c r="N14" s="17">
        <v>5655</v>
      </c>
      <c r="P14" s="17">
        <v>5655</v>
      </c>
      <c r="R14" s="17">
        <v>5655</v>
      </c>
      <c r="T14" s="17">
        <v>5910</v>
      </c>
      <c r="V14" s="17">
        <v>5910</v>
      </c>
      <c r="X14" s="17">
        <v>5910</v>
      </c>
      <c r="Z14" s="17">
        <v>5910</v>
      </c>
      <c r="AB14" s="17">
        <v>5910</v>
      </c>
      <c r="AD14" s="17">
        <v>5910</v>
      </c>
      <c r="AF14" s="17">
        <v>6125</v>
      </c>
      <c r="AH14" s="17">
        <v>6125</v>
      </c>
      <c r="AJ14" s="17">
        <v>6125</v>
      </c>
      <c r="AL14" s="17">
        <v>6125</v>
      </c>
      <c r="AN14" s="17">
        <v>6125</v>
      </c>
      <c r="AP14" s="17">
        <v>6125</v>
      </c>
      <c r="AR14" s="17">
        <v>6125</v>
      </c>
      <c r="AT14" s="17">
        <v>6145</v>
      </c>
      <c r="AV14" s="17">
        <v>6145</v>
      </c>
      <c r="AX14" s="17">
        <v>6145</v>
      </c>
      <c r="AZ14" s="17">
        <v>6145</v>
      </c>
      <c r="BB14" s="17">
        <v>6145</v>
      </c>
      <c r="BD14" s="17">
        <v>6145</v>
      </c>
      <c r="BF14" s="17">
        <v>6595</v>
      </c>
      <c r="BH14" s="6">
        <v>6595</v>
      </c>
      <c r="BJ14" s="6">
        <v>6595</v>
      </c>
      <c r="BL14" s="6">
        <v>6700</v>
      </c>
      <c r="BN14" s="6">
        <v>6700</v>
      </c>
      <c r="BP14" s="6">
        <v>6700</v>
      </c>
      <c r="BR14" s="6">
        <v>6700</v>
      </c>
      <c r="BT14" s="6">
        <v>6840</v>
      </c>
      <c r="BV14" s="6">
        <v>6840</v>
      </c>
      <c r="BX14" s="6">
        <v>6840</v>
      </c>
      <c r="BZ14" s="6">
        <v>6840</v>
      </c>
      <c r="CB14" s="6">
        <v>7220</v>
      </c>
      <c r="CD14" s="6">
        <v>7220</v>
      </c>
      <c r="CF14" s="6">
        <v>7220</v>
      </c>
      <c r="CH14" s="6">
        <v>7220</v>
      </c>
      <c r="CJ14" s="6">
        <v>7365</v>
      </c>
      <c r="CL14" s="6">
        <v>7365</v>
      </c>
      <c r="CN14" s="6">
        <v>7365</v>
      </c>
      <c r="CP14" s="6">
        <v>7465</v>
      </c>
      <c r="CR14" s="6">
        <v>7465</v>
      </c>
      <c r="CT14" s="6">
        <v>7465</v>
      </c>
      <c r="CV14" s="6">
        <v>7465</v>
      </c>
      <c r="CX14" s="6">
        <v>7465</v>
      </c>
      <c r="CZ14" s="6">
        <v>7465</v>
      </c>
    </row>
    <row r="15" spans="1:155" x14ac:dyDescent="0.2">
      <c r="A15" s="6">
        <f t="shared" si="0"/>
        <v>10</v>
      </c>
      <c r="B15" s="23" t="s">
        <v>61</v>
      </c>
      <c r="AZ15" s="17">
        <v>6145</v>
      </c>
      <c r="BB15" s="17">
        <v>6145</v>
      </c>
    </row>
    <row r="16" spans="1:155" x14ac:dyDescent="0.2">
      <c r="A16" s="6">
        <f t="shared" si="0"/>
        <v>11</v>
      </c>
      <c r="B16" s="22" t="s">
        <v>87</v>
      </c>
      <c r="CN16" s="6">
        <v>7365</v>
      </c>
      <c r="CP16" s="6">
        <v>7465</v>
      </c>
      <c r="CR16" s="6">
        <v>7465</v>
      </c>
      <c r="CS16" s="12" t="s">
        <v>96</v>
      </c>
    </row>
    <row r="17" spans="1:154" x14ac:dyDescent="0.2">
      <c r="A17" s="6">
        <f t="shared" si="0"/>
        <v>12</v>
      </c>
      <c r="B17" s="3" t="s">
        <v>29</v>
      </c>
      <c r="CO17" s="12" t="s">
        <v>91</v>
      </c>
      <c r="CP17" s="6">
        <f>7150+215</f>
        <v>7365</v>
      </c>
      <c r="CR17" s="17">
        <f>1176.15+ 6288.85</f>
        <v>7465</v>
      </c>
      <c r="CT17" s="6">
        <v>7465</v>
      </c>
      <c r="CV17" s="6">
        <v>7465</v>
      </c>
      <c r="CX17" s="6">
        <v>7465</v>
      </c>
      <c r="CZ17" s="6">
        <v>7465</v>
      </c>
    </row>
    <row r="18" spans="1:154" x14ac:dyDescent="0.2">
      <c r="A18" s="6">
        <f t="shared" si="0"/>
        <v>13</v>
      </c>
      <c r="B18" s="22" t="s">
        <v>93</v>
      </c>
      <c r="CN18" s="6">
        <v>7365</v>
      </c>
      <c r="CO18" s="13"/>
      <c r="CP18" s="6">
        <v>7465</v>
      </c>
      <c r="CR18" s="17">
        <v>7465</v>
      </c>
      <c r="CT18" s="6">
        <v>7465</v>
      </c>
      <c r="CV18" s="6">
        <v>7465</v>
      </c>
      <c r="CX18" s="6">
        <v>7465</v>
      </c>
      <c r="CZ18" s="6">
        <v>7465</v>
      </c>
    </row>
    <row r="19" spans="1:154" x14ac:dyDescent="0.2">
      <c r="A19" s="6">
        <f t="shared" si="0"/>
        <v>14</v>
      </c>
      <c r="B19" s="26" t="s">
        <v>50</v>
      </c>
    </row>
    <row r="20" spans="1:154" x14ac:dyDescent="0.2">
      <c r="A20" s="6">
        <f t="shared" si="0"/>
        <v>15</v>
      </c>
      <c r="B20" s="18" t="s">
        <v>34</v>
      </c>
      <c r="D20" s="17">
        <v>5500</v>
      </c>
      <c r="F20" s="17">
        <v>5500</v>
      </c>
      <c r="H20" s="17">
        <v>5500</v>
      </c>
      <c r="J20" s="17">
        <v>5500</v>
      </c>
      <c r="L20" s="17">
        <v>5500</v>
      </c>
      <c r="N20" s="17">
        <v>5655</v>
      </c>
      <c r="P20" s="17">
        <v>5655</v>
      </c>
      <c r="R20" s="17">
        <v>5655</v>
      </c>
      <c r="T20" s="17">
        <f>5632.41+ 277.59</f>
        <v>5910</v>
      </c>
      <c r="V20" s="17">
        <v>5910</v>
      </c>
      <c r="X20" s="17">
        <v>5910</v>
      </c>
      <c r="Z20" s="17">
        <v>5910</v>
      </c>
      <c r="AB20" s="17">
        <v>5910</v>
      </c>
      <c r="AD20" s="17">
        <v>5910</v>
      </c>
      <c r="AF20" s="17">
        <v>6125</v>
      </c>
      <c r="AH20" s="17">
        <v>6125</v>
      </c>
      <c r="AJ20" s="17">
        <v>6125</v>
      </c>
      <c r="AL20" s="17">
        <v>6125</v>
      </c>
      <c r="AN20" s="17">
        <v>6125</v>
      </c>
      <c r="AP20" s="17">
        <v>6125</v>
      </c>
      <c r="AR20" s="17">
        <v>6125</v>
      </c>
      <c r="AT20" s="17">
        <v>6145</v>
      </c>
      <c r="AX20" s="17" t="s">
        <v>17</v>
      </c>
    </row>
    <row r="21" spans="1:154" x14ac:dyDescent="0.2">
      <c r="A21" s="6">
        <f t="shared" si="0"/>
        <v>16</v>
      </c>
      <c r="B21" s="18" t="s">
        <v>35</v>
      </c>
      <c r="D21" s="17">
        <v>5500</v>
      </c>
      <c r="F21" s="17">
        <v>5500</v>
      </c>
      <c r="H21" s="17">
        <v>5500</v>
      </c>
      <c r="J21" s="17">
        <v>5500</v>
      </c>
      <c r="L21" s="17">
        <v>5500</v>
      </c>
      <c r="N21" s="17">
        <v>5655</v>
      </c>
      <c r="P21" s="17">
        <v>5655</v>
      </c>
      <c r="R21" s="17">
        <v>5655</v>
      </c>
      <c r="T21" s="17">
        <v>5910</v>
      </c>
      <c r="V21" s="17">
        <v>5910</v>
      </c>
      <c r="X21" s="17">
        <v>5910</v>
      </c>
      <c r="Z21" s="17">
        <v>5910</v>
      </c>
      <c r="AB21" s="17">
        <v>5910</v>
      </c>
      <c r="AD21" s="17">
        <v>5910</v>
      </c>
      <c r="AF21" s="17">
        <v>6125</v>
      </c>
      <c r="AH21" s="17">
        <v>6125</v>
      </c>
      <c r="AJ21" s="17">
        <v>6125</v>
      </c>
      <c r="AL21" s="17">
        <v>6125</v>
      </c>
      <c r="AN21" s="17">
        <v>6125</v>
      </c>
      <c r="AP21" s="17">
        <v>6125</v>
      </c>
      <c r="AR21" s="17">
        <v>6125</v>
      </c>
      <c r="AT21" s="17">
        <v>6145</v>
      </c>
      <c r="AV21" s="17">
        <v>6145</v>
      </c>
      <c r="AW21" s="21" t="s">
        <v>51</v>
      </c>
      <c r="AX21" s="17">
        <v>0</v>
      </c>
    </row>
    <row r="22" spans="1:154" x14ac:dyDescent="0.2">
      <c r="A22" s="6">
        <f t="shared" si="0"/>
        <v>17</v>
      </c>
      <c r="B22" s="26" t="s">
        <v>60</v>
      </c>
      <c r="AZ22" s="17">
        <v>6145</v>
      </c>
      <c r="BB22" s="17">
        <v>6145</v>
      </c>
      <c r="BD22" s="17">
        <v>6145</v>
      </c>
      <c r="BF22" s="17">
        <v>6595</v>
      </c>
      <c r="BH22" s="6">
        <v>6595</v>
      </c>
      <c r="BJ22" s="6">
        <v>6595</v>
      </c>
      <c r="BL22" s="6">
        <v>6595</v>
      </c>
      <c r="BN22" s="6">
        <v>6700</v>
      </c>
      <c r="BP22" s="6">
        <v>6700</v>
      </c>
      <c r="BR22" s="6">
        <v>6700</v>
      </c>
      <c r="DY22" s="10"/>
      <c r="EF22" s="9"/>
      <c r="EG22" s="10"/>
      <c r="EH22" s="10"/>
      <c r="EN22" s="9"/>
      <c r="EO22" s="10"/>
      <c r="EP22" s="10"/>
      <c r="EV22" s="9"/>
      <c r="EW22" s="10"/>
      <c r="EX22" s="10"/>
    </row>
    <row r="23" spans="1:154" x14ac:dyDescent="0.2">
      <c r="A23" s="6">
        <f t="shared" si="0"/>
        <v>18</v>
      </c>
      <c r="B23" s="26" t="s">
        <v>44</v>
      </c>
      <c r="AB23" s="17">
        <v>5910</v>
      </c>
      <c r="AD23" s="17">
        <v>5910</v>
      </c>
      <c r="AF23" s="17">
        <v>6125</v>
      </c>
      <c r="AH23" s="17">
        <v>6125</v>
      </c>
      <c r="AJ23" s="17">
        <v>6125</v>
      </c>
      <c r="AL23" s="17">
        <v>6125</v>
      </c>
      <c r="AN23" s="17">
        <v>6125</v>
      </c>
      <c r="AP23" s="17">
        <v>6125</v>
      </c>
      <c r="AR23" s="17">
        <v>6125</v>
      </c>
      <c r="AT23" s="17">
        <v>6145</v>
      </c>
    </row>
    <row r="24" spans="1:154" x14ac:dyDescent="0.2">
      <c r="A24" s="6">
        <f t="shared" si="0"/>
        <v>19</v>
      </c>
      <c r="B24" s="26" t="s">
        <v>48</v>
      </c>
      <c r="AF24" s="17">
        <v>6125</v>
      </c>
      <c r="AH24" s="17">
        <v>6125</v>
      </c>
      <c r="AJ24" s="17">
        <v>6125</v>
      </c>
      <c r="AL24" s="17">
        <v>6125</v>
      </c>
      <c r="AN24" s="17">
        <v>6125</v>
      </c>
      <c r="AP24" s="17">
        <v>6125</v>
      </c>
      <c r="AR24" s="17">
        <v>6125</v>
      </c>
      <c r="AT24" s="17">
        <v>6145</v>
      </c>
      <c r="AV24" s="17">
        <v>6145</v>
      </c>
      <c r="AX24" s="17">
        <v>6145</v>
      </c>
      <c r="AZ24" s="17">
        <v>6145</v>
      </c>
      <c r="BB24" s="17">
        <v>6145</v>
      </c>
    </row>
    <row r="25" spans="1:154" x14ac:dyDescent="0.2">
      <c r="A25" s="6">
        <f t="shared" si="0"/>
        <v>20</v>
      </c>
      <c r="B25" s="26" t="s">
        <v>43</v>
      </c>
      <c r="AA25" s="21" t="s">
        <v>45</v>
      </c>
      <c r="AB25" s="17">
        <v>5910</v>
      </c>
      <c r="AD25" s="17">
        <f>5910</f>
        <v>5910</v>
      </c>
      <c r="AF25" s="17">
        <f>5910</f>
        <v>5910</v>
      </c>
      <c r="AG25" s="17" t="s">
        <v>46</v>
      </c>
      <c r="AH25" s="17">
        <f>478.71+ 5646.29</f>
        <v>6125</v>
      </c>
      <c r="AI25" s="17" t="s">
        <v>47</v>
      </c>
      <c r="AJ25" s="17">
        <f>6125</f>
        <v>6125</v>
      </c>
      <c r="AL25" s="17">
        <f>6125</f>
        <v>6125</v>
      </c>
      <c r="AN25" s="17">
        <f>275.63+ 5849.37</f>
        <v>6125</v>
      </c>
      <c r="AP25" s="17">
        <v>6125</v>
      </c>
      <c r="AR25" s="17">
        <v>6125</v>
      </c>
      <c r="AT25" s="17">
        <v>6145</v>
      </c>
      <c r="AV25" s="17">
        <v>6145</v>
      </c>
      <c r="AX25" s="17">
        <v>6145</v>
      </c>
      <c r="AZ25" s="17">
        <v>6145</v>
      </c>
      <c r="BB25" s="17">
        <v>6145</v>
      </c>
      <c r="BD25" s="17">
        <v>6145</v>
      </c>
      <c r="BF25" s="17" t="s">
        <v>17</v>
      </c>
    </row>
    <row r="26" spans="1:154" x14ac:dyDescent="0.2">
      <c r="A26" s="6">
        <f t="shared" si="0"/>
        <v>21</v>
      </c>
    </row>
    <row r="30" spans="1:154" x14ac:dyDescent="0.2">
      <c r="B30" s="3" t="s">
        <v>19</v>
      </c>
    </row>
    <row r="47" spans="36:59" x14ac:dyDescent="0.2"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13"/>
    </row>
    <row r="71" spans="36:59" x14ac:dyDescent="0.2"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13"/>
    </row>
    <row r="72" spans="36:59" x14ac:dyDescent="0.2"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13"/>
    </row>
    <row r="73" spans="36:59" x14ac:dyDescent="0.2"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13"/>
    </row>
    <row r="74" spans="36:59" x14ac:dyDescent="0.2"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13"/>
    </row>
    <row r="75" spans="36:59" x14ac:dyDescent="0.2"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13"/>
    </row>
    <row r="76" spans="36:59" x14ac:dyDescent="0.2"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13"/>
    </row>
    <row r="77" spans="36:59" x14ac:dyDescent="0.2"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13"/>
    </row>
    <row r="78" spans="36:59" x14ac:dyDescent="0.2"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13"/>
    </row>
    <row r="79" spans="36:59" x14ac:dyDescent="0.2"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13"/>
    </row>
    <row r="80" spans="36:59" x14ac:dyDescent="0.2"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13"/>
    </row>
    <row r="81" spans="36:59" x14ac:dyDescent="0.2"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13"/>
    </row>
    <row r="82" spans="36:59" x14ac:dyDescent="0.2"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13"/>
    </row>
    <row r="83" spans="36:59" x14ac:dyDescent="0.2"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13"/>
    </row>
    <row r="84" spans="36:59" x14ac:dyDescent="0.2"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13"/>
    </row>
    <row r="85" spans="36:59" x14ac:dyDescent="0.2"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13"/>
    </row>
    <row r="86" spans="36:59" x14ac:dyDescent="0.2"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13"/>
    </row>
    <row r="87" spans="36:59" x14ac:dyDescent="0.2"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13"/>
    </row>
    <row r="88" spans="36:59" x14ac:dyDescent="0.2"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13"/>
    </row>
    <row r="89" spans="36:59" x14ac:dyDescent="0.2"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13"/>
    </row>
    <row r="90" spans="36:59" x14ac:dyDescent="0.2"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13"/>
    </row>
    <row r="91" spans="36:59" x14ac:dyDescent="0.2"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13"/>
    </row>
    <row r="92" spans="36:59" x14ac:dyDescent="0.2"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13"/>
    </row>
    <row r="93" spans="36:59" x14ac:dyDescent="0.2"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13"/>
    </row>
    <row r="94" spans="36:59" x14ac:dyDescent="0.2"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13"/>
    </row>
    <row r="95" spans="36:59" x14ac:dyDescent="0.2"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13"/>
    </row>
    <row r="96" spans="36:59" x14ac:dyDescent="0.2"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13"/>
    </row>
    <row r="97" spans="36:59" x14ac:dyDescent="0.2"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13"/>
    </row>
    <row r="98" spans="36:59" x14ac:dyDescent="0.2"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13"/>
    </row>
    <row r="99" spans="36:59" x14ac:dyDescent="0.2"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13"/>
    </row>
    <row r="100" spans="36:59" x14ac:dyDescent="0.2"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13"/>
    </row>
    <row r="101" spans="36:59" x14ac:dyDescent="0.2"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13"/>
    </row>
    <row r="102" spans="36:59" x14ac:dyDescent="0.2"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13"/>
    </row>
    <row r="103" spans="36:59" x14ac:dyDescent="0.2"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13"/>
    </row>
    <row r="104" spans="36:59" x14ac:dyDescent="0.2"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13"/>
    </row>
    <row r="105" spans="36:59" x14ac:dyDescent="0.2"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13"/>
    </row>
    <row r="106" spans="36:59" x14ac:dyDescent="0.2"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13"/>
    </row>
    <row r="107" spans="36:59" x14ac:dyDescent="0.2"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13"/>
    </row>
    <row r="108" spans="36:59" x14ac:dyDescent="0.2"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13"/>
    </row>
    <row r="109" spans="36:59" x14ac:dyDescent="0.2"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13"/>
    </row>
    <row r="110" spans="36:59" x14ac:dyDescent="0.2"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13"/>
    </row>
    <row r="111" spans="36:59" x14ac:dyDescent="0.2"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13"/>
    </row>
    <row r="112" spans="36:59" x14ac:dyDescent="0.2"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13"/>
    </row>
    <row r="113" spans="36:59" x14ac:dyDescent="0.2"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13"/>
    </row>
    <row r="114" spans="36:59" x14ac:dyDescent="0.2"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13"/>
    </row>
    <row r="115" spans="36:59" x14ac:dyDescent="0.2"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13"/>
    </row>
    <row r="116" spans="36:59" x14ac:dyDescent="0.2"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13"/>
    </row>
    <row r="117" spans="36:59" x14ac:dyDescent="0.2"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13"/>
    </row>
    <row r="118" spans="36:59" x14ac:dyDescent="0.2"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13"/>
    </row>
    <row r="119" spans="36:59" x14ac:dyDescent="0.2"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13"/>
    </row>
    <row r="120" spans="36:59" x14ac:dyDescent="0.2"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13"/>
    </row>
    <row r="121" spans="36:59" x14ac:dyDescent="0.2"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13"/>
    </row>
    <row r="122" spans="36:59" x14ac:dyDescent="0.2"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13"/>
    </row>
    <row r="123" spans="36:59" x14ac:dyDescent="0.2"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13"/>
    </row>
    <row r="124" spans="36:59" x14ac:dyDescent="0.2"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13"/>
    </row>
    <row r="125" spans="36:59" x14ac:dyDescent="0.2"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13"/>
    </row>
    <row r="126" spans="36:59" x14ac:dyDescent="0.2"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13"/>
    </row>
    <row r="127" spans="36:59" x14ac:dyDescent="0.2"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13"/>
    </row>
    <row r="128" spans="36:59" x14ac:dyDescent="0.2"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13"/>
    </row>
    <row r="129" spans="36:59" x14ac:dyDescent="0.2"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13"/>
    </row>
    <row r="130" spans="36:59" x14ac:dyDescent="0.2"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13"/>
    </row>
    <row r="131" spans="36:59" x14ac:dyDescent="0.2"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13"/>
    </row>
    <row r="132" spans="36:59" x14ac:dyDescent="0.2"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13"/>
    </row>
    <row r="133" spans="36:59" x14ac:dyDescent="0.2"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13"/>
    </row>
    <row r="134" spans="36:59" x14ac:dyDescent="0.2"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13"/>
    </row>
    <row r="135" spans="36:59" x14ac:dyDescent="0.2"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13"/>
    </row>
    <row r="136" spans="36:59" x14ac:dyDescent="0.2"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13"/>
    </row>
    <row r="137" spans="36:59" x14ac:dyDescent="0.2"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13"/>
    </row>
    <row r="138" spans="36:59" x14ac:dyDescent="0.2"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13"/>
    </row>
    <row r="139" spans="36:59" x14ac:dyDescent="0.2"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13"/>
    </row>
    <row r="140" spans="36:59" x14ac:dyDescent="0.2"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13"/>
    </row>
    <row r="141" spans="36:59" x14ac:dyDescent="0.2"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13"/>
    </row>
    <row r="142" spans="36:59" x14ac:dyDescent="0.2"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13"/>
    </row>
    <row r="143" spans="36:59" x14ac:dyDescent="0.2"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13"/>
    </row>
    <row r="144" spans="36:59" x14ac:dyDescent="0.2"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13"/>
    </row>
    <row r="145" spans="36:59" x14ac:dyDescent="0.2"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13"/>
    </row>
    <row r="146" spans="36:59" x14ac:dyDescent="0.2"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13"/>
    </row>
    <row r="147" spans="36:59" x14ac:dyDescent="0.2"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13"/>
    </row>
    <row r="148" spans="36:59" x14ac:dyDescent="0.2"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13"/>
    </row>
    <row r="149" spans="36:59" x14ac:dyDescent="0.2"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13"/>
    </row>
    <row r="150" spans="36:59" x14ac:dyDescent="0.2"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13"/>
    </row>
    <row r="151" spans="36:59" x14ac:dyDescent="0.2"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13"/>
    </row>
    <row r="152" spans="36:59" x14ac:dyDescent="0.2"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13"/>
    </row>
    <row r="153" spans="36:59" x14ac:dyDescent="0.2"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13"/>
    </row>
    <row r="154" spans="36:59" x14ac:dyDescent="0.2"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13"/>
    </row>
    <row r="155" spans="36:59" x14ac:dyDescent="0.2"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13"/>
    </row>
    <row r="156" spans="36:59" x14ac:dyDescent="0.2"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13"/>
    </row>
    <row r="157" spans="36:59" x14ac:dyDescent="0.2"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13"/>
    </row>
    <row r="158" spans="36:59" x14ac:dyDescent="0.2"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13"/>
    </row>
    <row r="159" spans="36:59" x14ac:dyDescent="0.2"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13"/>
    </row>
    <row r="160" spans="36:59" x14ac:dyDescent="0.2"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13"/>
    </row>
    <row r="161" spans="36:59" x14ac:dyDescent="0.2"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13"/>
    </row>
    <row r="162" spans="36:59" x14ac:dyDescent="0.2"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13"/>
    </row>
    <row r="163" spans="36:59" x14ac:dyDescent="0.2"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13"/>
    </row>
    <row r="164" spans="36:59" x14ac:dyDescent="0.2"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13"/>
    </row>
    <row r="165" spans="36:59" x14ac:dyDescent="0.2"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13"/>
    </row>
    <row r="166" spans="36:59" x14ac:dyDescent="0.2"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13"/>
    </row>
    <row r="167" spans="36:59" x14ac:dyDescent="0.2"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13"/>
    </row>
    <row r="168" spans="36:59" x14ac:dyDescent="0.2"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13"/>
    </row>
    <row r="169" spans="36:59" x14ac:dyDescent="0.2"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13"/>
    </row>
    <row r="170" spans="36:59" x14ac:dyDescent="0.2"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13"/>
    </row>
    <row r="171" spans="36:59" x14ac:dyDescent="0.2"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13"/>
    </row>
    <row r="172" spans="36:59" x14ac:dyDescent="0.2"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13"/>
    </row>
    <row r="173" spans="36:59" x14ac:dyDescent="0.2"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13"/>
    </row>
    <row r="174" spans="36:59" x14ac:dyDescent="0.2"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13"/>
    </row>
    <row r="175" spans="36:59" x14ac:dyDescent="0.2"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13"/>
    </row>
    <row r="176" spans="36:59" x14ac:dyDescent="0.2"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13"/>
    </row>
    <row r="177" spans="36:59" x14ac:dyDescent="0.2"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13"/>
    </row>
    <row r="178" spans="36:59" x14ac:dyDescent="0.2"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13"/>
    </row>
    <row r="179" spans="36:59" x14ac:dyDescent="0.2"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13"/>
    </row>
    <row r="180" spans="36:59" x14ac:dyDescent="0.2"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13"/>
    </row>
    <row r="181" spans="36:59" x14ac:dyDescent="0.2"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13"/>
    </row>
    <row r="182" spans="36:59" x14ac:dyDescent="0.2"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13"/>
    </row>
    <row r="183" spans="36:59" x14ac:dyDescent="0.2"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13"/>
    </row>
    <row r="184" spans="36:59" x14ac:dyDescent="0.2"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13"/>
    </row>
    <row r="185" spans="36:59" x14ac:dyDescent="0.2"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13"/>
    </row>
    <row r="186" spans="36:59" x14ac:dyDescent="0.2"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13"/>
    </row>
    <row r="187" spans="36:59" x14ac:dyDescent="0.2"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13"/>
    </row>
    <row r="188" spans="36:59" x14ac:dyDescent="0.2"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13"/>
    </row>
    <row r="189" spans="36:59" x14ac:dyDescent="0.2"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13"/>
    </row>
    <row r="190" spans="36:59" x14ac:dyDescent="0.2"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13"/>
    </row>
    <row r="191" spans="36:59" x14ac:dyDescent="0.2"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13"/>
    </row>
    <row r="192" spans="36:59" x14ac:dyDescent="0.2"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13"/>
    </row>
    <row r="193" spans="36:59" x14ac:dyDescent="0.2"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13"/>
    </row>
    <row r="194" spans="36:59" x14ac:dyDescent="0.2"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13"/>
    </row>
    <row r="195" spans="36:59" x14ac:dyDescent="0.2"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13"/>
    </row>
    <row r="196" spans="36:59" x14ac:dyDescent="0.2"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13"/>
    </row>
    <row r="197" spans="36:59" x14ac:dyDescent="0.2"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13"/>
    </row>
    <row r="198" spans="36:59" x14ac:dyDescent="0.2"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13"/>
    </row>
    <row r="199" spans="36:59" x14ac:dyDescent="0.2"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13"/>
    </row>
    <row r="200" spans="36:59" x14ac:dyDescent="0.2"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13"/>
    </row>
    <row r="201" spans="36:59" x14ac:dyDescent="0.2"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13"/>
    </row>
    <row r="202" spans="36:59" x14ac:dyDescent="0.2"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13"/>
    </row>
    <row r="203" spans="36:59" x14ac:dyDescent="0.2"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13"/>
    </row>
    <row r="204" spans="36:59" x14ac:dyDescent="0.2"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13"/>
    </row>
    <row r="205" spans="36:59" x14ac:dyDescent="0.2"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13"/>
    </row>
    <row r="206" spans="36:59" x14ac:dyDescent="0.2"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13"/>
    </row>
    <row r="207" spans="36:59" x14ac:dyDescent="0.2"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13"/>
    </row>
    <row r="208" spans="36:59" x14ac:dyDescent="0.2"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13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95"/>
  <sheetViews>
    <sheetView tabSelected="1" workbookViewId="0">
      <pane xSplit="2" ySplit="5" topLeftCell="AR6" activePane="bottomRight" state="frozen"/>
      <selection pane="topRight" activeCell="C1" sqref="C1"/>
      <selection pane="bottomLeft" activeCell="A6" sqref="A6"/>
      <selection pane="bottomRight" activeCell="B14" sqref="B14"/>
    </sheetView>
  </sheetViews>
  <sheetFormatPr defaultRowHeight="12.75" x14ac:dyDescent="0.2"/>
  <cols>
    <col min="1" max="1" width="5.28515625" style="6" customWidth="1"/>
    <col min="2" max="2" width="32.7109375" style="3" customWidth="1"/>
    <col min="3" max="3" width="0.85546875" style="17" customWidth="1"/>
    <col min="4" max="4" width="4.7109375" style="17" customWidth="1"/>
    <col min="5" max="5" width="0.85546875" style="17" customWidth="1"/>
    <col min="6" max="6" width="4.7109375" style="17" customWidth="1"/>
    <col min="7" max="7" width="0.85546875" style="17" customWidth="1"/>
    <col min="8" max="8" width="4.7109375" style="17" customWidth="1"/>
    <col min="9" max="9" width="0.85546875" style="17" customWidth="1"/>
    <col min="10" max="10" width="6.7109375" style="17" customWidth="1"/>
    <col min="11" max="11" width="1.140625" style="6" customWidth="1"/>
    <col min="12" max="12" width="4.7109375" style="6" customWidth="1"/>
    <col min="13" max="13" width="0.85546875" style="6" customWidth="1"/>
    <col min="14" max="14" width="4.7109375" style="6" customWidth="1"/>
    <col min="15" max="15" width="0.85546875" style="6" customWidth="1"/>
    <col min="16" max="16" width="4.7109375" style="6" customWidth="1"/>
    <col min="17" max="17" width="0.85546875" style="6" customWidth="1"/>
    <col min="18" max="18" width="4.7109375" style="6" customWidth="1"/>
    <col min="19" max="19" width="0.85546875" style="6" customWidth="1"/>
    <col min="20" max="20" width="4.7109375" style="6" customWidth="1"/>
    <col min="21" max="21" width="0.85546875" style="6" customWidth="1"/>
    <col min="22" max="22" width="5.85546875" style="6" customWidth="1"/>
    <col min="23" max="23" width="0.85546875" style="6" customWidth="1"/>
    <col min="24" max="24" width="4.7109375" style="6" customWidth="1"/>
    <col min="25" max="25" width="0.85546875" style="6" customWidth="1"/>
    <col min="26" max="26" width="5.85546875" style="6" customWidth="1"/>
    <col min="27" max="27" width="0.85546875" style="6" customWidth="1"/>
    <col min="28" max="28" width="5.5703125" style="6" customWidth="1"/>
    <col min="29" max="29" width="0.85546875" style="6" customWidth="1"/>
    <col min="30" max="30" width="4.7109375" style="6" customWidth="1"/>
    <col min="31" max="31" width="0.85546875" style="6" customWidth="1"/>
    <col min="32" max="32" width="4.7109375" style="6" customWidth="1"/>
    <col min="33" max="33" width="0.85546875" style="6" customWidth="1"/>
    <col min="34" max="34" width="4.7109375" style="6" customWidth="1"/>
    <col min="35" max="35" width="0.85546875" style="6" customWidth="1"/>
    <col min="36" max="36" width="5.7109375" style="6" customWidth="1"/>
    <col min="37" max="37" width="0.85546875" style="6" customWidth="1"/>
    <col min="38" max="38" width="5.7109375" style="6" customWidth="1"/>
    <col min="39" max="39" width="0.85546875" style="6" customWidth="1"/>
    <col min="40" max="40" width="5.7109375" style="6" customWidth="1"/>
    <col min="41" max="41" width="0.85546875" style="6" customWidth="1"/>
    <col min="42" max="42" width="5.7109375" style="6" customWidth="1"/>
    <col min="43" max="43" width="0.85546875" style="6" customWidth="1"/>
    <col min="44" max="44" width="7" style="6" bestFit="1" customWidth="1"/>
    <col min="45" max="45" width="0.85546875" style="6" customWidth="1"/>
    <col min="46" max="46" width="5.7109375" style="6" customWidth="1"/>
    <col min="47" max="47" width="0.85546875" style="6" customWidth="1"/>
    <col min="48" max="48" width="5.7109375" style="6" customWidth="1"/>
    <col min="49" max="49" width="0.85546875" style="6" customWidth="1"/>
    <col min="50" max="50" width="5.7109375" style="6" customWidth="1"/>
    <col min="51" max="51" width="0.85546875" style="6" customWidth="1"/>
    <col min="52" max="52" width="5.7109375" style="6" customWidth="1"/>
    <col min="53" max="53" width="0.85546875" style="6" customWidth="1"/>
    <col min="54" max="54" width="5.7109375" style="6" customWidth="1"/>
    <col min="55" max="55" width="0.85546875" style="6" customWidth="1"/>
    <col min="56" max="56" width="5.7109375" style="6" customWidth="1"/>
    <col min="57" max="57" width="0.85546875" style="6" customWidth="1"/>
    <col min="58" max="58" width="5.7109375" style="6" customWidth="1"/>
    <col min="59" max="59" width="0.85546875" style="6" customWidth="1"/>
    <col min="60" max="60" width="5.7109375" style="6" customWidth="1"/>
    <col min="61" max="61" width="0.85546875" style="6" customWidth="1"/>
    <col min="62" max="62" width="5.7109375" style="6" customWidth="1"/>
    <col min="63" max="63" width="0.85546875" style="6" customWidth="1"/>
    <col min="64" max="64" width="5.7109375" style="6" customWidth="1"/>
    <col min="65" max="65" width="0.85546875" style="6" customWidth="1"/>
    <col min="66" max="66" width="5.7109375" style="6" customWidth="1"/>
    <col min="67" max="67" width="0.85546875" style="6" customWidth="1"/>
    <col min="68" max="68" width="5.7109375" style="6" customWidth="1"/>
    <col min="69" max="69" width="0.85546875" style="6" customWidth="1"/>
    <col min="70" max="70" width="5.7109375" style="6" customWidth="1"/>
    <col min="71" max="71" width="0.85546875" style="6" customWidth="1"/>
    <col min="72" max="72" width="5.7109375" style="6" customWidth="1"/>
    <col min="73" max="73" width="0.85546875" style="6" customWidth="1"/>
    <col min="74" max="74" width="5.7109375" style="6" customWidth="1"/>
    <col min="75" max="75" width="0.85546875" style="6" customWidth="1"/>
    <col min="76" max="76" width="5.7109375" style="6" customWidth="1"/>
    <col min="77" max="77" width="0.85546875" style="6" customWidth="1"/>
    <col min="78" max="78" width="5.7109375" style="6" customWidth="1"/>
    <col min="79" max="79" width="0.85546875" style="6" customWidth="1"/>
    <col min="80" max="80" width="5.7109375" style="6" customWidth="1"/>
    <col min="81" max="81" width="0.85546875" style="6" customWidth="1"/>
    <col min="82" max="82" width="5.7109375" style="6" customWidth="1"/>
    <col min="83" max="83" width="0.85546875" style="6" customWidth="1"/>
    <col min="84" max="84" width="5.7109375" style="6" customWidth="1"/>
    <col min="85" max="85" width="0.85546875" style="6" customWidth="1"/>
    <col min="86" max="86" width="5.7109375" style="6" customWidth="1"/>
    <col min="87" max="87" width="0.85546875" style="6" customWidth="1"/>
    <col min="88" max="88" width="5.7109375" style="6" customWidth="1"/>
    <col min="89" max="89" width="0.85546875" style="6" customWidth="1"/>
    <col min="90" max="90" width="5.7109375" style="6" customWidth="1"/>
    <col min="91" max="91" width="0.85546875" style="6" customWidth="1"/>
    <col min="92" max="92" width="5.7109375" style="6" customWidth="1"/>
    <col min="93" max="93" width="0.85546875" style="6" customWidth="1"/>
    <col min="94" max="94" width="5.7109375" style="6" customWidth="1"/>
    <col min="95" max="95" width="0.85546875" style="6" customWidth="1"/>
    <col min="96" max="96" width="5.7109375" style="6" customWidth="1"/>
    <col min="97" max="97" width="0.85546875" style="6" customWidth="1"/>
    <col min="98" max="98" width="5.7109375" style="6" customWidth="1"/>
    <col min="99" max="99" width="0.85546875" style="6" customWidth="1"/>
    <col min="100" max="100" width="5.7109375" style="6" customWidth="1"/>
    <col min="101" max="101" width="0.85546875" style="6" customWidth="1"/>
    <col min="102" max="102" width="5.7109375" style="6" customWidth="1"/>
    <col min="103" max="103" width="0.85546875" style="6" customWidth="1"/>
    <col min="104" max="104" width="5.7109375" style="6" customWidth="1"/>
    <col min="105" max="105" width="0.85546875" style="6" customWidth="1"/>
    <col min="106" max="106" width="5.7109375" style="6" customWidth="1"/>
    <col min="107" max="107" width="0.85546875" style="6" customWidth="1"/>
    <col min="108" max="16384" width="9.140625" style="6"/>
  </cols>
  <sheetData>
    <row r="1" spans="1:107" x14ac:dyDescent="0.2">
      <c r="A1" s="6" t="s">
        <v>103</v>
      </c>
      <c r="B1" s="4" t="s">
        <v>1</v>
      </c>
      <c r="C1" s="16"/>
      <c r="D1" s="16"/>
      <c r="E1" s="16"/>
      <c r="F1" s="16"/>
      <c r="G1" s="16"/>
      <c r="H1" s="16"/>
      <c r="I1" s="16"/>
      <c r="J1" s="16"/>
      <c r="L1" s="7"/>
      <c r="M1" s="7"/>
      <c r="N1" s="7"/>
      <c r="O1" s="7"/>
      <c r="P1" s="8"/>
      <c r="Q1" s="7"/>
      <c r="R1" s="7"/>
      <c r="S1" s="7"/>
      <c r="T1" s="7"/>
      <c r="U1" s="7"/>
      <c r="V1" s="7"/>
      <c r="W1" s="7"/>
      <c r="X1" s="8"/>
      <c r="Y1" s="7"/>
      <c r="Z1" s="7"/>
      <c r="AA1" s="7"/>
      <c r="AB1" s="7"/>
      <c r="AC1" s="7"/>
      <c r="AD1" s="7"/>
      <c r="AE1" s="7"/>
      <c r="AF1" s="8"/>
      <c r="AG1" s="7"/>
      <c r="AH1" s="7"/>
      <c r="AI1" s="7"/>
      <c r="AJ1" s="7"/>
      <c r="AK1" s="7"/>
      <c r="AL1" s="7"/>
      <c r="AM1" s="7"/>
      <c r="AN1" s="8"/>
      <c r="AO1" s="7"/>
      <c r="AP1" s="7"/>
      <c r="AQ1" s="7"/>
      <c r="AR1" s="7"/>
      <c r="AS1" s="7"/>
      <c r="AT1" s="7"/>
      <c r="AU1" s="7"/>
      <c r="AV1" s="8"/>
      <c r="AW1" s="7"/>
      <c r="AX1" s="7"/>
      <c r="AY1" s="7"/>
      <c r="AZ1" s="7"/>
      <c r="BA1" s="7"/>
      <c r="BB1" s="7"/>
      <c r="BC1" s="7"/>
      <c r="BD1" s="8"/>
      <c r="BE1" s="7"/>
      <c r="BF1" s="7"/>
      <c r="BG1" s="7"/>
      <c r="BH1" s="7"/>
      <c r="BI1" s="7"/>
      <c r="BJ1" s="7"/>
      <c r="BK1" s="7"/>
      <c r="BL1" s="8"/>
      <c r="BM1" s="7"/>
      <c r="BN1" s="7"/>
      <c r="BO1" s="7"/>
      <c r="BP1" s="7"/>
      <c r="BQ1" s="7"/>
      <c r="BR1" s="7"/>
      <c r="BS1" s="7"/>
      <c r="BT1" s="8"/>
      <c r="BU1" s="7"/>
      <c r="BV1" s="7"/>
      <c r="BW1" s="7"/>
      <c r="BX1" s="7"/>
      <c r="BY1" s="7"/>
      <c r="BZ1" s="7"/>
      <c r="CA1" s="7"/>
      <c r="CB1" s="8"/>
      <c r="CC1" s="7"/>
      <c r="CD1" s="7"/>
      <c r="CE1" s="7"/>
      <c r="CF1" s="7"/>
      <c r="CG1" s="7"/>
      <c r="CH1" s="7"/>
      <c r="CI1" s="7"/>
      <c r="CJ1" s="8"/>
      <c r="CK1" s="7"/>
      <c r="CL1" s="7"/>
      <c r="CM1" s="7"/>
      <c r="CN1" s="7"/>
      <c r="CO1" s="7"/>
      <c r="CP1" s="7"/>
      <c r="CQ1" s="7"/>
      <c r="CR1" s="8"/>
      <c r="CS1" s="7"/>
      <c r="CT1" s="7"/>
      <c r="CU1" s="7"/>
      <c r="CV1" s="7"/>
      <c r="CW1" s="7"/>
      <c r="CX1" s="7"/>
      <c r="CY1" s="7"/>
      <c r="CZ1" s="8"/>
      <c r="DA1" s="7"/>
      <c r="DB1" s="7"/>
      <c r="DC1" s="7"/>
    </row>
    <row r="2" spans="1:107" x14ac:dyDescent="0.2">
      <c r="B2" s="3" t="s">
        <v>2</v>
      </c>
      <c r="P2" s="9"/>
      <c r="X2" s="9"/>
      <c r="AF2" s="9"/>
      <c r="AN2" s="9"/>
      <c r="AV2" s="9"/>
      <c r="BD2" s="9"/>
      <c r="BL2" s="9"/>
      <c r="BT2" s="9"/>
      <c r="CB2" s="9"/>
      <c r="CJ2" s="9"/>
      <c r="CR2" s="9"/>
      <c r="CZ2" s="9"/>
    </row>
    <row r="3" spans="1:107" x14ac:dyDescent="0.2">
      <c r="B3" s="3" t="s">
        <v>3</v>
      </c>
      <c r="D3" s="17">
        <v>9</v>
      </c>
      <c r="F3" s="17">
        <v>10</v>
      </c>
      <c r="H3" s="17">
        <v>11</v>
      </c>
      <c r="J3" s="17">
        <v>12</v>
      </c>
      <c r="L3" s="6">
        <v>1</v>
      </c>
      <c r="N3" s="6">
        <v>2</v>
      </c>
      <c r="P3" s="9">
        <v>3</v>
      </c>
      <c r="R3" s="6">
        <v>4</v>
      </c>
      <c r="T3" s="6">
        <v>5</v>
      </c>
      <c r="V3" s="6">
        <v>6</v>
      </c>
      <c r="X3" s="9">
        <v>7</v>
      </c>
      <c r="Z3" s="6">
        <v>8</v>
      </c>
      <c r="AB3" s="6">
        <v>9</v>
      </c>
      <c r="AD3" s="6">
        <v>10</v>
      </c>
      <c r="AF3" s="9">
        <v>11</v>
      </c>
      <c r="AH3" s="6">
        <v>12</v>
      </c>
      <c r="AJ3" s="6">
        <v>1</v>
      </c>
      <c r="AL3" s="6">
        <v>2</v>
      </c>
      <c r="AN3" s="9">
        <v>3</v>
      </c>
      <c r="AP3" s="6">
        <v>4</v>
      </c>
      <c r="AR3" s="6">
        <v>5</v>
      </c>
      <c r="AT3" s="6">
        <v>6</v>
      </c>
      <c r="AV3" s="9">
        <v>7</v>
      </c>
      <c r="AX3" s="6">
        <v>8</v>
      </c>
      <c r="AZ3" s="6">
        <v>9</v>
      </c>
      <c r="BB3" s="6">
        <v>10</v>
      </c>
      <c r="BD3" s="9">
        <v>11</v>
      </c>
      <c r="BF3" s="6">
        <v>12</v>
      </c>
      <c r="BH3" s="6">
        <v>1</v>
      </c>
      <c r="BJ3" s="6">
        <v>2</v>
      </c>
      <c r="BL3" s="9">
        <v>3</v>
      </c>
      <c r="BN3" s="6">
        <v>4</v>
      </c>
      <c r="BP3" s="6">
        <v>5</v>
      </c>
      <c r="BR3" s="6">
        <v>6</v>
      </c>
      <c r="BT3" s="9">
        <v>7</v>
      </c>
      <c r="BV3" s="6">
        <v>8</v>
      </c>
      <c r="BX3" s="6">
        <v>9</v>
      </c>
      <c r="BZ3" s="6">
        <v>10</v>
      </c>
      <c r="CB3" s="9">
        <v>11</v>
      </c>
      <c r="CD3" s="6">
        <v>12</v>
      </c>
      <c r="CF3" s="6">
        <v>1</v>
      </c>
      <c r="CH3" s="6">
        <v>2</v>
      </c>
      <c r="CJ3" s="9">
        <v>3</v>
      </c>
      <c r="CL3" s="6">
        <v>4</v>
      </c>
      <c r="CN3" s="6">
        <v>5</v>
      </c>
      <c r="CP3" s="6">
        <v>6</v>
      </c>
      <c r="CR3" s="9">
        <v>7</v>
      </c>
      <c r="CT3" s="6">
        <v>8</v>
      </c>
      <c r="CV3" s="6">
        <v>9</v>
      </c>
      <c r="CX3" s="6">
        <v>10</v>
      </c>
      <c r="CZ3" s="9">
        <v>11</v>
      </c>
      <c r="DB3" s="6">
        <v>12</v>
      </c>
    </row>
    <row r="4" spans="1:107" x14ac:dyDescent="0.2">
      <c r="B4" s="3" t="s">
        <v>52</v>
      </c>
      <c r="C4" s="5"/>
      <c r="D4" s="5" t="s">
        <v>12</v>
      </c>
      <c r="E4" s="5"/>
      <c r="F4" s="5" t="s">
        <v>13</v>
      </c>
      <c r="G4" s="5"/>
      <c r="H4" s="5" t="s">
        <v>14</v>
      </c>
      <c r="I4" s="5"/>
      <c r="J4" s="5" t="s">
        <v>15</v>
      </c>
      <c r="L4" s="1" t="s">
        <v>4</v>
      </c>
      <c r="M4" s="1"/>
      <c r="N4" s="1" t="s">
        <v>5</v>
      </c>
      <c r="O4" s="1"/>
      <c r="P4" s="1" t="s">
        <v>6</v>
      </c>
      <c r="Q4" s="2"/>
      <c r="R4" s="2" t="s">
        <v>7</v>
      </c>
      <c r="S4" s="2"/>
      <c r="T4" s="1" t="s">
        <v>8</v>
      </c>
      <c r="U4" s="1"/>
      <c r="V4" s="1" t="s">
        <v>9</v>
      </c>
      <c r="W4" s="1"/>
      <c r="X4" s="1" t="s">
        <v>10</v>
      </c>
      <c r="Y4" s="2"/>
      <c r="Z4" s="2" t="s">
        <v>11</v>
      </c>
      <c r="AA4" s="2"/>
      <c r="AB4" s="1" t="s">
        <v>12</v>
      </c>
      <c r="AC4" s="1"/>
      <c r="AD4" s="1" t="s">
        <v>13</v>
      </c>
      <c r="AE4" s="1"/>
      <c r="AF4" s="1" t="s">
        <v>14</v>
      </c>
      <c r="AG4" s="2"/>
      <c r="AH4" s="2" t="s">
        <v>15</v>
      </c>
      <c r="AI4" s="2"/>
      <c r="AJ4" s="1" t="s">
        <v>4</v>
      </c>
      <c r="AK4" s="1"/>
      <c r="AL4" s="1" t="s">
        <v>5</v>
      </c>
      <c r="AM4" s="1"/>
      <c r="AN4" s="1" t="s">
        <v>6</v>
      </c>
      <c r="AO4" s="2"/>
      <c r="AP4" s="2" t="s">
        <v>7</v>
      </c>
      <c r="AQ4" s="2"/>
      <c r="AR4" s="1" t="s">
        <v>8</v>
      </c>
      <c r="AS4" s="1"/>
      <c r="AT4" s="1" t="s">
        <v>9</v>
      </c>
      <c r="AU4" s="1"/>
      <c r="AV4" s="1" t="s">
        <v>10</v>
      </c>
      <c r="AW4" s="2"/>
      <c r="AX4" s="2" t="s">
        <v>11</v>
      </c>
      <c r="AY4" s="2"/>
      <c r="AZ4" s="1" t="s">
        <v>12</v>
      </c>
      <c r="BA4" s="1"/>
      <c r="BB4" s="1" t="s">
        <v>13</v>
      </c>
      <c r="BC4" s="1"/>
      <c r="BD4" s="1" t="s">
        <v>14</v>
      </c>
      <c r="BE4" s="2"/>
      <c r="BF4" s="2" t="s">
        <v>15</v>
      </c>
      <c r="BH4" s="1" t="s">
        <v>4</v>
      </c>
      <c r="BI4" s="1"/>
      <c r="BJ4" s="1" t="s">
        <v>5</v>
      </c>
      <c r="BK4" s="1"/>
      <c r="BL4" s="1" t="s">
        <v>6</v>
      </c>
      <c r="BM4" s="2"/>
      <c r="BN4" s="2" t="s">
        <v>7</v>
      </c>
      <c r="BO4" s="2"/>
      <c r="BP4" s="1" t="s">
        <v>8</v>
      </c>
      <c r="BQ4" s="1"/>
      <c r="BR4" s="1" t="s">
        <v>9</v>
      </c>
      <c r="BS4" s="1"/>
      <c r="BT4" s="1" t="s">
        <v>10</v>
      </c>
      <c r="BU4" s="2"/>
      <c r="BV4" s="2" t="s">
        <v>11</v>
      </c>
      <c r="BW4" s="2"/>
      <c r="BX4" s="1" t="s">
        <v>12</v>
      </c>
      <c r="BY4" s="1"/>
      <c r="BZ4" s="1" t="s">
        <v>13</v>
      </c>
      <c r="CA4" s="1"/>
      <c r="CB4" s="1" t="s">
        <v>14</v>
      </c>
      <c r="CC4" s="2"/>
      <c r="CD4" s="2" t="s">
        <v>15</v>
      </c>
      <c r="CF4" s="1" t="s">
        <v>4</v>
      </c>
      <c r="CG4" s="1"/>
      <c r="CH4" s="1" t="s">
        <v>5</v>
      </c>
      <c r="CI4" s="1"/>
      <c r="CJ4" s="1" t="s">
        <v>6</v>
      </c>
      <c r="CK4" s="2"/>
      <c r="CL4" s="2" t="s">
        <v>7</v>
      </c>
      <c r="CM4" s="2"/>
      <c r="CN4" s="1" t="s">
        <v>8</v>
      </c>
      <c r="CO4" s="1"/>
      <c r="CP4" s="1" t="s">
        <v>9</v>
      </c>
      <c r="CQ4" s="1"/>
      <c r="CR4" s="1" t="s">
        <v>10</v>
      </c>
      <c r="CS4" s="2"/>
      <c r="CT4" s="2" t="s">
        <v>11</v>
      </c>
      <c r="CU4" s="2"/>
      <c r="CV4" s="1" t="s">
        <v>12</v>
      </c>
      <c r="CW4" s="1"/>
      <c r="CX4" s="1" t="s">
        <v>13</v>
      </c>
      <c r="CY4" s="1"/>
      <c r="CZ4" s="1" t="s">
        <v>14</v>
      </c>
      <c r="DA4" s="2"/>
      <c r="DB4" s="2" t="s">
        <v>15</v>
      </c>
    </row>
    <row r="5" spans="1:107" x14ac:dyDescent="0.2">
      <c r="D5" s="17">
        <v>2012</v>
      </c>
      <c r="F5" s="17">
        <v>2012</v>
      </c>
      <c r="H5" s="17">
        <v>2012</v>
      </c>
      <c r="J5" s="17">
        <v>2012</v>
      </c>
      <c r="L5" s="6">
        <v>2013</v>
      </c>
      <c r="N5" s="6">
        <v>2013</v>
      </c>
      <c r="P5" s="6">
        <v>2013</v>
      </c>
      <c r="Q5" s="10"/>
      <c r="R5" s="6">
        <v>2013</v>
      </c>
      <c r="T5" s="6">
        <v>2013</v>
      </c>
      <c r="V5" s="6">
        <v>2013</v>
      </c>
      <c r="X5" s="6">
        <v>2013</v>
      </c>
      <c r="Y5" s="10"/>
      <c r="Z5" s="6">
        <v>2013</v>
      </c>
      <c r="AB5" s="6">
        <v>2013</v>
      </c>
      <c r="AD5" s="6">
        <v>2013</v>
      </c>
      <c r="AF5" s="6">
        <v>2013</v>
      </c>
      <c r="AG5" s="10"/>
      <c r="AH5" s="6">
        <v>2013</v>
      </c>
      <c r="AJ5" s="6">
        <v>2014</v>
      </c>
      <c r="AL5" s="6">
        <v>2014</v>
      </c>
      <c r="AN5" s="6">
        <v>2014</v>
      </c>
      <c r="AO5" s="10"/>
      <c r="AP5" s="6">
        <v>2014</v>
      </c>
      <c r="AR5" s="6">
        <v>2014</v>
      </c>
      <c r="AT5" s="6">
        <v>2014</v>
      </c>
      <c r="AV5" s="6">
        <v>2014</v>
      </c>
      <c r="AW5" s="10"/>
      <c r="AX5" s="6">
        <v>2014</v>
      </c>
      <c r="AZ5" s="6">
        <v>2014</v>
      </c>
      <c r="BB5" s="6">
        <v>2014</v>
      </c>
      <c r="BD5" s="6">
        <v>2014</v>
      </c>
      <c r="BE5" s="10"/>
      <c r="BF5" s="6">
        <v>2014</v>
      </c>
      <c r="BH5" s="6">
        <v>2015</v>
      </c>
      <c r="BJ5" s="6">
        <v>2015</v>
      </c>
      <c r="BL5" s="6">
        <v>2015</v>
      </c>
      <c r="BN5" s="6">
        <v>2015</v>
      </c>
      <c r="BP5" s="6">
        <v>2015</v>
      </c>
      <c r="BR5" s="6">
        <v>2015</v>
      </c>
      <c r="BT5" s="6">
        <v>2015</v>
      </c>
      <c r="BV5" s="6">
        <v>2015</v>
      </c>
      <c r="BX5" s="6">
        <v>2015</v>
      </c>
      <c r="BZ5" s="6">
        <v>2015</v>
      </c>
      <c r="CB5" s="6">
        <v>2015</v>
      </c>
      <c r="CD5" s="6">
        <v>2015</v>
      </c>
      <c r="CF5" s="6">
        <v>2016</v>
      </c>
      <c r="CH5" s="6">
        <v>2016</v>
      </c>
      <c r="CJ5" s="6">
        <v>2016</v>
      </c>
      <c r="CL5" s="6">
        <v>2016</v>
      </c>
      <c r="CN5" s="6">
        <v>2016</v>
      </c>
      <c r="CP5" s="6">
        <v>2016</v>
      </c>
      <c r="CR5" s="6">
        <v>2016</v>
      </c>
      <c r="CT5" s="6">
        <v>2016</v>
      </c>
      <c r="CV5" s="6">
        <v>2016</v>
      </c>
      <c r="CX5" s="6">
        <v>2016</v>
      </c>
      <c r="CZ5" s="6">
        <v>2016</v>
      </c>
      <c r="DB5" s="6">
        <v>2016</v>
      </c>
    </row>
    <row r="6" spans="1:107" x14ac:dyDescent="0.2">
      <c r="A6" s="6">
        <v>1</v>
      </c>
      <c r="B6" s="23" t="s">
        <v>53</v>
      </c>
      <c r="D6" s="17">
        <v>5930</v>
      </c>
      <c r="F6" s="17">
        <v>5930</v>
      </c>
      <c r="H6" s="17">
        <v>5930</v>
      </c>
      <c r="J6" s="17">
        <v>5930</v>
      </c>
      <c r="L6" s="2">
        <v>5930</v>
      </c>
      <c r="M6" s="2"/>
      <c r="N6" s="2">
        <v>5930</v>
      </c>
      <c r="O6" s="2"/>
      <c r="P6" s="2">
        <v>6025</v>
      </c>
      <c r="Q6" s="2"/>
      <c r="R6" s="2">
        <v>6025</v>
      </c>
      <c r="S6" s="2"/>
      <c r="T6" s="2">
        <v>6025</v>
      </c>
      <c r="U6" s="2"/>
      <c r="V6" s="2">
        <v>6025</v>
      </c>
      <c r="W6" s="2"/>
      <c r="X6" s="2">
        <v>6150</v>
      </c>
      <c r="Y6" s="2"/>
      <c r="Z6" s="2">
        <v>6150</v>
      </c>
      <c r="AA6" s="2"/>
      <c r="AB6" s="2">
        <v>6150</v>
      </c>
      <c r="AC6" s="2"/>
      <c r="AD6" s="2">
        <v>6150</v>
      </c>
      <c r="AE6" s="2"/>
      <c r="AF6" s="2">
        <v>6490</v>
      </c>
      <c r="AG6" s="2"/>
      <c r="AH6" s="2">
        <v>6490</v>
      </c>
      <c r="AI6" s="2"/>
      <c r="AJ6" s="2">
        <v>6490</v>
      </c>
      <c r="AK6" s="2"/>
      <c r="AL6" s="2">
        <v>6490</v>
      </c>
      <c r="AM6" s="2"/>
      <c r="AN6" s="2">
        <v>6620</v>
      </c>
      <c r="AO6" s="2"/>
      <c r="AP6" s="2">
        <v>6620</v>
      </c>
      <c r="AQ6" s="2"/>
      <c r="AR6" s="2">
        <v>6620</v>
      </c>
      <c r="AS6" s="2"/>
      <c r="AT6" s="2">
        <v>6710</v>
      </c>
      <c r="AU6" s="2"/>
      <c r="AV6" s="2">
        <v>6710</v>
      </c>
      <c r="AW6" s="2"/>
      <c r="AX6" s="2">
        <v>6710</v>
      </c>
      <c r="AY6" s="2"/>
      <c r="AZ6" s="2">
        <v>6710</v>
      </c>
      <c r="BA6" s="2"/>
      <c r="BB6" s="2">
        <v>6710</v>
      </c>
      <c r="BC6" s="2"/>
      <c r="BD6" s="2">
        <v>6710</v>
      </c>
      <c r="BE6" s="2"/>
      <c r="BF6" s="2"/>
      <c r="BM6" s="10"/>
      <c r="BU6" s="10"/>
      <c r="CC6" s="10"/>
      <c r="CJ6" s="9"/>
      <c r="CK6" s="10"/>
      <c r="CL6" s="10"/>
      <c r="CR6" s="9"/>
      <c r="CS6" s="10"/>
      <c r="CT6" s="10"/>
      <c r="CZ6" s="9"/>
      <c r="DA6" s="10"/>
      <c r="DB6" s="10"/>
    </row>
    <row r="7" spans="1:107" x14ac:dyDescent="0.2">
      <c r="A7" s="6">
        <v>2</v>
      </c>
      <c r="B7" s="22" t="s">
        <v>54</v>
      </c>
      <c r="D7" s="17">
        <v>5930</v>
      </c>
      <c r="F7" s="17">
        <v>5930</v>
      </c>
      <c r="H7" s="17">
        <v>5930</v>
      </c>
      <c r="J7" s="17">
        <v>5930</v>
      </c>
      <c r="L7" s="6">
        <v>5930</v>
      </c>
      <c r="N7" s="6">
        <v>5930</v>
      </c>
      <c r="P7" s="6">
        <v>6025</v>
      </c>
      <c r="R7" s="6">
        <v>6025</v>
      </c>
      <c r="T7" s="6">
        <v>6025</v>
      </c>
      <c r="V7" s="6">
        <v>6025</v>
      </c>
      <c r="X7" s="6">
        <v>6150</v>
      </c>
      <c r="Z7" s="6">
        <v>6150</v>
      </c>
      <c r="AB7" s="6">
        <v>6150</v>
      </c>
      <c r="AD7" s="6">
        <v>6150</v>
      </c>
      <c r="AF7" s="6">
        <v>6490</v>
      </c>
      <c r="AH7" s="6">
        <v>6490</v>
      </c>
      <c r="AJ7" s="6">
        <v>6490</v>
      </c>
      <c r="AL7" s="6">
        <v>6490</v>
      </c>
      <c r="AN7" s="6">
        <v>6620</v>
      </c>
      <c r="AP7" s="6">
        <v>6620</v>
      </c>
      <c r="AR7" s="6">
        <v>6620</v>
      </c>
      <c r="AT7" s="6">
        <f>218.46+ 6401.54</f>
        <v>6620</v>
      </c>
      <c r="AU7" s="6" t="s">
        <v>85</v>
      </c>
      <c r="AV7" s="6">
        <v>6710</v>
      </c>
      <c r="AX7" s="6">
        <v>6710</v>
      </c>
      <c r="AZ7" s="6">
        <v>6710</v>
      </c>
      <c r="BA7" s="12" t="s">
        <v>102</v>
      </c>
    </row>
    <row r="8" spans="1:107" x14ac:dyDescent="0.2">
      <c r="A8" s="6">
        <f>A7+1</f>
        <v>3</v>
      </c>
      <c r="B8" s="31" t="s">
        <v>64</v>
      </c>
      <c r="D8" s="17">
        <v>5930</v>
      </c>
      <c r="F8" s="17">
        <v>5930</v>
      </c>
      <c r="H8" s="17">
        <v>5930</v>
      </c>
      <c r="J8" s="17">
        <v>5930</v>
      </c>
      <c r="L8" s="6">
        <v>5930</v>
      </c>
      <c r="N8" s="6">
        <v>5930</v>
      </c>
      <c r="P8" s="6">
        <v>6025</v>
      </c>
      <c r="R8" s="6">
        <v>6025</v>
      </c>
      <c r="T8" s="6">
        <v>6025</v>
      </c>
      <c r="V8" s="6">
        <v>6025</v>
      </c>
      <c r="X8" s="6">
        <v>6025</v>
      </c>
      <c r="Z8" s="6">
        <v>6025</v>
      </c>
      <c r="AB8" s="6">
        <v>6150</v>
      </c>
      <c r="AD8" s="6">
        <v>6150</v>
      </c>
      <c r="AF8" s="6">
        <v>6150</v>
      </c>
      <c r="AH8" s="6">
        <v>6150</v>
      </c>
      <c r="AJ8" s="6">
        <v>6150</v>
      </c>
      <c r="AL8" s="6">
        <v>6150</v>
      </c>
      <c r="AN8" s="6">
        <v>6620</v>
      </c>
      <c r="AP8" s="6">
        <v>6620</v>
      </c>
      <c r="AR8" s="6">
        <v>6620</v>
      </c>
      <c r="AT8" s="6">
        <v>6620</v>
      </c>
      <c r="AV8" s="6">
        <v>6620</v>
      </c>
      <c r="AX8" s="6">
        <v>6710</v>
      </c>
      <c r="AZ8" s="6">
        <v>6710</v>
      </c>
      <c r="BB8" s="6">
        <v>6710</v>
      </c>
      <c r="BD8" s="6">
        <v>6710</v>
      </c>
      <c r="BF8" s="6">
        <v>6710</v>
      </c>
      <c r="BH8" s="6">
        <v>6710</v>
      </c>
      <c r="BJ8" s="6">
        <v>6710</v>
      </c>
      <c r="BL8" s="6">
        <v>6710</v>
      </c>
    </row>
    <row r="9" spans="1:107" x14ac:dyDescent="0.2">
      <c r="A9" s="6">
        <f>A8+1</f>
        <v>4</v>
      </c>
      <c r="B9" s="22" t="s">
        <v>56</v>
      </c>
      <c r="D9" s="17">
        <v>5930</v>
      </c>
      <c r="F9" s="17">
        <v>5930</v>
      </c>
      <c r="H9" s="17">
        <v>5930</v>
      </c>
      <c r="J9" s="17">
        <v>5930</v>
      </c>
      <c r="L9" s="6">
        <v>5930</v>
      </c>
      <c r="N9" s="6">
        <v>5930</v>
      </c>
      <c r="P9" s="6">
        <v>5930</v>
      </c>
      <c r="R9" s="6">
        <v>6025</v>
      </c>
      <c r="T9" s="6">
        <v>6025</v>
      </c>
      <c r="V9" s="6">
        <v>6025</v>
      </c>
      <c r="X9" s="6">
        <v>6150</v>
      </c>
      <c r="Z9" s="6">
        <v>6150</v>
      </c>
      <c r="AB9" s="6">
        <v>6150</v>
      </c>
      <c r="AD9" s="6">
        <v>6150</v>
      </c>
      <c r="AF9" s="6">
        <v>6150</v>
      </c>
      <c r="AH9" s="6">
        <v>6490</v>
      </c>
      <c r="AJ9" s="6">
        <v>6490</v>
      </c>
      <c r="AL9" s="6">
        <v>6490</v>
      </c>
      <c r="AN9" s="6">
        <v>6620</v>
      </c>
      <c r="AP9" s="6">
        <v>6620</v>
      </c>
      <c r="AR9" s="6">
        <v>6620</v>
      </c>
      <c r="AT9" s="6">
        <v>6710</v>
      </c>
      <c r="AV9" s="6">
        <v>6710</v>
      </c>
      <c r="AX9" s="6">
        <v>6710</v>
      </c>
      <c r="AZ9" s="6">
        <v>6710</v>
      </c>
      <c r="BB9" s="6">
        <v>6710</v>
      </c>
      <c r="BD9" s="6">
        <v>6710</v>
      </c>
    </row>
    <row r="10" spans="1:107" x14ac:dyDescent="0.2">
      <c r="A10" s="6">
        <f>A9+1</f>
        <v>5</v>
      </c>
      <c r="B10" s="22" t="s">
        <v>57</v>
      </c>
      <c r="D10" s="17">
        <v>5930</v>
      </c>
      <c r="F10" s="17">
        <v>5930</v>
      </c>
      <c r="H10" s="17">
        <v>5930</v>
      </c>
      <c r="J10" s="17">
        <v>5930</v>
      </c>
      <c r="L10" s="6">
        <v>5930</v>
      </c>
      <c r="N10" s="6">
        <v>5930</v>
      </c>
      <c r="P10" s="6">
        <v>6025</v>
      </c>
      <c r="R10" s="6">
        <v>6025</v>
      </c>
      <c r="T10" s="6">
        <v>6025</v>
      </c>
      <c r="V10" s="6">
        <v>6025</v>
      </c>
      <c r="X10" s="6">
        <v>6150</v>
      </c>
      <c r="Z10" s="6">
        <v>6150</v>
      </c>
      <c r="AB10" s="6">
        <v>6150</v>
      </c>
      <c r="AD10" s="6">
        <v>6150</v>
      </c>
      <c r="AF10" s="6">
        <v>6490</v>
      </c>
      <c r="AH10" s="6">
        <v>6490</v>
      </c>
      <c r="AJ10" s="6">
        <v>6490</v>
      </c>
      <c r="AL10" s="6">
        <v>6490</v>
      </c>
      <c r="AN10" s="6">
        <v>6620</v>
      </c>
      <c r="AP10" s="6">
        <v>6620</v>
      </c>
      <c r="AR10" s="6">
        <v>6620</v>
      </c>
      <c r="AT10" s="6">
        <v>6710</v>
      </c>
      <c r="AV10" s="6">
        <v>6710</v>
      </c>
      <c r="AX10" s="6">
        <v>6710</v>
      </c>
      <c r="AZ10" s="6">
        <v>6710</v>
      </c>
      <c r="BA10" s="12" t="s">
        <v>102</v>
      </c>
    </row>
    <row r="11" spans="1:107" x14ac:dyDescent="0.2">
      <c r="A11" s="6">
        <f>A10+1</f>
        <v>6</v>
      </c>
      <c r="B11" s="23" t="s">
        <v>50</v>
      </c>
    </row>
    <row r="17" spans="2:2" x14ac:dyDescent="0.2">
      <c r="B17" s="3" t="s">
        <v>19</v>
      </c>
    </row>
    <row r="34" spans="3:11" x14ac:dyDescent="0.2">
      <c r="C34" s="24"/>
      <c r="D34" s="24"/>
      <c r="E34" s="24"/>
      <c r="F34" s="24"/>
      <c r="G34" s="24"/>
      <c r="H34" s="24"/>
      <c r="I34" s="24"/>
      <c r="J34" s="24"/>
      <c r="K34" s="13"/>
    </row>
    <row r="58" spans="3:11" x14ac:dyDescent="0.2">
      <c r="C58" s="24"/>
      <c r="D58" s="24"/>
      <c r="E58" s="24"/>
      <c r="F58" s="24"/>
      <c r="G58" s="24"/>
      <c r="H58" s="24"/>
      <c r="I58" s="24"/>
      <c r="J58" s="24"/>
      <c r="K58" s="13"/>
    </row>
    <row r="59" spans="3:11" x14ac:dyDescent="0.2">
      <c r="C59" s="24"/>
      <c r="D59" s="24"/>
      <c r="E59" s="24"/>
      <c r="F59" s="24"/>
      <c r="G59" s="24"/>
      <c r="H59" s="24"/>
      <c r="I59" s="24"/>
      <c r="J59" s="24"/>
      <c r="K59" s="13"/>
    </row>
    <row r="60" spans="3:11" x14ac:dyDescent="0.2">
      <c r="C60" s="24"/>
      <c r="D60" s="24"/>
      <c r="E60" s="24"/>
      <c r="F60" s="24"/>
      <c r="G60" s="24"/>
      <c r="H60" s="24"/>
      <c r="I60" s="24"/>
      <c r="J60" s="24"/>
      <c r="K60" s="13"/>
    </row>
    <row r="61" spans="3:11" x14ac:dyDescent="0.2">
      <c r="C61" s="24"/>
      <c r="D61" s="24"/>
      <c r="E61" s="24"/>
      <c r="F61" s="24"/>
      <c r="G61" s="24"/>
      <c r="H61" s="24"/>
      <c r="I61" s="24"/>
      <c r="J61" s="24"/>
      <c r="K61" s="13"/>
    </row>
    <row r="62" spans="3:11" x14ac:dyDescent="0.2">
      <c r="C62" s="24"/>
      <c r="D62" s="24"/>
      <c r="E62" s="24"/>
      <c r="F62" s="24"/>
      <c r="G62" s="24"/>
      <c r="H62" s="24"/>
      <c r="I62" s="24"/>
      <c r="J62" s="24"/>
      <c r="K62" s="13"/>
    </row>
    <row r="63" spans="3:11" x14ac:dyDescent="0.2">
      <c r="C63" s="24"/>
      <c r="D63" s="24"/>
      <c r="E63" s="24"/>
      <c r="F63" s="24"/>
      <c r="G63" s="24"/>
      <c r="H63" s="24"/>
      <c r="I63" s="24"/>
      <c r="J63" s="24"/>
      <c r="K63" s="13"/>
    </row>
    <row r="64" spans="3:11" x14ac:dyDescent="0.2">
      <c r="C64" s="24"/>
      <c r="D64" s="24"/>
      <c r="E64" s="24"/>
      <c r="F64" s="24"/>
      <c r="G64" s="24"/>
      <c r="H64" s="24"/>
      <c r="I64" s="24"/>
      <c r="J64" s="24"/>
      <c r="K64" s="13"/>
    </row>
    <row r="65" spans="3:11" x14ac:dyDescent="0.2">
      <c r="C65" s="24"/>
      <c r="D65" s="24"/>
      <c r="E65" s="24"/>
      <c r="F65" s="24"/>
      <c r="G65" s="24"/>
      <c r="H65" s="24"/>
      <c r="I65" s="24"/>
      <c r="J65" s="24"/>
      <c r="K65" s="13"/>
    </row>
    <row r="66" spans="3:11" x14ac:dyDescent="0.2">
      <c r="C66" s="24"/>
      <c r="D66" s="24"/>
      <c r="E66" s="24"/>
      <c r="F66" s="24"/>
      <c r="G66" s="24"/>
      <c r="H66" s="24"/>
      <c r="I66" s="24"/>
      <c r="J66" s="24"/>
      <c r="K66" s="13"/>
    </row>
    <row r="67" spans="3:11" x14ac:dyDescent="0.2">
      <c r="C67" s="24"/>
      <c r="D67" s="24"/>
      <c r="E67" s="24"/>
      <c r="F67" s="24"/>
      <c r="G67" s="24"/>
      <c r="H67" s="24"/>
      <c r="I67" s="24"/>
      <c r="J67" s="24"/>
      <c r="K67" s="13"/>
    </row>
    <row r="68" spans="3:11" x14ac:dyDescent="0.2">
      <c r="C68" s="24"/>
      <c r="D68" s="24"/>
      <c r="E68" s="24"/>
      <c r="F68" s="24"/>
      <c r="G68" s="24"/>
      <c r="H68" s="24"/>
      <c r="I68" s="24"/>
      <c r="J68" s="24"/>
      <c r="K68" s="13"/>
    </row>
    <row r="69" spans="3:11" x14ac:dyDescent="0.2">
      <c r="C69" s="24"/>
      <c r="D69" s="24"/>
      <c r="E69" s="24"/>
      <c r="F69" s="24"/>
      <c r="G69" s="24"/>
      <c r="H69" s="24"/>
      <c r="I69" s="24"/>
      <c r="J69" s="24"/>
      <c r="K69" s="13"/>
    </row>
    <row r="70" spans="3:11" x14ac:dyDescent="0.2">
      <c r="C70" s="24"/>
      <c r="D70" s="24"/>
      <c r="E70" s="24"/>
      <c r="F70" s="24"/>
      <c r="G70" s="24"/>
      <c r="H70" s="24"/>
      <c r="I70" s="24"/>
      <c r="J70" s="24"/>
      <c r="K70" s="13"/>
    </row>
    <row r="71" spans="3:11" x14ac:dyDescent="0.2">
      <c r="C71" s="24"/>
      <c r="D71" s="24"/>
      <c r="E71" s="24"/>
      <c r="F71" s="24"/>
      <c r="G71" s="24"/>
      <c r="H71" s="24"/>
      <c r="I71" s="24"/>
      <c r="J71" s="24"/>
      <c r="K71" s="13"/>
    </row>
    <row r="72" spans="3:11" x14ac:dyDescent="0.2">
      <c r="C72" s="24"/>
      <c r="D72" s="24"/>
      <c r="E72" s="24"/>
      <c r="F72" s="24"/>
      <c r="G72" s="24"/>
      <c r="H72" s="24"/>
      <c r="I72" s="24"/>
      <c r="J72" s="24"/>
      <c r="K72" s="13"/>
    </row>
    <row r="73" spans="3:11" x14ac:dyDescent="0.2">
      <c r="C73" s="24"/>
      <c r="D73" s="24"/>
      <c r="E73" s="24"/>
      <c r="F73" s="24"/>
      <c r="G73" s="24"/>
      <c r="H73" s="24"/>
      <c r="I73" s="24"/>
      <c r="J73" s="24"/>
      <c r="K73" s="13"/>
    </row>
    <row r="74" spans="3:11" x14ac:dyDescent="0.2">
      <c r="C74" s="24"/>
      <c r="D74" s="24"/>
      <c r="E74" s="24"/>
      <c r="F74" s="24"/>
      <c r="G74" s="24"/>
      <c r="H74" s="24"/>
      <c r="I74" s="24"/>
      <c r="J74" s="24"/>
      <c r="K74" s="13"/>
    </row>
    <row r="75" spans="3:11" x14ac:dyDescent="0.2">
      <c r="C75" s="24"/>
      <c r="D75" s="24"/>
      <c r="E75" s="24"/>
      <c r="F75" s="24"/>
      <c r="G75" s="24"/>
      <c r="H75" s="24"/>
      <c r="I75" s="24"/>
      <c r="J75" s="24"/>
      <c r="K75" s="13"/>
    </row>
    <row r="76" spans="3:11" x14ac:dyDescent="0.2">
      <c r="C76" s="24"/>
      <c r="D76" s="24"/>
      <c r="E76" s="24"/>
      <c r="F76" s="24"/>
      <c r="G76" s="24"/>
      <c r="H76" s="24"/>
      <c r="I76" s="24"/>
      <c r="J76" s="24"/>
      <c r="K76" s="13"/>
    </row>
    <row r="77" spans="3:11" x14ac:dyDescent="0.2">
      <c r="C77" s="24"/>
      <c r="D77" s="24"/>
      <c r="E77" s="24"/>
      <c r="F77" s="24"/>
      <c r="G77" s="24"/>
      <c r="H77" s="24"/>
      <c r="I77" s="24"/>
      <c r="J77" s="24"/>
      <c r="K77" s="13"/>
    </row>
    <row r="78" spans="3:11" x14ac:dyDescent="0.2">
      <c r="C78" s="24"/>
      <c r="D78" s="24"/>
      <c r="E78" s="24"/>
      <c r="F78" s="24"/>
      <c r="G78" s="24"/>
      <c r="H78" s="24"/>
      <c r="I78" s="24"/>
      <c r="J78" s="24"/>
      <c r="K78" s="13"/>
    </row>
    <row r="79" spans="3:11" x14ac:dyDescent="0.2">
      <c r="C79" s="24"/>
      <c r="D79" s="24"/>
      <c r="E79" s="24"/>
      <c r="F79" s="24"/>
      <c r="G79" s="24"/>
      <c r="H79" s="24"/>
      <c r="I79" s="24"/>
      <c r="J79" s="24"/>
      <c r="K79" s="13"/>
    </row>
    <row r="80" spans="3:11" x14ac:dyDescent="0.2">
      <c r="C80" s="24"/>
      <c r="D80" s="24"/>
      <c r="E80" s="24"/>
      <c r="F80" s="24"/>
      <c r="G80" s="24"/>
      <c r="H80" s="24"/>
      <c r="I80" s="24"/>
      <c r="J80" s="24"/>
      <c r="K80" s="13"/>
    </row>
    <row r="81" spans="3:11" x14ac:dyDescent="0.2">
      <c r="C81" s="24"/>
      <c r="D81" s="24"/>
      <c r="E81" s="24"/>
      <c r="F81" s="24"/>
      <c r="G81" s="24"/>
      <c r="H81" s="24"/>
      <c r="I81" s="24"/>
      <c r="J81" s="24"/>
      <c r="K81" s="13"/>
    </row>
    <row r="82" spans="3:11" x14ac:dyDescent="0.2">
      <c r="C82" s="24"/>
      <c r="D82" s="24"/>
      <c r="E82" s="24"/>
      <c r="F82" s="24"/>
      <c r="G82" s="24"/>
      <c r="H82" s="24"/>
      <c r="I82" s="24"/>
      <c r="J82" s="24"/>
      <c r="K82" s="13"/>
    </row>
    <row r="83" spans="3:11" x14ac:dyDescent="0.2">
      <c r="C83" s="24"/>
      <c r="D83" s="24"/>
      <c r="E83" s="24"/>
      <c r="F83" s="24"/>
      <c r="G83" s="24"/>
      <c r="H83" s="24"/>
      <c r="I83" s="24"/>
      <c r="J83" s="24"/>
      <c r="K83" s="13"/>
    </row>
    <row r="84" spans="3:11" x14ac:dyDescent="0.2">
      <c r="C84" s="24"/>
      <c r="D84" s="24"/>
      <c r="E84" s="24"/>
      <c r="F84" s="24"/>
      <c r="G84" s="24"/>
      <c r="H84" s="24"/>
      <c r="I84" s="24"/>
      <c r="J84" s="24"/>
      <c r="K84" s="13"/>
    </row>
    <row r="85" spans="3:11" x14ac:dyDescent="0.2">
      <c r="C85" s="24"/>
      <c r="D85" s="24"/>
      <c r="E85" s="24"/>
      <c r="F85" s="24"/>
      <c r="G85" s="24"/>
      <c r="H85" s="24"/>
      <c r="I85" s="24"/>
      <c r="J85" s="24"/>
      <c r="K85" s="13"/>
    </row>
    <row r="86" spans="3:11" x14ac:dyDescent="0.2">
      <c r="C86" s="24"/>
      <c r="D86" s="24"/>
      <c r="E86" s="24"/>
      <c r="F86" s="24"/>
      <c r="G86" s="24"/>
      <c r="H86" s="24"/>
      <c r="I86" s="24"/>
      <c r="J86" s="24"/>
      <c r="K86" s="13"/>
    </row>
    <row r="87" spans="3:11" x14ac:dyDescent="0.2">
      <c r="C87" s="24"/>
      <c r="D87" s="24"/>
      <c r="E87" s="24"/>
      <c r="F87" s="24"/>
      <c r="G87" s="24"/>
      <c r="H87" s="24"/>
      <c r="I87" s="24"/>
      <c r="J87" s="24"/>
      <c r="K87" s="13"/>
    </row>
    <row r="88" spans="3:11" x14ac:dyDescent="0.2">
      <c r="C88" s="24"/>
      <c r="D88" s="24"/>
      <c r="E88" s="24"/>
      <c r="F88" s="24"/>
      <c r="G88" s="24"/>
      <c r="H88" s="24"/>
      <c r="I88" s="24"/>
      <c r="J88" s="24"/>
      <c r="K88" s="13"/>
    </row>
    <row r="89" spans="3:11" x14ac:dyDescent="0.2">
      <c r="C89" s="24"/>
      <c r="D89" s="24"/>
      <c r="E89" s="24"/>
      <c r="F89" s="24"/>
      <c r="G89" s="24"/>
      <c r="H89" s="24"/>
      <c r="I89" s="24"/>
      <c r="J89" s="24"/>
      <c r="K89" s="13"/>
    </row>
    <row r="90" spans="3:11" x14ac:dyDescent="0.2">
      <c r="C90" s="24"/>
      <c r="D90" s="24"/>
      <c r="E90" s="24"/>
      <c r="F90" s="24"/>
      <c r="G90" s="24"/>
      <c r="H90" s="24"/>
      <c r="I90" s="24"/>
      <c r="J90" s="24"/>
      <c r="K90" s="13"/>
    </row>
    <row r="91" spans="3:11" x14ac:dyDescent="0.2">
      <c r="C91" s="24"/>
      <c r="D91" s="24"/>
      <c r="E91" s="24"/>
      <c r="F91" s="24"/>
      <c r="G91" s="24"/>
      <c r="H91" s="24"/>
      <c r="I91" s="24"/>
      <c r="J91" s="24"/>
      <c r="K91" s="13"/>
    </row>
    <row r="92" spans="3:11" x14ac:dyDescent="0.2">
      <c r="C92" s="24"/>
      <c r="D92" s="24"/>
      <c r="E92" s="24"/>
      <c r="F92" s="24"/>
      <c r="G92" s="24"/>
      <c r="H92" s="24"/>
      <c r="I92" s="24"/>
      <c r="J92" s="24"/>
      <c r="K92" s="13"/>
    </row>
    <row r="93" spans="3:11" x14ac:dyDescent="0.2">
      <c r="C93" s="24"/>
      <c r="D93" s="24"/>
      <c r="E93" s="24"/>
      <c r="F93" s="24"/>
      <c r="G93" s="24"/>
      <c r="H93" s="24"/>
      <c r="I93" s="24"/>
      <c r="J93" s="24"/>
      <c r="K93" s="13"/>
    </row>
    <row r="94" spans="3:11" x14ac:dyDescent="0.2">
      <c r="C94" s="24"/>
      <c r="D94" s="24"/>
      <c r="E94" s="24"/>
      <c r="F94" s="24"/>
      <c r="G94" s="24"/>
      <c r="H94" s="24"/>
      <c r="I94" s="24"/>
      <c r="J94" s="24"/>
      <c r="K94" s="13"/>
    </row>
    <row r="95" spans="3:11" x14ac:dyDescent="0.2">
      <c r="C95" s="24"/>
      <c r="D95" s="24"/>
      <c r="E95" s="24"/>
      <c r="F95" s="24"/>
      <c r="G95" s="24"/>
      <c r="H95" s="24"/>
      <c r="I95" s="24"/>
      <c r="J95" s="24"/>
      <c r="K95" s="13"/>
    </row>
    <row r="96" spans="3:11" x14ac:dyDescent="0.2">
      <c r="C96" s="24"/>
      <c r="D96" s="24"/>
      <c r="E96" s="24"/>
      <c r="F96" s="24"/>
      <c r="G96" s="24"/>
      <c r="H96" s="24"/>
      <c r="I96" s="24"/>
      <c r="J96" s="24"/>
      <c r="K96" s="13"/>
    </row>
    <row r="97" spans="3:11" x14ac:dyDescent="0.2">
      <c r="C97" s="24"/>
      <c r="D97" s="24"/>
      <c r="E97" s="24"/>
      <c r="F97" s="24"/>
      <c r="G97" s="24"/>
      <c r="H97" s="24"/>
      <c r="I97" s="24"/>
      <c r="J97" s="24"/>
      <c r="K97" s="13"/>
    </row>
    <row r="98" spans="3:11" x14ac:dyDescent="0.2">
      <c r="C98" s="24"/>
      <c r="D98" s="24"/>
      <c r="E98" s="24"/>
      <c r="F98" s="24"/>
      <c r="G98" s="24"/>
      <c r="H98" s="24"/>
      <c r="I98" s="24"/>
      <c r="J98" s="24"/>
      <c r="K98" s="13"/>
    </row>
    <row r="99" spans="3:11" x14ac:dyDescent="0.2">
      <c r="C99" s="24"/>
      <c r="D99" s="24"/>
      <c r="E99" s="24"/>
      <c r="F99" s="24"/>
      <c r="G99" s="24"/>
      <c r="H99" s="24"/>
      <c r="I99" s="24"/>
      <c r="J99" s="24"/>
      <c r="K99" s="13"/>
    </row>
    <row r="100" spans="3:11" x14ac:dyDescent="0.2">
      <c r="C100" s="24"/>
      <c r="D100" s="24"/>
      <c r="E100" s="24"/>
      <c r="F100" s="24"/>
      <c r="G100" s="24"/>
      <c r="H100" s="24"/>
      <c r="I100" s="24"/>
      <c r="J100" s="24"/>
      <c r="K100" s="13"/>
    </row>
    <row r="101" spans="3:11" x14ac:dyDescent="0.2">
      <c r="C101" s="24"/>
      <c r="D101" s="24"/>
      <c r="E101" s="24"/>
      <c r="F101" s="24"/>
      <c r="G101" s="24"/>
      <c r="H101" s="24"/>
      <c r="I101" s="24"/>
      <c r="J101" s="24"/>
      <c r="K101" s="13"/>
    </row>
    <row r="102" spans="3:11" x14ac:dyDescent="0.2">
      <c r="C102" s="24"/>
      <c r="D102" s="24"/>
      <c r="E102" s="24"/>
      <c r="F102" s="24"/>
      <c r="G102" s="24"/>
      <c r="H102" s="24"/>
      <c r="I102" s="24"/>
      <c r="J102" s="24"/>
      <c r="K102" s="13"/>
    </row>
    <row r="103" spans="3:11" x14ac:dyDescent="0.2">
      <c r="C103" s="24"/>
      <c r="D103" s="24"/>
      <c r="E103" s="24"/>
      <c r="F103" s="24"/>
      <c r="G103" s="24"/>
      <c r="H103" s="24"/>
      <c r="I103" s="24"/>
      <c r="J103" s="24"/>
      <c r="K103" s="13"/>
    </row>
    <row r="104" spans="3:11" x14ac:dyDescent="0.2">
      <c r="C104" s="24"/>
      <c r="D104" s="24"/>
      <c r="E104" s="24"/>
      <c r="F104" s="24"/>
      <c r="G104" s="24"/>
      <c r="H104" s="24"/>
      <c r="I104" s="24"/>
      <c r="J104" s="24"/>
      <c r="K104" s="13"/>
    </row>
    <row r="105" spans="3:11" x14ac:dyDescent="0.2">
      <c r="C105" s="24"/>
      <c r="D105" s="24"/>
      <c r="E105" s="24"/>
      <c r="F105" s="24"/>
      <c r="G105" s="24"/>
      <c r="H105" s="24"/>
      <c r="I105" s="24"/>
      <c r="J105" s="24"/>
      <c r="K105" s="13"/>
    </row>
    <row r="106" spans="3:11" x14ac:dyDescent="0.2">
      <c r="C106" s="24"/>
      <c r="D106" s="24"/>
      <c r="E106" s="24"/>
      <c r="F106" s="24"/>
      <c r="G106" s="24"/>
      <c r="H106" s="24"/>
      <c r="I106" s="24"/>
      <c r="J106" s="24"/>
      <c r="K106" s="13"/>
    </row>
    <row r="107" spans="3:11" x14ac:dyDescent="0.2">
      <c r="C107" s="24"/>
      <c r="D107" s="24"/>
      <c r="E107" s="24"/>
      <c r="F107" s="24"/>
      <c r="G107" s="24"/>
      <c r="H107" s="24"/>
      <c r="I107" s="24"/>
      <c r="J107" s="24"/>
      <c r="K107" s="13"/>
    </row>
    <row r="108" spans="3:11" x14ac:dyDescent="0.2">
      <c r="C108" s="24"/>
      <c r="D108" s="24"/>
      <c r="E108" s="24"/>
      <c r="F108" s="24"/>
      <c r="G108" s="24"/>
      <c r="H108" s="24"/>
      <c r="I108" s="24"/>
      <c r="J108" s="24"/>
      <c r="K108" s="13"/>
    </row>
    <row r="109" spans="3:11" x14ac:dyDescent="0.2">
      <c r="C109" s="24"/>
      <c r="D109" s="24"/>
      <c r="E109" s="24"/>
      <c r="F109" s="24"/>
      <c r="G109" s="24"/>
      <c r="H109" s="24"/>
      <c r="I109" s="24"/>
      <c r="J109" s="24"/>
      <c r="K109" s="13"/>
    </row>
    <row r="110" spans="3:11" x14ac:dyDescent="0.2">
      <c r="C110" s="24"/>
      <c r="D110" s="24"/>
      <c r="E110" s="24"/>
      <c r="F110" s="24"/>
      <c r="G110" s="24"/>
      <c r="H110" s="24"/>
      <c r="I110" s="24"/>
      <c r="J110" s="24"/>
      <c r="K110" s="13"/>
    </row>
    <row r="111" spans="3:11" x14ac:dyDescent="0.2">
      <c r="C111" s="24"/>
      <c r="D111" s="24"/>
      <c r="E111" s="24"/>
      <c r="F111" s="24"/>
      <c r="G111" s="24"/>
      <c r="H111" s="24"/>
      <c r="I111" s="24"/>
      <c r="J111" s="24"/>
      <c r="K111" s="13"/>
    </row>
    <row r="112" spans="3:11" x14ac:dyDescent="0.2">
      <c r="C112" s="24"/>
      <c r="D112" s="24"/>
      <c r="E112" s="24"/>
      <c r="F112" s="24"/>
      <c r="G112" s="24"/>
      <c r="H112" s="24"/>
      <c r="I112" s="24"/>
      <c r="J112" s="24"/>
      <c r="K112" s="13"/>
    </row>
    <row r="113" spans="3:11" x14ac:dyDescent="0.2">
      <c r="C113" s="24"/>
      <c r="D113" s="24"/>
      <c r="E113" s="24"/>
      <c r="F113" s="24"/>
      <c r="G113" s="24"/>
      <c r="H113" s="24"/>
      <c r="I113" s="24"/>
      <c r="J113" s="24"/>
      <c r="K113" s="13"/>
    </row>
    <row r="114" spans="3:11" x14ac:dyDescent="0.2">
      <c r="C114" s="24"/>
      <c r="D114" s="24"/>
      <c r="E114" s="24"/>
      <c r="F114" s="24"/>
      <c r="G114" s="24"/>
      <c r="H114" s="24"/>
      <c r="I114" s="24"/>
      <c r="J114" s="24"/>
      <c r="K114" s="13"/>
    </row>
    <row r="115" spans="3:11" x14ac:dyDescent="0.2">
      <c r="C115" s="24"/>
      <c r="D115" s="24"/>
      <c r="E115" s="24"/>
      <c r="F115" s="24"/>
      <c r="G115" s="24"/>
      <c r="H115" s="24"/>
      <c r="I115" s="24"/>
      <c r="J115" s="24"/>
      <c r="K115" s="13"/>
    </row>
    <row r="116" spans="3:11" x14ac:dyDescent="0.2">
      <c r="C116" s="24"/>
      <c r="D116" s="24"/>
      <c r="E116" s="24"/>
      <c r="F116" s="24"/>
      <c r="G116" s="24"/>
      <c r="H116" s="24"/>
      <c r="I116" s="24"/>
      <c r="J116" s="24"/>
      <c r="K116" s="13"/>
    </row>
    <row r="117" spans="3:11" x14ac:dyDescent="0.2">
      <c r="C117" s="24"/>
      <c r="D117" s="24"/>
      <c r="E117" s="24"/>
      <c r="F117" s="24"/>
      <c r="G117" s="24"/>
      <c r="H117" s="24"/>
      <c r="I117" s="24"/>
      <c r="J117" s="24"/>
      <c r="K117" s="13"/>
    </row>
    <row r="118" spans="3:11" x14ac:dyDescent="0.2">
      <c r="C118" s="24"/>
      <c r="D118" s="24"/>
      <c r="E118" s="24"/>
      <c r="F118" s="24"/>
      <c r="G118" s="24"/>
      <c r="H118" s="24"/>
      <c r="I118" s="24"/>
      <c r="J118" s="24"/>
      <c r="K118" s="13"/>
    </row>
    <row r="119" spans="3:11" x14ac:dyDescent="0.2">
      <c r="C119" s="24"/>
      <c r="D119" s="24"/>
      <c r="E119" s="24"/>
      <c r="F119" s="24"/>
      <c r="G119" s="24"/>
      <c r="H119" s="24"/>
      <c r="I119" s="24"/>
      <c r="J119" s="24"/>
      <c r="K119" s="13"/>
    </row>
    <row r="120" spans="3:11" x14ac:dyDescent="0.2">
      <c r="C120" s="24"/>
      <c r="D120" s="24"/>
      <c r="E120" s="24"/>
      <c r="F120" s="24"/>
      <c r="G120" s="24"/>
      <c r="H120" s="24"/>
      <c r="I120" s="24"/>
      <c r="J120" s="24"/>
      <c r="K120" s="13"/>
    </row>
    <row r="121" spans="3:11" x14ac:dyDescent="0.2">
      <c r="C121" s="24"/>
      <c r="D121" s="24"/>
      <c r="E121" s="24"/>
      <c r="F121" s="24"/>
      <c r="G121" s="24"/>
      <c r="H121" s="24"/>
      <c r="I121" s="24"/>
      <c r="J121" s="24"/>
      <c r="K121" s="13"/>
    </row>
    <row r="122" spans="3:11" x14ac:dyDescent="0.2">
      <c r="C122" s="24"/>
      <c r="D122" s="24"/>
      <c r="E122" s="24"/>
      <c r="F122" s="24"/>
      <c r="G122" s="24"/>
      <c r="H122" s="24"/>
      <c r="I122" s="24"/>
      <c r="J122" s="24"/>
      <c r="K122" s="13"/>
    </row>
    <row r="123" spans="3:11" x14ac:dyDescent="0.2">
      <c r="C123" s="24"/>
      <c r="D123" s="24"/>
      <c r="E123" s="24"/>
      <c r="F123" s="24"/>
      <c r="G123" s="24"/>
      <c r="H123" s="24"/>
      <c r="I123" s="24"/>
      <c r="J123" s="24"/>
      <c r="K123" s="13"/>
    </row>
    <row r="124" spans="3:11" x14ac:dyDescent="0.2">
      <c r="C124" s="24"/>
      <c r="D124" s="24"/>
      <c r="E124" s="24"/>
      <c r="F124" s="24"/>
      <c r="G124" s="24"/>
      <c r="H124" s="24"/>
      <c r="I124" s="24"/>
      <c r="J124" s="24"/>
      <c r="K124" s="13"/>
    </row>
    <row r="125" spans="3:11" x14ac:dyDescent="0.2">
      <c r="C125" s="24"/>
      <c r="D125" s="24"/>
      <c r="E125" s="24"/>
      <c r="F125" s="24"/>
      <c r="G125" s="24"/>
      <c r="H125" s="24"/>
      <c r="I125" s="24"/>
      <c r="J125" s="24"/>
      <c r="K125" s="13"/>
    </row>
    <row r="126" spans="3:11" x14ac:dyDescent="0.2">
      <c r="C126" s="24"/>
      <c r="D126" s="24"/>
      <c r="E126" s="24"/>
      <c r="F126" s="24"/>
      <c r="G126" s="24"/>
      <c r="H126" s="24"/>
      <c r="I126" s="24"/>
      <c r="J126" s="24"/>
      <c r="K126" s="13"/>
    </row>
    <row r="127" spans="3:11" x14ac:dyDescent="0.2">
      <c r="C127" s="24"/>
      <c r="D127" s="24"/>
      <c r="E127" s="24"/>
      <c r="F127" s="24"/>
      <c r="G127" s="24"/>
      <c r="H127" s="24"/>
      <c r="I127" s="24"/>
      <c r="J127" s="24"/>
      <c r="K127" s="13"/>
    </row>
    <row r="128" spans="3:11" x14ac:dyDescent="0.2">
      <c r="C128" s="24"/>
      <c r="D128" s="24"/>
      <c r="E128" s="24"/>
      <c r="F128" s="24"/>
      <c r="G128" s="24"/>
      <c r="H128" s="24"/>
      <c r="I128" s="24"/>
      <c r="J128" s="24"/>
      <c r="K128" s="13"/>
    </row>
    <row r="129" spans="3:11" x14ac:dyDescent="0.2">
      <c r="C129" s="24"/>
      <c r="D129" s="24"/>
      <c r="E129" s="24"/>
      <c r="F129" s="24"/>
      <c r="G129" s="24"/>
      <c r="H129" s="24"/>
      <c r="I129" s="24"/>
      <c r="J129" s="24"/>
      <c r="K129" s="13"/>
    </row>
    <row r="130" spans="3:11" x14ac:dyDescent="0.2">
      <c r="C130" s="24"/>
      <c r="D130" s="24"/>
      <c r="E130" s="24"/>
      <c r="F130" s="24"/>
      <c r="G130" s="24"/>
      <c r="H130" s="24"/>
      <c r="I130" s="24"/>
      <c r="J130" s="24"/>
      <c r="K130" s="13"/>
    </row>
    <row r="131" spans="3:11" x14ac:dyDescent="0.2">
      <c r="C131" s="24"/>
      <c r="D131" s="24"/>
      <c r="E131" s="24"/>
      <c r="F131" s="24"/>
      <c r="G131" s="24"/>
      <c r="H131" s="24"/>
      <c r="I131" s="24"/>
      <c r="J131" s="24"/>
      <c r="K131" s="13"/>
    </row>
    <row r="132" spans="3:11" x14ac:dyDescent="0.2">
      <c r="C132" s="24"/>
      <c r="D132" s="24"/>
      <c r="E132" s="24"/>
      <c r="F132" s="24"/>
      <c r="G132" s="24"/>
      <c r="H132" s="24"/>
      <c r="I132" s="24"/>
      <c r="J132" s="24"/>
      <c r="K132" s="13"/>
    </row>
    <row r="133" spans="3:11" x14ac:dyDescent="0.2">
      <c r="C133" s="24"/>
      <c r="D133" s="24"/>
      <c r="E133" s="24"/>
      <c r="F133" s="24"/>
      <c r="G133" s="24"/>
      <c r="H133" s="24"/>
      <c r="I133" s="24"/>
      <c r="J133" s="24"/>
      <c r="K133" s="13"/>
    </row>
    <row r="134" spans="3:11" x14ac:dyDescent="0.2">
      <c r="C134" s="24"/>
      <c r="D134" s="24"/>
      <c r="E134" s="24"/>
      <c r="F134" s="24"/>
      <c r="G134" s="24"/>
      <c r="H134" s="24"/>
      <c r="I134" s="24"/>
      <c r="J134" s="24"/>
      <c r="K134" s="13"/>
    </row>
    <row r="135" spans="3:11" x14ac:dyDescent="0.2">
      <c r="C135" s="24"/>
      <c r="D135" s="24"/>
      <c r="E135" s="24"/>
      <c r="F135" s="24"/>
      <c r="G135" s="24"/>
      <c r="H135" s="24"/>
      <c r="I135" s="24"/>
      <c r="J135" s="24"/>
      <c r="K135" s="13"/>
    </row>
    <row r="136" spans="3:11" x14ac:dyDescent="0.2">
      <c r="C136" s="24"/>
      <c r="D136" s="24"/>
      <c r="E136" s="24"/>
      <c r="F136" s="24"/>
      <c r="G136" s="24"/>
      <c r="H136" s="24"/>
      <c r="I136" s="24"/>
      <c r="J136" s="24"/>
      <c r="K136" s="13"/>
    </row>
    <row r="137" spans="3:11" x14ac:dyDescent="0.2">
      <c r="C137" s="24"/>
      <c r="D137" s="24"/>
      <c r="E137" s="24"/>
      <c r="F137" s="24"/>
      <c r="G137" s="24"/>
      <c r="H137" s="24"/>
      <c r="I137" s="24"/>
      <c r="J137" s="24"/>
      <c r="K137" s="13"/>
    </row>
    <row r="138" spans="3:11" x14ac:dyDescent="0.2">
      <c r="C138" s="24"/>
      <c r="D138" s="24"/>
      <c r="E138" s="24"/>
      <c r="F138" s="24"/>
      <c r="G138" s="24"/>
      <c r="H138" s="24"/>
      <c r="I138" s="24"/>
      <c r="J138" s="24"/>
      <c r="K138" s="13"/>
    </row>
    <row r="139" spans="3:11" x14ac:dyDescent="0.2">
      <c r="C139" s="24"/>
      <c r="D139" s="24"/>
      <c r="E139" s="24"/>
      <c r="F139" s="24"/>
      <c r="G139" s="24"/>
      <c r="H139" s="24"/>
      <c r="I139" s="24"/>
      <c r="J139" s="24"/>
      <c r="K139" s="13"/>
    </row>
    <row r="140" spans="3:11" x14ac:dyDescent="0.2">
      <c r="C140" s="24"/>
      <c r="D140" s="24"/>
      <c r="E140" s="24"/>
      <c r="F140" s="24"/>
      <c r="G140" s="24"/>
      <c r="H140" s="24"/>
      <c r="I140" s="24"/>
      <c r="J140" s="24"/>
      <c r="K140" s="13"/>
    </row>
    <row r="141" spans="3:11" x14ac:dyDescent="0.2">
      <c r="C141" s="24"/>
      <c r="D141" s="24"/>
      <c r="E141" s="24"/>
      <c r="F141" s="24"/>
      <c r="G141" s="24"/>
      <c r="H141" s="24"/>
      <c r="I141" s="24"/>
      <c r="J141" s="24"/>
      <c r="K141" s="13"/>
    </row>
    <row r="142" spans="3:11" x14ac:dyDescent="0.2">
      <c r="C142" s="24"/>
      <c r="D142" s="24"/>
      <c r="E142" s="24"/>
      <c r="F142" s="24"/>
      <c r="G142" s="24"/>
      <c r="H142" s="24"/>
      <c r="I142" s="24"/>
      <c r="J142" s="24"/>
      <c r="K142" s="13"/>
    </row>
    <row r="143" spans="3:11" x14ac:dyDescent="0.2">
      <c r="C143" s="24"/>
      <c r="D143" s="24"/>
      <c r="E143" s="24"/>
      <c r="F143" s="24"/>
      <c r="G143" s="24"/>
      <c r="H143" s="24"/>
      <c r="I143" s="24"/>
      <c r="J143" s="24"/>
      <c r="K143" s="13"/>
    </row>
    <row r="144" spans="3:11" x14ac:dyDescent="0.2">
      <c r="C144" s="24"/>
      <c r="D144" s="24"/>
      <c r="E144" s="24"/>
      <c r="F144" s="24"/>
      <c r="G144" s="24"/>
      <c r="H144" s="24"/>
      <c r="I144" s="24"/>
      <c r="J144" s="24"/>
      <c r="K144" s="13"/>
    </row>
    <row r="145" spans="3:11" x14ac:dyDescent="0.2">
      <c r="C145" s="24"/>
      <c r="D145" s="24"/>
      <c r="E145" s="24"/>
      <c r="F145" s="24"/>
      <c r="G145" s="24"/>
      <c r="H145" s="24"/>
      <c r="I145" s="24"/>
      <c r="J145" s="24"/>
      <c r="K145" s="13"/>
    </row>
    <row r="146" spans="3:11" x14ac:dyDescent="0.2">
      <c r="C146" s="24"/>
      <c r="D146" s="24"/>
      <c r="E146" s="24"/>
      <c r="F146" s="24"/>
      <c r="G146" s="24"/>
      <c r="H146" s="24"/>
      <c r="I146" s="24"/>
      <c r="J146" s="24"/>
      <c r="K146" s="13"/>
    </row>
    <row r="147" spans="3:11" x14ac:dyDescent="0.2">
      <c r="C147" s="24"/>
      <c r="D147" s="24"/>
      <c r="E147" s="24"/>
      <c r="F147" s="24"/>
      <c r="G147" s="24"/>
      <c r="H147" s="24"/>
      <c r="I147" s="24"/>
      <c r="J147" s="24"/>
      <c r="K147" s="13"/>
    </row>
    <row r="148" spans="3:11" x14ac:dyDescent="0.2">
      <c r="C148" s="24"/>
      <c r="D148" s="24"/>
      <c r="E148" s="24"/>
      <c r="F148" s="24"/>
      <c r="G148" s="24"/>
      <c r="H148" s="24"/>
      <c r="I148" s="24"/>
      <c r="J148" s="24"/>
      <c r="K148" s="13"/>
    </row>
    <row r="149" spans="3:11" x14ac:dyDescent="0.2">
      <c r="C149" s="24"/>
      <c r="D149" s="24"/>
      <c r="E149" s="24"/>
      <c r="F149" s="24"/>
      <c r="G149" s="24"/>
      <c r="H149" s="24"/>
      <c r="I149" s="24"/>
      <c r="J149" s="24"/>
      <c r="K149" s="13"/>
    </row>
    <row r="150" spans="3:11" x14ac:dyDescent="0.2">
      <c r="C150" s="24"/>
      <c r="D150" s="24"/>
      <c r="E150" s="24"/>
      <c r="F150" s="24"/>
      <c r="G150" s="24"/>
      <c r="H150" s="24"/>
      <c r="I150" s="24"/>
      <c r="J150" s="24"/>
      <c r="K150" s="13"/>
    </row>
    <row r="151" spans="3:11" x14ac:dyDescent="0.2">
      <c r="C151" s="24"/>
      <c r="D151" s="24"/>
      <c r="E151" s="24"/>
      <c r="F151" s="24"/>
      <c r="G151" s="24"/>
      <c r="H151" s="24"/>
      <c r="I151" s="24"/>
      <c r="J151" s="24"/>
      <c r="K151" s="13"/>
    </row>
    <row r="152" spans="3:11" x14ac:dyDescent="0.2">
      <c r="C152" s="24"/>
      <c r="D152" s="24"/>
      <c r="E152" s="24"/>
      <c r="F152" s="24"/>
      <c r="G152" s="24"/>
      <c r="H152" s="24"/>
      <c r="I152" s="24"/>
      <c r="J152" s="24"/>
      <c r="K152" s="13"/>
    </row>
    <row r="153" spans="3:11" x14ac:dyDescent="0.2">
      <c r="C153" s="24"/>
      <c r="D153" s="24"/>
      <c r="E153" s="24"/>
      <c r="F153" s="24"/>
      <c r="G153" s="24"/>
      <c r="H153" s="24"/>
      <c r="I153" s="24"/>
      <c r="J153" s="24"/>
      <c r="K153" s="13"/>
    </row>
    <row r="154" spans="3:11" x14ac:dyDescent="0.2">
      <c r="C154" s="24"/>
      <c r="D154" s="24"/>
      <c r="E154" s="24"/>
      <c r="F154" s="24"/>
      <c r="G154" s="24"/>
      <c r="H154" s="24"/>
      <c r="I154" s="24"/>
      <c r="J154" s="24"/>
      <c r="K154" s="13"/>
    </row>
    <row r="155" spans="3:11" x14ac:dyDescent="0.2">
      <c r="C155" s="24"/>
      <c r="D155" s="24"/>
      <c r="E155" s="24"/>
      <c r="F155" s="24"/>
      <c r="G155" s="24"/>
      <c r="H155" s="24"/>
      <c r="I155" s="24"/>
      <c r="J155" s="24"/>
      <c r="K155" s="13"/>
    </row>
    <row r="156" spans="3:11" x14ac:dyDescent="0.2">
      <c r="C156" s="24"/>
      <c r="D156" s="24"/>
      <c r="E156" s="24"/>
      <c r="F156" s="24"/>
      <c r="G156" s="24"/>
      <c r="H156" s="24"/>
      <c r="I156" s="24"/>
      <c r="J156" s="24"/>
      <c r="K156" s="13"/>
    </row>
    <row r="157" spans="3:11" x14ac:dyDescent="0.2">
      <c r="C157" s="24"/>
      <c r="D157" s="24"/>
      <c r="E157" s="24"/>
      <c r="F157" s="24"/>
      <c r="G157" s="24"/>
      <c r="H157" s="24"/>
      <c r="I157" s="24"/>
      <c r="J157" s="24"/>
      <c r="K157" s="13"/>
    </row>
    <row r="158" spans="3:11" x14ac:dyDescent="0.2">
      <c r="C158" s="24"/>
      <c r="D158" s="24"/>
      <c r="E158" s="24"/>
      <c r="F158" s="24"/>
      <c r="G158" s="24"/>
      <c r="H158" s="24"/>
      <c r="I158" s="24"/>
      <c r="J158" s="24"/>
      <c r="K158" s="13"/>
    </row>
    <row r="159" spans="3:11" x14ac:dyDescent="0.2">
      <c r="C159" s="24"/>
      <c r="D159" s="24"/>
      <c r="E159" s="24"/>
      <c r="F159" s="24"/>
      <c r="G159" s="24"/>
      <c r="H159" s="24"/>
      <c r="I159" s="24"/>
      <c r="J159" s="24"/>
      <c r="K159" s="13"/>
    </row>
    <row r="160" spans="3:11" x14ac:dyDescent="0.2">
      <c r="C160" s="24"/>
      <c r="D160" s="24"/>
      <c r="E160" s="24"/>
      <c r="F160" s="24"/>
      <c r="G160" s="24"/>
      <c r="H160" s="24"/>
      <c r="I160" s="24"/>
      <c r="J160" s="24"/>
      <c r="K160" s="13"/>
    </row>
    <row r="161" spans="3:11" x14ac:dyDescent="0.2">
      <c r="C161" s="24"/>
      <c r="D161" s="24"/>
      <c r="E161" s="24"/>
      <c r="F161" s="24"/>
      <c r="G161" s="24"/>
      <c r="H161" s="24"/>
      <c r="I161" s="24"/>
      <c r="J161" s="24"/>
      <c r="K161" s="13"/>
    </row>
    <row r="162" spans="3:11" x14ac:dyDescent="0.2">
      <c r="C162" s="24"/>
      <c r="D162" s="24"/>
      <c r="E162" s="24"/>
      <c r="F162" s="24"/>
      <c r="G162" s="24"/>
      <c r="H162" s="24"/>
      <c r="I162" s="24"/>
      <c r="J162" s="24"/>
      <c r="K162" s="13"/>
    </row>
    <row r="163" spans="3:11" x14ac:dyDescent="0.2">
      <c r="C163" s="24"/>
      <c r="D163" s="24"/>
      <c r="E163" s="24"/>
      <c r="F163" s="24"/>
      <c r="G163" s="24"/>
      <c r="H163" s="24"/>
      <c r="I163" s="24"/>
      <c r="J163" s="24"/>
      <c r="K163" s="13"/>
    </row>
    <row r="164" spans="3:11" x14ac:dyDescent="0.2">
      <c r="C164" s="24"/>
      <c r="D164" s="24"/>
      <c r="E164" s="24"/>
      <c r="F164" s="24"/>
      <c r="G164" s="24"/>
      <c r="H164" s="24"/>
      <c r="I164" s="24"/>
      <c r="J164" s="24"/>
      <c r="K164" s="13"/>
    </row>
    <row r="165" spans="3:11" x14ac:dyDescent="0.2">
      <c r="C165" s="24"/>
      <c r="D165" s="24"/>
      <c r="E165" s="24"/>
      <c r="F165" s="24"/>
      <c r="G165" s="24"/>
      <c r="H165" s="24"/>
      <c r="I165" s="24"/>
      <c r="J165" s="24"/>
      <c r="K165" s="13"/>
    </row>
    <row r="166" spans="3:11" x14ac:dyDescent="0.2">
      <c r="C166" s="24"/>
      <c r="D166" s="24"/>
      <c r="E166" s="24"/>
      <c r="F166" s="24"/>
      <c r="G166" s="24"/>
      <c r="H166" s="24"/>
      <c r="I166" s="24"/>
      <c r="J166" s="24"/>
      <c r="K166" s="13"/>
    </row>
    <row r="167" spans="3:11" x14ac:dyDescent="0.2">
      <c r="C167" s="24"/>
      <c r="D167" s="24"/>
      <c r="E167" s="24"/>
      <c r="F167" s="24"/>
      <c r="G167" s="24"/>
      <c r="H167" s="24"/>
      <c r="I167" s="24"/>
      <c r="J167" s="24"/>
      <c r="K167" s="13"/>
    </row>
    <row r="168" spans="3:11" x14ac:dyDescent="0.2">
      <c r="C168" s="24"/>
      <c r="D168" s="24"/>
      <c r="E168" s="24"/>
      <c r="F168" s="24"/>
      <c r="G168" s="24"/>
      <c r="H168" s="24"/>
      <c r="I168" s="24"/>
      <c r="J168" s="24"/>
      <c r="K168" s="13"/>
    </row>
    <row r="169" spans="3:11" x14ac:dyDescent="0.2">
      <c r="C169" s="24"/>
      <c r="D169" s="24"/>
      <c r="E169" s="24"/>
      <c r="F169" s="24"/>
      <c r="G169" s="24"/>
      <c r="H169" s="24"/>
      <c r="I169" s="24"/>
      <c r="J169" s="24"/>
      <c r="K169" s="13"/>
    </row>
    <row r="170" spans="3:11" x14ac:dyDescent="0.2">
      <c r="C170" s="24"/>
      <c r="D170" s="24"/>
      <c r="E170" s="24"/>
      <c r="F170" s="24"/>
      <c r="G170" s="24"/>
      <c r="H170" s="24"/>
      <c r="I170" s="24"/>
      <c r="J170" s="24"/>
      <c r="K170" s="13"/>
    </row>
    <row r="171" spans="3:11" x14ac:dyDescent="0.2">
      <c r="C171" s="24"/>
      <c r="D171" s="24"/>
      <c r="E171" s="24"/>
      <c r="F171" s="24"/>
      <c r="G171" s="24"/>
      <c r="H171" s="24"/>
      <c r="I171" s="24"/>
      <c r="J171" s="24"/>
      <c r="K171" s="13"/>
    </row>
    <row r="172" spans="3:11" x14ac:dyDescent="0.2">
      <c r="C172" s="24"/>
      <c r="D172" s="24"/>
      <c r="E172" s="24"/>
      <c r="F172" s="24"/>
      <c r="G172" s="24"/>
      <c r="H172" s="24"/>
      <c r="I172" s="24"/>
      <c r="J172" s="24"/>
      <c r="K172" s="13"/>
    </row>
    <row r="173" spans="3:11" x14ac:dyDescent="0.2">
      <c r="C173" s="24"/>
      <c r="D173" s="24"/>
      <c r="E173" s="24"/>
      <c r="F173" s="24"/>
      <c r="G173" s="24"/>
      <c r="H173" s="24"/>
      <c r="I173" s="24"/>
      <c r="J173" s="24"/>
      <c r="K173" s="13"/>
    </row>
    <row r="174" spans="3:11" x14ac:dyDescent="0.2">
      <c r="C174" s="24"/>
      <c r="D174" s="24"/>
      <c r="E174" s="24"/>
      <c r="F174" s="24"/>
      <c r="G174" s="24"/>
      <c r="H174" s="24"/>
      <c r="I174" s="24"/>
      <c r="J174" s="24"/>
      <c r="K174" s="13"/>
    </row>
    <row r="175" spans="3:11" x14ac:dyDescent="0.2">
      <c r="C175" s="24"/>
      <c r="D175" s="24"/>
      <c r="E175" s="24"/>
      <c r="F175" s="24"/>
      <c r="G175" s="24"/>
      <c r="H175" s="24"/>
      <c r="I175" s="24"/>
      <c r="J175" s="24"/>
      <c r="K175" s="13"/>
    </row>
    <row r="176" spans="3:11" x14ac:dyDescent="0.2">
      <c r="C176" s="24"/>
      <c r="D176" s="24"/>
      <c r="E176" s="24"/>
      <c r="F176" s="24"/>
      <c r="G176" s="24"/>
      <c r="H176" s="24"/>
      <c r="I176" s="24"/>
      <c r="J176" s="24"/>
      <c r="K176" s="13"/>
    </row>
    <row r="177" spans="3:11" x14ac:dyDescent="0.2">
      <c r="C177" s="24"/>
      <c r="D177" s="24"/>
      <c r="E177" s="24"/>
      <c r="F177" s="24"/>
      <c r="G177" s="24"/>
      <c r="H177" s="24"/>
      <c r="I177" s="24"/>
      <c r="J177" s="24"/>
      <c r="K177" s="13"/>
    </row>
    <row r="178" spans="3:11" x14ac:dyDescent="0.2">
      <c r="C178" s="24"/>
      <c r="D178" s="24"/>
      <c r="E178" s="24"/>
      <c r="F178" s="24"/>
      <c r="G178" s="24"/>
      <c r="H178" s="24"/>
      <c r="I178" s="24"/>
      <c r="J178" s="24"/>
      <c r="K178" s="13"/>
    </row>
    <row r="179" spans="3:11" x14ac:dyDescent="0.2">
      <c r="C179" s="24"/>
      <c r="D179" s="24"/>
      <c r="E179" s="24"/>
      <c r="F179" s="24"/>
      <c r="G179" s="24"/>
      <c r="H179" s="24"/>
      <c r="I179" s="24"/>
      <c r="J179" s="24"/>
      <c r="K179" s="13"/>
    </row>
    <row r="180" spans="3:11" x14ac:dyDescent="0.2">
      <c r="C180" s="24"/>
      <c r="D180" s="24"/>
      <c r="E180" s="24"/>
      <c r="F180" s="24"/>
      <c r="G180" s="24"/>
      <c r="H180" s="24"/>
      <c r="I180" s="24"/>
      <c r="J180" s="24"/>
      <c r="K180" s="13"/>
    </row>
    <row r="181" spans="3:11" x14ac:dyDescent="0.2">
      <c r="C181" s="24"/>
      <c r="D181" s="24"/>
      <c r="E181" s="24"/>
      <c r="F181" s="24"/>
      <c r="G181" s="24"/>
      <c r="H181" s="24"/>
      <c r="I181" s="24"/>
      <c r="J181" s="24"/>
      <c r="K181" s="13"/>
    </row>
    <row r="182" spans="3:11" x14ac:dyDescent="0.2">
      <c r="C182" s="24"/>
      <c r="D182" s="24"/>
      <c r="E182" s="24"/>
      <c r="F182" s="24"/>
      <c r="G182" s="24"/>
      <c r="H182" s="24"/>
      <c r="I182" s="24"/>
      <c r="J182" s="24"/>
      <c r="K182" s="13"/>
    </row>
    <row r="183" spans="3:11" x14ac:dyDescent="0.2">
      <c r="C183" s="24"/>
      <c r="D183" s="24"/>
      <c r="E183" s="24"/>
      <c r="F183" s="24"/>
      <c r="G183" s="24"/>
      <c r="H183" s="24"/>
      <c r="I183" s="24"/>
      <c r="J183" s="24"/>
      <c r="K183" s="13"/>
    </row>
    <row r="184" spans="3:11" x14ac:dyDescent="0.2">
      <c r="C184" s="24"/>
      <c r="D184" s="24"/>
      <c r="E184" s="24"/>
      <c r="F184" s="24"/>
      <c r="G184" s="24"/>
      <c r="H184" s="24"/>
      <c r="I184" s="24"/>
      <c r="J184" s="24"/>
      <c r="K184" s="13"/>
    </row>
    <row r="185" spans="3:11" x14ac:dyDescent="0.2">
      <c r="C185" s="24"/>
      <c r="D185" s="24"/>
      <c r="E185" s="24"/>
      <c r="F185" s="24"/>
      <c r="G185" s="24"/>
      <c r="H185" s="24"/>
      <c r="I185" s="24"/>
      <c r="J185" s="24"/>
      <c r="K185" s="13"/>
    </row>
    <row r="186" spans="3:11" x14ac:dyDescent="0.2">
      <c r="C186" s="24"/>
      <c r="D186" s="24"/>
      <c r="E186" s="24"/>
      <c r="F186" s="24"/>
      <c r="G186" s="24"/>
      <c r="H186" s="24"/>
      <c r="I186" s="24"/>
      <c r="J186" s="24"/>
      <c r="K186" s="13"/>
    </row>
    <row r="187" spans="3:11" x14ac:dyDescent="0.2">
      <c r="C187" s="24"/>
      <c r="D187" s="24"/>
      <c r="E187" s="24"/>
      <c r="F187" s="24"/>
      <c r="G187" s="24"/>
      <c r="H187" s="24"/>
      <c r="I187" s="24"/>
      <c r="J187" s="24"/>
      <c r="K187" s="13"/>
    </row>
    <row r="188" spans="3:11" x14ac:dyDescent="0.2">
      <c r="C188" s="24"/>
      <c r="D188" s="24"/>
      <c r="E188" s="24"/>
      <c r="F188" s="24"/>
      <c r="G188" s="24"/>
      <c r="H188" s="24"/>
      <c r="I188" s="24"/>
      <c r="J188" s="24"/>
      <c r="K188" s="13"/>
    </row>
    <row r="189" spans="3:11" x14ac:dyDescent="0.2">
      <c r="C189" s="24"/>
      <c r="D189" s="24"/>
      <c r="E189" s="24"/>
      <c r="F189" s="24"/>
      <c r="G189" s="24"/>
      <c r="H189" s="24"/>
      <c r="I189" s="24"/>
      <c r="J189" s="24"/>
      <c r="K189" s="13"/>
    </row>
    <row r="190" spans="3:11" x14ac:dyDescent="0.2">
      <c r="C190" s="24"/>
      <c r="D190" s="24"/>
      <c r="E190" s="24"/>
      <c r="F190" s="24"/>
      <c r="G190" s="24"/>
      <c r="H190" s="24"/>
      <c r="I190" s="24"/>
      <c r="J190" s="24"/>
      <c r="K190" s="13"/>
    </row>
    <row r="191" spans="3:11" x14ac:dyDescent="0.2">
      <c r="C191" s="24"/>
      <c r="D191" s="24"/>
      <c r="E191" s="24"/>
      <c r="F191" s="24"/>
      <c r="G191" s="24"/>
      <c r="H191" s="24"/>
      <c r="I191" s="24"/>
      <c r="J191" s="24"/>
      <c r="K191" s="13"/>
    </row>
    <row r="192" spans="3:11" x14ac:dyDescent="0.2">
      <c r="C192" s="24"/>
      <c r="D192" s="24"/>
      <c r="E192" s="24"/>
      <c r="F192" s="24"/>
      <c r="G192" s="24"/>
      <c r="H192" s="24"/>
      <c r="I192" s="24"/>
      <c r="J192" s="24"/>
      <c r="K192" s="13"/>
    </row>
    <row r="193" spans="3:11" x14ac:dyDescent="0.2">
      <c r="C193" s="24"/>
      <c r="D193" s="24"/>
      <c r="E193" s="24"/>
      <c r="F193" s="24"/>
      <c r="G193" s="24"/>
      <c r="H193" s="24"/>
      <c r="I193" s="24"/>
      <c r="J193" s="24"/>
      <c r="K193" s="13"/>
    </row>
    <row r="194" spans="3:11" x14ac:dyDescent="0.2">
      <c r="C194" s="24"/>
      <c r="D194" s="24"/>
      <c r="E194" s="24"/>
      <c r="F194" s="24"/>
      <c r="G194" s="24"/>
      <c r="H194" s="24"/>
      <c r="I194" s="24"/>
      <c r="J194" s="24"/>
      <c r="K194" s="13"/>
    </row>
    <row r="195" spans="3:11" x14ac:dyDescent="0.2">
      <c r="C195" s="24"/>
      <c r="D195" s="24"/>
      <c r="E195" s="24"/>
      <c r="F195" s="24"/>
      <c r="G195" s="24"/>
      <c r="H195" s="24"/>
      <c r="I195" s="24"/>
      <c r="J195" s="24"/>
      <c r="K195" s="13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0"/>
  <sheetViews>
    <sheetView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AN14" sqref="AN14"/>
    </sheetView>
  </sheetViews>
  <sheetFormatPr defaultRowHeight="12.75" x14ac:dyDescent="0.2"/>
  <cols>
    <col min="1" max="1" width="5.28515625" style="6" customWidth="1"/>
    <col min="2" max="2" width="32.7109375" style="3" customWidth="1"/>
    <col min="3" max="3" width="0.85546875" style="6" customWidth="1"/>
    <col min="4" max="4" width="5.5703125" style="6" customWidth="1"/>
    <col min="5" max="5" width="0.85546875" style="6" customWidth="1"/>
    <col min="6" max="6" width="4.7109375" style="6" customWidth="1"/>
    <col min="7" max="7" width="0.85546875" style="6" customWidth="1"/>
    <col min="8" max="8" width="4.7109375" style="6" customWidth="1"/>
    <col min="9" max="9" width="0.85546875" style="6" customWidth="1"/>
    <col min="10" max="10" width="4.7109375" style="6" customWidth="1"/>
    <col min="11" max="11" width="0.85546875" style="6" customWidth="1"/>
    <col min="12" max="12" width="5.7109375" style="6" customWidth="1"/>
    <col min="13" max="13" width="0.85546875" style="6" customWidth="1"/>
    <col min="14" max="14" width="5.7109375" style="6" customWidth="1"/>
    <col min="15" max="15" width="0.85546875" style="6" customWidth="1"/>
    <col min="16" max="16" width="5.7109375" style="6" customWidth="1"/>
    <col min="17" max="17" width="0.85546875" style="6" customWidth="1"/>
    <col min="18" max="18" width="5.7109375" style="6" customWidth="1"/>
    <col min="19" max="19" width="0.85546875" style="6" customWidth="1"/>
    <col min="20" max="20" width="5.7109375" style="6" customWidth="1"/>
    <col min="21" max="21" width="0.85546875" style="6" customWidth="1"/>
    <col min="22" max="22" width="5.7109375" style="6" customWidth="1"/>
    <col min="23" max="23" width="0.85546875" style="6" customWidth="1"/>
    <col min="24" max="24" width="5.7109375" style="6" customWidth="1"/>
    <col min="25" max="25" width="0.85546875" style="6" customWidth="1"/>
    <col min="26" max="26" width="5.7109375" style="6" customWidth="1"/>
    <col min="27" max="27" width="0.85546875" style="6" customWidth="1"/>
    <col min="28" max="28" width="5.7109375" style="6" customWidth="1"/>
    <col min="29" max="29" width="0.85546875" style="6" customWidth="1"/>
    <col min="30" max="30" width="5.7109375" style="6" customWidth="1"/>
    <col min="31" max="31" width="0.85546875" style="6" customWidth="1"/>
    <col min="32" max="32" width="5.7109375" style="6" customWidth="1"/>
    <col min="33" max="33" width="0.85546875" style="6" customWidth="1"/>
    <col min="34" max="34" width="5.7109375" style="6" customWidth="1"/>
    <col min="35" max="35" width="0.85546875" style="6" customWidth="1"/>
    <col min="36" max="36" width="5.7109375" style="6" customWidth="1"/>
    <col min="37" max="37" width="0.85546875" style="6" customWidth="1"/>
    <col min="38" max="38" width="5.7109375" style="6" customWidth="1"/>
    <col min="39" max="39" width="0.85546875" style="6" customWidth="1"/>
    <col min="40" max="40" width="5.7109375" style="6" customWidth="1"/>
    <col min="41" max="41" width="0.85546875" style="6" customWidth="1"/>
    <col min="42" max="42" width="5.7109375" style="6" customWidth="1"/>
    <col min="43" max="43" width="0.85546875" style="6" customWidth="1"/>
    <col min="44" max="44" width="5.7109375" style="6" customWidth="1"/>
    <col min="45" max="45" width="0.85546875" style="6" customWidth="1"/>
    <col min="46" max="46" width="5.7109375" style="6" customWidth="1"/>
    <col min="47" max="47" width="0.85546875" style="6" customWidth="1"/>
    <col min="48" max="48" width="5.7109375" style="6" customWidth="1"/>
    <col min="49" max="49" width="0.85546875" style="6" customWidth="1"/>
    <col min="50" max="50" width="5.7109375" style="6" customWidth="1"/>
    <col min="51" max="51" width="0.85546875" style="6" customWidth="1"/>
    <col min="52" max="52" width="5.7109375" style="6" customWidth="1"/>
    <col min="53" max="53" width="0.85546875" style="6" customWidth="1"/>
    <col min="54" max="54" width="5.7109375" style="6" customWidth="1"/>
    <col min="55" max="55" width="0.85546875" style="6" customWidth="1"/>
    <col min="56" max="56" width="5.7109375" style="6" customWidth="1"/>
    <col min="57" max="57" width="0.85546875" style="6" customWidth="1"/>
    <col min="58" max="58" width="5.7109375" style="6" customWidth="1"/>
    <col min="59" max="59" width="0.85546875" style="6" customWidth="1"/>
    <col min="60" max="60" width="5.7109375" style="6" customWidth="1"/>
    <col min="61" max="61" width="0.85546875" style="6" customWidth="1"/>
    <col min="62" max="62" width="5.7109375" style="6" customWidth="1"/>
    <col min="63" max="63" width="0.85546875" style="6" customWidth="1"/>
    <col min="64" max="64" width="5.7109375" style="6" customWidth="1"/>
    <col min="65" max="65" width="0.85546875" style="6" customWidth="1"/>
    <col min="66" max="66" width="5.7109375" style="6" customWidth="1"/>
    <col min="67" max="67" width="0.85546875" style="6" customWidth="1"/>
    <col min="68" max="68" width="5.7109375" style="6" customWidth="1"/>
    <col min="69" max="69" width="0.85546875" style="6" customWidth="1"/>
    <col min="70" max="70" width="5.7109375" style="6" customWidth="1"/>
    <col min="71" max="71" width="0.85546875" style="6" customWidth="1"/>
    <col min="72" max="72" width="5.7109375" style="6" customWidth="1"/>
    <col min="73" max="73" width="0.85546875" style="6" customWidth="1"/>
    <col min="74" max="74" width="5.7109375" style="6" customWidth="1"/>
    <col min="75" max="75" width="0.85546875" style="6" customWidth="1"/>
    <col min="76" max="76" width="5.7109375" style="6" customWidth="1"/>
    <col min="77" max="77" width="0.85546875" style="6" customWidth="1"/>
    <col min="78" max="78" width="5.7109375" style="6" customWidth="1"/>
    <col min="79" max="79" width="0.85546875" style="6" customWidth="1"/>
    <col min="80" max="80" width="5.7109375" style="6" customWidth="1"/>
    <col min="81" max="81" width="0.85546875" style="6" customWidth="1"/>
    <col min="82" max="82" width="5.7109375" style="6" customWidth="1"/>
    <col min="83" max="83" width="0.85546875" style="6" customWidth="1"/>
    <col min="84" max="16384" width="9.140625" style="6"/>
  </cols>
  <sheetData>
    <row r="1" spans="1:83" x14ac:dyDescent="0.2">
      <c r="A1" s="6" t="s">
        <v>76</v>
      </c>
      <c r="B1" s="4" t="s">
        <v>1</v>
      </c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8"/>
      <c r="Q1" s="7"/>
      <c r="R1" s="7"/>
      <c r="S1" s="7"/>
      <c r="T1" s="7"/>
      <c r="U1" s="7"/>
      <c r="V1" s="7"/>
      <c r="W1" s="7"/>
      <c r="X1" s="8"/>
      <c r="Y1" s="7"/>
      <c r="Z1" s="7"/>
      <c r="AA1" s="7"/>
      <c r="AB1" s="7"/>
      <c r="AC1" s="7"/>
      <c r="AD1" s="7"/>
      <c r="AE1" s="7"/>
      <c r="AF1" s="8"/>
      <c r="AG1" s="7"/>
      <c r="AH1" s="7"/>
      <c r="AI1" s="7"/>
      <c r="AJ1" s="7"/>
      <c r="AK1" s="7"/>
      <c r="AL1" s="7"/>
      <c r="AM1" s="7"/>
      <c r="AN1" s="8"/>
      <c r="AO1" s="7"/>
      <c r="AP1" s="7"/>
      <c r="AQ1" s="7"/>
      <c r="AR1" s="7"/>
      <c r="AS1" s="7"/>
      <c r="AT1" s="7"/>
      <c r="AU1" s="7"/>
      <c r="AV1" s="8"/>
      <c r="AW1" s="7"/>
      <c r="AX1" s="7"/>
      <c r="AY1" s="7"/>
      <c r="AZ1" s="7"/>
      <c r="BA1" s="7"/>
      <c r="BB1" s="7"/>
      <c r="BC1" s="7"/>
      <c r="BD1" s="8"/>
      <c r="BE1" s="7"/>
      <c r="BF1" s="7"/>
      <c r="BG1" s="7"/>
      <c r="BH1" s="7"/>
      <c r="BI1" s="7"/>
      <c r="BJ1" s="7"/>
      <c r="BK1" s="7"/>
      <c r="BL1" s="8"/>
      <c r="BM1" s="7"/>
      <c r="BN1" s="7"/>
      <c r="BO1" s="7"/>
      <c r="BP1" s="7"/>
      <c r="BQ1" s="7"/>
      <c r="BR1" s="7"/>
      <c r="BS1" s="7"/>
      <c r="BT1" s="8"/>
      <c r="BU1" s="7"/>
      <c r="BV1" s="7"/>
      <c r="BW1" s="7"/>
      <c r="BX1" s="7"/>
      <c r="BY1" s="7"/>
      <c r="BZ1" s="7"/>
      <c r="CA1" s="7"/>
      <c r="CB1" s="8"/>
      <c r="CC1" s="7"/>
      <c r="CD1" s="7"/>
      <c r="CE1" s="7"/>
    </row>
    <row r="2" spans="1:83" x14ac:dyDescent="0.2">
      <c r="B2" s="3" t="s">
        <v>2</v>
      </c>
      <c r="H2" s="9"/>
      <c r="P2" s="9"/>
      <c r="X2" s="9"/>
      <c r="AF2" s="9"/>
      <c r="AN2" s="9"/>
      <c r="AV2" s="9"/>
      <c r="BD2" s="9"/>
      <c r="BL2" s="9"/>
      <c r="BT2" s="9"/>
      <c r="CB2" s="9"/>
    </row>
    <row r="3" spans="1:83" x14ac:dyDescent="0.2">
      <c r="B3" s="3" t="s">
        <v>3</v>
      </c>
      <c r="D3" s="6">
        <v>9</v>
      </c>
      <c r="F3" s="6">
        <v>10</v>
      </c>
      <c r="H3" s="9">
        <v>11</v>
      </c>
      <c r="J3" s="6">
        <v>12</v>
      </c>
      <c r="L3" s="6">
        <v>1</v>
      </c>
      <c r="N3" s="6">
        <v>2</v>
      </c>
      <c r="P3" s="9">
        <v>3</v>
      </c>
      <c r="R3" s="6">
        <v>4</v>
      </c>
      <c r="T3" s="6">
        <v>5</v>
      </c>
      <c r="V3" s="6">
        <v>6</v>
      </c>
      <c r="X3" s="9">
        <v>7</v>
      </c>
      <c r="Z3" s="6">
        <v>8</v>
      </c>
      <c r="AB3" s="6">
        <v>9</v>
      </c>
      <c r="AD3" s="6">
        <v>10</v>
      </c>
      <c r="AF3" s="9">
        <v>11</v>
      </c>
      <c r="AH3" s="6">
        <v>12</v>
      </c>
      <c r="AJ3" s="6">
        <v>1</v>
      </c>
      <c r="AL3" s="6">
        <v>2</v>
      </c>
      <c r="AN3" s="9">
        <v>3</v>
      </c>
      <c r="AP3" s="6">
        <v>4</v>
      </c>
      <c r="AR3" s="6">
        <v>5</v>
      </c>
      <c r="AT3" s="6">
        <v>6</v>
      </c>
      <c r="AV3" s="9">
        <v>7</v>
      </c>
      <c r="AX3" s="6">
        <v>8</v>
      </c>
      <c r="AZ3" s="6">
        <v>9</v>
      </c>
      <c r="BB3" s="6">
        <v>10</v>
      </c>
      <c r="BD3" s="9">
        <v>11</v>
      </c>
      <c r="BF3" s="6">
        <v>12</v>
      </c>
      <c r="BH3" s="6">
        <v>1</v>
      </c>
      <c r="BJ3" s="6">
        <v>2</v>
      </c>
      <c r="BL3" s="9">
        <v>3</v>
      </c>
      <c r="BN3" s="6">
        <v>4</v>
      </c>
      <c r="BP3" s="6">
        <v>5</v>
      </c>
      <c r="BR3" s="6">
        <v>6</v>
      </c>
      <c r="BT3" s="9">
        <v>7</v>
      </c>
      <c r="BV3" s="6">
        <v>8</v>
      </c>
      <c r="BX3" s="6">
        <v>9</v>
      </c>
      <c r="BZ3" s="6">
        <v>10</v>
      </c>
      <c r="CB3" s="9">
        <v>11</v>
      </c>
      <c r="CD3" s="6">
        <v>12</v>
      </c>
    </row>
    <row r="4" spans="1:83" x14ac:dyDescent="0.2">
      <c r="B4" s="3" t="s">
        <v>67</v>
      </c>
      <c r="C4" s="2"/>
      <c r="D4" s="1" t="s">
        <v>12</v>
      </c>
      <c r="E4" s="1"/>
      <c r="F4" s="1" t="s">
        <v>13</v>
      </c>
      <c r="G4" s="1"/>
      <c r="H4" s="1" t="s">
        <v>14</v>
      </c>
      <c r="I4" s="2"/>
      <c r="J4" s="2" t="s">
        <v>15</v>
      </c>
      <c r="K4" s="2"/>
      <c r="L4" s="1" t="s">
        <v>4</v>
      </c>
      <c r="M4" s="1"/>
      <c r="N4" s="1" t="s">
        <v>5</v>
      </c>
      <c r="O4" s="1"/>
      <c r="P4" s="1" t="s">
        <v>6</v>
      </c>
      <c r="Q4" s="2"/>
      <c r="R4" s="2" t="s">
        <v>7</v>
      </c>
      <c r="S4" s="2"/>
      <c r="T4" s="1" t="s">
        <v>8</v>
      </c>
      <c r="U4" s="1"/>
      <c r="V4" s="1" t="s">
        <v>9</v>
      </c>
      <c r="W4" s="1"/>
      <c r="X4" s="1" t="s">
        <v>10</v>
      </c>
      <c r="Y4" s="2"/>
      <c r="Z4" s="2" t="s">
        <v>11</v>
      </c>
      <c r="AA4" s="2"/>
      <c r="AB4" s="1" t="s">
        <v>12</v>
      </c>
      <c r="AC4" s="1"/>
      <c r="AD4" s="1" t="s">
        <v>13</v>
      </c>
      <c r="AE4" s="1"/>
      <c r="AF4" s="1" t="s">
        <v>14</v>
      </c>
      <c r="AG4" s="2"/>
      <c r="AH4" s="2" t="s">
        <v>15</v>
      </c>
      <c r="AJ4" s="1" t="s">
        <v>4</v>
      </c>
      <c r="AK4" s="1"/>
      <c r="AL4" s="1" t="s">
        <v>5</v>
      </c>
      <c r="AM4" s="1"/>
      <c r="AN4" s="1" t="s">
        <v>6</v>
      </c>
      <c r="AO4" s="2"/>
      <c r="AP4" s="2" t="s">
        <v>7</v>
      </c>
      <c r="AQ4" s="2"/>
      <c r="AR4" s="1" t="s">
        <v>8</v>
      </c>
      <c r="AS4" s="1"/>
      <c r="AT4" s="1" t="s">
        <v>9</v>
      </c>
      <c r="AU4" s="1"/>
      <c r="AV4" s="1" t="s">
        <v>10</v>
      </c>
      <c r="AW4" s="2"/>
      <c r="AX4" s="2" t="s">
        <v>11</v>
      </c>
      <c r="AY4" s="2"/>
      <c r="AZ4" s="1" t="s">
        <v>12</v>
      </c>
      <c r="BA4" s="1"/>
      <c r="BB4" s="1" t="s">
        <v>13</v>
      </c>
      <c r="BC4" s="1"/>
      <c r="BD4" s="1" t="s">
        <v>14</v>
      </c>
      <c r="BE4" s="2"/>
      <c r="BF4" s="2" t="s">
        <v>15</v>
      </c>
      <c r="BH4" s="1" t="s">
        <v>4</v>
      </c>
      <c r="BI4" s="1"/>
      <c r="BJ4" s="1" t="s">
        <v>5</v>
      </c>
      <c r="BK4" s="1"/>
      <c r="BL4" s="1" t="s">
        <v>6</v>
      </c>
      <c r="BM4" s="2"/>
      <c r="BN4" s="2" t="s">
        <v>7</v>
      </c>
      <c r="BO4" s="2"/>
      <c r="BP4" s="1" t="s">
        <v>8</v>
      </c>
      <c r="BQ4" s="1"/>
      <c r="BR4" s="1" t="s">
        <v>9</v>
      </c>
      <c r="BS4" s="1"/>
      <c r="BT4" s="1" t="s">
        <v>10</v>
      </c>
      <c r="BU4" s="2"/>
      <c r="BV4" s="2" t="s">
        <v>11</v>
      </c>
      <c r="BW4" s="2"/>
      <c r="BX4" s="1" t="s">
        <v>12</v>
      </c>
      <c r="BY4" s="1"/>
      <c r="BZ4" s="1" t="s">
        <v>13</v>
      </c>
      <c r="CA4" s="1"/>
      <c r="CB4" s="1" t="s">
        <v>14</v>
      </c>
      <c r="CC4" s="2"/>
      <c r="CD4" s="2" t="s">
        <v>15</v>
      </c>
    </row>
    <row r="5" spans="1:83" x14ac:dyDescent="0.2">
      <c r="D5" s="6">
        <v>2013</v>
      </c>
      <c r="F5" s="6">
        <v>2013</v>
      </c>
      <c r="H5" s="6">
        <v>2013</v>
      </c>
      <c r="I5" s="10"/>
      <c r="J5" s="6">
        <v>2013</v>
      </c>
      <c r="L5" s="6">
        <v>2014</v>
      </c>
      <c r="N5" s="6">
        <v>2014</v>
      </c>
      <c r="P5" s="6">
        <v>2014</v>
      </c>
      <c r="Q5" s="10"/>
      <c r="R5" s="6">
        <v>2014</v>
      </c>
      <c r="T5" s="6">
        <v>2014</v>
      </c>
      <c r="V5" s="6">
        <v>2014</v>
      </c>
      <c r="X5" s="6">
        <v>2014</v>
      </c>
      <c r="Y5" s="10"/>
      <c r="Z5" s="6">
        <v>2014</v>
      </c>
      <c r="AB5" s="6">
        <v>2014</v>
      </c>
      <c r="AD5" s="6">
        <v>2014</v>
      </c>
      <c r="AF5" s="6">
        <v>2014</v>
      </c>
      <c r="AG5" s="10"/>
      <c r="AH5" s="6">
        <v>2014</v>
      </c>
      <c r="AJ5" s="6">
        <v>2015</v>
      </c>
      <c r="AL5" s="6">
        <v>2015</v>
      </c>
      <c r="AN5" s="6">
        <v>2015</v>
      </c>
      <c r="AP5" s="6">
        <v>2015</v>
      </c>
      <c r="AR5" s="6">
        <v>2015</v>
      </c>
      <c r="AT5" s="6">
        <v>2015</v>
      </c>
      <c r="AV5" s="6">
        <v>2015</v>
      </c>
      <c r="AX5" s="6">
        <v>2015</v>
      </c>
      <c r="AZ5" s="6">
        <v>2015</v>
      </c>
      <c r="BB5" s="6">
        <v>2015</v>
      </c>
      <c r="BD5" s="6">
        <v>2015</v>
      </c>
      <c r="BF5" s="6">
        <v>2015</v>
      </c>
      <c r="BH5" s="6">
        <v>2016</v>
      </c>
      <c r="BJ5" s="6">
        <v>2016</v>
      </c>
      <c r="BL5" s="6">
        <v>2016</v>
      </c>
      <c r="BN5" s="6">
        <v>2016</v>
      </c>
      <c r="BP5" s="6">
        <v>2016</v>
      </c>
      <c r="BR5" s="6">
        <v>2016</v>
      </c>
      <c r="BT5" s="6">
        <v>2016</v>
      </c>
      <c r="BV5" s="6">
        <v>2016</v>
      </c>
      <c r="BX5" s="6">
        <v>2016</v>
      </c>
      <c r="BZ5" s="6">
        <v>2016</v>
      </c>
      <c r="CB5" s="6">
        <v>2016</v>
      </c>
      <c r="CD5" s="6">
        <v>2016</v>
      </c>
    </row>
    <row r="6" spans="1:83" x14ac:dyDescent="0.2">
      <c r="A6" s="6">
        <v>1</v>
      </c>
      <c r="B6" s="22" t="s">
        <v>68</v>
      </c>
      <c r="C6" s="2"/>
      <c r="D6" s="2">
        <v>6150</v>
      </c>
      <c r="E6" s="2"/>
      <c r="F6" s="2">
        <v>6150</v>
      </c>
      <c r="G6" s="2"/>
      <c r="H6" s="2">
        <v>6150</v>
      </c>
      <c r="I6" s="2"/>
      <c r="J6" s="2">
        <v>6150</v>
      </c>
      <c r="K6" s="2"/>
      <c r="L6" s="2">
        <v>6150</v>
      </c>
      <c r="M6" s="2"/>
      <c r="N6" s="2">
        <v>6150</v>
      </c>
      <c r="O6" s="2"/>
      <c r="P6" s="2">
        <v>6270</v>
      </c>
      <c r="Q6" s="2"/>
      <c r="R6" s="2">
        <v>6270</v>
      </c>
      <c r="S6" s="2"/>
      <c r="T6" s="2">
        <v>6270</v>
      </c>
      <c r="U6" s="2"/>
      <c r="V6" s="2">
        <v>6355</v>
      </c>
      <c r="W6" s="2"/>
      <c r="X6" s="2">
        <v>6355</v>
      </c>
      <c r="Y6" s="2"/>
      <c r="Z6" s="2">
        <v>6355</v>
      </c>
      <c r="AA6" s="2"/>
      <c r="AB6" s="2">
        <v>6355</v>
      </c>
      <c r="AC6" s="2"/>
      <c r="AD6" s="2">
        <v>6355</v>
      </c>
      <c r="AE6" s="2"/>
      <c r="AF6" s="2">
        <v>6355</v>
      </c>
      <c r="AG6" s="2"/>
      <c r="AH6" s="2"/>
      <c r="AO6" s="10"/>
      <c r="AW6" s="10"/>
      <c r="BE6" s="10"/>
      <c r="BL6" s="9"/>
      <c r="BM6" s="10"/>
      <c r="BN6" s="10"/>
      <c r="BT6" s="9"/>
      <c r="BU6" s="10"/>
      <c r="BV6" s="10"/>
      <c r="CB6" s="9"/>
      <c r="CC6" s="10"/>
      <c r="CD6" s="10"/>
    </row>
    <row r="7" spans="1:83" x14ac:dyDescent="0.2">
      <c r="A7" s="6">
        <f t="shared" ref="A7:A15" si="0">A6+1</f>
        <v>2</v>
      </c>
      <c r="B7" s="22" t="s">
        <v>69</v>
      </c>
      <c r="C7" s="2"/>
      <c r="D7" s="2">
        <v>6150</v>
      </c>
      <c r="E7" s="2"/>
      <c r="F7" s="2">
        <v>6150</v>
      </c>
      <c r="G7" s="2"/>
      <c r="H7" s="2">
        <v>6150</v>
      </c>
      <c r="I7" s="2"/>
      <c r="J7" s="2">
        <v>6150</v>
      </c>
      <c r="K7" s="2"/>
      <c r="L7" s="2">
        <v>6150</v>
      </c>
      <c r="M7" s="2"/>
      <c r="N7" s="2">
        <v>6150</v>
      </c>
      <c r="O7" s="2"/>
      <c r="P7" s="2">
        <v>6270</v>
      </c>
      <c r="Q7" s="2"/>
      <c r="R7" s="2">
        <v>6270</v>
      </c>
      <c r="S7" s="2"/>
      <c r="T7" s="2">
        <v>6270</v>
      </c>
      <c r="U7" s="2"/>
      <c r="V7" s="2">
        <v>6355</v>
      </c>
      <c r="W7" s="2"/>
      <c r="X7" s="2">
        <v>6355</v>
      </c>
      <c r="Y7" s="2"/>
      <c r="Z7" s="2">
        <v>6355</v>
      </c>
      <c r="AA7" s="2"/>
      <c r="AB7" s="2">
        <v>6355</v>
      </c>
      <c r="AC7" s="2"/>
      <c r="AD7" s="2">
        <v>6355</v>
      </c>
      <c r="AE7" s="2"/>
      <c r="AF7" s="2">
        <v>6355</v>
      </c>
      <c r="AG7" s="2"/>
      <c r="AH7" s="2"/>
      <c r="AO7" s="10"/>
      <c r="AW7" s="10"/>
      <c r="BE7" s="10"/>
      <c r="BL7" s="9"/>
      <c r="BM7" s="10"/>
      <c r="BN7" s="10"/>
      <c r="BT7" s="9"/>
      <c r="BU7" s="10"/>
      <c r="BV7" s="10"/>
      <c r="CB7" s="9"/>
      <c r="CC7" s="10"/>
      <c r="CD7" s="10"/>
    </row>
    <row r="8" spans="1:83" x14ac:dyDescent="0.2">
      <c r="A8" s="6">
        <f t="shared" si="0"/>
        <v>3</v>
      </c>
      <c r="B8" s="22" t="s">
        <v>70</v>
      </c>
      <c r="D8" s="6">
        <v>6150</v>
      </c>
      <c r="F8" s="6">
        <v>6150</v>
      </c>
      <c r="G8" s="12" t="s">
        <v>79</v>
      </c>
      <c r="H8" s="6" t="s">
        <v>16</v>
      </c>
    </row>
    <row r="9" spans="1:83" x14ac:dyDescent="0.2">
      <c r="A9" s="6">
        <f t="shared" si="0"/>
        <v>4</v>
      </c>
      <c r="B9" s="22" t="s">
        <v>71</v>
      </c>
      <c r="C9" s="29">
        <v>0.5</v>
      </c>
      <c r="D9" s="6">
        <v>3075</v>
      </c>
      <c r="F9" s="6">
        <v>3075</v>
      </c>
      <c r="H9" s="6">
        <v>3075</v>
      </c>
      <c r="J9" s="6">
        <v>3075</v>
      </c>
      <c r="L9" s="6">
        <v>3075</v>
      </c>
      <c r="N9" s="6">
        <v>3075</v>
      </c>
      <c r="P9" s="6">
        <v>3075</v>
      </c>
      <c r="R9" s="6">
        <v>3135</v>
      </c>
      <c r="T9" s="6">
        <v>3135</v>
      </c>
      <c r="V9" s="6">
        <v>3177.5</v>
      </c>
      <c r="X9" s="6">
        <v>3177.5</v>
      </c>
      <c r="Y9" s="6" t="s">
        <v>95</v>
      </c>
      <c r="Z9" s="6">
        <v>3177.5</v>
      </c>
      <c r="AB9" s="6">
        <v>3177.5</v>
      </c>
      <c r="AD9" s="6">
        <v>3177.5</v>
      </c>
      <c r="AF9" s="6">
        <v>3177.5</v>
      </c>
    </row>
    <row r="10" spans="1:83" x14ac:dyDescent="0.2">
      <c r="A10" s="6">
        <f t="shared" si="0"/>
        <v>5</v>
      </c>
      <c r="B10" s="22" t="s">
        <v>72</v>
      </c>
      <c r="D10" s="6">
        <v>6150</v>
      </c>
      <c r="F10" s="6">
        <v>6150</v>
      </c>
      <c r="H10" s="6">
        <v>6150</v>
      </c>
      <c r="J10" s="6">
        <v>6150</v>
      </c>
      <c r="L10" s="6">
        <v>6150</v>
      </c>
      <c r="N10" s="6">
        <v>6150</v>
      </c>
      <c r="P10" s="6">
        <v>6270</v>
      </c>
      <c r="R10" s="6">
        <v>6270</v>
      </c>
      <c r="T10" s="6">
        <v>6270</v>
      </c>
      <c r="V10" s="6">
        <v>6270</v>
      </c>
      <c r="X10" s="6">
        <v>6270</v>
      </c>
      <c r="Z10" s="6">
        <v>6270</v>
      </c>
      <c r="AB10" s="6">
        <v>6355</v>
      </c>
      <c r="AD10" s="6">
        <v>6355</v>
      </c>
      <c r="AF10" s="6">
        <v>6355</v>
      </c>
      <c r="AH10" s="6">
        <v>6355</v>
      </c>
      <c r="AJ10" s="6">
        <v>6355</v>
      </c>
      <c r="AL10" s="6">
        <v>6355</v>
      </c>
    </row>
    <row r="11" spans="1:83" x14ac:dyDescent="0.2">
      <c r="A11" s="6">
        <f t="shared" si="0"/>
        <v>6</v>
      </c>
      <c r="B11" s="22" t="s">
        <v>73</v>
      </c>
      <c r="D11" s="6">
        <v>6150</v>
      </c>
      <c r="F11" s="6">
        <v>6150</v>
      </c>
      <c r="H11" s="6">
        <v>6150</v>
      </c>
      <c r="J11" s="6">
        <v>6150</v>
      </c>
      <c r="L11" s="6">
        <v>6150</v>
      </c>
      <c r="N11" s="6">
        <v>6150</v>
      </c>
      <c r="P11" s="6">
        <v>6270</v>
      </c>
      <c r="R11" s="6">
        <v>6270</v>
      </c>
      <c r="T11" s="6">
        <v>6270</v>
      </c>
      <c r="V11" s="6">
        <v>6270</v>
      </c>
      <c r="X11" s="6">
        <v>6355</v>
      </c>
      <c r="Z11" s="6">
        <v>6355</v>
      </c>
      <c r="AB11" s="6">
        <v>6355</v>
      </c>
      <c r="AD11" s="6">
        <f>400.37+ 5954.63</f>
        <v>6355</v>
      </c>
      <c r="AF11" s="6">
        <v>6355</v>
      </c>
    </row>
    <row r="12" spans="1:83" x14ac:dyDescent="0.2">
      <c r="A12" s="6">
        <f t="shared" si="0"/>
        <v>7</v>
      </c>
      <c r="B12" s="22" t="s">
        <v>74</v>
      </c>
      <c r="D12" s="6">
        <v>6150</v>
      </c>
      <c r="F12" s="6">
        <v>6150</v>
      </c>
      <c r="H12" s="6">
        <v>6150</v>
      </c>
      <c r="J12" s="6">
        <v>6150</v>
      </c>
      <c r="L12" s="6">
        <v>6150</v>
      </c>
      <c r="N12" s="6">
        <v>6150</v>
      </c>
      <c r="P12" s="6">
        <v>6270</v>
      </c>
      <c r="R12" s="6">
        <v>6270</v>
      </c>
      <c r="T12" s="6">
        <v>6270</v>
      </c>
      <c r="V12" s="6">
        <v>6355</v>
      </c>
      <c r="X12" s="6">
        <v>6355</v>
      </c>
      <c r="Z12" s="6">
        <v>6355</v>
      </c>
    </row>
    <row r="13" spans="1:83" x14ac:dyDescent="0.2">
      <c r="A13" s="6">
        <f t="shared" si="0"/>
        <v>8</v>
      </c>
      <c r="B13" s="22" t="s">
        <v>55</v>
      </c>
      <c r="F13" s="6">
        <v>6150</v>
      </c>
      <c r="H13" s="25"/>
      <c r="I13" s="25"/>
      <c r="J13" s="25">
        <v>6150</v>
      </c>
      <c r="K13" s="25"/>
      <c r="L13" s="25">
        <v>6150</v>
      </c>
      <c r="N13" s="6">
        <v>6150</v>
      </c>
      <c r="P13" s="6">
        <v>6270</v>
      </c>
      <c r="X13" s="6" t="s">
        <v>41</v>
      </c>
    </row>
    <row r="14" spans="1:83" x14ac:dyDescent="0.2">
      <c r="A14" s="6">
        <f t="shared" si="0"/>
        <v>9</v>
      </c>
      <c r="B14" s="3" t="s">
        <v>88</v>
      </c>
      <c r="S14" s="12" t="s">
        <v>89</v>
      </c>
      <c r="T14" s="6">
        <v>6270</v>
      </c>
      <c r="U14" s="6" t="s">
        <v>90</v>
      </c>
      <c r="V14" s="6">
        <v>6355</v>
      </c>
      <c r="AB14" s="6">
        <v>6355</v>
      </c>
      <c r="AD14" s="6">
        <f>6355</f>
        <v>6355</v>
      </c>
      <c r="AF14" s="6">
        <f>6355</f>
        <v>6355</v>
      </c>
      <c r="AH14" s="6">
        <v>571.95000000000005</v>
      </c>
      <c r="AI14" s="6" t="s">
        <v>104</v>
      </c>
      <c r="AJ14" s="6" t="s">
        <v>16</v>
      </c>
    </row>
    <row r="15" spans="1:83" x14ac:dyDescent="0.2">
      <c r="A15" s="6">
        <f t="shared" si="0"/>
        <v>10</v>
      </c>
      <c r="B15" s="22" t="s">
        <v>92</v>
      </c>
      <c r="S15" s="12" t="s">
        <v>89</v>
      </c>
      <c r="T15" s="6">
        <v>6270</v>
      </c>
      <c r="V15" s="6">
        <v>6355</v>
      </c>
      <c r="AB15" s="6">
        <v>6355</v>
      </c>
      <c r="AD15" s="6">
        <v>6355</v>
      </c>
      <c r="AF15" s="6">
        <v>6355</v>
      </c>
    </row>
    <row r="20" spans="2:2" x14ac:dyDescent="0.2">
      <c r="B20" s="3" t="s">
        <v>19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J21" sqref="J21"/>
    </sheetView>
  </sheetViews>
  <sheetFormatPr defaultRowHeight="12.75" x14ac:dyDescent="0.2"/>
  <cols>
    <col min="1" max="1" width="5.28515625" style="6" customWidth="1"/>
    <col min="2" max="2" width="32.7109375" style="3" customWidth="1"/>
    <col min="3" max="3" width="0.85546875" style="6" customWidth="1"/>
    <col min="4" max="4" width="5.7109375" style="6" customWidth="1"/>
    <col min="5" max="5" width="0.85546875" style="6" customWidth="1"/>
    <col min="6" max="6" width="5.7109375" style="6" customWidth="1"/>
    <col min="7" max="7" width="0.85546875" style="6" customWidth="1"/>
    <col min="8" max="8" width="5.7109375" style="6" customWidth="1"/>
    <col min="9" max="9" width="0.85546875" style="6" customWidth="1"/>
    <col min="10" max="10" width="5.7109375" style="6" customWidth="1"/>
    <col min="11" max="11" width="0.85546875" style="6" customWidth="1"/>
    <col min="12" max="12" width="5.7109375" style="6" customWidth="1"/>
    <col min="13" max="13" width="0.85546875" style="6" customWidth="1"/>
    <col min="14" max="14" width="5.7109375" style="6" customWidth="1"/>
    <col min="15" max="15" width="0.85546875" style="6" customWidth="1"/>
    <col min="16" max="16" width="5.7109375" style="6" customWidth="1"/>
    <col min="17" max="17" width="0.85546875" style="6" customWidth="1"/>
    <col min="18" max="18" width="5.7109375" style="6" customWidth="1"/>
    <col min="19" max="19" width="0.85546875" style="6" customWidth="1"/>
    <col min="20" max="20" width="5.7109375" style="6" customWidth="1"/>
    <col min="21" max="21" width="0.85546875" style="6" customWidth="1"/>
    <col min="22" max="22" width="5.7109375" style="6" customWidth="1"/>
    <col min="23" max="23" width="0.85546875" style="6" customWidth="1"/>
    <col min="24" max="24" width="5.7109375" style="6" customWidth="1"/>
    <col min="25" max="25" width="0.85546875" style="6" customWidth="1"/>
    <col min="26" max="26" width="5.7109375" style="6" customWidth="1"/>
    <col min="27" max="27" width="0.85546875" style="6" customWidth="1"/>
    <col min="28" max="28" width="5.7109375" style="6" customWidth="1"/>
    <col min="29" max="29" width="0.85546875" style="6" customWidth="1"/>
    <col min="30" max="30" width="5.7109375" style="6" customWidth="1"/>
    <col min="31" max="31" width="0.85546875" style="6" customWidth="1"/>
    <col min="32" max="32" width="5.7109375" style="6" customWidth="1"/>
    <col min="33" max="33" width="0.85546875" style="6" customWidth="1"/>
    <col min="34" max="34" width="5.7109375" style="6" customWidth="1"/>
    <col min="35" max="35" width="0.85546875" style="6" customWidth="1"/>
    <col min="36" max="36" width="5.7109375" style="6" customWidth="1"/>
    <col min="37" max="37" width="0.85546875" style="6" customWidth="1"/>
    <col min="38" max="38" width="5.7109375" style="6" customWidth="1"/>
    <col min="39" max="39" width="0.85546875" style="6" customWidth="1"/>
    <col min="40" max="40" width="5.7109375" style="6" customWidth="1"/>
    <col min="41" max="41" width="0.85546875" style="6" customWidth="1"/>
    <col min="42" max="42" width="5.7109375" style="6" customWidth="1"/>
    <col min="43" max="43" width="0.85546875" style="6" customWidth="1"/>
    <col min="44" max="44" width="5.7109375" style="6" customWidth="1"/>
    <col min="45" max="45" width="0.85546875" style="6" customWidth="1"/>
    <col min="46" max="46" width="5.7109375" style="6" customWidth="1"/>
    <col min="47" max="47" width="0.85546875" style="6" customWidth="1"/>
    <col min="48" max="48" width="5.7109375" style="6" customWidth="1"/>
    <col min="49" max="49" width="0.85546875" style="6" customWidth="1"/>
    <col min="50" max="50" width="5.7109375" style="6" customWidth="1"/>
    <col min="51" max="51" width="0.85546875" style="6" customWidth="1"/>
    <col min="52" max="52" width="5.7109375" style="6" customWidth="1"/>
    <col min="53" max="53" width="0.85546875" style="6" customWidth="1"/>
    <col min="54" max="54" width="5.7109375" style="6" customWidth="1"/>
    <col min="55" max="55" width="0.85546875" style="6" customWidth="1"/>
    <col min="56" max="56" width="5.7109375" style="6" customWidth="1"/>
    <col min="57" max="57" width="0.85546875" style="6" customWidth="1"/>
    <col min="58" max="58" width="5.7109375" style="6" customWidth="1"/>
    <col min="59" max="59" width="0.85546875" style="6" customWidth="1"/>
    <col min="60" max="16384" width="9.140625" style="6"/>
  </cols>
  <sheetData>
    <row r="1" spans="1:59" x14ac:dyDescent="0.2">
      <c r="A1" s="6" t="s">
        <v>59</v>
      </c>
      <c r="B1" s="4" t="s">
        <v>1</v>
      </c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8"/>
      <c r="Q1" s="7"/>
      <c r="R1" s="7"/>
      <c r="S1" s="7"/>
      <c r="T1" s="7"/>
      <c r="U1" s="7"/>
      <c r="V1" s="7"/>
      <c r="W1" s="7"/>
      <c r="X1" s="8"/>
      <c r="Y1" s="7"/>
      <c r="Z1" s="7"/>
      <c r="AA1" s="7"/>
      <c r="AB1" s="7"/>
      <c r="AC1" s="7"/>
      <c r="AD1" s="7"/>
      <c r="AE1" s="7"/>
      <c r="AF1" s="8"/>
      <c r="AG1" s="7"/>
      <c r="AH1" s="7"/>
      <c r="AI1" s="7"/>
      <c r="AJ1" s="7"/>
      <c r="AK1" s="7"/>
      <c r="AL1" s="7"/>
      <c r="AM1" s="7"/>
      <c r="AN1" s="8"/>
      <c r="AO1" s="7"/>
      <c r="AP1" s="7"/>
      <c r="AQ1" s="7"/>
      <c r="AR1" s="7"/>
      <c r="AS1" s="7"/>
      <c r="AT1" s="7"/>
      <c r="AU1" s="7"/>
      <c r="AV1" s="8"/>
      <c r="AW1" s="7"/>
      <c r="AX1" s="7"/>
      <c r="AY1" s="7"/>
      <c r="AZ1" s="7"/>
      <c r="BA1" s="7"/>
      <c r="BB1" s="7"/>
      <c r="BC1" s="7"/>
      <c r="BD1" s="8"/>
      <c r="BE1" s="7"/>
      <c r="BF1" s="7"/>
      <c r="BG1" s="7"/>
    </row>
    <row r="2" spans="1:59" x14ac:dyDescent="0.2">
      <c r="B2" s="3" t="s">
        <v>2</v>
      </c>
      <c r="H2" s="9"/>
      <c r="P2" s="9"/>
      <c r="X2" s="9"/>
      <c r="AF2" s="9"/>
      <c r="AN2" s="9"/>
      <c r="AV2" s="9"/>
      <c r="BD2" s="9"/>
    </row>
    <row r="3" spans="1:59" x14ac:dyDescent="0.2">
      <c r="B3" s="3" t="s">
        <v>3</v>
      </c>
      <c r="D3" s="6">
        <v>9</v>
      </c>
      <c r="F3" s="6">
        <v>10</v>
      </c>
      <c r="H3" s="9">
        <v>11</v>
      </c>
      <c r="J3" s="6">
        <v>12</v>
      </c>
      <c r="L3" s="6">
        <v>1</v>
      </c>
      <c r="N3" s="6">
        <v>2</v>
      </c>
      <c r="P3" s="9">
        <v>3</v>
      </c>
      <c r="R3" s="6">
        <v>4</v>
      </c>
      <c r="T3" s="6">
        <v>5</v>
      </c>
      <c r="V3" s="6">
        <v>6</v>
      </c>
      <c r="X3" s="9">
        <v>7</v>
      </c>
      <c r="Z3" s="6">
        <v>8</v>
      </c>
      <c r="AB3" s="6">
        <v>9</v>
      </c>
      <c r="AD3" s="6">
        <v>10</v>
      </c>
      <c r="AF3" s="9">
        <v>11</v>
      </c>
      <c r="AH3" s="6">
        <v>12</v>
      </c>
      <c r="AJ3" s="6">
        <v>1</v>
      </c>
      <c r="AL3" s="6">
        <v>2</v>
      </c>
      <c r="AN3" s="9">
        <v>3</v>
      </c>
      <c r="AP3" s="6">
        <v>4</v>
      </c>
      <c r="AR3" s="6">
        <v>5</v>
      </c>
      <c r="AT3" s="6">
        <v>6</v>
      </c>
      <c r="AV3" s="9">
        <v>7</v>
      </c>
      <c r="AX3" s="6">
        <v>8</v>
      </c>
      <c r="AZ3" s="6">
        <v>9</v>
      </c>
      <c r="BB3" s="6">
        <v>10</v>
      </c>
      <c r="BD3" s="9">
        <v>11</v>
      </c>
      <c r="BF3" s="6">
        <v>12</v>
      </c>
    </row>
    <row r="4" spans="1:59" x14ac:dyDescent="0.2">
      <c r="B4" s="3" t="s">
        <v>97</v>
      </c>
      <c r="C4" s="2"/>
      <c r="D4" s="1" t="s">
        <v>12</v>
      </c>
      <c r="E4" s="1"/>
      <c r="F4" s="1" t="s">
        <v>13</v>
      </c>
      <c r="G4" s="1"/>
      <c r="H4" s="1" t="s">
        <v>14</v>
      </c>
      <c r="I4" s="2"/>
      <c r="J4" s="2" t="s">
        <v>15</v>
      </c>
      <c r="L4" s="1" t="s">
        <v>4</v>
      </c>
      <c r="M4" s="1"/>
      <c r="N4" s="1" t="s">
        <v>5</v>
      </c>
      <c r="O4" s="1"/>
      <c r="P4" s="1" t="s">
        <v>6</v>
      </c>
      <c r="Q4" s="2"/>
      <c r="R4" s="2" t="s">
        <v>7</v>
      </c>
      <c r="S4" s="2"/>
      <c r="T4" s="1" t="s">
        <v>8</v>
      </c>
      <c r="U4" s="1"/>
      <c r="V4" s="1" t="s">
        <v>9</v>
      </c>
      <c r="W4" s="1"/>
      <c r="X4" s="1" t="s">
        <v>10</v>
      </c>
      <c r="Y4" s="2"/>
      <c r="Z4" s="2" t="s">
        <v>11</v>
      </c>
      <c r="AA4" s="2"/>
      <c r="AB4" s="1" t="s">
        <v>12</v>
      </c>
      <c r="AC4" s="1"/>
      <c r="AD4" s="1" t="s">
        <v>13</v>
      </c>
      <c r="AE4" s="1"/>
      <c r="AF4" s="1" t="s">
        <v>14</v>
      </c>
      <c r="AG4" s="2"/>
      <c r="AH4" s="2" t="s">
        <v>15</v>
      </c>
      <c r="AJ4" s="1" t="s">
        <v>4</v>
      </c>
      <c r="AK4" s="1"/>
      <c r="AL4" s="1" t="s">
        <v>5</v>
      </c>
      <c r="AM4" s="1"/>
      <c r="AN4" s="1" t="s">
        <v>6</v>
      </c>
      <c r="AO4" s="2"/>
      <c r="AP4" s="2" t="s">
        <v>7</v>
      </c>
      <c r="AQ4" s="2"/>
      <c r="AR4" s="1" t="s">
        <v>8</v>
      </c>
      <c r="AS4" s="1"/>
      <c r="AT4" s="1" t="s">
        <v>9</v>
      </c>
      <c r="AU4" s="1"/>
      <c r="AV4" s="1" t="s">
        <v>10</v>
      </c>
      <c r="AW4" s="2"/>
      <c r="AX4" s="2" t="s">
        <v>11</v>
      </c>
      <c r="AY4" s="2"/>
      <c r="AZ4" s="1" t="s">
        <v>12</v>
      </c>
      <c r="BA4" s="1"/>
      <c r="BB4" s="1" t="s">
        <v>13</v>
      </c>
      <c r="BC4" s="1"/>
      <c r="BD4" s="1" t="s">
        <v>14</v>
      </c>
      <c r="BE4" s="2"/>
      <c r="BF4" s="2" t="s">
        <v>15</v>
      </c>
    </row>
    <row r="5" spans="1:59" x14ac:dyDescent="0.2">
      <c r="D5" s="6">
        <v>2014</v>
      </c>
      <c r="F5" s="6">
        <v>2014</v>
      </c>
      <c r="H5" s="6">
        <v>2014</v>
      </c>
      <c r="I5" s="10"/>
      <c r="J5" s="6">
        <v>2014</v>
      </c>
      <c r="L5" s="6">
        <v>2015</v>
      </c>
      <c r="N5" s="6">
        <v>2015</v>
      </c>
      <c r="P5" s="6">
        <v>2015</v>
      </c>
      <c r="R5" s="6">
        <v>2015</v>
      </c>
      <c r="T5" s="6">
        <v>2015</v>
      </c>
      <c r="V5" s="6">
        <v>2015</v>
      </c>
      <c r="X5" s="6">
        <v>2015</v>
      </c>
      <c r="Z5" s="6">
        <v>2015</v>
      </c>
      <c r="AB5" s="6">
        <v>2015</v>
      </c>
      <c r="AD5" s="6">
        <v>2015</v>
      </c>
      <c r="AF5" s="6">
        <v>2015</v>
      </c>
      <c r="AH5" s="6">
        <v>2015</v>
      </c>
      <c r="AJ5" s="6">
        <v>2016</v>
      </c>
      <c r="AL5" s="6">
        <v>2016</v>
      </c>
      <c r="AN5" s="6">
        <v>2016</v>
      </c>
      <c r="AP5" s="6">
        <v>2016</v>
      </c>
      <c r="AR5" s="6">
        <v>2016</v>
      </c>
      <c r="AT5" s="6">
        <v>2016</v>
      </c>
      <c r="AV5" s="6">
        <v>2016</v>
      </c>
      <c r="AX5" s="6">
        <v>2016</v>
      </c>
      <c r="AZ5" s="6">
        <v>2016</v>
      </c>
      <c r="BB5" s="6">
        <v>2016</v>
      </c>
      <c r="BD5" s="6">
        <v>2016</v>
      </c>
      <c r="BF5" s="6">
        <v>2016</v>
      </c>
    </row>
    <row r="6" spans="1:59" x14ac:dyDescent="0.2">
      <c r="A6" s="6">
        <v>1</v>
      </c>
      <c r="B6" s="22" t="s">
        <v>98</v>
      </c>
      <c r="C6" s="2"/>
      <c r="D6" s="2">
        <v>6400</v>
      </c>
      <c r="E6" s="2"/>
      <c r="F6" s="2">
        <v>6400</v>
      </c>
      <c r="G6" s="2"/>
      <c r="H6" s="2">
        <v>6400</v>
      </c>
      <c r="I6" s="2"/>
      <c r="J6" s="2"/>
      <c r="Q6" s="10"/>
      <c r="Y6" s="10"/>
      <c r="AG6" s="10"/>
      <c r="AN6" s="9"/>
      <c r="AO6" s="10"/>
      <c r="AP6" s="10"/>
      <c r="AV6" s="9"/>
      <c r="AW6" s="10"/>
      <c r="AX6" s="10"/>
      <c r="BD6" s="9"/>
      <c r="BE6" s="10"/>
      <c r="BF6" s="10"/>
    </row>
    <row r="7" spans="1:59" x14ac:dyDescent="0.2">
      <c r="A7" s="6">
        <f t="shared" ref="A7:A15" si="0">A6+1</f>
        <v>2</v>
      </c>
      <c r="B7" s="22" t="s">
        <v>99</v>
      </c>
      <c r="C7" s="2"/>
      <c r="D7" s="2">
        <v>0</v>
      </c>
      <c r="E7" s="2" t="s">
        <v>101</v>
      </c>
      <c r="F7" s="2"/>
      <c r="G7" s="2"/>
      <c r="H7" s="2"/>
      <c r="I7" s="2"/>
      <c r="J7" s="2"/>
      <c r="Q7" s="10"/>
      <c r="Y7" s="10"/>
      <c r="AG7" s="10"/>
      <c r="AN7" s="9"/>
      <c r="AO7" s="10"/>
      <c r="AP7" s="10"/>
      <c r="AV7" s="9"/>
      <c r="AW7" s="10"/>
      <c r="AX7" s="10"/>
      <c r="BD7" s="9"/>
      <c r="BE7" s="10"/>
      <c r="BF7" s="10"/>
    </row>
    <row r="8" spans="1:59" x14ac:dyDescent="0.2">
      <c r="A8" s="6">
        <f t="shared" si="0"/>
        <v>3</v>
      </c>
      <c r="B8" s="22"/>
    </row>
    <row r="9" spans="1:59" x14ac:dyDescent="0.2">
      <c r="A9" s="6">
        <f t="shared" si="0"/>
        <v>4</v>
      </c>
      <c r="B9" s="22"/>
    </row>
    <row r="10" spans="1:59" x14ac:dyDescent="0.2">
      <c r="A10" s="6">
        <f t="shared" si="0"/>
        <v>5</v>
      </c>
      <c r="B10" s="22"/>
    </row>
    <row r="11" spans="1:59" x14ac:dyDescent="0.2">
      <c r="A11" s="6">
        <f t="shared" si="0"/>
        <v>6</v>
      </c>
      <c r="B11" s="22"/>
    </row>
    <row r="12" spans="1:59" x14ac:dyDescent="0.2">
      <c r="A12" s="6">
        <f t="shared" si="0"/>
        <v>7</v>
      </c>
      <c r="B12" s="22"/>
    </row>
    <row r="13" spans="1:59" x14ac:dyDescent="0.2">
      <c r="A13" s="6">
        <f t="shared" si="0"/>
        <v>8</v>
      </c>
      <c r="B13" s="22"/>
    </row>
    <row r="14" spans="1:59" x14ac:dyDescent="0.2">
      <c r="A14" s="6">
        <f t="shared" si="0"/>
        <v>9</v>
      </c>
    </row>
    <row r="15" spans="1:59" x14ac:dyDescent="0.2">
      <c r="A15" s="6">
        <f t="shared" si="0"/>
        <v>10</v>
      </c>
      <c r="B15" s="22"/>
    </row>
    <row r="20" spans="2:2" x14ac:dyDescent="0.2">
      <c r="B20" s="3" t="s">
        <v>19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выпуск(2009)</vt:lpstr>
      <vt:lpstr>5 курс(2010)</vt:lpstr>
      <vt:lpstr>3 курс(2012)</vt:lpstr>
      <vt:lpstr>2 курс(2013)</vt:lpstr>
      <vt:lpstr>1 курс(2014)</vt:lpstr>
    </vt:vector>
  </TitlesOfParts>
  <Company>Elcom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</dc:creator>
  <cp:lastModifiedBy>Alex</cp:lastModifiedBy>
  <cp:lastPrinted>2007-05-28T05:10:57Z</cp:lastPrinted>
  <dcterms:created xsi:type="dcterms:W3CDTF">1998-09-18T08:29:35Z</dcterms:created>
  <dcterms:modified xsi:type="dcterms:W3CDTF">2015-07-14T13:25:00Z</dcterms:modified>
</cp:coreProperties>
</file>