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ustafacressive.com/Personal/KPWS/EEMv2/Reporting/"/>
    </mc:Choice>
  </mc:AlternateContent>
  <xr:revisionPtr revIDLastSave="0" documentId="13_ncr:1_{11FC56C1-28B9-D342-87F4-7A4C338F9D29}" xr6:coauthVersionLast="47" xr6:coauthVersionMax="47" xr10:uidLastSave="{00000000-0000-0000-0000-000000000000}"/>
  <bookViews>
    <workbookView xWindow="0" yWindow="500" windowWidth="44800" windowHeight="24700" activeTab="4" xr2:uid="{00000000-000D-0000-FFFF-FFFF00000000}"/>
  </bookViews>
  <sheets>
    <sheet name="Sc 1" sheetId="1" r:id="rId1"/>
    <sheet name="Sc 1 Deck" sheetId="2" r:id="rId2"/>
    <sheet name="Sc2" sheetId="3" r:id="rId3"/>
    <sheet name="Sc 3" sheetId="4" r:id="rId4"/>
    <sheet name="solar profi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Y3" i="2"/>
  <c r="X3" i="2"/>
  <c r="W3" i="2"/>
  <c r="Y2" i="2"/>
  <c r="X2" i="2"/>
  <c r="W2" i="2"/>
</calcChain>
</file>

<file path=xl/sharedStrings.xml><?xml version="1.0" encoding="utf-8"?>
<sst xmlns="http://schemas.openxmlformats.org/spreadsheetml/2006/main" count="140" uniqueCount="48">
  <si>
    <t>year</t>
  </si>
  <si>
    <t>total_energy_requirement (MWh)</t>
  </si>
  <si>
    <t>Energy Fulfilment Ratio (%)</t>
  </si>
  <si>
    <t>Critical Load Interruptions</t>
  </si>
  <si>
    <t>Estimated Loss due to Interruptions</t>
  </si>
  <si>
    <t>Non-critical Load shedding events</t>
  </si>
  <si>
    <t>Total Cost (M $)</t>
  </si>
  <si>
    <t>Unit Cost ($/kWh)</t>
  </si>
  <si>
    <t>Existing Solar PPA  Total Energy Output (MWh)</t>
  </si>
  <si>
    <t>Existing Solar PPA  Total Cost of Operation (M $)</t>
  </si>
  <si>
    <t>Existing Solar PPA  Unit Cost ($/kWh)</t>
  </si>
  <si>
    <t>PPA based on Solar plant source Total Energy Output (MWh)</t>
  </si>
  <si>
    <t>PPA based on Solar plant source Total Cost of Operation (M $)</t>
  </si>
  <si>
    <t>PPA based on Solar plant source Unit Cost ($/kWh)</t>
  </si>
  <si>
    <t>PPA based on BESS Total Energy Output (MWh)</t>
  </si>
  <si>
    <t>PPA based on BESS Total Cost of Operation (M $)</t>
  </si>
  <si>
    <t>PPA based on BESS Unit Cost ($/kWh)</t>
  </si>
  <si>
    <t>Captive DG Sets Total Energy Output (MWh)</t>
  </si>
  <si>
    <t>Captive DG Sets Total Cost of Operation (M $)</t>
  </si>
  <si>
    <t>Captive DG Sets Unit Cost ($/kWh)</t>
  </si>
  <si>
    <t>Existing Solar</t>
  </si>
  <si>
    <t>MW</t>
  </si>
  <si>
    <t>Diesel Generator</t>
  </si>
  <si>
    <t>No.</t>
  </si>
  <si>
    <t>Solar PV PPA</t>
  </si>
  <si>
    <t>from year 1</t>
  </si>
  <si>
    <t>from year 3</t>
  </si>
  <si>
    <t>from year 5</t>
  </si>
  <si>
    <t>from year 8</t>
  </si>
  <si>
    <t>BESS PPA</t>
  </si>
  <si>
    <t>MWh</t>
  </si>
  <si>
    <t>from year 10</t>
  </si>
  <si>
    <t>Year</t>
  </si>
  <si>
    <t>Existing Solar PPA</t>
  </si>
  <si>
    <t>New Solar PPA</t>
  </si>
  <si>
    <t>Captive DG Sets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</si>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</sst>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2" fontId="3" fillId="0" borderId="0" xfId="0" applyNumberFormat="1" applyFont="1"/>
    <xf numFmtId="0" fontId="4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Contribution by Source, by Year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Existing PV Plant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'Sc 1 Deck'!$A$2:$A$13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'Sc 1 Deck'!$I$2:$I$13</c:f>
              <c:numCache>
                <c:formatCode>General</c:formatCode>
                <c:ptCount val="12"/>
                <c:pt idx="0">
                  <c:v>5571.09</c:v>
                </c:pt>
                <c:pt idx="1">
                  <c:v>5569.64</c:v>
                </c:pt>
                <c:pt idx="2">
                  <c:v>5585.42</c:v>
                </c:pt>
                <c:pt idx="3">
                  <c:v>5585.29</c:v>
                </c:pt>
                <c:pt idx="4">
                  <c:v>5548.18</c:v>
                </c:pt>
                <c:pt idx="5">
                  <c:v>5549.72</c:v>
                </c:pt>
                <c:pt idx="6">
                  <c:v>5548.18</c:v>
                </c:pt>
                <c:pt idx="7">
                  <c:v>5524.34</c:v>
                </c:pt>
                <c:pt idx="8">
                  <c:v>5525.56</c:v>
                </c:pt>
                <c:pt idx="9">
                  <c:v>5526.62</c:v>
                </c:pt>
                <c:pt idx="10">
                  <c:v>5602.35</c:v>
                </c:pt>
                <c:pt idx="11">
                  <c:v>5598.46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7-9A4A-8E1C-C26A06B6CACA}"/>
            </c:ext>
          </c:extLst>
        </c:ser>
        <c:ser>
          <c:idx val="1"/>
          <c:order val="1"/>
          <c:tx>
            <c:v>New PV Plants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numRef>
              <c:f>'Sc 1 Deck'!$A$2:$A$13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'Sc 1 Deck'!$L$2:$L$13</c:f>
              <c:numCache>
                <c:formatCode>General</c:formatCode>
                <c:ptCount val="12"/>
                <c:pt idx="0">
                  <c:v>31517.14</c:v>
                </c:pt>
                <c:pt idx="1">
                  <c:v>31575.19</c:v>
                </c:pt>
                <c:pt idx="2">
                  <c:v>34588.18</c:v>
                </c:pt>
                <c:pt idx="3">
                  <c:v>34547.15</c:v>
                </c:pt>
                <c:pt idx="4">
                  <c:v>38668.18</c:v>
                </c:pt>
                <c:pt idx="5">
                  <c:v>38602.28</c:v>
                </c:pt>
                <c:pt idx="6">
                  <c:v>38689.56</c:v>
                </c:pt>
                <c:pt idx="7">
                  <c:v>42962.25</c:v>
                </c:pt>
                <c:pt idx="8">
                  <c:v>42981.120000000003</c:v>
                </c:pt>
                <c:pt idx="9">
                  <c:v>43107.54</c:v>
                </c:pt>
                <c:pt idx="10">
                  <c:v>45019.18</c:v>
                </c:pt>
                <c:pt idx="11">
                  <c:v>44960.09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7-9A4A-8E1C-C26A06B6CACA}"/>
            </c:ext>
          </c:extLst>
        </c:ser>
        <c:ser>
          <c:idx val="2"/>
          <c:order val="2"/>
          <c:tx>
            <c:v>Captive DG Sets</c:v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numRef>
              <c:f>'Sc 1 Deck'!$A$2:$A$13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'Sc 1 Deck'!$R$2:$R$13</c:f>
              <c:numCache>
                <c:formatCode>General</c:formatCode>
                <c:ptCount val="12"/>
                <c:pt idx="0">
                  <c:v>4259.62</c:v>
                </c:pt>
                <c:pt idx="1">
                  <c:v>4273.46</c:v>
                </c:pt>
                <c:pt idx="2">
                  <c:v>4212.78</c:v>
                </c:pt>
                <c:pt idx="3">
                  <c:v>4193.67</c:v>
                </c:pt>
                <c:pt idx="4">
                  <c:v>4246.42</c:v>
                </c:pt>
                <c:pt idx="5">
                  <c:v>4258.21</c:v>
                </c:pt>
                <c:pt idx="6">
                  <c:v>4251.2</c:v>
                </c:pt>
                <c:pt idx="7">
                  <c:v>4681.34</c:v>
                </c:pt>
                <c:pt idx="8">
                  <c:v>4692.54</c:v>
                </c:pt>
                <c:pt idx="9">
                  <c:v>4529.67</c:v>
                </c:pt>
                <c:pt idx="10">
                  <c:v>5388.91</c:v>
                </c:pt>
                <c:pt idx="11">
                  <c:v>5416.38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7-9A4A-8E1C-C26A06B6C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015664208"/>
        <c:axId val="1015662768"/>
      </c:barChart>
      <c:catAx>
        <c:axId val="101566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62768"/>
        <c:crosses val="autoZero"/>
        <c:auto val="1"/>
        <c:lblAlgn val="ctr"/>
        <c:lblOffset val="100"/>
        <c:noMultiLvlLbl val="0"/>
      </c:catAx>
      <c:valAx>
        <c:axId val="10156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642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Contribution by</a:t>
            </a:r>
            <a:r>
              <a:rPr lang="en-US" baseline="0"/>
              <a:t> Source, GWh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F6-1440-AEAA-62B3EB709D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F6-1440-AEAA-62B3EB709D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FF6-1440-AEAA-62B3EB709D5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'Sc 1 Deck'!$W$1:$Y$1</c:f>
              <c:strCache>
                <c:ptCount val="3"/>
                <c:pt idx="0">
                  <c:v>Existing Solar PPA</c:v>
                </c:pt>
                <c:pt idx="1">
                  <c:v>New Solar PPA</c:v>
                </c:pt>
                <c:pt idx="2">
                  <c:v>Captive DG Sets</c:v>
                </c:pt>
              </c:strCache>
            </c:strRef>
          </c:cat>
          <c:val>
            <c:numRef>
              <c:f>'Sc 1 Deck'!$W$2:$Y$2</c:f>
              <c:numCache>
                <c:formatCode>0.00</c:formatCode>
                <c:ptCount val="3"/>
                <c:pt idx="0">
                  <c:v>66.734850000000009</c:v>
                </c:pt>
                <c:pt idx="1">
                  <c:v>467.21785999999997</c:v>
                </c:pt>
                <c:pt idx="2">
                  <c:v>54.404199999999989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F6-1440-AEAA-62B3EB709D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by Source, $M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2C-0440-9BDB-1F62F61ACA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2C-0440-9BDB-1F62F61ACA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2C-0440-9BDB-1F62F61ACA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E2C-0440-9BDB-1F62F61ACAD6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'Sc 1 Deck'!$W$1:$Z$1</c:f>
              <c:strCache>
                <c:ptCount val="4"/>
                <c:pt idx="0">
                  <c:v>Existing Solar PPA</c:v>
                </c:pt>
                <c:pt idx="1">
                  <c:v>New Solar PPA</c:v>
                </c:pt>
                <c:pt idx="2">
                  <c:v>Captive DG Sets</c:v>
                </c:pt>
                <c:pt idx="3">
                  <c:v>BESS PPA</c:v>
                </c:pt>
              </c:strCache>
            </c:strRef>
          </c:cat>
          <c:val>
            <c:numRef>
              <c:f>'Sc 1 Deck'!$W$3:$Z$3</c:f>
              <c:numCache>
                <c:formatCode>General</c:formatCode>
                <c:ptCount val="4"/>
                <c:pt idx="0">
                  <c:v>2.52</c:v>
                </c:pt>
                <c:pt idx="1">
                  <c:v>41.240000000000009</c:v>
                </c:pt>
                <c:pt idx="2">
                  <c:v>15.549999999999997</c:v>
                </c:pt>
                <c:pt idx="3">
                  <c:v>63.240000000000009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C-0440-9BDB-1F62F61ACAD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Average Solar Output per Installed Capacity (kW per MWp)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'solar profile'!$D$6:$D$17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'solar profile'!$E$6:$E$17</c:f>
              <c:numCache>
                <c:formatCode>General</c:formatCode>
                <c:ptCount val="12"/>
                <c:pt idx="0">
                  <c:v>279</c:v>
                </c:pt>
                <c:pt idx="1">
                  <c:v>278.2</c:v>
                </c:pt>
                <c:pt idx="2">
                  <c:v>251.8</c:v>
                </c:pt>
                <c:pt idx="3">
                  <c:v>269.2</c:v>
                </c:pt>
                <c:pt idx="4">
                  <c:v>256.2</c:v>
                </c:pt>
                <c:pt idx="5">
                  <c:v>197.8</c:v>
                </c:pt>
                <c:pt idx="6">
                  <c:v>156.4</c:v>
                </c:pt>
                <c:pt idx="7">
                  <c:v>183.6</c:v>
                </c:pt>
                <c:pt idx="8">
                  <c:v>223.6</c:v>
                </c:pt>
                <c:pt idx="9">
                  <c:v>262.2</c:v>
                </c:pt>
                <c:pt idx="10">
                  <c:v>279</c:v>
                </c:pt>
                <c:pt idx="11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4-5147-982D-7709DF3A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20702896"/>
        <c:axId val="1483639728"/>
      </c:barChart>
      <c:catAx>
        <c:axId val="2207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39728"/>
        <c:crosses val="autoZero"/>
        <c:auto val="1"/>
        <c:lblAlgn val="ctr"/>
        <c:lblOffset val="100"/>
        <c:noMultiLvlLbl val="0"/>
      </c:catAx>
      <c:valAx>
        <c:axId val="14836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  <a:r>
                  <a:rPr lang="en-GB" sz="1100" baseline="0"/>
                  <a:t> per MWp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1.225765958948836E-2"/>
              <c:y val="0.3902289661692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442911</xdr:colOff>
      <xdr:row>14</xdr:row>
      <xdr:rowOff>9525</xdr:rowOff>
    </xdr:from>
    <xdr:to>
      <xdr:col>11</xdr:col>
      <xdr:colOff>314324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358253</xdr:colOff>
      <xdr:row>14</xdr:row>
      <xdr:rowOff>99799</xdr:rowOff>
    </xdr:from>
    <xdr:to>
      <xdr:col>21</xdr:col>
      <xdr:colOff>39806</xdr:colOff>
      <xdr:row>29</xdr:row>
      <xdr:rowOff>70797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189685</xdr:colOff>
      <xdr:row>14</xdr:row>
      <xdr:rowOff>145597</xdr:rowOff>
    </xdr:from>
    <xdr:to>
      <xdr:col>28</xdr:col>
      <xdr:colOff>464852</xdr:colOff>
      <xdr:row>29</xdr:row>
      <xdr:rowOff>33390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303892</xdr:colOff>
      <xdr:row>16</xdr:row>
      <xdr:rowOff>66221</xdr:rowOff>
    </xdr:from>
    <xdr:to>
      <xdr:col>17</xdr:col>
      <xdr:colOff>84667</xdr:colOff>
      <xdr:row>37</xdr:row>
      <xdr:rowOff>14111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FC2FE-127D-54F1-719B-91E5A7F33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zoomScale="105" workbookViewId="0">
      <selection activeCell="B27" sqref="B27"/>
    </sheetView>
  </sheetViews>
  <sheetFormatPr baseColWidth="10" defaultColWidth="8.83203125" defaultRowHeight="15" x14ac:dyDescent="0.2"/>
  <cols>
    <col min="1" max="20" width="9.1640625" style="1" customWidth="1"/>
  </cols>
  <sheetData>
    <row r="1" spans="1:20" ht="13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1">
        <v>1</v>
      </c>
      <c r="B2" s="1">
        <v>42357.15</v>
      </c>
      <c r="C2" s="1">
        <v>100</v>
      </c>
      <c r="D2" s="1">
        <v>1</v>
      </c>
      <c r="E2" s="1">
        <v>0.08</v>
      </c>
      <c r="F2" s="1">
        <v>4</v>
      </c>
      <c r="G2" s="1">
        <v>8.36</v>
      </c>
      <c r="H2" s="1">
        <v>0.2</v>
      </c>
      <c r="I2" s="1">
        <v>5571.09</v>
      </c>
      <c r="J2" s="1">
        <v>0.21</v>
      </c>
      <c r="K2" s="1">
        <v>0.04</v>
      </c>
      <c r="L2" s="1">
        <v>31517.14</v>
      </c>
      <c r="M2" s="1">
        <v>2.76</v>
      </c>
      <c r="N2" s="1">
        <v>0.09</v>
      </c>
      <c r="O2" s="1">
        <v>23220.32</v>
      </c>
      <c r="P2" s="1">
        <v>4.08</v>
      </c>
      <c r="Q2" s="1">
        <v>0.18</v>
      </c>
      <c r="R2" s="1">
        <v>4259.62</v>
      </c>
      <c r="S2" s="1">
        <v>1.23</v>
      </c>
      <c r="T2" s="1">
        <v>0.28999999999999998</v>
      </c>
    </row>
    <row r="3" spans="1:20" x14ac:dyDescent="0.2">
      <c r="A3" s="1">
        <v>2</v>
      </c>
      <c r="B3" s="1">
        <v>42357.15</v>
      </c>
      <c r="C3" s="1">
        <v>100</v>
      </c>
      <c r="D3" s="1">
        <v>0</v>
      </c>
      <c r="E3" s="1">
        <v>0</v>
      </c>
      <c r="F3" s="1">
        <v>5</v>
      </c>
      <c r="G3" s="1">
        <v>8.2799999999999994</v>
      </c>
      <c r="H3" s="1">
        <v>0.2</v>
      </c>
      <c r="I3" s="1">
        <v>5569.64</v>
      </c>
      <c r="J3" s="1">
        <v>0.21</v>
      </c>
      <c r="K3" s="1">
        <v>0.04</v>
      </c>
      <c r="L3" s="1">
        <v>31575.19</v>
      </c>
      <c r="M3" s="1">
        <v>2.76</v>
      </c>
      <c r="N3" s="1">
        <v>0.09</v>
      </c>
      <c r="O3" s="1">
        <v>23217.84</v>
      </c>
      <c r="P3" s="1">
        <v>4.08</v>
      </c>
      <c r="Q3" s="1">
        <v>0.18</v>
      </c>
      <c r="R3" s="1">
        <v>4273.46</v>
      </c>
      <c r="S3" s="1">
        <v>1.23</v>
      </c>
      <c r="T3" s="1">
        <v>0.28999999999999998</v>
      </c>
    </row>
    <row r="4" spans="1:20" x14ac:dyDescent="0.2">
      <c r="A4" s="1">
        <v>3</v>
      </c>
      <c r="B4" s="1">
        <v>45382.66</v>
      </c>
      <c r="C4" s="1">
        <v>100</v>
      </c>
      <c r="D4" s="1">
        <v>0</v>
      </c>
      <c r="E4" s="1">
        <v>0</v>
      </c>
      <c r="F4" s="1">
        <v>4</v>
      </c>
      <c r="G4" s="1">
        <v>8.94</v>
      </c>
      <c r="H4" s="1">
        <v>0.2</v>
      </c>
      <c r="I4" s="1">
        <v>5585.42</v>
      </c>
      <c r="J4" s="1">
        <v>0.21</v>
      </c>
      <c r="K4" s="1">
        <v>0.04</v>
      </c>
      <c r="L4" s="1">
        <v>34588.18</v>
      </c>
      <c r="M4" s="1">
        <v>3.1</v>
      </c>
      <c r="N4" s="1">
        <v>0.09</v>
      </c>
      <c r="O4" s="1">
        <v>25051.48</v>
      </c>
      <c r="P4" s="1">
        <v>4.42</v>
      </c>
      <c r="Q4" s="1">
        <v>0.18</v>
      </c>
      <c r="R4" s="1">
        <v>4212.78</v>
      </c>
      <c r="S4" s="1">
        <v>1.21</v>
      </c>
      <c r="T4" s="1">
        <v>0.28999999999999998</v>
      </c>
    </row>
    <row r="5" spans="1:20" x14ac:dyDescent="0.2">
      <c r="A5" s="1">
        <v>4</v>
      </c>
      <c r="B5" s="1">
        <v>45382.66</v>
      </c>
      <c r="C5" s="1">
        <v>100</v>
      </c>
      <c r="D5" s="1">
        <v>0</v>
      </c>
      <c r="E5" s="1">
        <v>0</v>
      </c>
      <c r="F5" s="1">
        <v>4</v>
      </c>
      <c r="G5" s="1">
        <v>8.93</v>
      </c>
      <c r="H5" s="1">
        <v>0.2</v>
      </c>
      <c r="I5" s="1">
        <v>5585.29</v>
      </c>
      <c r="J5" s="1">
        <v>0.21</v>
      </c>
      <c r="K5" s="1">
        <v>0.04</v>
      </c>
      <c r="L5" s="1">
        <v>34547.15</v>
      </c>
      <c r="M5" s="1">
        <v>3.1</v>
      </c>
      <c r="N5" s="1">
        <v>0.09</v>
      </c>
      <c r="O5" s="1">
        <v>25012.27</v>
      </c>
      <c r="P5" s="1">
        <v>4.42</v>
      </c>
      <c r="Q5" s="1">
        <v>0.18</v>
      </c>
      <c r="R5" s="1">
        <v>4193.67</v>
      </c>
      <c r="S5" s="1">
        <v>1.2</v>
      </c>
      <c r="T5" s="1">
        <v>0.28999999999999998</v>
      </c>
    </row>
    <row r="6" spans="1:20" x14ac:dyDescent="0.2">
      <c r="A6" s="1">
        <v>5</v>
      </c>
      <c r="B6" s="1">
        <v>49618.38</v>
      </c>
      <c r="C6" s="1">
        <v>100</v>
      </c>
      <c r="D6" s="1">
        <v>0</v>
      </c>
      <c r="E6" s="1">
        <v>0</v>
      </c>
      <c r="F6" s="1">
        <v>5</v>
      </c>
      <c r="G6" s="1">
        <v>9.99</v>
      </c>
      <c r="H6" s="1">
        <v>0.2</v>
      </c>
      <c r="I6" s="1">
        <v>5548.18</v>
      </c>
      <c r="J6" s="1">
        <v>0.21</v>
      </c>
      <c r="K6" s="1">
        <v>0.04</v>
      </c>
      <c r="L6" s="1">
        <v>38668.18</v>
      </c>
      <c r="M6" s="1">
        <v>3.46</v>
      </c>
      <c r="N6" s="1">
        <v>0.09</v>
      </c>
      <c r="O6" s="1">
        <v>27740.17</v>
      </c>
      <c r="P6" s="1">
        <v>5.0999999999999996</v>
      </c>
      <c r="Q6" s="1">
        <v>0.18</v>
      </c>
      <c r="R6" s="1">
        <v>4246.42</v>
      </c>
      <c r="S6" s="1">
        <v>1.22</v>
      </c>
      <c r="T6" s="1">
        <v>0.28999999999999998</v>
      </c>
    </row>
    <row r="7" spans="1:20" x14ac:dyDescent="0.2">
      <c r="A7" s="1">
        <v>6</v>
      </c>
      <c r="B7" s="1">
        <v>49618.38</v>
      </c>
      <c r="C7" s="1">
        <v>100</v>
      </c>
      <c r="D7" s="1">
        <v>0</v>
      </c>
      <c r="E7" s="1">
        <v>0</v>
      </c>
      <c r="F7" s="1">
        <v>6</v>
      </c>
      <c r="G7" s="1">
        <v>9.99</v>
      </c>
      <c r="H7" s="1">
        <v>0.2</v>
      </c>
      <c r="I7" s="1">
        <v>5549.72</v>
      </c>
      <c r="J7" s="1">
        <v>0.21</v>
      </c>
      <c r="K7" s="1">
        <v>0.04</v>
      </c>
      <c r="L7" s="1">
        <v>38602.28</v>
      </c>
      <c r="M7" s="1">
        <v>3.46</v>
      </c>
      <c r="N7" s="1">
        <v>0.09</v>
      </c>
      <c r="O7" s="1">
        <v>27743.03</v>
      </c>
      <c r="P7" s="1">
        <v>5.0999999999999996</v>
      </c>
      <c r="Q7" s="1">
        <v>0.18</v>
      </c>
      <c r="R7" s="1">
        <v>4258.21</v>
      </c>
      <c r="S7" s="1">
        <v>1.22</v>
      </c>
      <c r="T7" s="1">
        <v>0.28999999999999998</v>
      </c>
    </row>
    <row r="8" spans="1:20" x14ac:dyDescent="0.2">
      <c r="A8" s="1">
        <v>7</v>
      </c>
      <c r="B8" s="1">
        <v>49618.38</v>
      </c>
      <c r="C8" s="1">
        <v>100</v>
      </c>
      <c r="D8" s="1">
        <v>0</v>
      </c>
      <c r="E8" s="1">
        <v>0</v>
      </c>
      <c r="F8" s="1">
        <v>6</v>
      </c>
      <c r="G8" s="1">
        <v>9.99</v>
      </c>
      <c r="H8" s="1">
        <v>0.2</v>
      </c>
      <c r="I8" s="1">
        <v>5548.18</v>
      </c>
      <c r="J8" s="1">
        <v>0.21</v>
      </c>
      <c r="K8" s="1">
        <v>0.04</v>
      </c>
      <c r="L8" s="1">
        <v>38689.56</v>
      </c>
      <c r="M8" s="1">
        <v>3.46</v>
      </c>
      <c r="N8" s="1">
        <v>0.09</v>
      </c>
      <c r="O8" s="1">
        <v>27706.75</v>
      </c>
      <c r="P8" s="1">
        <v>5.0999999999999996</v>
      </c>
      <c r="Q8" s="1">
        <v>0.18</v>
      </c>
      <c r="R8" s="1">
        <v>4251.2</v>
      </c>
      <c r="S8" s="1">
        <v>1.22</v>
      </c>
      <c r="T8" s="1">
        <v>0.28999999999999998</v>
      </c>
    </row>
    <row r="9" spans="1:20" x14ac:dyDescent="0.2">
      <c r="A9" s="1">
        <v>8</v>
      </c>
      <c r="B9" s="1">
        <v>54459.19</v>
      </c>
      <c r="C9" s="1">
        <v>100</v>
      </c>
      <c r="D9" s="1">
        <v>0</v>
      </c>
      <c r="E9" s="1">
        <v>0</v>
      </c>
      <c r="F9" s="1">
        <v>4</v>
      </c>
      <c r="G9" s="1">
        <v>11.13</v>
      </c>
      <c r="H9" s="1">
        <v>0.2</v>
      </c>
      <c r="I9" s="1">
        <v>5524.34</v>
      </c>
      <c r="J9" s="1">
        <v>0.21</v>
      </c>
      <c r="K9" s="1">
        <v>0.04</v>
      </c>
      <c r="L9" s="1">
        <v>42962.25</v>
      </c>
      <c r="M9" s="1">
        <v>3.82</v>
      </c>
      <c r="N9" s="1">
        <v>0.09</v>
      </c>
      <c r="O9" s="1">
        <v>30439.040000000001</v>
      </c>
      <c r="P9" s="1">
        <v>5.78</v>
      </c>
      <c r="Q9" s="1">
        <v>0.19</v>
      </c>
      <c r="R9" s="1">
        <v>4681.34</v>
      </c>
      <c r="S9" s="1">
        <v>1.32</v>
      </c>
      <c r="T9" s="1">
        <v>0.28000000000000003</v>
      </c>
    </row>
    <row r="10" spans="1:20" x14ac:dyDescent="0.2">
      <c r="A10" s="1">
        <v>9</v>
      </c>
      <c r="B10" s="1">
        <v>54459.19</v>
      </c>
      <c r="C10" s="1">
        <v>100</v>
      </c>
      <c r="D10" s="1">
        <v>0</v>
      </c>
      <c r="E10" s="1">
        <v>0</v>
      </c>
      <c r="F10" s="1">
        <v>3</v>
      </c>
      <c r="G10" s="1">
        <v>11.14</v>
      </c>
      <c r="H10" s="1">
        <v>0.2</v>
      </c>
      <c r="I10" s="1">
        <v>5525.56</v>
      </c>
      <c r="J10" s="1">
        <v>0.21</v>
      </c>
      <c r="K10" s="1">
        <v>0.04</v>
      </c>
      <c r="L10" s="1">
        <v>42981.120000000003</v>
      </c>
      <c r="M10" s="1">
        <v>3.82</v>
      </c>
      <c r="N10" s="1">
        <v>0.09</v>
      </c>
      <c r="O10" s="1">
        <v>30425.78</v>
      </c>
      <c r="P10" s="1">
        <v>5.78</v>
      </c>
      <c r="Q10" s="1">
        <v>0.19</v>
      </c>
      <c r="R10" s="1">
        <v>4692.54</v>
      </c>
      <c r="S10" s="1">
        <v>1.33</v>
      </c>
      <c r="T10" s="1">
        <v>0.28000000000000003</v>
      </c>
    </row>
    <row r="11" spans="1:20" x14ac:dyDescent="0.2">
      <c r="A11" s="1">
        <v>10</v>
      </c>
      <c r="B11" s="1">
        <v>54459.19</v>
      </c>
      <c r="C11" s="1">
        <v>100</v>
      </c>
      <c r="D11" s="1">
        <v>0</v>
      </c>
      <c r="E11" s="1">
        <v>0</v>
      </c>
      <c r="F11" s="1">
        <v>3</v>
      </c>
      <c r="G11" s="1">
        <v>11.78</v>
      </c>
      <c r="H11" s="1">
        <v>0.22</v>
      </c>
      <c r="I11" s="1">
        <v>5526.62</v>
      </c>
      <c r="J11" s="1">
        <v>0.21</v>
      </c>
      <c r="K11" s="1">
        <v>0.04</v>
      </c>
      <c r="L11" s="1">
        <v>43107.54</v>
      </c>
      <c r="M11" s="1">
        <v>3.82</v>
      </c>
      <c r="N11" s="1">
        <v>0.09</v>
      </c>
      <c r="O11" s="1">
        <v>30699.41</v>
      </c>
      <c r="P11" s="1">
        <v>6.46</v>
      </c>
      <c r="Q11" s="1">
        <v>0.21</v>
      </c>
      <c r="R11" s="1">
        <v>4529.67</v>
      </c>
      <c r="S11" s="1">
        <v>1.29</v>
      </c>
      <c r="T11" s="1">
        <v>0.28000000000000003</v>
      </c>
    </row>
    <row r="12" spans="1:20" x14ac:dyDescent="0.2">
      <c r="A12" s="1">
        <v>11</v>
      </c>
      <c r="B12" s="1">
        <v>57484.7</v>
      </c>
      <c r="C12" s="1">
        <v>100</v>
      </c>
      <c r="D12" s="1">
        <v>0</v>
      </c>
      <c r="E12" s="1">
        <v>0</v>
      </c>
      <c r="F12" s="1">
        <v>4</v>
      </c>
      <c r="G12" s="1">
        <v>12.05</v>
      </c>
      <c r="H12" s="1">
        <v>0.21</v>
      </c>
      <c r="I12" s="1">
        <v>5602.35</v>
      </c>
      <c r="J12" s="1">
        <v>0.21</v>
      </c>
      <c r="K12" s="1">
        <v>0.04</v>
      </c>
      <c r="L12" s="1">
        <v>45019.18</v>
      </c>
      <c r="M12" s="1">
        <v>3.84</v>
      </c>
      <c r="N12" s="1">
        <v>0.09</v>
      </c>
      <c r="O12" s="1">
        <v>32142.47</v>
      </c>
      <c r="P12" s="1">
        <v>6.46</v>
      </c>
      <c r="Q12" s="1">
        <v>0.2</v>
      </c>
      <c r="R12" s="1">
        <v>5388.91</v>
      </c>
      <c r="S12" s="1">
        <v>1.54</v>
      </c>
      <c r="T12" s="1">
        <v>0.28999999999999998</v>
      </c>
    </row>
    <row r="13" spans="1:20" x14ac:dyDescent="0.2">
      <c r="A13" s="1">
        <v>12</v>
      </c>
      <c r="B13" s="1">
        <v>57484.7</v>
      </c>
      <c r="C13" s="1">
        <v>100</v>
      </c>
      <c r="D13" s="1">
        <v>0</v>
      </c>
      <c r="E13" s="1">
        <v>0</v>
      </c>
      <c r="F13" s="1">
        <v>4</v>
      </c>
      <c r="G13" s="1">
        <v>12.05</v>
      </c>
      <c r="H13" s="1">
        <v>0.21</v>
      </c>
      <c r="I13" s="1">
        <v>5598.46</v>
      </c>
      <c r="J13" s="1">
        <v>0.21</v>
      </c>
      <c r="K13" s="1">
        <v>0.04</v>
      </c>
      <c r="L13" s="1">
        <v>44960.09</v>
      </c>
      <c r="M13" s="1">
        <v>3.84</v>
      </c>
      <c r="N13" s="1">
        <v>0.09</v>
      </c>
      <c r="O13" s="1">
        <v>32132.7</v>
      </c>
      <c r="P13" s="1">
        <v>6.46</v>
      </c>
      <c r="Q13" s="1">
        <v>0.2</v>
      </c>
      <c r="R13" s="1">
        <v>5416.38</v>
      </c>
      <c r="S13" s="1">
        <v>1.54</v>
      </c>
      <c r="T13" s="1">
        <v>0.28000000000000003</v>
      </c>
    </row>
    <row r="15" spans="1:20" x14ac:dyDescent="0.2">
      <c r="B15" t="s">
        <v>20</v>
      </c>
      <c r="D15">
        <v>5</v>
      </c>
      <c r="E15" t="s">
        <v>21</v>
      </c>
    </row>
    <row r="16" spans="1:20" x14ac:dyDescent="0.2">
      <c r="B16" t="s">
        <v>22</v>
      </c>
      <c r="D16" s="1">
        <v>6</v>
      </c>
      <c r="E16" t="s">
        <v>23</v>
      </c>
    </row>
    <row r="17" spans="2:6" x14ac:dyDescent="0.2">
      <c r="B17" s="5" t="s">
        <v>24</v>
      </c>
    </row>
    <row r="18" spans="2:6" x14ac:dyDescent="0.2">
      <c r="D18">
        <v>40</v>
      </c>
      <c r="E18" t="s">
        <v>21</v>
      </c>
      <c r="F18" t="s">
        <v>25</v>
      </c>
    </row>
    <row r="19" spans="2:6" x14ac:dyDescent="0.2">
      <c r="D19" s="1">
        <v>5</v>
      </c>
      <c r="E19" t="s">
        <v>21</v>
      </c>
      <c r="F19" t="s">
        <v>26</v>
      </c>
    </row>
    <row r="20" spans="2:6" x14ac:dyDescent="0.2">
      <c r="D20" s="1">
        <v>5</v>
      </c>
      <c r="E20" t="s">
        <v>21</v>
      </c>
      <c r="F20" t="s">
        <v>27</v>
      </c>
    </row>
    <row r="21" spans="2:6" x14ac:dyDescent="0.2">
      <c r="D21" s="1">
        <v>5</v>
      </c>
      <c r="E21" t="s">
        <v>21</v>
      </c>
      <c r="F21" t="s">
        <v>28</v>
      </c>
    </row>
    <row r="22" spans="2:6" x14ac:dyDescent="0.2">
      <c r="B22" s="5" t="s">
        <v>29</v>
      </c>
    </row>
    <row r="23" spans="2:6" x14ac:dyDescent="0.2">
      <c r="D23" s="1">
        <v>60</v>
      </c>
      <c r="E23" t="s">
        <v>30</v>
      </c>
      <c r="F23" t="s">
        <v>25</v>
      </c>
    </row>
    <row r="24" spans="2:6" x14ac:dyDescent="0.2">
      <c r="D24" s="1">
        <v>5</v>
      </c>
      <c r="E24" t="s">
        <v>30</v>
      </c>
      <c r="F24" t="s">
        <v>26</v>
      </c>
    </row>
    <row r="25" spans="2:6" x14ac:dyDescent="0.2">
      <c r="D25" s="1">
        <v>10</v>
      </c>
      <c r="E25" t="s">
        <v>30</v>
      </c>
      <c r="F25" t="s">
        <v>27</v>
      </c>
    </row>
    <row r="26" spans="2:6" x14ac:dyDescent="0.2">
      <c r="D26" s="1">
        <v>10</v>
      </c>
      <c r="E26" t="s">
        <v>30</v>
      </c>
      <c r="F26" t="s">
        <v>28</v>
      </c>
    </row>
    <row r="27" spans="2:6" x14ac:dyDescent="0.2">
      <c r="D27" s="1">
        <v>10</v>
      </c>
      <c r="E27" t="s">
        <v>30</v>
      </c>
      <c r="F27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3"/>
  <sheetViews>
    <sheetView zoomScale="72" zoomScaleNormal="67" workbookViewId="0">
      <selection activeCell="N20" sqref="N20"/>
    </sheetView>
  </sheetViews>
  <sheetFormatPr baseColWidth="10" defaultColWidth="8.83203125" defaultRowHeight="15" x14ac:dyDescent="0.2"/>
  <cols>
    <col min="1" max="20" width="9.1640625" style="1" customWidth="1"/>
  </cols>
  <sheetData>
    <row r="1" spans="1:26" ht="135" customHeight="1" x14ac:dyDescent="0.2">
      <c r="A1" s="3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33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W1" s="3" t="s">
        <v>33</v>
      </c>
      <c r="X1" s="3" t="s">
        <v>34</v>
      </c>
      <c r="Y1" s="4" t="s">
        <v>35</v>
      </c>
      <c r="Z1" s="4" t="s">
        <v>29</v>
      </c>
    </row>
    <row r="2" spans="1:26" x14ac:dyDescent="0.2">
      <c r="A2" s="1">
        <v>1</v>
      </c>
      <c r="B2" s="1">
        <v>42357.15</v>
      </c>
      <c r="C2" s="1">
        <v>100</v>
      </c>
      <c r="D2" s="1">
        <v>1</v>
      </c>
      <c r="E2" s="1">
        <v>0.08</v>
      </c>
      <c r="F2" s="1">
        <v>4</v>
      </c>
      <c r="G2" s="1">
        <v>8.36</v>
      </c>
      <c r="H2" s="1">
        <v>0.2</v>
      </c>
      <c r="I2" s="1">
        <v>5571.09</v>
      </c>
      <c r="J2" s="1">
        <v>0.21</v>
      </c>
      <c r="K2" s="1">
        <v>0.04</v>
      </c>
      <c r="L2" s="1">
        <v>31517.14</v>
      </c>
      <c r="M2" s="1">
        <v>2.76</v>
      </c>
      <c r="N2" s="1">
        <v>0.09</v>
      </c>
      <c r="O2" s="1">
        <v>23220.32</v>
      </c>
      <c r="P2" s="1">
        <v>4.08</v>
      </c>
      <c r="Q2" s="1">
        <v>0.18</v>
      </c>
      <c r="R2" s="1">
        <v>4259.62</v>
      </c>
      <c r="S2" s="1">
        <v>1.23</v>
      </c>
      <c r="T2" s="1">
        <v>0.28999999999999998</v>
      </c>
      <c r="W2" s="6">
        <f>SUM(I2:I13)/1000</f>
        <v>66.734850000000009</v>
      </c>
      <c r="X2" s="6">
        <f>SUM(L2:L13)/1000</f>
        <v>467.21785999999997</v>
      </c>
      <c r="Y2" s="6">
        <f>SUM(R2:R13)/1000</f>
        <v>54.404199999999989</v>
      </c>
    </row>
    <row r="3" spans="1:26" x14ac:dyDescent="0.2">
      <c r="A3" s="1">
        <v>2</v>
      </c>
      <c r="B3" s="1">
        <v>42357.15</v>
      </c>
      <c r="C3" s="1">
        <v>100</v>
      </c>
      <c r="D3" s="1">
        <v>0</v>
      </c>
      <c r="E3" s="1">
        <v>0</v>
      </c>
      <c r="F3" s="1">
        <v>5</v>
      </c>
      <c r="G3" s="1">
        <v>8.2799999999999994</v>
      </c>
      <c r="H3" s="1">
        <v>0.2</v>
      </c>
      <c r="I3" s="1">
        <v>5569.64</v>
      </c>
      <c r="J3" s="1">
        <v>0.21</v>
      </c>
      <c r="K3" s="1">
        <v>0.04</v>
      </c>
      <c r="L3" s="1">
        <v>31575.19</v>
      </c>
      <c r="M3" s="1">
        <v>2.76</v>
      </c>
      <c r="N3" s="1">
        <v>0.09</v>
      </c>
      <c r="O3" s="1">
        <v>23217.84</v>
      </c>
      <c r="P3" s="1">
        <v>4.08</v>
      </c>
      <c r="Q3" s="1">
        <v>0.18</v>
      </c>
      <c r="R3" s="1">
        <v>4273.46</v>
      </c>
      <c r="S3" s="1">
        <v>1.23</v>
      </c>
      <c r="T3" s="1">
        <v>0.28999999999999998</v>
      </c>
      <c r="W3">
        <f>SUM(J2:J13)</f>
        <v>2.52</v>
      </c>
      <c r="X3">
        <f>SUM(M2:M13)</f>
        <v>41.240000000000009</v>
      </c>
      <c r="Y3" s="5">
        <f>SUM(S2:S13)</f>
        <v>15.549999999999997</v>
      </c>
      <c r="Z3" s="5">
        <f>SUM(P2:P13)</f>
        <v>63.240000000000009</v>
      </c>
    </row>
    <row r="4" spans="1:26" x14ac:dyDescent="0.2">
      <c r="A4" s="1">
        <v>3</v>
      </c>
      <c r="B4" s="1">
        <v>45382.66</v>
      </c>
      <c r="C4" s="1">
        <v>100</v>
      </c>
      <c r="D4" s="1">
        <v>0</v>
      </c>
      <c r="E4" s="1">
        <v>0</v>
      </c>
      <c r="F4" s="1">
        <v>4</v>
      </c>
      <c r="G4" s="1">
        <v>8.94</v>
      </c>
      <c r="H4" s="1">
        <v>0.2</v>
      </c>
      <c r="I4" s="1">
        <v>5585.42</v>
      </c>
      <c r="J4" s="1">
        <v>0.21</v>
      </c>
      <c r="K4" s="1">
        <v>0.04</v>
      </c>
      <c r="L4" s="1">
        <v>34588.18</v>
      </c>
      <c r="M4" s="1">
        <v>3.1</v>
      </c>
      <c r="N4" s="1">
        <v>0.09</v>
      </c>
      <c r="O4" s="1">
        <v>25051.48</v>
      </c>
      <c r="P4" s="1">
        <v>4.42</v>
      </c>
      <c r="Q4" s="1">
        <v>0.18</v>
      </c>
      <c r="R4" s="1">
        <v>4212.78</v>
      </c>
      <c r="S4" s="1">
        <v>1.21</v>
      </c>
      <c r="T4" s="1">
        <v>0.28999999999999998</v>
      </c>
    </row>
    <row r="5" spans="1:26" x14ac:dyDescent="0.2">
      <c r="A5" s="1">
        <v>4</v>
      </c>
      <c r="B5" s="1">
        <v>45382.66</v>
      </c>
      <c r="C5" s="1">
        <v>100</v>
      </c>
      <c r="D5" s="1">
        <v>0</v>
      </c>
      <c r="E5" s="1">
        <v>0</v>
      </c>
      <c r="F5" s="1">
        <v>4</v>
      </c>
      <c r="G5" s="1">
        <v>8.93</v>
      </c>
      <c r="H5" s="1">
        <v>0.2</v>
      </c>
      <c r="I5" s="1">
        <v>5585.29</v>
      </c>
      <c r="J5" s="1">
        <v>0.21</v>
      </c>
      <c r="K5" s="1">
        <v>0.04</v>
      </c>
      <c r="L5" s="1">
        <v>34547.15</v>
      </c>
      <c r="M5" s="1">
        <v>3.1</v>
      </c>
      <c r="N5" s="1">
        <v>0.09</v>
      </c>
      <c r="O5" s="1">
        <v>25012.27</v>
      </c>
      <c r="P5" s="1">
        <v>4.42</v>
      </c>
      <c r="Q5" s="1">
        <v>0.18</v>
      </c>
      <c r="R5" s="1">
        <v>4193.67</v>
      </c>
      <c r="S5" s="1">
        <v>1.2</v>
      </c>
      <c r="T5" s="1">
        <v>0.28999999999999998</v>
      </c>
    </row>
    <row r="6" spans="1:26" x14ac:dyDescent="0.2">
      <c r="A6" s="1">
        <v>5</v>
      </c>
      <c r="B6" s="1">
        <v>49618.38</v>
      </c>
      <c r="C6" s="1">
        <v>100</v>
      </c>
      <c r="D6" s="1">
        <v>0</v>
      </c>
      <c r="E6" s="1">
        <v>0</v>
      </c>
      <c r="F6" s="1">
        <v>5</v>
      </c>
      <c r="G6" s="1">
        <v>9.99</v>
      </c>
      <c r="H6" s="1">
        <v>0.2</v>
      </c>
      <c r="I6" s="1">
        <v>5548.18</v>
      </c>
      <c r="J6" s="1">
        <v>0.21</v>
      </c>
      <c r="K6" s="1">
        <v>0.04</v>
      </c>
      <c r="L6" s="1">
        <v>38668.18</v>
      </c>
      <c r="M6" s="1">
        <v>3.46</v>
      </c>
      <c r="N6" s="1">
        <v>0.09</v>
      </c>
      <c r="O6" s="1">
        <v>27740.17</v>
      </c>
      <c r="P6" s="1">
        <v>5.0999999999999996</v>
      </c>
      <c r="Q6" s="1">
        <v>0.18</v>
      </c>
      <c r="R6" s="1">
        <v>4246.42</v>
      </c>
      <c r="S6" s="1">
        <v>1.22</v>
      </c>
      <c r="T6" s="1">
        <v>0.28999999999999998</v>
      </c>
    </row>
    <row r="7" spans="1:26" x14ac:dyDescent="0.2">
      <c r="A7" s="1">
        <v>6</v>
      </c>
      <c r="B7" s="1">
        <v>49618.38</v>
      </c>
      <c r="C7" s="1">
        <v>100</v>
      </c>
      <c r="D7" s="1">
        <v>0</v>
      </c>
      <c r="E7" s="1">
        <v>0</v>
      </c>
      <c r="F7" s="1">
        <v>6</v>
      </c>
      <c r="G7" s="1">
        <v>9.99</v>
      </c>
      <c r="H7" s="1">
        <v>0.2</v>
      </c>
      <c r="I7" s="1">
        <v>5549.72</v>
      </c>
      <c r="J7" s="1">
        <v>0.21</v>
      </c>
      <c r="K7" s="1">
        <v>0.04</v>
      </c>
      <c r="L7" s="1">
        <v>38602.28</v>
      </c>
      <c r="M7" s="1">
        <v>3.46</v>
      </c>
      <c r="N7" s="1">
        <v>0.09</v>
      </c>
      <c r="O7" s="1">
        <v>27743.03</v>
      </c>
      <c r="P7" s="1">
        <v>5.0999999999999996</v>
      </c>
      <c r="Q7" s="1">
        <v>0.18</v>
      </c>
      <c r="R7" s="1">
        <v>4258.21</v>
      </c>
      <c r="S7" s="1">
        <v>1.22</v>
      </c>
      <c r="T7" s="1">
        <v>0.28999999999999998</v>
      </c>
    </row>
    <row r="8" spans="1:26" x14ac:dyDescent="0.2">
      <c r="A8" s="1">
        <v>7</v>
      </c>
      <c r="B8" s="1">
        <v>49618.38</v>
      </c>
      <c r="C8" s="1">
        <v>100</v>
      </c>
      <c r="D8" s="1">
        <v>0</v>
      </c>
      <c r="E8" s="1">
        <v>0</v>
      </c>
      <c r="F8" s="1">
        <v>6</v>
      </c>
      <c r="G8" s="1">
        <v>9.99</v>
      </c>
      <c r="H8" s="1">
        <v>0.2</v>
      </c>
      <c r="I8" s="1">
        <v>5548.18</v>
      </c>
      <c r="J8" s="1">
        <v>0.21</v>
      </c>
      <c r="K8" s="1">
        <v>0.04</v>
      </c>
      <c r="L8" s="1">
        <v>38689.56</v>
      </c>
      <c r="M8" s="1">
        <v>3.46</v>
      </c>
      <c r="N8" s="1">
        <v>0.09</v>
      </c>
      <c r="O8" s="1">
        <v>27706.75</v>
      </c>
      <c r="P8" s="1">
        <v>5.0999999999999996</v>
      </c>
      <c r="Q8" s="1">
        <v>0.18</v>
      </c>
      <c r="R8" s="1">
        <v>4251.2</v>
      </c>
      <c r="S8" s="1">
        <v>1.22</v>
      </c>
      <c r="T8" s="1">
        <v>0.28999999999999998</v>
      </c>
    </row>
    <row r="9" spans="1:26" x14ac:dyDescent="0.2">
      <c r="A9" s="1">
        <v>8</v>
      </c>
      <c r="B9" s="1">
        <v>54459.19</v>
      </c>
      <c r="C9" s="1">
        <v>100</v>
      </c>
      <c r="D9" s="1">
        <v>0</v>
      </c>
      <c r="E9" s="1">
        <v>0</v>
      </c>
      <c r="F9" s="1">
        <v>4</v>
      </c>
      <c r="G9" s="1">
        <v>11.13</v>
      </c>
      <c r="H9" s="1">
        <v>0.2</v>
      </c>
      <c r="I9" s="1">
        <v>5524.34</v>
      </c>
      <c r="J9" s="1">
        <v>0.21</v>
      </c>
      <c r="K9" s="1">
        <v>0.04</v>
      </c>
      <c r="L9" s="1">
        <v>42962.25</v>
      </c>
      <c r="M9" s="1">
        <v>3.82</v>
      </c>
      <c r="N9" s="1">
        <v>0.09</v>
      </c>
      <c r="O9" s="1">
        <v>30439.040000000001</v>
      </c>
      <c r="P9" s="1">
        <v>5.78</v>
      </c>
      <c r="Q9" s="1">
        <v>0.19</v>
      </c>
      <c r="R9" s="1">
        <v>4681.34</v>
      </c>
      <c r="S9" s="1">
        <v>1.32</v>
      </c>
      <c r="T9" s="1">
        <v>0.28000000000000003</v>
      </c>
    </row>
    <row r="10" spans="1:26" x14ac:dyDescent="0.2">
      <c r="A10" s="1">
        <v>9</v>
      </c>
      <c r="B10" s="1">
        <v>54459.19</v>
      </c>
      <c r="C10" s="1">
        <v>100</v>
      </c>
      <c r="D10" s="1">
        <v>0</v>
      </c>
      <c r="E10" s="1">
        <v>0</v>
      </c>
      <c r="F10" s="1">
        <v>3</v>
      </c>
      <c r="G10" s="1">
        <v>11.14</v>
      </c>
      <c r="H10" s="1">
        <v>0.2</v>
      </c>
      <c r="I10" s="1">
        <v>5525.56</v>
      </c>
      <c r="J10" s="1">
        <v>0.21</v>
      </c>
      <c r="K10" s="1">
        <v>0.04</v>
      </c>
      <c r="L10" s="1">
        <v>42981.120000000003</v>
      </c>
      <c r="M10" s="1">
        <v>3.82</v>
      </c>
      <c r="N10" s="1">
        <v>0.09</v>
      </c>
      <c r="O10" s="1">
        <v>30425.78</v>
      </c>
      <c r="P10" s="1">
        <v>5.78</v>
      </c>
      <c r="Q10" s="1">
        <v>0.19</v>
      </c>
      <c r="R10" s="1">
        <v>4692.54</v>
      </c>
      <c r="S10" s="1">
        <v>1.33</v>
      </c>
      <c r="T10" s="1">
        <v>0.28000000000000003</v>
      </c>
    </row>
    <row r="11" spans="1:26" x14ac:dyDescent="0.2">
      <c r="A11" s="1">
        <v>10</v>
      </c>
      <c r="B11" s="1">
        <v>54459.19</v>
      </c>
      <c r="C11" s="1">
        <v>100</v>
      </c>
      <c r="D11" s="1">
        <v>0</v>
      </c>
      <c r="E11" s="1">
        <v>0</v>
      </c>
      <c r="F11" s="1">
        <v>3</v>
      </c>
      <c r="G11" s="1">
        <v>11.78</v>
      </c>
      <c r="H11" s="1">
        <v>0.22</v>
      </c>
      <c r="I11" s="1">
        <v>5526.62</v>
      </c>
      <c r="J11" s="1">
        <v>0.21</v>
      </c>
      <c r="K11" s="1">
        <v>0.04</v>
      </c>
      <c r="L11" s="1">
        <v>43107.54</v>
      </c>
      <c r="M11" s="1">
        <v>3.82</v>
      </c>
      <c r="N11" s="1">
        <v>0.09</v>
      </c>
      <c r="O11" s="1">
        <v>30699.41</v>
      </c>
      <c r="P11" s="1">
        <v>6.46</v>
      </c>
      <c r="Q11" s="1">
        <v>0.21</v>
      </c>
      <c r="R11" s="1">
        <v>4529.67</v>
      </c>
      <c r="S11" s="1">
        <v>1.29</v>
      </c>
      <c r="T11" s="1">
        <v>0.28000000000000003</v>
      </c>
    </row>
    <row r="12" spans="1:26" x14ac:dyDescent="0.2">
      <c r="A12" s="1">
        <v>11</v>
      </c>
      <c r="B12" s="1">
        <v>57484.7</v>
      </c>
      <c r="C12" s="1">
        <v>100</v>
      </c>
      <c r="D12" s="1">
        <v>0</v>
      </c>
      <c r="E12" s="1">
        <v>0</v>
      </c>
      <c r="F12" s="1">
        <v>4</v>
      </c>
      <c r="G12" s="1">
        <v>12.05</v>
      </c>
      <c r="H12" s="1">
        <v>0.21</v>
      </c>
      <c r="I12" s="1">
        <v>5602.35</v>
      </c>
      <c r="J12" s="1">
        <v>0.21</v>
      </c>
      <c r="K12" s="1">
        <v>0.04</v>
      </c>
      <c r="L12" s="1">
        <v>45019.18</v>
      </c>
      <c r="M12" s="1">
        <v>3.84</v>
      </c>
      <c r="N12" s="1">
        <v>0.09</v>
      </c>
      <c r="O12" s="1">
        <v>32142.47</v>
      </c>
      <c r="P12" s="1">
        <v>6.46</v>
      </c>
      <c r="Q12" s="1">
        <v>0.2</v>
      </c>
      <c r="R12" s="1">
        <v>5388.91</v>
      </c>
      <c r="S12" s="1">
        <v>1.54</v>
      </c>
      <c r="T12" s="1">
        <v>0.28999999999999998</v>
      </c>
    </row>
    <row r="13" spans="1:26" x14ac:dyDescent="0.2">
      <c r="A13" s="1">
        <v>12</v>
      </c>
      <c r="B13" s="1">
        <v>57484.7</v>
      </c>
      <c r="C13" s="1">
        <v>100</v>
      </c>
      <c r="D13" s="1">
        <v>0</v>
      </c>
      <c r="E13" s="1">
        <v>0</v>
      </c>
      <c r="F13" s="1">
        <v>4</v>
      </c>
      <c r="G13" s="1">
        <v>12.05</v>
      </c>
      <c r="H13" s="1">
        <v>0.21</v>
      </c>
      <c r="I13" s="1">
        <v>5598.46</v>
      </c>
      <c r="J13" s="1">
        <v>0.21</v>
      </c>
      <c r="K13" s="1">
        <v>0.04</v>
      </c>
      <c r="L13" s="1">
        <v>44960.09</v>
      </c>
      <c r="M13" s="1">
        <v>3.84</v>
      </c>
      <c r="N13" s="1">
        <v>0.09</v>
      </c>
      <c r="O13" s="1">
        <v>32132.7</v>
      </c>
      <c r="P13" s="1">
        <v>6.46</v>
      </c>
      <c r="Q13" s="1">
        <v>0.2</v>
      </c>
      <c r="R13" s="1">
        <v>5416.38</v>
      </c>
      <c r="S13" s="1">
        <v>1.54</v>
      </c>
      <c r="T13" s="1">
        <v>0.28000000000000003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9"/>
  <sheetViews>
    <sheetView workbookViewId="0">
      <selection activeCell="E20" sqref="E20"/>
    </sheetView>
  </sheetViews>
  <sheetFormatPr baseColWidth="10" defaultColWidth="8.83203125" defaultRowHeight="15" x14ac:dyDescent="0.2"/>
  <cols>
    <col min="1" max="20" width="9.1640625" style="1" customWidth="1"/>
  </cols>
  <sheetData>
    <row r="1" spans="1:20" ht="13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2">
      <c r="A2" s="1">
        <v>1</v>
      </c>
      <c r="B2" s="1">
        <v>42357.15</v>
      </c>
      <c r="C2" s="1">
        <v>100</v>
      </c>
      <c r="D2" s="1">
        <v>0</v>
      </c>
      <c r="E2" s="1">
        <v>0</v>
      </c>
      <c r="F2" s="1">
        <v>0</v>
      </c>
      <c r="G2" s="1">
        <v>11.11</v>
      </c>
      <c r="H2" s="1">
        <v>0.26</v>
      </c>
      <c r="I2" s="1">
        <v>5444.48</v>
      </c>
      <c r="J2" s="1">
        <v>0.21</v>
      </c>
      <c r="K2" s="1">
        <v>0.04</v>
      </c>
      <c r="L2" s="1">
        <v>33817.800000000003</v>
      </c>
      <c r="M2" s="1">
        <v>3.78</v>
      </c>
      <c r="N2" s="1">
        <v>0.11</v>
      </c>
      <c r="O2" s="1">
        <v>23913.13</v>
      </c>
      <c r="P2" s="1">
        <v>6.46</v>
      </c>
      <c r="Q2" s="1">
        <v>0.27</v>
      </c>
      <c r="R2" s="1">
        <v>2289.4899999999998</v>
      </c>
      <c r="S2" s="1">
        <v>0.66</v>
      </c>
      <c r="T2" s="1">
        <v>0.28999999999999998</v>
      </c>
    </row>
    <row r="3" spans="1:20" x14ac:dyDescent="0.2">
      <c r="A3" s="1">
        <v>2</v>
      </c>
      <c r="B3" s="1">
        <v>42357.15</v>
      </c>
      <c r="C3" s="1">
        <v>100</v>
      </c>
      <c r="D3" s="1">
        <v>0</v>
      </c>
      <c r="E3" s="1">
        <v>0</v>
      </c>
      <c r="F3" s="1">
        <v>0</v>
      </c>
      <c r="G3" s="1">
        <v>11.11</v>
      </c>
      <c r="H3" s="1">
        <v>0.26</v>
      </c>
      <c r="I3" s="1">
        <v>5450.87</v>
      </c>
      <c r="J3" s="1">
        <v>0.21</v>
      </c>
      <c r="K3" s="1">
        <v>0.04</v>
      </c>
      <c r="L3" s="1">
        <v>33805.22</v>
      </c>
      <c r="M3" s="1">
        <v>3.78</v>
      </c>
      <c r="N3" s="1">
        <v>0.11</v>
      </c>
      <c r="O3" s="1">
        <v>23903.16</v>
      </c>
      <c r="P3" s="1">
        <v>6.46</v>
      </c>
      <c r="Q3" s="1">
        <v>0.27</v>
      </c>
      <c r="R3" s="1">
        <v>2273.0700000000002</v>
      </c>
      <c r="S3" s="1">
        <v>0.66</v>
      </c>
      <c r="T3" s="1">
        <v>0.28999999999999998</v>
      </c>
    </row>
    <row r="4" spans="1:20" x14ac:dyDescent="0.2">
      <c r="A4" s="1">
        <v>3</v>
      </c>
      <c r="B4" s="1">
        <v>45382.66</v>
      </c>
      <c r="C4" s="1">
        <v>100</v>
      </c>
      <c r="D4" s="1">
        <v>0</v>
      </c>
      <c r="E4" s="1">
        <v>0</v>
      </c>
      <c r="F4" s="1">
        <v>0</v>
      </c>
      <c r="G4" s="1">
        <v>11.23</v>
      </c>
      <c r="H4" s="1">
        <v>0.25</v>
      </c>
      <c r="I4" s="1">
        <v>5499.88</v>
      </c>
      <c r="J4" s="1">
        <v>0.21</v>
      </c>
      <c r="K4" s="1">
        <v>0.04</v>
      </c>
      <c r="L4" s="1">
        <v>36313.26</v>
      </c>
      <c r="M4" s="1">
        <v>3.78</v>
      </c>
      <c r="N4" s="1">
        <v>0.1</v>
      </c>
      <c r="O4" s="1">
        <v>25758.5</v>
      </c>
      <c r="P4" s="1">
        <v>6.46</v>
      </c>
      <c r="Q4" s="1">
        <v>0.25</v>
      </c>
      <c r="R4" s="1">
        <v>2651.15</v>
      </c>
      <c r="S4" s="1">
        <v>0.78</v>
      </c>
      <c r="T4" s="1">
        <v>0.28999999999999998</v>
      </c>
    </row>
    <row r="5" spans="1:20" x14ac:dyDescent="0.2">
      <c r="A5" s="1">
        <v>4</v>
      </c>
      <c r="B5" s="1">
        <v>45382.66</v>
      </c>
      <c r="C5" s="1">
        <v>100</v>
      </c>
      <c r="D5" s="1">
        <v>0</v>
      </c>
      <c r="E5" s="1">
        <v>0</v>
      </c>
      <c r="F5" s="1">
        <v>0</v>
      </c>
      <c r="G5" s="1">
        <v>11.23</v>
      </c>
      <c r="H5" s="1">
        <v>0.25</v>
      </c>
      <c r="I5" s="1">
        <v>5518.23</v>
      </c>
      <c r="J5" s="1">
        <v>0.21</v>
      </c>
      <c r="K5" s="1">
        <v>0.04</v>
      </c>
      <c r="L5" s="1">
        <v>36296.769999999997</v>
      </c>
      <c r="M5" s="1">
        <v>3.78</v>
      </c>
      <c r="N5" s="1">
        <v>0.1</v>
      </c>
      <c r="O5" s="1">
        <v>25737.13</v>
      </c>
      <c r="P5" s="1">
        <v>6.46</v>
      </c>
      <c r="Q5" s="1">
        <v>0.25</v>
      </c>
      <c r="R5" s="1">
        <v>2640.84</v>
      </c>
      <c r="S5" s="1">
        <v>0.78</v>
      </c>
      <c r="T5" s="1">
        <v>0.3</v>
      </c>
    </row>
    <row r="6" spans="1:20" x14ac:dyDescent="0.2">
      <c r="A6" s="1">
        <v>5</v>
      </c>
      <c r="B6" s="1">
        <v>49618.38</v>
      </c>
      <c r="C6" s="1">
        <v>100</v>
      </c>
      <c r="D6" s="1">
        <v>0</v>
      </c>
      <c r="E6" s="1">
        <v>0</v>
      </c>
      <c r="F6" s="1">
        <v>0</v>
      </c>
      <c r="G6" s="1">
        <v>11.45</v>
      </c>
      <c r="H6" s="1">
        <v>0.23</v>
      </c>
      <c r="I6" s="1">
        <v>5520.68</v>
      </c>
      <c r="J6" s="1">
        <v>0.21</v>
      </c>
      <c r="K6" s="1">
        <v>0.04</v>
      </c>
      <c r="L6" s="1">
        <v>39629.74</v>
      </c>
      <c r="M6" s="1">
        <v>3.79</v>
      </c>
      <c r="N6" s="1">
        <v>0.1</v>
      </c>
      <c r="O6" s="1">
        <v>28244.15</v>
      </c>
      <c r="P6" s="1">
        <v>6.46</v>
      </c>
      <c r="Q6" s="1">
        <v>0.23</v>
      </c>
      <c r="R6" s="1">
        <v>3399.13</v>
      </c>
      <c r="S6" s="1">
        <v>0.99</v>
      </c>
      <c r="T6" s="1">
        <v>0.28999999999999998</v>
      </c>
    </row>
    <row r="7" spans="1:20" x14ac:dyDescent="0.2">
      <c r="A7" s="1">
        <v>6</v>
      </c>
      <c r="B7" s="1">
        <v>49618.38</v>
      </c>
      <c r="C7" s="1">
        <v>100</v>
      </c>
      <c r="D7" s="1">
        <v>0</v>
      </c>
      <c r="E7" s="1">
        <v>0</v>
      </c>
      <c r="F7" s="1">
        <v>0</v>
      </c>
      <c r="G7" s="1">
        <v>11.45</v>
      </c>
      <c r="H7" s="1">
        <v>0.23</v>
      </c>
      <c r="I7" s="1">
        <v>5519.97</v>
      </c>
      <c r="J7" s="1">
        <v>0.21</v>
      </c>
      <c r="K7" s="1">
        <v>0.04</v>
      </c>
      <c r="L7" s="1">
        <v>39627.879999999997</v>
      </c>
      <c r="M7" s="1">
        <v>3.79</v>
      </c>
      <c r="N7" s="1">
        <v>0.1</v>
      </c>
      <c r="O7" s="1">
        <v>28246.23</v>
      </c>
      <c r="P7" s="1">
        <v>6.46</v>
      </c>
      <c r="Q7" s="1">
        <v>0.23</v>
      </c>
      <c r="R7" s="1">
        <v>3398.16</v>
      </c>
      <c r="S7" s="1">
        <v>0.99</v>
      </c>
      <c r="T7" s="1">
        <v>0.28999999999999998</v>
      </c>
    </row>
    <row r="8" spans="1:20" x14ac:dyDescent="0.2">
      <c r="A8" s="1">
        <v>7</v>
      </c>
      <c r="B8" s="1">
        <v>49618.38</v>
      </c>
      <c r="C8" s="1">
        <v>100</v>
      </c>
      <c r="D8" s="1">
        <v>0</v>
      </c>
      <c r="E8" s="1">
        <v>0</v>
      </c>
      <c r="F8" s="1">
        <v>0</v>
      </c>
      <c r="G8" s="1">
        <v>11.45</v>
      </c>
      <c r="H8" s="1">
        <v>0.23</v>
      </c>
      <c r="I8" s="1">
        <v>5510.66</v>
      </c>
      <c r="J8" s="1">
        <v>0.21</v>
      </c>
      <c r="K8" s="1">
        <v>0.04</v>
      </c>
      <c r="L8" s="1">
        <v>39631.660000000003</v>
      </c>
      <c r="M8" s="1">
        <v>3.79</v>
      </c>
      <c r="N8" s="1">
        <v>0.1</v>
      </c>
      <c r="O8" s="1">
        <v>28225.81</v>
      </c>
      <c r="P8" s="1">
        <v>6.46</v>
      </c>
      <c r="Q8" s="1">
        <v>0.23</v>
      </c>
      <c r="R8" s="1">
        <v>3391.6</v>
      </c>
      <c r="S8" s="1">
        <v>0.99</v>
      </c>
      <c r="T8" s="1">
        <v>0.28999999999999998</v>
      </c>
    </row>
    <row r="9" spans="1:20" x14ac:dyDescent="0.2">
      <c r="A9" s="1">
        <v>8</v>
      </c>
      <c r="B9" s="1">
        <v>54459.19</v>
      </c>
      <c r="C9" s="1">
        <v>100</v>
      </c>
      <c r="D9" s="1">
        <v>0</v>
      </c>
      <c r="E9" s="1">
        <v>0</v>
      </c>
      <c r="F9" s="1">
        <v>3</v>
      </c>
      <c r="G9" s="1">
        <v>11.78</v>
      </c>
      <c r="H9" s="1">
        <v>0.22</v>
      </c>
      <c r="I9" s="1">
        <v>5520.15</v>
      </c>
      <c r="J9" s="1">
        <v>0.21</v>
      </c>
      <c r="K9" s="1">
        <v>0.04</v>
      </c>
      <c r="L9" s="1">
        <v>43081.38</v>
      </c>
      <c r="M9" s="1">
        <v>3.82</v>
      </c>
      <c r="N9" s="1">
        <v>0.09</v>
      </c>
      <c r="O9" s="1">
        <v>30715.65</v>
      </c>
      <c r="P9" s="1">
        <v>6.46</v>
      </c>
      <c r="Q9" s="1">
        <v>0.21</v>
      </c>
      <c r="R9" s="1">
        <v>4530.24</v>
      </c>
      <c r="S9" s="1">
        <v>1.29</v>
      </c>
      <c r="T9" s="1">
        <v>0.28000000000000003</v>
      </c>
    </row>
    <row r="10" spans="1:20" x14ac:dyDescent="0.2">
      <c r="A10" s="1">
        <v>9</v>
      </c>
      <c r="B10" s="1">
        <v>54459.19</v>
      </c>
      <c r="C10" s="1">
        <v>100</v>
      </c>
      <c r="D10" s="1">
        <v>0</v>
      </c>
      <c r="E10" s="1">
        <v>0</v>
      </c>
      <c r="F10" s="1">
        <v>3</v>
      </c>
      <c r="G10" s="1">
        <v>11.78</v>
      </c>
      <c r="H10" s="1">
        <v>0.22</v>
      </c>
      <c r="I10" s="1">
        <v>5524.81</v>
      </c>
      <c r="J10" s="1">
        <v>0.21</v>
      </c>
      <c r="K10" s="1">
        <v>0.04</v>
      </c>
      <c r="L10" s="1">
        <v>43097.46</v>
      </c>
      <c r="M10" s="1">
        <v>3.82</v>
      </c>
      <c r="N10" s="1">
        <v>0.09</v>
      </c>
      <c r="O10" s="1">
        <v>30711.439999999999</v>
      </c>
      <c r="P10" s="1">
        <v>6.46</v>
      </c>
      <c r="Q10" s="1">
        <v>0.21</v>
      </c>
      <c r="R10" s="1">
        <v>4562.57</v>
      </c>
      <c r="S10" s="1">
        <v>1.29</v>
      </c>
      <c r="T10" s="1">
        <v>0.28000000000000003</v>
      </c>
    </row>
    <row r="11" spans="1:20" x14ac:dyDescent="0.2">
      <c r="A11" s="1">
        <v>10</v>
      </c>
      <c r="B11" s="1">
        <v>54459.19</v>
      </c>
      <c r="C11" s="1">
        <v>100</v>
      </c>
      <c r="D11" s="1">
        <v>0</v>
      </c>
      <c r="E11" s="1">
        <v>0</v>
      </c>
      <c r="F11" s="1">
        <v>3</v>
      </c>
      <c r="G11" s="1">
        <v>11.78</v>
      </c>
      <c r="H11" s="1">
        <v>0.22</v>
      </c>
      <c r="I11" s="1">
        <v>5527.16</v>
      </c>
      <c r="J11" s="1">
        <v>0.21</v>
      </c>
      <c r="K11" s="1">
        <v>0.04</v>
      </c>
      <c r="L11" s="1">
        <v>43105.47</v>
      </c>
      <c r="M11" s="1">
        <v>3.82</v>
      </c>
      <c r="N11" s="1">
        <v>0.09</v>
      </c>
      <c r="O11" s="1">
        <v>30712.27</v>
      </c>
      <c r="P11" s="1">
        <v>6.46</v>
      </c>
      <c r="Q11" s="1">
        <v>0.21</v>
      </c>
      <c r="R11" s="1">
        <v>4537.49</v>
      </c>
      <c r="S11" s="1">
        <v>1.29</v>
      </c>
      <c r="T11" s="1">
        <v>0.28000000000000003</v>
      </c>
    </row>
    <row r="12" spans="1:20" x14ac:dyDescent="0.2">
      <c r="A12" s="1">
        <v>11</v>
      </c>
      <c r="B12" s="1">
        <v>57484.7</v>
      </c>
      <c r="C12" s="1">
        <v>100</v>
      </c>
      <c r="D12" s="1">
        <v>0</v>
      </c>
      <c r="E12" s="1">
        <v>0</v>
      </c>
      <c r="F12" s="1">
        <v>4</v>
      </c>
      <c r="G12" s="1">
        <v>12.05</v>
      </c>
      <c r="H12" s="1">
        <v>0.21</v>
      </c>
      <c r="I12" s="1">
        <v>5596.43</v>
      </c>
      <c r="J12" s="1">
        <v>0.21</v>
      </c>
      <c r="K12" s="1">
        <v>0.04</v>
      </c>
      <c r="L12" s="1">
        <v>44979.98</v>
      </c>
      <c r="M12" s="1">
        <v>3.83</v>
      </c>
      <c r="N12" s="1">
        <v>0.09</v>
      </c>
      <c r="O12" s="1">
        <v>32117.75</v>
      </c>
      <c r="P12" s="1">
        <v>6.46</v>
      </c>
      <c r="Q12" s="1">
        <v>0.2</v>
      </c>
      <c r="R12" s="1">
        <v>5405.29</v>
      </c>
      <c r="S12" s="1">
        <v>1.55</v>
      </c>
      <c r="T12" s="1">
        <v>0.28999999999999998</v>
      </c>
    </row>
    <row r="13" spans="1:20" x14ac:dyDescent="0.2">
      <c r="A13" s="1">
        <v>12</v>
      </c>
      <c r="B13" s="1">
        <v>57484.7</v>
      </c>
      <c r="C13" s="1">
        <v>100</v>
      </c>
      <c r="D13" s="1">
        <v>0</v>
      </c>
      <c r="E13" s="1">
        <v>0</v>
      </c>
      <c r="F13" s="1">
        <v>3</v>
      </c>
      <c r="G13" s="1">
        <v>12.05</v>
      </c>
      <c r="H13" s="1">
        <v>0.21</v>
      </c>
      <c r="I13" s="1">
        <v>5593.52</v>
      </c>
      <c r="J13" s="1">
        <v>0.21</v>
      </c>
      <c r="K13" s="1">
        <v>0.04</v>
      </c>
      <c r="L13" s="1">
        <v>45010.47</v>
      </c>
      <c r="M13" s="1">
        <v>3.84</v>
      </c>
      <c r="N13" s="1">
        <v>0.09</v>
      </c>
      <c r="O13" s="1">
        <v>32129.77</v>
      </c>
      <c r="P13" s="1">
        <v>6.46</v>
      </c>
      <c r="Q13" s="1">
        <v>0.2</v>
      </c>
      <c r="R13" s="1">
        <v>5410.16</v>
      </c>
      <c r="S13" s="1">
        <v>1.54</v>
      </c>
      <c r="T13" s="1">
        <v>0.28000000000000003</v>
      </c>
    </row>
    <row r="16" spans="1:20" x14ac:dyDescent="0.2">
      <c r="B16" t="s">
        <v>20</v>
      </c>
      <c r="D16">
        <v>5</v>
      </c>
      <c r="E16" t="s">
        <v>21</v>
      </c>
    </row>
    <row r="17" spans="2:6" x14ac:dyDescent="0.2">
      <c r="B17" t="s">
        <v>24</v>
      </c>
      <c r="D17">
        <v>55</v>
      </c>
      <c r="E17" t="s">
        <v>21</v>
      </c>
      <c r="F17" t="s">
        <v>25</v>
      </c>
    </row>
    <row r="18" spans="2:6" x14ac:dyDescent="0.2">
      <c r="B18" t="s">
        <v>29</v>
      </c>
      <c r="D18" s="1">
        <v>95</v>
      </c>
      <c r="E18" t="s">
        <v>30</v>
      </c>
      <c r="F18" t="s">
        <v>25</v>
      </c>
    </row>
    <row r="19" spans="2:6" x14ac:dyDescent="0.2">
      <c r="B19" t="s">
        <v>22</v>
      </c>
      <c r="D19" s="1">
        <v>6</v>
      </c>
      <c r="E19" t="s">
        <v>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8"/>
  <sheetViews>
    <sheetView zoomScale="120" zoomScaleNormal="120" workbookViewId="0">
      <selection activeCell="L35" sqref="L35"/>
    </sheetView>
  </sheetViews>
  <sheetFormatPr baseColWidth="10" defaultColWidth="8.83203125" defaultRowHeight="15" x14ac:dyDescent="0.2"/>
  <cols>
    <col min="1" max="20" width="9.1640625" style="1" customWidth="1"/>
  </cols>
  <sheetData>
    <row r="1" spans="1:20" ht="13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2">
      <c r="A2" s="1">
        <v>1</v>
      </c>
      <c r="B2" s="1">
        <v>42357.15</v>
      </c>
      <c r="C2" s="1">
        <v>100</v>
      </c>
      <c r="D2" s="1">
        <v>1</v>
      </c>
      <c r="E2" s="1">
        <v>0.08</v>
      </c>
      <c r="F2" s="1">
        <v>7</v>
      </c>
      <c r="G2" s="1">
        <v>13.51</v>
      </c>
      <c r="H2" s="1">
        <v>0.32</v>
      </c>
      <c r="I2" s="1">
        <v>5777.26</v>
      </c>
      <c r="J2" s="1">
        <v>0.22</v>
      </c>
      <c r="K2" s="1">
        <v>0.04</v>
      </c>
      <c r="L2" s="1">
        <v>26273.14</v>
      </c>
      <c r="M2" s="1">
        <v>1.81</v>
      </c>
      <c r="N2" s="1">
        <v>7.0000000000000007E-2</v>
      </c>
      <c r="O2" s="1">
        <v>23932.1</v>
      </c>
      <c r="P2" s="1">
        <v>8.9700000000000006</v>
      </c>
      <c r="Q2" s="1">
        <v>0.37</v>
      </c>
      <c r="R2" s="1">
        <v>8675.8700000000008</v>
      </c>
      <c r="S2" s="1">
        <v>2.4300000000000002</v>
      </c>
      <c r="T2" s="1">
        <v>0.28000000000000003</v>
      </c>
    </row>
    <row r="3" spans="1:20" x14ac:dyDescent="0.2">
      <c r="A3" s="1">
        <v>2</v>
      </c>
      <c r="B3" s="1">
        <v>42357.15</v>
      </c>
      <c r="C3" s="1">
        <v>100</v>
      </c>
      <c r="D3" s="1">
        <v>1</v>
      </c>
      <c r="E3" s="1">
        <v>0.08</v>
      </c>
      <c r="F3" s="1">
        <v>10</v>
      </c>
      <c r="G3" s="1">
        <v>13.51</v>
      </c>
      <c r="H3" s="1">
        <v>0.32</v>
      </c>
      <c r="I3" s="1">
        <v>5785.32</v>
      </c>
      <c r="J3" s="1">
        <v>0.22</v>
      </c>
      <c r="K3" s="1">
        <v>0.04</v>
      </c>
      <c r="L3" s="1">
        <v>26315.25</v>
      </c>
      <c r="M3" s="1">
        <v>1.82</v>
      </c>
      <c r="N3" s="1">
        <v>7.0000000000000007E-2</v>
      </c>
      <c r="O3" s="1">
        <v>23952.5</v>
      </c>
      <c r="P3" s="1">
        <v>8.9700000000000006</v>
      </c>
      <c r="Q3" s="1">
        <v>0.37</v>
      </c>
      <c r="R3" s="1">
        <v>8664.67</v>
      </c>
      <c r="S3" s="1">
        <v>2.42</v>
      </c>
      <c r="T3" s="1">
        <v>0.28000000000000003</v>
      </c>
    </row>
    <row r="4" spans="1:20" x14ac:dyDescent="0.2">
      <c r="A4" s="1">
        <v>3</v>
      </c>
      <c r="B4" s="1">
        <v>45382.66</v>
      </c>
      <c r="C4" s="1">
        <v>100</v>
      </c>
      <c r="D4" s="1">
        <v>1</v>
      </c>
      <c r="E4" s="1">
        <v>0.08</v>
      </c>
      <c r="F4" s="1">
        <v>24</v>
      </c>
      <c r="G4" s="1">
        <v>14.2</v>
      </c>
      <c r="H4" s="1">
        <v>0.31</v>
      </c>
      <c r="I4" s="1">
        <v>5820.98</v>
      </c>
      <c r="J4" s="1">
        <v>0.22</v>
      </c>
      <c r="K4" s="1">
        <v>0.04</v>
      </c>
      <c r="L4" s="1">
        <v>27000.39</v>
      </c>
      <c r="M4" s="1">
        <v>1.87</v>
      </c>
      <c r="N4" s="1">
        <v>7.0000000000000007E-2</v>
      </c>
      <c r="O4" s="1">
        <v>24704.91</v>
      </c>
      <c r="P4" s="1">
        <v>8.9700000000000006</v>
      </c>
      <c r="Q4" s="1">
        <v>0.36</v>
      </c>
      <c r="R4" s="1">
        <v>10952.78</v>
      </c>
      <c r="S4" s="1">
        <v>3.06</v>
      </c>
      <c r="T4" s="1">
        <v>0.28000000000000003</v>
      </c>
    </row>
    <row r="5" spans="1:20" x14ac:dyDescent="0.2">
      <c r="A5" s="1">
        <v>4</v>
      </c>
      <c r="B5" s="1">
        <v>45382.66</v>
      </c>
      <c r="C5" s="1">
        <v>100</v>
      </c>
      <c r="D5" s="1">
        <v>1</v>
      </c>
      <c r="E5" s="1">
        <v>0.08</v>
      </c>
      <c r="F5" s="1">
        <v>20</v>
      </c>
      <c r="G5" s="1">
        <v>14.19</v>
      </c>
      <c r="H5" s="1">
        <v>0.31</v>
      </c>
      <c r="I5" s="1">
        <v>5828.96</v>
      </c>
      <c r="J5" s="1">
        <v>0.22</v>
      </c>
      <c r="K5" s="1">
        <v>0.04</v>
      </c>
      <c r="L5" s="1">
        <v>26961.26</v>
      </c>
      <c r="M5" s="1">
        <v>1.86</v>
      </c>
      <c r="N5" s="1">
        <v>7.0000000000000007E-2</v>
      </c>
      <c r="O5" s="1">
        <v>24754.33</v>
      </c>
      <c r="P5" s="1">
        <v>8.9700000000000006</v>
      </c>
      <c r="Q5" s="1">
        <v>0.36</v>
      </c>
      <c r="R5" s="1">
        <v>10965.51</v>
      </c>
      <c r="S5" s="1">
        <v>3.06</v>
      </c>
      <c r="T5" s="1">
        <v>0.28000000000000003</v>
      </c>
    </row>
    <row r="6" spans="1:20" x14ac:dyDescent="0.2">
      <c r="A6" s="1">
        <v>5</v>
      </c>
      <c r="B6" s="1">
        <v>49618.38</v>
      </c>
      <c r="C6" s="1">
        <v>100</v>
      </c>
      <c r="D6" s="1">
        <v>4</v>
      </c>
      <c r="E6" s="1">
        <v>0.33</v>
      </c>
      <c r="F6" s="1">
        <v>39</v>
      </c>
      <c r="G6" s="1">
        <v>15.44</v>
      </c>
      <c r="H6" s="1">
        <v>0.31</v>
      </c>
      <c r="I6" s="1">
        <v>5836.37</v>
      </c>
      <c r="J6" s="1">
        <v>0.22</v>
      </c>
      <c r="K6" s="1">
        <v>0.04</v>
      </c>
      <c r="L6" s="1">
        <v>27674.83</v>
      </c>
      <c r="M6" s="1">
        <v>1.91</v>
      </c>
      <c r="N6" s="1">
        <v>7.0000000000000007E-2</v>
      </c>
      <c r="O6" s="1">
        <v>25265.91</v>
      </c>
      <c r="P6" s="1">
        <v>8.9700000000000006</v>
      </c>
      <c r="Q6" s="1">
        <v>0.36</v>
      </c>
      <c r="R6" s="1">
        <v>14508.01</v>
      </c>
      <c r="S6" s="1">
        <v>4.01</v>
      </c>
      <c r="T6" s="1">
        <v>0.28000000000000003</v>
      </c>
    </row>
    <row r="7" spans="1:20" x14ac:dyDescent="0.2">
      <c r="A7" s="1">
        <v>6</v>
      </c>
      <c r="B7" s="1">
        <v>49618.38</v>
      </c>
      <c r="C7" s="1">
        <v>99.99</v>
      </c>
      <c r="D7" s="1">
        <v>2</v>
      </c>
      <c r="E7" s="1">
        <v>0.17</v>
      </c>
      <c r="F7" s="1">
        <v>42</v>
      </c>
      <c r="G7" s="1">
        <v>15.31</v>
      </c>
      <c r="H7" s="1">
        <v>0.31</v>
      </c>
      <c r="I7" s="1">
        <v>5836.03</v>
      </c>
      <c r="J7" s="1">
        <v>0.22</v>
      </c>
      <c r="K7" s="1">
        <v>0.04</v>
      </c>
      <c r="L7" s="1">
        <v>27669.55</v>
      </c>
      <c r="M7" s="1">
        <v>1.91</v>
      </c>
      <c r="N7" s="1">
        <v>7.0000000000000007E-2</v>
      </c>
      <c r="O7" s="1">
        <v>25247.11</v>
      </c>
      <c r="P7" s="1">
        <v>8.9700000000000006</v>
      </c>
      <c r="Q7" s="1">
        <v>0.36</v>
      </c>
      <c r="R7" s="1">
        <v>14571.72</v>
      </c>
      <c r="S7" s="1">
        <v>4.04</v>
      </c>
      <c r="T7" s="1">
        <v>0.28000000000000003</v>
      </c>
    </row>
    <row r="8" spans="1:20" x14ac:dyDescent="0.2">
      <c r="A8" s="1">
        <v>7</v>
      </c>
      <c r="B8" s="1">
        <v>49618.38</v>
      </c>
      <c r="C8" s="1">
        <v>99.99</v>
      </c>
      <c r="D8" s="1">
        <v>6</v>
      </c>
      <c r="E8" s="1">
        <v>0.5</v>
      </c>
      <c r="F8" s="1">
        <v>40</v>
      </c>
      <c r="G8" s="1">
        <v>15.62</v>
      </c>
      <c r="H8" s="1">
        <v>0.31</v>
      </c>
      <c r="I8" s="1">
        <v>5827.86</v>
      </c>
      <c r="J8" s="1">
        <v>0.22</v>
      </c>
      <c r="K8" s="1">
        <v>0.04</v>
      </c>
      <c r="L8" s="1">
        <v>27641.15</v>
      </c>
      <c r="M8" s="1">
        <v>1.91</v>
      </c>
      <c r="N8" s="1">
        <v>7.0000000000000007E-2</v>
      </c>
      <c r="O8" s="1">
        <v>25223.98</v>
      </c>
      <c r="P8" s="1">
        <v>8.9700000000000006</v>
      </c>
      <c r="Q8" s="1">
        <v>0.36</v>
      </c>
      <c r="R8" s="1">
        <v>14526.55</v>
      </c>
      <c r="S8" s="1">
        <v>4.0199999999999996</v>
      </c>
      <c r="T8" s="1">
        <v>0.28000000000000003</v>
      </c>
    </row>
    <row r="9" spans="1:20" x14ac:dyDescent="0.2">
      <c r="A9" s="1">
        <v>8</v>
      </c>
      <c r="B9" s="1">
        <v>54459.19</v>
      </c>
      <c r="C9" s="1">
        <v>99.93</v>
      </c>
      <c r="D9" s="1">
        <v>11</v>
      </c>
      <c r="E9" s="1">
        <v>0.91</v>
      </c>
      <c r="F9" s="1">
        <v>57</v>
      </c>
      <c r="G9" s="1">
        <v>17.3</v>
      </c>
      <c r="H9" s="1">
        <v>0.32</v>
      </c>
      <c r="I9" s="1">
        <v>5843.33</v>
      </c>
      <c r="J9" s="1">
        <v>0.22</v>
      </c>
      <c r="K9" s="1">
        <v>0.04</v>
      </c>
      <c r="L9" s="1">
        <v>28068.48</v>
      </c>
      <c r="M9" s="1">
        <v>1.92</v>
      </c>
      <c r="N9" s="1">
        <v>7.0000000000000007E-2</v>
      </c>
      <c r="O9" s="1">
        <v>24689.03</v>
      </c>
      <c r="P9" s="1">
        <v>8.9700000000000006</v>
      </c>
      <c r="Q9" s="1">
        <v>0.36</v>
      </c>
      <c r="R9" s="1">
        <v>19115.05</v>
      </c>
      <c r="S9" s="1">
        <v>5.28</v>
      </c>
      <c r="T9" s="1">
        <v>0.28000000000000003</v>
      </c>
    </row>
    <row r="10" spans="1:20" x14ac:dyDescent="0.2">
      <c r="A10" s="1">
        <v>9</v>
      </c>
      <c r="B10" s="1">
        <v>54459.19</v>
      </c>
      <c r="C10" s="1">
        <v>99.89</v>
      </c>
      <c r="D10" s="1">
        <v>13</v>
      </c>
      <c r="E10" s="1">
        <v>1.08</v>
      </c>
      <c r="F10" s="1">
        <v>55</v>
      </c>
      <c r="G10" s="1">
        <v>17.46</v>
      </c>
      <c r="H10" s="1">
        <v>0.32</v>
      </c>
      <c r="I10" s="1">
        <v>5836.73</v>
      </c>
      <c r="J10" s="1">
        <v>0.22</v>
      </c>
      <c r="K10" s="1">
        <v>0.04</v>
      </c>
      <c r="L10" s="1">
        <v>28035.360000000001</v>
      </c>
      <c r="M10" s="1">
        <v>1.93</v>
      </c>
      <c r="N10" s="1">
        <v>7.0000000000000007E-2</v>
      </c>
      <c r="O10" s="1">
        <v>24615.67</v>
      </c>
      <c r="P10" s="1">
        <v>8.9700000000000006</v>
      </c>
      <c r="Q10" s="1">
        <v>0.36</v>
      </c>
      <c r="R10" s="1">
        <v>19105.810000000001</v>
      </c>
      <c r="S10" s="1">
        <v>5.26</v>
      </c>
      <c r="T10" s="1">
        <v>0.28000000000000003</v>
      </c>
    </row>
    <row r="11" spans="1:20" x14ac:dyDescent="0.2">
      <c r="A11" s="1">
        <v>10</v>
      </c>
      <c r="B11" s="1">
        <v>54459.19</v>
      </c>
      <c r="C11" s="1">
        <v>99.92</v>
      </c>
      <c r="D11" s="1">
        <v>9</v>
      </c>
      <c r="E11" s="1">
        <v>0.74</v>
      </c>
      <c r="F11" s="1">
        <v>62</v>
      </c>
      <c r="G11" s="1">
        <v>17.14</v>
      </c>
      <c r="H11" s="1">
        <v>0.31</v>
      </c>
      <c r="I11" s="1">
        <v>5841.13</v>
      </c>
      <c r="J11" s="1">
        <v>0.22</v>
      </c>
      <c r="K11" s="1">
        <v>0.04</v>
      </c>
      <c r="L11" s="1">
        <v>28071.41</v>
      </c>
      <c r="M11" s="1">
        <v>1.94</v>
      </c>
      <c r="N11" s="1">
        <v>7.0000000000000007E-2</v>
      </c>
      <c r="O11" s="1">
        <v>24619.82</v>
      </c>
      <c r="P11" s="1">
        <v>8.9700000000000006</v>
      </c>
      <c r="Q11" s="1">
        <v>0.36</v>
      </c>
      <c r="R11" s="1">
        <v>19108.71</v>
      </c>
      <c r="S11" s="1">
        <v>5.27</v>
      </c>
      <c r="T11" s="1">
        <v>0.28000000000000003</v>
      </c>
    </row>
    <row r="12" spans="1:20" x14ac:dyDescent="0.2">
      <c r="A12" s="1">
        <v>11</v>
      </c>
      <c r="B12" s="1">
        <v>57484.7</v>
      </c>
      <c r="C12" s="1">
        <v>99.61</v>
      </c>
      <c r="D12" s="1">
        <v>36</v>
      </c>
      <c r="E12" s="1">
        <v>2.98</v>
      </c>
      <c r="F12" s="1">
        <v>84</v>
      </c>
      <c r="G12" s="1">
        <v>20.22</v>
      </c>
      <c r="H12" s="1">
        <v>0.35</v>
      </c>
      <c r="I12" s="1">
        <v>5850.33</v>
      </c>
      <c r="J12" s="1">
        <v>0.22</v>
      </c>
      <c r="K12" s="1">
        <v>0.04</v>
      </c>
      <c r="L12" s="1">
        <v>28163.73</v>
      </c>
      <c r="M12" s="1">
        <v>1.94</v>
      </c>
      <c r="N12" s="1">
        <v>7.0000000000000007E-2</v>
      </c>
      <c r="O12" s="1">
        <v>23663.4</v>
      </c>
      <c r="P12" s="1">
        <v>8.9700000000000006</v>
      </c>
      <c r="Q12" s="1">
        <v>0.38</v>
      </c>
      <c r="R12" s="1">
        <v>22138.15</v>
      </c>
      <c r="S12" s="1">
        <v>6.11</v>
      </c>
      <c r="T12" s="1">
        <v>0.28000000000000003</v>
      </c>
    </row>
    <row r="13" spans="1:20" x14ac:dyDescent="0.2">
      <c r="A13" s="1">
        <v>12</v>
      </c>
      <c r="B13" s="1">
        <v>57484.7</v>
      </c>
      <c r="C13" s="1">
        <v>99.54</v>
      </c>
      <c r="D13" s="1">
        <v>43</v>
      </c>
      <c r="E13" s="1">
        <v>3.56</v>
      </c>
      <c r="F13" s="1">
        <v>82</v>
      </c>
      <c r="G13" s="1">
        <v>20.79</v>
      </c>
      <c r="H13" s="1">
        <v>0.36</v>
      </c>
      <c r="I13" s="1">
        <v>5855.78</v>
      </c>
      <c r="J13" s="1">
        <v>0.22</v>
      </c>
      <c r="K13" s="1">
        <v>0.04</v>
      </c>
      <c r="L13" s="1">
        <v>28181.02</v>
      </c>
      <c r="M13" s="1">
        <v>1.94</v>
      </c>
      <c r="N13" s="1">
        <v>7.0000000000000007E-2</v>
      </c>
      <c r="O13" s="1">
        <v>23609.47</v>
      </c>
      <c r="P13" s="1">
        <v>8.9700000000000006</v>
      </c>
      <c r="Q13" s="1">
        <v>0.38</v>
      </c>
      <c r="R13" s="1">
        <v>22109.25</v>
      </c>
      <c r="S13" s="1">
        <v>6.1</v>
      </c>
      <c r="T13" s="1">
        <v>0.28000000000000003</v>
      </c>
    </row>
    <row r="15" spans="1:20" x14ac:dyDescent="0.2">
      <c r="B15" t="s">
        <v>20</v>
      </c>
      <c r="D15">
        <v>5</v>
      </c>
      <c r="E15" t="s">
        <v>21</v>
      </c>
    </row>
    <row r="16" spans="1:20" x14ac:dyDescent="0.2">
      <c r="B16" t="s">
        <v>24</v>
      </c>
      <c r="D16">
        <v>35</v>
      </c>
      <c r="E16" t="s">
        <v>21</v>
      </c>
      <c r="F16" t="s">
        <v>25</v>
      </c>
    </row>
    <row r="17" spans="2:6" x14ac:dyDescent="0.2">
      <c r="B17" t="s">
        <v>29</v>
      </c>
      <c r="D17" s="1">
        <v>130</v>
      </c>
      <c r="E17" t="s">
        <v>30</v>
      </c>
      <c r="F17" t="s">
        <v>25</v>
      </c>
    </row>
    <row r="18" spans="2:6" x14ac:dyDescent="0.2">
      <c r="B18" t="s">
        <v>22</v>
      </c>
      <c r="D18" s="1">
        <v>6</v>
      </c>
      <c r="E18" t="s">
        <v>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7B37-9797-C44C-BB34-705965C937A8}">
  <dimension ref="D6:E17"/>
  <sheetViews>
    <sheetView tabSelected="1" topLeftCell="G8" zoomScale="180" zoomScaleNormal="180" workbookViewId="0">
      <selection activeCell="S19" sqref="S19"/>
    </sheetView>
  </sheetViews>
  <sheetFormatPr baseColWidth="10" defaultRowHeight="15" x14ac:dyDescent="0.2"/>
  <sheetData>
    <row r="6" spans="4:5" x14ac:dyDescent="0.2">
      <c r="D6" t="s">
        <v>36</v>
      </c>
      <c r="E6">
        <v>279</v>
      </c>
    </row>
    <row r="7" spans="4:5" x14ac:dyDescent="0.2">
      <c r="D7" t="s">
        <v>37</v>
      </c>
      <c r="E7">
        <v>278.2</v>
      </c>
    </row>
    <row r="8" spans="4:5" x14ac:dyDescent="0.2">
      <c r="D8" t="s">
        <v>38</v>
      </c>
      <c r="E8">
        <v>251.8</v>
      </c>
    </row>
    <row r="9" spans="4:5" x14ac:dyDescent="0.2">
      <c r="D9" t="s">
        <v>39</v>
      </c>
      <c r="E9">
        <v>269.2</v>
      </c>
    </row>
    <row r="10" spans="4:5" x14ac:dyDescent="0.2">
      <c r="D10" t="s">
        <v>40</v>
      </c>
      <c r="E10">
        <v>256.2</v>
      </c>
    </row>
    <row r="11" spans="4:5" x14ac:dyDescent="0.2">
      <c r="D11" t="s">
        <v>41</v>
      </c>
      <c r="E11">
        <v>197.8</v>
      </c>
    </row>
    <row r="12" spans="4:5" x14ac:dyDescent="0.2">
      <c r="D12" t="s">
        <v>42</v>
      </c>
      <c r="E12">
        <v>156.4</v>
      </c>
    </row>
    <row r="13" spans="4:5" x14ac:dyDescent="0.2">
      <c r="D13" t="s">
        <v>43</v>
      </c>
      <c r="E13">
        <v>183.6</v>
      </c>
    </row>
    <row r="14" spans="4:5" x14ac:dyDescent="0.2">
      <c r="D14" t="s">
        <v>44</v>
      </c>
      <c r="E14">
        <v>223.6</v>
      </c>
    </row>
    <row r="15" spans="4:5" x14ac:dyDescent="0.2">
      <c r="D15" t="s">
        <v>45</v>
      </c>
      <c r="E15">
        <v>262.2</v>
      </c>
    </row>
    <row r="16" spans="4:5" x14ac:dyDescent="0.2">
      <c r="D16" t="s">
        <v>46</v>
      </c>
      <c r="E16">
        <v>279</v>
      </c>
    </row>
    <row r="17" spans="4:5" x14ac:dyDescent="0.2">
      <c r="D17" t="s">
        <v>47</v>
      </c>
      <c r="E17">
        <v>307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 1</vt:lpstr>
      <vt:lpstr>Sc 1 Deck</vt:lpstr>
      <vt:lpstr>Sc2</vt:lpstr>
      <vt:lpstr>Sc 3</vt:lpstr>
      <vt:lpstr>solar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MZ Mustafa</cp:lastModifiedBy>
  <cp:lastPrinted>2024-04-28T23:28:41Z</cp:lastPrinted>
  <dcterms:created xsi:type="dcterms:W3CDTF">2024-04-28T22:29:24Z</dcterms:created>
  <dcterms:modified xsi:type="dcterms:W3CDTF">2024-05-02T23:04:49Z</dcterms:modified>
</cp:coreProperties>
</file>