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44800" windowHeight="24700" tabRatio="600" firstSheet="0" activeTab="3" autoFilterDateGrouping="1"/>
  </bookViews>
  <sheets>
    <sheet xmlns:r="http://schemas.openxmlformats.org/officeDocument/2006/relationships" name="Sc 1" sheetId="1" state="visible" r:id="rId1"/>
    <sheet xmlns:r="http://schemas.openxmlformats.org/officeDocument/2006/relationships" name="Sc 1 Deck" sheetId="2" state="visible" r:id="rId2"/>
    <sheet xmlns:r="http://schemas.openxmlformats.org/officeDocument/2006/relationships" name="Sc2" sheetId="3" state="visible" r:id="rId3"/>
    <sheet xmlns:r="http://schemas.openxmlformats.org/officeDocument/2006/relationships" name="Sc 3" sheetId="4" state="visible" r:id="rId4"/>
    <sheet xmlns:r="http://schemas.openxmlformats.org/officeDocument/2006/relationships" name="Yearly Dat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0" fontId="3" fillId="0" borderId="0" pivotButton="0" quotePrefix="0" xfId="0"/>
    <xf numFmtId="2" fontId="3" fillId="0" borderId="0" pivotButton="0" quotePrefix="0" xfId="0"/>
    <xf numFmtId="0" fontId="4" fillId="0" borderId="2" applyAlignment="1" pivotButton="0" quotePrefix="0" xfId="0">
      <alignment horizontal="center" vertical="top" wrapText="1"/>
    </xf>
    <xf numFmtId="0" fontId="5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 xml:space="preserve"> Contribution by Source, by Year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v>Existing PV Plant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'Sc 1 Deck'!$A$2:$A$13</f>
              <numCache>
                <formatCode>General</formatCode>
                <ptCount val="1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</numCache>
            </numRef>
          </cat>
          <val>
            <numRef>
              <f>'Sc 1 Deck'!$I$2:$I$13</f>
              <numCache>
                <formatCode>General</formatCode>
                <ptCount val="12"/>
                <pt idx="0">
                  <v>5571.09</v>
                </pt>
                <pt idx="1">
                  <v>5569.64</v>
                </pt>
                <pt idx="2">
                  <v>5585.42</v>
                </pt>
                <pt idx="3">
                  <v>5585.29</v>
                </pt>
                <pt idx="4">
                  <v>5548.18</v>
                </pt>
                <pt idx="5">
                  <v>5549.72</v>
                </pt>
                <pt idx="6">
                  <v>5548.18</v>
                </pt>
                <pt idx="7">
                  <v>5524.34</v>
                </pt>
                <pt idx="8">
                  <v>5525.56</v>
                </pt>
                <pt idx="9">
                  <v>5526.62</v>
                </pt>
                <pt idx="10">
                  <v>5602.35</v>
                </pt>
                <pt idx="11">
                  <v>5598.46</v>
                </pt>
              </numCache>
            </numRef>
          </val>
        </ser>
        <ser>
          <idx val="1"/>
          <order val="1"/>
          <tx>
            <v>New PV Plants</v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'Sc 1 Deck'!$A$2:$A$13</f>
              <numCache>
                <formatCode>General</formatCode>
                <ptCount val="1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</numCache>
            </numRef>
          </cat>
          <val>
            <numRef>
              <f>'Sc 1 Deck'!$L$2:$L$13</f>
              <numCache>
                <formatCode>General</formatCode>
                <ptCount val="12"/>
                <pt idx="0">
                  <v>31517.14</v>
                </pt>
                <pt idx="1">
                  <v>31575.19</v>
                </pt>
                <pt idx="2">
                  <v>34588.18</v>
                </pt>
                <pt idx="3">
                  <v>34547.15</v>
                </pt>
                <pt idx="4">
                  <v>38668.18</v>
                </pt>
                <pt idx="5">
                  <v>38602.28</v>
                </pt>
                <pt idx="6">
                  <v>38689.56</v>
                </pt>
                <pt idx="7">
                  <v>42962.25</v>
                </pt>
                <pt idx="8">
                  <v>42981.12</v>
                </pt>
                <pt idx="9">
                  <v>43107.54</v>
                </pt>
                <pt idx="10">
                  <v>45019.18</v>
                </pt>
                <pt idx="11">
                  <v>44960.09</v>
                </pt>
              </numCache>
            </numRef>
          </val>
        </ser>
        <ser>
          <idx val="2"/>
          <order val="2"/>
          <tx>
            <v>Captive DG Sets</v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'Sc 1 Deck'!$A$2:$A$13</f>
              <numCache>
                <formatCode>General</formatCode>
                <ptCount val="1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</numCache>
            </numRef>
          </cat>
          <val>
            <numRef>
              <f>'Sc 1 Deck'!$R$2:$R$13</f>
              <numCache>
                <formatCode>General</formatCode>
                <ptCount val="12"/>
                <pt idx="0">
                  <v>4259.62</v>
                </pt>
                <pt idx="1">
                  <v>4273.46</v>
                </pt>
                <pt idx="2">
                  <v>4212.78</v>
                </pt>
                <pt idx="3">
                  <v>4193.67</v>
                </pt>
                <pt idx="4">
                  <v>4246.42</v>
                </pt>
                <pt idx="5">
                  <v>4258.21</v>
                </pt>
                <pt idx="6">
                  <v>4251.2</v>
                </pt>
                <pt idx="7">
                  <v>4681.34</v>
                </pt>
                <pt idx="8">
                  <v>4692.54</v>
                </pt>
                <pt idx="9">
                  <v>4529.67</v>
                </pt>
                <pt idx="10">
                  <v>5388.91</v>
                </pt>
                <pt idx="11">
                  <v>5416.38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10"/>
        <overlap val="100"/>
        <axId val="1015664208"/>
        <axId val="1015662768"/>
      </barChart>
      <catAx>
        <axId val="1015664208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Year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5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15662768"/>
        <crosses val="autoZero"/>
        <auto val="1"/>
        <lblAlgn val="ctr"/>
        <lblOffset val="100"/>
        <noMultiLvlLbl val="0"/>
      </catAx>
      <valAx>
        <axId val="101566276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1566420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Energy Contribution by</a:t>
            </a:r>
            <a:r>
              <a:rPr lang="en-US" baseline="0"/>
              <a:t xml:space="preserve"> Source, GWh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1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1"/>
            <showBubbleSize val="0"/>
            <showLeaderLines val="1"/>
          </dLbls>
          <cat>
            <strRef>
              <f>'Sc 1 Deck'!$W$1:$Y$1</f>
              <strCache>
                <ptCount val="3"/>
                <pt idx="0">
                  <v>Existing Solar PPA</v>
                </pt>
                <pt idx="1">
                  <v>New Solar PPA</v>
                </pt>
                <pt idx="2">
                  <v>Captive DG Sets</v>
                </pt>
              </strCache>
            </strRef>
          </cat>
          <val>
            <numRef>
              <f>'Sc 1 Deck'!$W$2:$Y$2</f>
              <numCache>
                <formatCode>0.00</formatCode>
                <ptCount val="3"/>
                <pt idx="0">
                  <v>66.73485000000001</v>
                </pt>
                <pt idx="1">
                  <v>467.21786</v>
                </pt>
                <pt idx="2">
                  <v>54.40419999999999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  <holeSize val="50"/>
      </doughnutChart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by Source, $M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1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1"/>
            <showBubbleSize val="0"/>
            <showLeaderLines val="1"/>
          </dLbls>
          <cat>
            <strRef>
              <f>'Sc 1 Deck'!$W$1:$Z$1</f>
              <strCache>
                <ptCount val="4"/>
                <pt idx="0">
                  <v>Existing Solar PPA</v>
                </pt>
                <pt idx="1">
                  <v>New Solar PPA</v>
                </pt>
                <pt idx="2">
                  <v>Captive DG Sets</v>
                </pt>
                <pt idx="3">
                  <v>BESS PPA</v>
                </pt>
              </strCache>
            </strRef>
          </cat>
          <val>
            <numRef>
              <f>'Sc 1 Deck'!$W$3:$Z$3</f>
              <numCache>
                <formatCode>General</formatCode>
                <ptCount val="4"/>
                <pt idx="0">
                  <v>2.52</v>
                </pt>
                <pt idx="1">
                  <v>41.24000000000001</v>
                </pt>
                <pt idx="2">
                  <v>15.55</v>
                </pt>
                <pt idx="3">
                  <v>63.24000000000001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  <holeSize val="50"/>
      </doughnutChart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>
    <from>
      <col>0</col>
      <colOff>442911</colOff>
      <row>14</row>
      <rowOff>9525</rowOff>
    </from>
    <to>
      <col>11</col>
      <colOff>314324</colOff>
      <row>29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13</col>
      <colOff>358253</colOff>
      <row>14</row>
      <rowOff>99799</rowOff>
    </from>
    <to>
      <col>21</col>
      <colOff>39806</colOff>
      <row>29</row>
      <rowOff>70797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21</col>
      <colOff>189685</colOff>
      <row>14</row>
      <rowOff>145597</rowOff>
    </from>
    <to>
      <col>28</col>
      <colOff>464852</colOff>
      <row>29</row>
      <rowOff>33390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7"/>
  <sheetViews>
    <sheetView zoomScale="105" workbookViewId="0">
      <selection activeCell="B27" sqref="B27"/>
    </sheetView>
  </sheetViews>
  <sheetFormatPr baseColWidth="10" defaultColWidth="8.83203125" defaultRowHeight="15"/>
  <cols>
    <col width="9.1640625" customWidth="1" style="1" min="1" max="20"/>
  </cols>
  <sheetData>
    <row r="1" ht="135" customHeight="1">
      <c r="A1" s="2" t="inlineStr">
        <is>
          <t>year</t>
        </is>
      </c>
      <c r="B1" s="2" t="inlineStr">
        <is>
          <t>total_energy_requirement (MWh)</t>
        </is>
      </c>
      <c r="C1" s="2" t="inlineStr">
        <is>
          <t>Energy Fulfilment Ratio (%)</t>
        </is>
      </c>
      <c r="D1" s="2" t="inlineStr">
        <is>
          <t>Critical Load Interruptions</t>
        </is>
      </c>
      <c r="E1" s="2" t="inlineStr">
        <is>
          <t>Estimated Loss due to Interruptions</t>
        </is>
      </c>
      <c r="F1" s="2" t="inlineStr">
        <is>
          <t>Non-critical Load shedding events</t>
        </is>
      </c>
      <c r="G1" s="2" t="inlineStr">
        <is>
          <t>Total Cost (M $)</t>
        </is>
      </c>
      <c r="H1" s="2" t="inlineStr">
        <is>
          <t>Unit Cost ($/kWh)</t>
        </is>
      </c>
      <c r="I1" s="2" t="inlineStr">
        <is>
          <t>Existing Solar PPA  Total Energy Output (MWh)</t>
        </is>
      </c>
      <c r="J1" s="2" t="inlineStr">
        <is>
          <t>Existing Solar PPA  Total Cost of Operation (M $)</t>
        </is>
      </c>
      <c r="K1" s="2" t="inlineStr">
        <is>
          <t>Existing Solar PPA  Unit Cost ($/kWh)</t>
        </is>
      </c>
      <c r="L1" s="2" t="inlineStr">
        <is>
          <t>PPA based on Solar plant source Total Energy Output (MWh)</t>
        </is>
      </c>
      <c r="M1" s="2" t="inlineStr">
        <is>
          <t>PPA based on Solar plant source Total Cost of Operation (M $)</t>
        </is>
      </c>
      <c r="N1" s="2" t="inlineStr">
        <is>
          <t>PPA based on Solar plant source Unit Cost ($/kWh)</t>
        </is>
      </c>
      <c r="O1" s="2" t="inlineStr">
        <is>
          <t>PPA based on BESS Total Energy Output (MWh)</t>
        </is>
      </c>
      <c r="P1" s="2" t="inlineStr">
        <is>
          <t>PPA based on BESS Total Cost of Operation (M $)</t>
        </is>
      </c>
      <c r="Q1" s="2" t="inlineStr">
        <is>
          <t>PPA based on BESS Unit Cost ($/kWh)</t>
        </is>
      </c>
      <c r="R1" s="2" t="inlineStr">
        <is>
          <t>Captive DG Sets Total Energy Output (MWh)</t>
        </is>
      </c>
      <c r="S1" s="2" t="inlineStr">
        <is>
          <t>Captive DG Sets Total Cost of Operation (M $)</t>
        </is>
      </c>
      <c r="T1" s="2" t="inlineStr">
        <is>
          <t>Captive DG Sets Unit Cost ($/kWh)</t>
        </is>
      </c>
    </row>
    <row r="2">
      <c r="A2" s="1" t="n">
        <v>1</v>
      </c>
      <c r="B2" s="1" t="n">
        <v>42357.15</v>
      </c>
      <c r="C2" s="1" t="n">
        <v>100</v>
      </c>
      <c r="D2" s="1" t="n">
        <v>1</v>
      </c>
      <c r="E2" s="1" t="n">
        <v>0.08</v>
      </c>
      <c r="F2" s="1" t="n">
        <v>4</v>
      </c>
      <c r="G2" s="1" t="n">
        <v>8.359999999999999</v>
      </c>
      <c r="H2" s="1" t="n">
        <v>0.2</v>
      </c>
      <c r="I2" s="1" t="n">
        <v>5571.09</v>
      </c>
      <c r="J2" s="1" t="n">
        <v>0.21</v>
      </c>
      <c r="K2" s="1" t="n">
        <v>0.04</v>
      </c>
      <c r="L2" s="1" t="n">
        <v>31517.14</v>
      </c>
      <c r="M2" s="1" t="n">
        <v>2.76</v>
      </c>
      <c r="N2" s="1" t="n">
        <v>0.09</v>
      </c>
      <c r="O2" s="1" t="n">
        <v>23220.32</v>
      </c>
      <c r="P2" s="1" t="n">
        <v>4.08</v>
      </c>
      <c r="Q2" s="1" t="n">
        <v>0.18</v>
      </c>
      <c r="R2" s="1" t="n">
        <v>4259.62</v>
      </c>
      <c r="S2" s="1" t="n">
        <v>1.23</v>
      </c>
      <c r="T2" s="1" t="n">
        <v>0.29</v>
      </c>
    </row>
    <row r="3">
      <c r="A3" s="1" t="n">
        <v>2</v>
      </c>
      <c r="B3" s="1" t="n">
        <v>42357.15</v>
      </c>
      <c r="C3" s="1" t="n">
        <v>100</v>
      </c>
      <c r="D3" s="1" t="n">
        <v>0</v>
      </c>
      <c r="E3" s="1" t="n">
        <v>0</v>
      </c>
      <c r="F3" s="1" t="n">
        <v>5</v>
      </c>
      <c r="G3" s="1" t="n">
        <v>8.279999999999999</v>
      </c>
      <c r="H3" s="1" t="n">
        <v>0.2</v>
      </c>
      <c r="I3" s="1" t="n">
        <v>5569.64</v>
      </c>
      <c r="J3" s="1" t="n">
        <v>0.21</v>
      </c>
      <c r="K3" s="1" t="n">
        <v>0.04</v>
      </c>
      <c r="L3" s="1" t="n">
        <v>31575.19</v>
      </c>
      <c r="M3" s="1" t="n">
        <v>2.76</v>
      </c>
      <c r="N3" s="1" t="n">
        <v>0.09</v>
      </c>
      <c r="O3" s="1" t="n">
        <v>23217.84</v>
      </c>
      <c r="P3" s="1" t="n">
        <v>4.08</v>
      </c>
      <c r="Q3" s="1" t="n">
        <v>0.18</v>
      </c>
      <c r="R3" s="1" t="n">
        <v>4273.46</v>
      </c>
      <c r="S3" s="1" t="n">
        <v>1.23</v>
      </c>
      <c r="T3" s="1" t="n">
        <v>0.29</v>
      </c>
    </row>
    <row r="4">
      <c r="A4" s="1" t="n">
        <v>3</v>
      </c>
      <c r="B4" s="1" t="n">
        <v>45382.66</v>
      </c>
      <c r="C4" s="1" t="n">
        <v>100</v>
      </c>
      <c r="D4" s="1" t="n">
        <v>0</v>
      </c>
      <c r="E4" s="1" t="n">
        <v>0</v>
      </c>
      <c r="F4" s="1" t="n">
        <v>4</v>
      </c>
      <c r="G4" s="1" t="n">
        <v>8.94</v>
      </c>
      <c r="H4" s="1" t="n">
        <v>0.2</v>
      </c>
      <c r="I4" s="1" t="n">
        <v>5585.42</v>
      </c>
      <c r="J4" s="1" t="n">
        <v>0.21</v>
      </c>
      <c r="K4" s="1" t="n">
        <v>0.04</v>
      </c>
      <c r="L4" s="1" t="n">
        <v>34588.18</v>
      </c>
      <c r="M4" s="1" t="n">
        <v>3.1</v>
      </c>
      <c r="N4" s="1" t="n">
        <v>0.09</v>
      </c>
      <c r="O4" s="1" t="n">
        <v>25051.48</v>
      </c>
      <c r="P4" s="1" t="n">
        <v>4.42</v>
      </c>
      <c r="Q4" s="1" t="n">
        <v>0.18</v>
      </c>
      <c r="R4" s="1" t="n">
        <v>4212.78</v>
      </c>
      <c r="S4" s="1" t="n">
        <v>1.21</v>
      </c>
      <c r="T4" s="1" t="n">
        <v>0.29</v>
      </c>
    </row>
    <row r="5">
      <c r="A5" s="1" t="n">
        <v>4</v>
      </c>
      <c r="B5" s="1" t="n">
        <v>45382.66</v>
      </c>
      <c r="C5" s="1" t="n">
        <v>100</v>
      </c>
      <c r="D5" s="1" t="n">
        <v>0</v>
      </c>
      <c r="E5" s="1" t="n">
        <v>0</v>
      </c>
      <c r="F5" s="1" t="n">
        <v>4</v>
      </c>
      <c r="G5" s="1" t="n">
        <v>8.93</v>
      </c>
      <c r="H5" s="1" t="n">
        <v>0.2</v>
      </c>
      <c r="I5" s="1" t="n">
        <v>5585.29</v>
      </c>
      <c r="J5" s="1" t="n">
        <v>0.21</v>
      </c>
      <c r="K5" s="1" t="n">
        <v>0.04</v>
      </c>
      <c r="L5" s="1" t="n">
        <v>34547.15</v>
      </c>
      <c r="M5" s="1" t="n">
        <v>3.1</v>
      </c>
      <c r="N5" s="1" t="n">
        <v>0.09</v>
      </c>
      <c r="O5" s="1" t="n">
        <v>25012.27</v>
      </c>
      <c r="P5" s="1" t="n">
        <v>4.42</v>
      </c>
      <c r="Q5" s="1" t="n">
        <v>0.18</v>
      </c>
      <c r="R5" s="1" t="n">
        <v>4193.67</v>
      </c>
      <c r="S5" s="1" t="n">
        <v>1.2</v>
      </c>
      <c r="T5" s="1" t="n">
        <v>0.29</v>
      </c>
    </row>
    <row r="6">
      <c r="A6" s="1" t="n">
        <v>5</v>
      </c>
      <c r="B6" s="1" t="n">
        <v>49618.38</v>
      </c>
      <c r="C6" s="1" t="n">
        <v>100</v>
      </c>
      <c r="D6" s="1" t="n">
        <v>0</v>
      </c>
      <c r="E6" s="1" t="n">
        <v>0</v>
      </c>
      <c r="F6" s="1" t="n">
        <v>5</v>
      </c>
      <c r="G6" s="1" t="n">
        <v>9.99</v>
      </c>
      <c r="H6" s="1" t="n">
        <v>0.2</v>
      </c>
      <c r="I6" s="1" t="n">
        <v>5548.18</v>
      </c>
      <c r="J6" s="1" t="n">
        <v>0.21</v>
      </c>
      <c r="K6" s="1" t="n">
        <v>0.04</v>
      </c>
      <c r="L6" s="1" t="n">
        <v>38668.18</v>
      </c>
      <c r="M6" s="1" t="n">
        <v>3.46</v>
      </c>
      <c r="N6" s="1" t="n">
        <v>0.09</v>
      </c>
      <c r="O6" s="1" t="n">
        <v>27740.17</v>
      </c>
      <c r="P6" s="1" t="n">
        <v>5.1</v>
      </c>
      <c r="Q6" s="1" t="n">
        <v>0.18</v>
      </c>
      <c r="R6" s="1" t="n">
        <v>4246.42</v>
      </c>
      <c r="S6" s="1" t="n">
        <v>1.22</v>
      </c>
      <c r="T6" s="1" t="n">
        <v>0.29</v>
      </c>
    </row>
    <row r="7">
      <c r="A7" s="1" t="n">
        <v>6</v>
      </c>
      <c r="B7" s="1" t="n">
        <v>49618.38</v>
      </c>
      <c r="C7" s="1" t="n">
        <v>100</v>
      </c>
      <c r="D7" s="1" t="n">
        <v>0</v>
      </c>
      <c r="E7" s="1" t="n">
        <v>0</v>
      </c>
      <c r="F7" s="1" t="n">
        <v>6</v>
      </c>
      <c r="G7" s="1" t="n">
        <v>9.99</v>
      </c>
      <c r="H7" s="1" t="n">
        <v>0.2</v>
      </c>
      <c r="I7" s="1" t="n">
        <v>5549.72</v>
      </c>
      <c r="J7" s="1" t="n">
        <v>0.21</v>
      </c>
      <c r="K7" s="1" t="n">
        <v>0.04</v>
      </c>
      <c r="L7" s="1" t="n">
        <v>38602.28</v>
      </c>
      <c r="M7" s="1" t="n">
        <v>3.46</v>
      </c>
      <c r="N7" s="1" t="n">
        <v>0.09</v>
      </c>
      <c r="O7" s="1" t="n">
        <v>27743.03</v>
      </c>
      <c r="P7" s="1" t="n">
        <v>5.1</v>
      </c>
      <c r="Q7" s="1" t="n">
        <v>0.18</v>
      </c>
      <c r="R7" s="1" t="n">
        <v>4258.21</v>
      </c>
      <c r="S7" s="1" t="n">
        <v>1.22</v>
      </c>
      <c r="T7" s="1" t="n">
        <v>0.29</v>
      </c>
    </row>
    <row r="8">
      <c r="A8" s="1" t="n">
        <v>7</v>
      </c>
      <c r="B8" s="1" t="n">
        <v>49618.38</v>
      </c>
      <c r="C8" s="1" t="n">
        <v>100</v>
      </c>
      <c r="D8" s="1" t="n">
        <v>0</v>
      </c>
      <c r="E8" s="1" t="n">
        <v>0</v>
      </c>
      <c r="F8" s="1" t="n">
        <v>6</v>
      </c>
      <c r="G8" s="1" t="n">
        <v>9.99</v>
      </c>
      <c r="H8" s="1" t="n">
        <v>0.2</v>
      </c>
      <c r="I8" s="1" t="n">
        <v>5548.18</v>
      </c>
      <c r="J8" s="1" t="n">
        <v>0.21</v>
      </c>
      <c r="K8" s="1" t="n">
        <v>0.04</v>
      </c>
      <c r="L8" s="1" t="n">
        <v>38689.56</v>
      </c>
      <c r="M8" s="1" t="n">
        <v>3.46</v>
      </c>
      <c r="N8" s="1" t="n">
        <v>0.09</v>
      </c>
      <c r="O8" s="1" t="n">
        <v>27706.75</v>
      </c>
      <c r="P8" s="1" t="n">
        <v>5.1</v>
      </c>
      <c r="Q8" s="1" t="n">
        <v>0.18</v>
      </c>
      <c r="R8" s="1" t="n">
        <v>4251.2</v>
      </c>
      <c r="S8" s="1" t="n">
        <v>1.22</v>
      </c>
      <c r="T8" s="1" t="n">
        <v>0.29</v>
      </c>
    </row>
    <row r="9">
      <c r="A9" s="1" t="n">
        <v>8</v>
      </c>
      <c r="B9" s="1" t="n">
        <v>54459.19</v>
      </c>
      <c r="C9" s="1" t="n">
        <v>100</v>
      </c>
      <c r="D9" s="1" t="n">
        <v>0</v>
      </c>
      <c r="E9" s="1" t="n">
        <v>0</v>
      </c>
      <c r="F9" s="1" t="n">
        <v>4</v>
      </c>
      <c r="G9" s="1" t="n">
        <v>11.13</v>
      </c>
      <c r="H9" s="1" t="n">
        <v>0.2</v>
      </c>
      <c r="I9" s="1" t="n">
        <v>5524.34</v>
      </c>
      <c r="J9" s="1" t="n">
        <v>0.21</v>
      </c>
      <c r="K9" s="1" t="n">
        <v>0.04</v>
      </c>
      <c r="L9" s="1" t="n">
        <v>42962.25</v>
      </c>
      <c r="M9" s="1" t="n">
        <v>3.82</v>
      </c>
      <c r="N9" s="1" t="n">
        <v>0.09</v>
      </c>
      <c r="O9" s="1" t="n">
        <v>30439.04</v>
      </c>
      <c r="P9" s="1" t="n">
        <v>5.78</v>
      </c>
      <c r="Q9" s="1" t="n">
        <v>0.19</v>
      </c>
      <c r="R9" s="1" t="n">
        <v>4681.34</v>
      </c>
      <c r="S9" s="1" t="n">
        <v>1.32</v>
      </c>
      <c r="T9" s="1" t="n">
        <v>0.28</v>
      </c>
    </row>
    <row r="10">
      <c r="A10" s="1" t="n">
        <v>9</v>
      </c>
      <c r="B10" s="1" t="n">
        <v>54459.19</v>
      </c>
      <c r="C10" s="1" t="n">
        <v>100</v>
      </c>
      <c r="D10" s="1" t="n">
        <v>0</v>
      </c>
      <c r="E10" s="1" t="n">
        <v>0</v>
      </c>
      <c r="F10" s="1" t="n">
        <v>3</v>
      </c>
      <c r="G10" s="1" t="n">
        <v>11.14</v>
      </c>
      <c r="H10" s="1" t="n">
        <v>0.2</v>
      </c>
      <c r="I10" s="1" t="n">
        <v>5525.56</v>
      </c>
      <c r="J10" s="1" t="n">
        <v>0.21</v>
      </c>
      <c r="K10" s="1" t="n">
        <v>0.04</v>
      </c>
      <c r="L10" s="1" t="n">
        <v>42981.12</v>
      </c>
      <c r="M10" s="1" t="n">
        <v>3.82</v>
      </c>
      <c r="N10" s="1" t="n">
        <v>0.09</v>
      </c>
      <c r="O10" s="1" t="n">
        <v>30425.78</v>
      </c>
      <c r="P10" s="1" t="n">
        <v>5.78</v>
      </c>
      <c r="Q10" s="1" t="n">
        <v>0.19</v>
      </c>
      <c r="R10" s="1" t="n">
        <v>4692.54</v>
      </c>
      <c r="S10" s="1" t="n">
        <v>1.33</v>
      </c>
      <c r="T10" s="1" t="n">
        <v>0.28</v>
      </c>
    </row>
    <row r="11">
      <c r="A11" s="1" t="n">
        <v>10</v>
      </c>
      <c r="B11" s="1" t="n">
        <v>54459.19</v>
      </c>
      <c r="C11" s="1" t="n">
        <v>100</v>
      </c>
      <c r="D11" s="1" t="n">
        <v>0</v>
      </c>
      <c r="E11" s="1" t="n">
        <v>0</v>
      </c>
      <c r="F11" s="1" t="n">
        <v>3</v>
      </c>
      <c r="G11" s="1" t="n">
        <v>11.78</v>
      </c>
      <c r="H11" s="1" t="n">
        <v>0.22</v>
      </c>
      <c r="I11" s="1" t="n">
        <v>5526.62</v>
      </c>
      <c r="J11" s="1" t="n">
        <v>0.21</v>
      </c>
      <c r="K11" s="1" t="n">
        <v>0.04</v>
      </c>
      <c r="L11" s="1" t="n">
        <v>43107.54</v>
      </c>
      <c r="M11" s="1" t="n">
        <v>3.82</v>
      </c>
      <c r="N11" s="1" t="n">
        <v>0.09</v>
      </c>
      <c r="O11" s="1" t="n">
        <v>30699.41</v>
      </c>
      <c r="P11" s="1" t="n">
        <v>6.46</v>
      </c>
      <c r="Q11" s="1" t="n">
        <v>0.21</v>
      </c>
      <c r="R11" s="1" t="n">
        <v>4529.67</v>
      </c>
      <c r="S11" s="1" t="n">
        <v>1.29</v>
      </c>
      <c r="T11" s="1" t="n">
        <v>0.28</v>
      </c>
    </row>
    <row r="12">
      <c r="A12" s="1" t="n">
        <v>11</v>
      </c>
      <c r="B12" s="1" t="n">
        <v>57484.7</v>
      </c>
      <c r="C12" s="1" t="n">
        <v>100</v>
      </c>
      <c r="D12" s="1" t="n">
        <v>0</v>
      </c>
      <c r="E12" s="1" t="n">
        <v>0</v>
      </c>
      <c r="F12" s="1" t="n">
        <v>4</v>
      </c>
      <c r="G12" s="1" t="n">
        <v>12.05</v>
      </c>
      <c r="H12" s="1" t="n">
        <v>0.21</v>
      </c>
      <c r="I12" s="1" t="n">
        <v>5602.35</v>
      </c>
      <c r="J12" s="1" t="n">
        <v>0.21</v>
      </c>
      <c r="K12" s="1" t="n">
        <v>0.04</v>
      </c>
      <c r="L12" s="1" t="n">
        <v>45019.18</v>
      </c>
      <c r="M12" s="1" t="n">
        <v>3.84</v>
      </c>
      <c r="N12" s="1" t="n">
        <v>0.09</v>
      </c>
      <c r="O12" s="1" t="n">
        <v>32142.47</v>
      </c>
      <c r="P12" s="1" t="n">
        <v>6.46</v>
      </c>
      <c r="Q12" s="1" t="n">
        <v>0.2</v>
      </c>
      <c r="R12" s="1" t="n">
        <v>5388.91</v>
      </c>
      <c r="S12" s="1" t="n">
        <v>1.54</v>
      </c>
      <c r="T12" s="1" t="n">
        <v>0.29</v>
      </c>
    </row>
    <row r="13">
      <c r="A13" s="1" t="n">
        <v>12</v>
      </c>
      <c r="B13" s="1" t="n">
        <v>57484.7</v>
      </c>
      <c r="C13" s="1" t="n">
        <v>100</v>
      </c>
      <c r="D13" s="1" t="n">
        <v>0</v>
      </c>
      <c r="E13" s="1" t="n">
        <v>0</v>
      </c>
      <c r="F13" s="1" t="n">
        <v>4</v>
      </c>
      <c r="G13" s="1" t="n">
        <v>12.05</v>
      </c>
      <c r="H13" s="1" t="n">
        <v>0.21</v>
      </c>
      <c r="I13" s="1" t="n">
        <v>5598.46</v>
      </c>
      <c r="J13" s="1" t="n">
        <v>0.21</v>
      </c>
      <c r="K13" s="1" t="n">
        <v>0.04</v>
      </c>
      <c r="L13" s="1" t="n">
        <v>44960.09</v>
      </c>
      <c r="M13" s="1" t="n">
        <v>3.84</v>
      </c>
      <c r="N13" s="1" t="n">
        <v>0.09</v>
      </c>
      <c r="O13" s="1" t="n">
        <v>32132.7</v>
      </c>
      <c r="P13" s="1" t="n">
        <v>6.46</v>
      </c>
      <c r="Q13" s="1" t="n">
        <v>0.2</v>
      </c>
      <c r="R13" s="1" t="n">
        <v>5416.38</v>
      </c>
      <c r="S13" s="1" t="n">
        <v>1.54</v>
      </c>
      <c r="T13" s="1" t="n">
        <v>0.28</v>
      </c>
    </row>
    <row r="15">
      <c r="B15" t="inlineStr">
        <is>
          <t>Existing Solar</t>
        </is>
      </c>
      <c r="D15" t="n">
        <v>5</v>
      </c>
      <c r="E15" t="inlineStr">
        <is>
          <t>MW</t>
        </is>
      </c>
    </row>
    <row r="16">
      <c r="B16" t="inlineStr">
        <is>
          <t>Diesel Generator</t>
        </is>
      </c>
      <c r="D16" s="1" t="n">
        <v>6</v>
      </c>
      <c r="E16" t="inlineStr">
        <is>
          <t>No.</t>
        </is>
      </c>
    </row>
    <row r="17">
      <c r="B17" s="5" t="inlineStr">
        <is>
          <t>Solar PV PPA</t>
        </is>
      </c>
    </row>
    <row r="18">
      <c r="D18" t="n">
        <v>40</v>
      </c>
      <c r="E18" t="inlineStr">
        <is>
          <t>MW</t>
        </is>
      </c>
      <c r="F18" t="inlineStr">
        <is>
          <t>from year 1</t>
        </is>
      </c>
    </row>
    <row r="19">
      <c r="D19" s="1" t="n">
        <v>5</v>
      </c>
      <c r="E19" t="inlineStr">
        <is>
          <t>MW</t>
        </is>
      </c>
      <c r="F19" t="inlineStr">
        <is>
          <t>from year 3</t>
        </is>
      </c>
    </row>
    <row r="20">
      <c r="D20" s="1" t="n">
        <v>5</v>
      </c>
      <c r="E20" t="inlineStr">
        <is>
          <t>MW</t>
        </is>
      </c>
      <c r="F20" t="inlineStr">
        <is>
          <t>from year 5</t>
        </is>
      </c>
    </row>
    <row r="21">
      <c r="D21" s="1" t="n">
        <v>5</v>
      </c>
      <c r="E21" t="inlineStr">
        <is>
          <t>MW</t>
        </is>
      </c>
      <c r="F21" t="inlineStr">
        <is>
          <t>from year 8</t>
        </is>
      </c>
    </row>
    <row r="22">
      <c r="B22" s="5" t="inlineStr">
        <is>
          <t>BESS PPA</t>
        </is>
      </c>
    </row>
    <row r="23">
      <c r="D23" s="1" t="n">
        <v>60</v>
      </c>
      <c r="E23" t="inlineStr">
        <is>
          <t>MWh</t>
        </is>
      </c>
      <c r="F23" t="inlineStr">
        <is>
          <t>from year 1</t>
        </is>
      </c>
    </row>
    <row r="24">
      <c r="D24" s="1" t="n">
        <v>5</v>
      </c>
      <c r="E24" t="inlineStr">
        <is>
          <t>MWh</t>
        </is>
      </c>
      <c r="F24" t="inlineStr">
        <is>
          <t>from year 3</t>
        </is>
      </c>
    </row>
    <row r="25">
      <c r="D25" s="1" t="n">
        <v>10</v>
      </c>
      <c r="E25" t="inlineStr">
        <is>
          <t>MWh</t>
        </is>
      </c>
      <c r="F25" t="inlineStr">
        <is>
          <t>from year 5</t>
        </is>
      </c>
    </row>
    <row r="26">
      <c r="D26" s="1" t="n">
        <v>10</v>
      </c>
      <c r="E26" t="inlineStr">
        <is>
          <t>MWh</t>
        </is>
      </c>
      <c r="F26" t="inlineStr">
        <is>
          <t>from year 8</t>
        </is>
      </c>
    </row>
    <row r="27">
      <c r="D27" s="1" t="n">
        <v>10</v>
      </c>
      <c r="E27" t="inlineStr">
        <is>
          <t>MWh</t>
        </is>
      </c>
      <c r="F27" t="inlineStr">
        <is>
          <t>from year 10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3"/>
  <sheetViews>
    <sheetView zoomScale="72" zoomScaleNormal="67" workbookViewId="0">
      <selection activeCell="N20" sqref="N20"/>
    </sheetView>
  </sheetViews>
  <sheetFormatPr baseColWidth="10" defaultColWidth="8.83203125" defaultRowHeight="15"/>
  <cols>
    <col width="9.1640625" customWidth="1" style="1" min="1" max="20"/>
  </cols>
  <sheetData>
    <row r="1" ht="135" customHeight="1">
      <c r="A1" s="3" t="inlineStr">
        <is>
          <t>Year</t>
        </is>
      </c>
      <c r="B1" s="2" t="inlineStr">
        <is>
          <t>total_energy_requirement (MWh)</t>
        </is>
      </c>
      <c r="C1" s="2" t="inlineStr">
        <is>
          <t>Energy Fulfilment Ratio (%)</t>
        </is>
      </c>
      <c r="D1" s="2" t="inlineStr">
        <is>
          <t>Critical Load Interruptions</t>
        </is>
      </c>
      <c r="E1" s="2" t="inlineStr">
        <is>
          <t>Estimated Loss due to Interruptions</t>
        </is>
      </c>
      <c r="F1" s="2" t="inlineStr">
        <is>
          <t>Non-critical Load shedding events</t>
        </is>
      </c>
      <c r="G1" s="2" t="inlineStr">
        <is>
          <t>Total Cost (M $)</t>
        </is>
      </c>
      <c r="H1" s="2" t="inlineStr">
        <is>
          <t>Unit Cost ($/kWh)</t>
        </is>
      </c>
      <c r="I1" s="3" t="inlineStr">
        <is>
          <t>Existing Solar PPA</t>
        </is>
      </c>
      <c r="J1" s="2" t="inlineStr">
        <is>
          <t>Existing Solar PPA  Total Cost of Operation (M $)</t>
        </is>
      </c>
      <c r="K1" s="2" t="inlineStr">
        <is>
          <t>Existing Solar PPA  Unit Cost ($/kWh)</t>
        </is>
      </c>
      <c r="L1" s="2" t="inlineStr">
        <is>
          <t>PPA based on Solar plant source Total Energy Output (MWh)</t>
        </is>
      </c>
      <c r="M1" s="2" t="inlineStr">
        <is>
          <t>PPA based on Solar plant source Total Cost of Operation (M $)</t>
        </is>
      </c>
      <c r="N1" s="2" t="inlineStr">
        <is>
          <t>PPA based on Solar plant source Unit Cost ($/kWh)</t>
        </is>
      </c>
      <c r="O1" s="2" t="inlineStr">
        <is>
          <t>PPA based on BESS Total Energy Output (MWh)</t>
        </is>
      </c>
      <c r="P1" s="2" t="inlineStr">
        <is>
          <t>PPA based on BESS Total Cost of Operation (M $)</t>
        </is>
      </c>
      <c r="Q1" s="2" t="inlineStr">
        <is>
          <t>PPA based on BESS Unit Cost ($/kWh)</t>
        </is>
      </c>
      <c r="R1" s="2" t="inlineStr">
        <is>
          <t>Captive DG Sets Total Energy Output (MWh)</t>
        </is>
      </c>
      <c r="S1" s="2" t="inlineStr">
        <is>
          <t>Captive DG Sets Total Cost of Operation (M $)</t>
        </is>
      </c>
      <c r="T1" s="2" t="inlineStr">
        <is>
          <t>Captive DG Sets Unit Cost ($/kWh)</t>
        </is>
      </c>
      <c r="W1" s="3" t="inlineStr">
        <is>
          <t>Existing Solar PPA</t>
        </is>
      </c>
      <c r="X1" s="3" t="inlineStr">
        <is>
          <t>New Solar PPA</t>
        </is>
      </c>
      <c r="Y1" s="4" t="inlineStr">
        <is>
          <t>Captive DG Sets</t>
        </is>
      </c>
      <c r="Z1" s="4" t="inlineStr">
        <is>
          <t>BESS PPA</t>
        </is>
      </c>
    </row>
    <row r="2">
      <c r="A2" s="1" t="n">
        <v>1</v>
      </c>
      <c r="B2" s="1" t="n">
        <v>42357.15</v>
      </c>
      <c r="C2" s="1" t="n">
        <v>100</v>
      </c>
      <c r="D2" s="1" t="n">
        <v>1</v>
      </c>
      <c r="E2" s="1" t="n">
        <v>0.08</v>
      </c>
      <c r="F2" s="1" t="n">
        <v>4</v>
      </c>
      <c r="G2" s="1" t="n">
        <v>8.359999999999999</v>
      </c>
      <c r="H2" s="1" t="n">
        <v>0.2</v>
      </c>
      <c r="I2" s="1" t="n">
        <v>5571.09</v>
      </c>
      <c r="J2" s="1" t="n">
        <v>0.21</v>
      </c>
      <c r="K2" s="1" t="n">
        <v>0.04</v>
      </c>
      <c r="L2" s="1" t="n">
        <v>31517.14</v>
      </c>
      <c r="M2" s="1" t="n">
        <v>2.76</v>
      </c>
      <c r="N2" s="1" t="n">
        <v>0.09</v>
      </c>
      <c r="O2" s="1" t="n">
        <v>23220.32</v>
      </c>
      <c r="P2" s="1" t="n">
        <v>4.08</v>
      </c>
      <c r="Q2" s="1" t="n">
        <v>0.18</v>
      </c>
      <c r="R2" s="1" t="n">
        <v>4259.62</v>
      </c>
      <c r="S2" s="1" t="n">
        <v>1.23</v>
      </c>
      <c r="T2" s="1" t="n">
        <v>0.29</v>
      </c>
      <c r="W2" s="6">
        <f>SUM(I2:I13)/1000</f>
        <v/>
      </c>
      <c r="X2" s="6">
        <f>SUM(L2:L13)/1000</f>
        <v/>
      </c>
      <c r="Y2" s="6">
        <f>SUM(R2:R13)/1000</f>
        <v/>
      </c>
    </row>
    <row r="3">
      <c r="A3" s="1" t="n">
        <v>2</v>
      </c>
      <c r="B3" s="1" t="n">
        <v>42357.15</v>
      </c>
      <c r="C3" s="1" t="n">
        <v>100</v>
      </c>
      <c r="D3" s="1" t="n">
        <v>0</v>
      </c>
      <c r="E3" s="1" t="n">
        <v>0</v>
      </c>
      <c r="F3" s="1" t="n">
        <v>5</v>
      </c>
      <c r="G3" s="1" t="n">
        <v>8.279999999999999</v>
      </c>
      <c r="H3" s="1" t="n">
        <v>0.2</v>
      </c>
      <c r="I3" s="1" t="n">
        <v>5569.64</v>
      </c>
      <c r="J3" s="1" t="n">
        <v>0.21</v>
      </c>
      <c r="K3" s="1" t="n">
        <v>0.04</v>
      </c>
      <c r="L3" s="1" t="n">
        <v>31575.19</v>
      </c>
      <c r="M3" s="1" t="n">
        <v>2.76</v>
      </c>
      <c r="N3" s="1" t="n">
        <v>0.09</v>
      </c>
      <c r="O3" s="1" t="n">
        <v>23217.84</v>
      </c>
      <c r="P3" s="1" t="n">
        <v>4.08</v>
      </c>
      <c r="Q3" s="1" t="n">
        <v>0.18</v>
      </c>
      <c r="R3" s="1" t="n">
        <v>4273.46</v>
      </c>
      <c r="S3" s="1" t="n">
        <v>1.23</v>
      </c>
      <c r="T3" s="1" t="n">
        <v>0.29</v>
      </c>
      <c r="W3">
        <f>SUM(J2:J13)</f>
        <v/>
      </c>
      <c r="X3">
        <f>SUM(M2:M13)</f>
        <v/>
      </c>
      <c r="Y3" s="5">
        <f>SUM(S2:S13)</f>
        <v/>
      </c>
      <c r="Z3" s="5">
        <f>SUM(P2:P13)</f>
        <v/>
      </c>
    </row>
    <row r="4">
      <c r="A4" s="1" t="n">
        <v>3</v>
      </c>
      <c r="B4" s="1" t="n">
        <v>45382.66</v>
      </c>
      <c r="C4" s="1" t="n">
        <v>100</v>
      </c>
      <c r="D4" s="1" t="n">
        <v>0</v>
      </c>
      <c r="E4" s="1" t="n">
        <v>0</v>
      </c>
      <c r="F4" s="1" t="n">
        <v>4</v>
      </c>
      <c r="G4" s="1" t="n">
        <v>8.94</v>
      </c>
      <c r="H4" s="1" t="n">
        <v>0.2</v>
      </c>
      <c r="I4" s="1" t="n">
        <v>5585.42</v>
      </c>
      <c r="J4" s="1" t="n">
        <v>0.21</v>
      </c>
      <c r="K4" s="1" t="n">
        <v>0.04</v>
      </c>
      <c r="L4" s="1" t="n">
        <v>34588.18</v>
      </c>
      <c r="M4" s="1" t="n">
        <v>3.1</v>
      </c>
      <c r="N4" s="1" t="n">
        <v>0.09</v>
      </c>
      <c r="O4" s="1" t="n">
        <v>25051.48</v>
      </c>
      <c r="P4" s="1" t="n">
        <v>4.42</v>
      </c>
      <c r="Q4" s="1" t="n">
        <v>0.18</v>
      </c>
      <c r="R4" s="1" t="n">
        <v>4212.78</v>
      </c>
      <c r="S4" s="1" t="n">
        <v>1.21</v>
      </c>
      <c r="T4" s="1" t="n">
        <v>0.29</v>
      </c>
    </row>
    <row r="5">
      <c r="A5" s="1" t="n">
        <v>4</v>
      </c>
      <c r="B5" s="1" t="n">
        <v>45382.66</v>
      </c>
      <c r="C5" s="1" t="n">
        <v>100</v>
      </c>
      <c r="D5" s="1" t="n">
        <v>0</v>
      </c>
      <c r="E5" s="1" t="n">
        <v>0</v>
      </c>
      <c r="F5" s="1" t="n">
        <v>4</v>
      </c>
      <c r="G5" s="1" t="n">
        <v>8.93</v>
      </c>
      <c r="H5" s="1" t="n">
        <v>0.2</v>
      </c>
      <c r="I5" s="1" t="n">
        <v>5585.29</v>
      </c>
      <c r="J5" s="1" t="n">
        <v>0.21</v>
      </c>
      <c r="K5" s="1" t="n">
        <v>0.04</v>
      </c>
      <c r="L5" s="1" t="n">
        <v>34547.15</v>
      </c>
      <c r="M5" s="1" t="n">
        <v>3.1</v>
      </c>
      <c r="N5" s="1" t="n">
        <v>0.09</v>
      </c>
      <c r="O5" s="1" t="n">
        <v>25012.27</v>
      </c>
      <c r="P5" s="1" t="n">
        <v>4.42</v>
      </c>
      <c r="Q5" s="1" t="n">
        <v>0.18</v>
      </c>
      <c r="R5" s="1" t="n">
        <v>4193.67</v>
      </c>
      <c r="S5" s="1" t="n">
        <v>1.2</v>
      </c>
      <c r="T5" s="1" t="n">
        <v>0.29</v>
      </c>
    </row>
    <row r="6">
      <c r="A6" s="1" t="n">
        <v>5</v>
      </c>
      <c r="B6" s="1" t="n">
        <v>49618.38</v>
      </c>
      <c r="C6" s="1" t="n">
        <v>100</v>
      </c>
      <c r="D6" s="1" t="n">
        <v>0</v>
      </c>
      <c r="E6" s="1" t="n">
        <v>0</v>
      </c>
      <c r="F6" s="1" t="n">
        <v>5</v>
      </c>
      <c r="G6" s="1" t="n">
        <v>9.99</v>
      </c>
      <c r="H6" s="1" t="n">
        <v>0.2</v>
      </c>
      <c r="I6" s="1" t="n">
        <v>5548.18</v>
      </c>
      <c r="J6" s="1" t="n">
        <v>0.21</v>
      </c>
      <c r="K6" s="1" t="n">
        <v>0.04</v>
      </c>
      <c r="L6" s="1" t="n">
        <v>38668.18</v>
      </c>
      <c r="M6" s="1" t="n">
        <v>3.46</v>
      </c>
      <c r="N6" s="1" t="n">
        <v>0.09</v>
      </c>
      <c r="O6" s="1" t="n">
        <v>27740.17</v>
      </c>
      <c r="P6" s="1" t="n">
        <v>5.1</v>
      </c>
      <c r="Q6" s="1" t="n">
        <v>0.18</v>
      </c>
      <c r="R6" s="1" t="n">
        <v>4246.42</v>
      </c>
      <c r="S6" s="1" t="n">
        <v>1.22</v>
      </c>
      <c r="T6" s="1" t="n">
        <v>0.29</v>
      </c>
    </row>
    <row r="7">
      <c r="A7" s="1" t="n">
        <v>6</v>
      </c>
      <c r="B7" s="1" t="n">
        <v>49618.38</v>
      </c>
      <c r="C7" s="1" t="n">
        <v>100</v>
      </c>
      <c r="D7" s="1" t="n">
        <v>0</v>
      </c>
      <c r="E7" s="1" t="n">
        <v>0</v>
      </c>
      <c r="F7" s="1" t="n">
        <v>6</v>
      </c>
      <c r="G7" s="1" t="n">
        <v>9.99</v>
      </c>
      <c r="H7" s="1" t="n">
        <v>0.2</v>
      </c>
      <c r="I7" s="1" t="n">
        <v>5549.72</v>
      </c>
      <c r="J7" s="1" t="n">
        <v>0.21</v>
      </c>
      <c r="K7" s="1" t="n">
        <v>0.04</v>
      </c>
      <c r="L7" s="1" t="n">
        <v>38602.28</v>
      </c>
      <c r="M7" s="1" t="n">
        <v>3.46</v>
      </c>
      <c r="N7" s="1" t="n">
        <v>0.09</v>
      </c>
      <c r="O7" s="1" t="n">
        <v>27743.03</v>
      </c>
      <c r="P7" s="1" t="n">
        <v>5.1</v>
      </c>
      <c r="Q7" s="1" t="n">
        <v>0.18</v>
      </c>
      <c r="R7" s="1" t="n">
        <v>4258.21</v>
      </c>
      <c r="S7" s="1" t="n">
        <v>1.22</v>
      </c>
      <c r="T7" s="1" t="n">
        <v>0.29</v>
      </c>
    </row>
    <row r="8">
      <c r="A8" s="1" t="n">
        <v>7</v>
      </c>
      <c r="B8" s="1" t="n">
        <v>49618.38</v>
      </c>
      <c r="C8" s="1" t="n">
        <v>100</v>
      </c>
      <c r="D8" s="1" t="n">
        <v>0</v>
      </c>
      <c r="E8" s="1" t="n">
        <v>0</v>
      </c>
      <c r="F8" s="1" t="n">
        <v>6</v>
      </c>
      <c r="G8" s="1" t="n">
        <v>9.99</v>
      </c>
      <c r="H8" s="1" t="n">
        <v>0.2</v>
      </c>
      <c r="I8" s="1" t="n">
        <v>5548.18</v>
      </c>
      <c r="J8" s="1" t="n">
        <v>0.21</v>
      </c>
      <c r="K8" s="1" t="n">
        <v>0.04</v>
      </c>
      <c r="L8" s="1" t="n">
        <v>38689.56</v>
      </c>
      <c r="M8" s="1" t="n">
        <v>3.46</v>
      </c>
      <c r="N8" s="1" t="n">
        <v>0.09</v>
      </c>
      <c r="O8" s="1" t="n">
        <v>27706.75</v>
      </c>
      <c r="P8" s="1" t="n">
        <v>5.1</v>
      </c>
      <c r="Q8" s="1" t="n">
        <v>0.18</v>
      </c>
      <c r="R8" s="1" t="n">
        <v>4251.2</v>
      </c>
      <c r="S8" s="1" t="n">
        <v>1.22</v>
      </c>
      <c r="T8" s="1" t="n">
        <v>0.29</v>
      </c>
    </row>
    <row r="9">
      <c r="A9" s="1" t="n">
        <v>8</v>
      </c>
      <c r="B9" s="1" t="n">
        <v>54459.19</v>
      </c>
      <c r="C9" s="1" t="n">
        <v>100</v>
      </c>
      <c r="D9" s="1" t="n">
        <v>0</v>
      </c>
      <c r="E9" s="1" t="n">
        <v>0</v>
      </c>
      <c r="F9" s="1" t="n">
        <v>4</v>
      </c>
      <c r="G9" s="1" t="n">
        <v>11.13</v>
      </c>
      <c r="H9" s="1" t="n">
        <v>0.2</v>
      </c>
      <c r="I9" s="1" t="n">
        <v>5524.34</v>
      </c>
      <c r="J9" s="1" t="n">
        <v>0.21</v>
      </c>
      <c r="K9" s="1" t="n">
        <v>0.04</v>
      </c>
      <c r="L9" s="1" t="n">
        <v>42962.25</v>
      </c>
      <c r="M9" s="1" t="n">
        <v>3.82</v>
      </c>
      <c r="N9" s="1" t="n">
        <v>0.09</v>
      </c>
      <c r="O9" s="1" t="n">
        <v>30439.04</v>
      </c>
      <c r="P9" s="1" t="n">
        <v>5.78</v>
      </c>
      <c r="Q9" s="1" t="n">
        <v>0.19</v>
      </c>
      <c r="R9" s="1" t="n">
        <v>4681.34</v>
      </c>
      <c r="S9" s="1" t="n">
        <v>1.32</v>
      </c>
      <c r="T9" s="1" t="n">
        <v>0.28</v>
      </c>
    </row>
    <row r="10">
      <c r="A10" s="1" t="n">
        <v>9</v>
      </c>
      <c r="B10" s="1" t="n">
        <v>54459.19</v>
      </c>
      <c r="C10" s="1" t="n">
        <v>100</v>
      </c>
      <c r="D10" s="1" t="n">
        <v>0</v>
      </c>
      <c r="E10" s="1" t="n">
        <v>0</v>
      </c>
      <c r="F10" s="1" t="n">
        <v>3</v>
      </c>
      <c r="G10" s="1" t="n">
        <v>11.14</v>
      </c>
      <c r="H10" s="1" t="n">
        <v>0.2</v>
      </c>
      <c r="I10" s="1" t="n">
        <v>5525.56</v>
      </c>
      <c r="J10" s="1" t="n">
        <v>0.21</v>
      </c>
      <c r="K10" s="1" t="n">
        <v>0.04</v>
      </c>
      <c r="L10" s="1" t="n">
        <v>42981.12</v>
      </c>
      <c r="M10" s="1" t="n">
        <v>3.82</v>
      </c>
      <c r="N10" s="1" t="n">
        <v>0.09</v>
      </c>
      <c r="O10" s="1" t="n">
        <v>30425.78</v>
      </c>
      <c r="P10" s="1" t="n">
        <v>5.78</v>
      </c>
      <c r="Q10" s="1" t="n">
        <v>0.19</v>
      </c>
      <c r="R10" s="1" t="n">
        <v>4692.54</v>
      </c>
      <c r="S10" s="1" t="n">
        <v>1.33</v>
      </c>
      <c r="T10" s="1" t="n">
        <v>0.28</v>
      </c>
    </row>
    <row r="11">
      <c r="A11" s="1" t="n">
        <v>10</v>
      </c>
      <c r="B11" s="1" t="n">
        <v>54459.19</v>
      </c>
      <c r="C11" s="1" t="n">
        <v>100</v>
      </c>
      <c r="D11" s="1" t="n">
        <v>0</v>
      </c>
      <c r="E11" s="1" t="n">
        <v>0</v>
      </c>
      <c r="F11" s="1" t="n">
        <v>3</v>
      </c>
      <c r="G11" s="1" t="n">
        <v>11.78</v>
      </c>
      <c r="H11" s="1" t="n">
        <v>0.22</v>
      </c>
      <c r="I11" s="1" t="n">
        <v>5526.62</v>
      </c>
      <c r="J11" s="1" t="n">
        <v>0.21</v>
      </c>
      <c r="K11" s="1" t="n">
        <v>0.04</v>
      </c>
      <c r="L11" s="1" t="n">
        <v>43107.54</v>
      </c>
      <c r="M11" s="1" t="n">
        <v>3.82</v>
      </c>
      <c r="N11" s="1" t="n">
        <v>0.09</v>
      </c>
      <c r="O11" s="1" t="n">
        <v>30699.41</v>
      </c>
      <c r="P11" s="1" t="n">
        <v>6.46</v>
      </c>
      <c r="Q11" s="1" t="n">
        <v>0.21</v>
      </c>
      <c r="R11" s="1" t="n">
        <v>4529.67</v>
      </c>
      <c r="S11" s="1" t="n">
        <v>1.29</v>
      </c>
      <c r="T11" s="1" t="n">
        <v>0.28</v>
      </c>
    </row>
    <row r="12">
      <c r="A12" s="1" t="n">
        <v>11</v>
      </c>
      <c r="B12" s="1" t="n">
        <v>57484.7</v>
      </c>
      <c r="C12" s="1" t="n">
        <v>100</v>
      </c>
      <c r="D12" s="1" t="n">
        <v>0</v>
      </c>
      <c r="E12" s="1" t="n">
        <v>0</v>
      </c>
      <c r="F12" s="1" t="n">
        <v>4</v>
      </c>
      <c r="G12" s="1" t="n">
        <v>12.05</v>
      </c>
      <c r="H12" s="1" t="n">
        <v>0.21</v>
      </c>
      <c r="I12" s="1" t="n">
        <v>5602.35</v>
      </c>
      <c r="J12" s="1" t="n">
        <v>0.21</v>
      </c>
      <c r="K12" s="1" t="n">
        <v>0.04</v>
      </c>
      <c r="L12" s="1" t="n">
        <v>45019.18</v>
      </c>
      <c r="M12" s="1" t="n">
        <v>3.84</v>
      </c>
      <c r="N12" s="1" t="n">
        <v>0.09</v>
      </c>
      <c r="O12" s="1" t="n">
        <v>32142.47</v>
      </c>
      <c r="P12" s="1" t="n">
        <v>6.46</v>
      </c>
      <c r="Q12" s="1" t="n">
        <v>0.2</v>
      </c>
      <c r="R12" s="1" t="n">
        <v>5388.91</v>
      </c>
      <c r="S12" s="1" t="n">
        <v>1.54</v>
      </c>
      <c r="T12" s="1" t="n">
        <v>0.29</v>
      </c>
    </row>
    <row r="13">
      <c r="A13" s="1" t="n">
        <v>12</v>
      </c>
      <c r="B13" s="1" t="n">
        <v>57484.7</v>
      </c>
      <c r="C13" s="1" t="n">
        <v>100</v>
      </c>
      <c r="D13" s="1" t="n">
        <v>0</v>
      </c>
      <c r="E13" s="1" t="n">
        <v>0</v>
      </c>
      <c r="F13" s="1" t="n">
        <v>4</v>
      </c>
      <c r="G13" s="1" t="n">
        <v>12.05</v>
      </c>
      <c r="H13" s="1" t="n">
        <v>0.21</v>
      </c>
      <c r="I13" s="1" t="n">
        <v>5598.46</v>
      </c>
      <c r="J13" s="1" t="n">
        <v>0.21</v>
      </c>
      <c r="K13" s="1" t="n">
        <v>0.04</v>
      </c>
      <c r="L13" s="1" t="n">
        <v>44960.09</v>
      </c>
      <c r="M13" s="1" t="n">
        <v>3.84</v>
      </c>
      <c r="N13" s="1" t="n">
        <v>0.09</v>
      </c>
      <c r="O13" s="1" t="n">
        <v>32132.7</v>
      </c>
      <c r="P13" s="1" t="n">
        <v>6.46</v>
      </c>
      <c r="Q13" s="1" t="n">
        <v>0.2</v>
      </c>
      <c r="R13" s="1" t="n">
        <v>5416.38</v>
      </c>
      <c r="S13" s="1" t="n">
        <v>1.54</v>
      </c>
      <c r="T13" s="1" t="n">
        <v>0.28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9"/>
  <sheetViews>
    <sheetView workbookViewId="0">
      <selection activeCell="E20" sqref="E20"/>
    </sheetView>
  </sheetViews>
  <sheetFormatPr baseColWidth="10" defaultColWidth="8.83203125" defaultRowHeight="15"/>
  <cols>
    <col width="9.1640625" customWidth="1" style="1" min="1" max="20"/>
  </cols>
  <sheetData>
    <row r="1" ht="135" customHeight="1">
      <c r="A1" s="7" t="inlineStr">
        <is>
          <t>year</t>
        </is>
      </c>
      <c r="B1" s="7" t="inlineStr">
        <is>
          <t>total_energy_requirement (MWh)</t>
        </is>
      </c>
      <c r="C1" s="7" t="inlineStr">
        <is>
          <t>Energy Fulfilment Ratio (%)</t>
        </is>
      </c>
      <c r="D1" s="7" t="inlineStr">
        <is>
          <t>Critical Load Interruptions</t>
        </is>
      </c>
      <c r="E1" s="7" t="inlineStr">
        <is>
          <t>Estimated Loss due to Interruptions</t>
        </is>
      </c>
      <c r="F1" s="7" t="inlineStr">
        <is>
          <t>Non-critical Load shedding events</t>
        </is>
      </c>
      <c r="G1" s="7" t="inlineStr">
        <is>
          <t>Total Cost (M $)</t>
        </is>
      </c>
      <c r="H1" s="7" t="inlineStr">
        <is>
          <t>Unit Cost ($/kWh)</t>
        </is>
      </c>
      <c r="I1" s="7" t="inlineStr">
        <is>
          <t>Existing Solar PPA  Total Energy Output (MWh)</t>
        </is>
      </c>
      <c r="J1" s="7" t="inlineStr">
        <is>
          <t>Existing Solar PPA  Total Cost of Operation (M $)</t>
        </is>
      </c>
      <c r="K1" s="7" t="inlineStr">
        <is>
          <t>Existing Solar PPA  Unit Cost ($/kWh)</t>
        </is>
      </c>
      <c r="L1" s="7" t="inlineStr">
        <is>
          <t>PPA based on Solar plant source Total Energy Output (MWh)</t>
        </is>
      </c>
      <c r="M1" s="7" t="inlineStr">
        <is>
          <t>PPA based on Solar plant source Total Cost of Operation (M $)</t>
        </is>
      </c>
      <c r="N1" s="7" t="inlineStr">
        <is>
          <t>PPA based on Solar plant source Unit Cost ($/kWh)</t>
        </is>
      </c>
      <c r="O1" s="7" t="inlineStr">
        <is>
          <t>PPA based on BESS Total Energy Output (MWh)</t>
        </is>
      </c>
      <c r="P1" s="7" t="inlineStr">
        <is>
          <t>PPA based on BESS Total Cost of Operation (M $)</t>
        </is>
      </c>
      <c r="Q1" s="7" t="inlineStr">
        <is>
          <t>PPA based on BESS Unit Cost ($/kWh)</t>
        </is>
      </c>
      <c r="R1" s="7" t="inlineStr">
        <is>
          <t>Captive DG Sets Total Energy Output (MWh)</t>
        </is>
      </c>
      <c r="S1" s="7" t="inlineStr">
        <is>
          <t>Captive DG Sets Total Cost of Operation (M $)</t>
        </is>
      </c>
      <c r="T1" s="7" t="inlineStr">
        <is>
          <t>Captive DG Sets Unit Cost ($/kWh)</t>
        </is>
      </c>
    </row>
    <row r="2">
      <c r="A2" s="1" t="n">
        <v>1</v>
      </c>
      <c r="B2" s="1" t="n">
        <v>42357.15</v>
      </c>
      <c r="C2" s="1" t="n">
        <v>100</v>
      </c>
      <c r="D2" s="1" t="n">
        <v>0</v>
      </c>
      <c r="E2" s="1" t="n">
        <v>0</v>
      </c>
      <c r="F2" s="1" t="n">
        <v>0</v>
      </c>
      <c r="G2" s="1" t="n">
        <v>11.11</v>
      </c>
      <c r="H2" s="1" t="n">
        <v>0.26</v>
      </c>
      <c r="I2" s="1" t="n">
        <v>5444.48</v>
      </c>
      <c r="J2" s="1" t="n">
        <v>0.21</v>
      </c>
      <c r="K2" s="1" t="n">
        <v>0.04</v>
      </c>
      <c r="L2" s="1" t="n">
        <v>33817.8</v>
      </c>
      <c r="M2" s="1" t="n">
        <v>3.78</v>
      </c>
      <c r="N2" s="1" t="n">
        <v>0.11</v>
      </c>
      <c r="O2" s="1" t="n">
        <v>23913.13</v>
      </c>
      <c r="P2" s="1" t="n">
        <v>6.46</v>
      </c>
      <c r="Q2" s="1" t="n">
        <v>0.27</v>
      </c>
      <c r="R2" s="1" t="n">
        <v>2289.49</v>
      </c>
      <c r="S2" s="1" t="n">
        <v>0.66</v>
      </c>
      <c r="T2" s="1" t="n">
        <v>0.29</v>
      </c>
    </row>
    <row r="3">
      <c r="A3" s="1" t="n">
        <v>2</v>
      </c>
      <c r="B3" s="1" t="n">
        <v>42357.15</v>
      </c>
      <c r="C3" s="1" t="n">
        <v>100</v>
      </c>
      <c r="D3" s="1" t="n">
        <v>0</v>
      </c>
      <c r="E3" s="1" t="n">
        <v>0</v>
      </c>
      <c r="F3" s="1" t="n">
        <v>0</v>
      </c>
      <c r="G3" s="1" t="n">
        <v>11.11</v>
      </c>
      <c r="H3" s="1" t="n">
        <v>0.26</v>
      </c>
      <c r="I3" s="1" t="n">
        <v>5450.87</v>
      </c>
      <c r="J3" s="1" t="n">
        <v>0.21</v>
      </c>
      <c r="K3" s="1" t="n">
        <v>0.04</v>
      </c>
      <c r="L3" s="1" t="n">
        <v>33805.22</v>
      </c>
      <c r="M3" s="1" t="n">
        <v>3.78</v>
      </c>
      <c r="N3" s="1" t="n">
        <v>0.11</v>
      </c>
      <c r="O3" s="1" t="n">
        <v>23903.16</v>
      </c>
      <c r="P3" s="1" t="n">
        <v>6.46</v>
      </c>
      <c r="Q3" s="1" t="n">
        <v>0.27</v>
      </c>
      <c r="R3" s="1" t="n">
        <v>2273.07</v>
      </c>
      <c r="S3" s="1" t="n">
        <v>0.66</v>
      </c>
      <c r="T3" s="1" t="n">
        <v>0.29</v>
      </c>
    </row>
    <row r="4">
      <c r="A4" s="1" t="n">
        <v>3</v>
      </c>
      <c r="B4" s="1" t="n">
        <v>45382.66</v>
      </c>
      <c r="C4" s="1" t="n">
        <v>100</v>
      </c>
      <c r="D4" s="1" t="n">
        <v>0</v>
      </c>
      <c r="E4" s="1" t="n">
        <v>0</v>
      </c>
      <c r="F4" s="1" t="n">
        <v>0</v>
      </c>
      <c r="G4" s="1" t="n">
        <v>11.23</v>
      </c>
      <c r="H4" s="1" t="n">
        <v>0.25</v>
      </c>
      <c r="I4" s="1" t="n">
        <v>5499.88</v>
      </c>
      <c r="J4" s="1" t="n">
        <v>0.21</v>
      </c>
      <c r="K4" s="1" t="n">
        <v>0.04</v>
      </c>
      <c r="L4" s="1" t="n">
        <v>36313.26</v>
      </c>
      <c r="M4" s="1" t="n">
        <v>3.78</v>
      </c>
      <c r="N4" s="1" t="n">
        <v>0.1</v>
      </c>
      <c r="O4" s="1" t="n">
        <v>25758.5</v>
      </c>
      <c r="P4" s="1" t="n">
        <v>6.46</v>
      </c>
      <c r="Q4" s="1" t="n">
        <v>0.25</v>
      </c>
      <c r="R4" s="1" t="n">
        <v>2651.15</v>
      </c>
      <c r="S4" s="1" t="n">
        <v>0.78</v>
      </c>
      <c r="T4" s="1" t="n">
        <v>0.29</v>
      </c>
    </row>
    <row r="5">
      <c r="A5" s="1" t="n">
        <v>4</v>
      </c>
      <c r="B5" s="1" t="n">
        <v>45382.66</v>
      </c>
      <c r="C5" s="1" t="n">
        <v>100</v>
      </c>
      <c r="D5" s="1" t="n">
        <v>0</v>
      </c>
      <c r="E5" s="1" t="n">
        <v>0</v>
      </c>
      <c r="F5" s="1" t="n">
        <v>0</v>
      </c>
      <c r="G5" s="1" t="n">
        <v>11.23</v>
      </c>
      <c r="H5" s="1" t="n">
        <v>0.25</v>
      </c>
      <c r="I5" s="1" t="n">
        <v>5518.23</v>
      </c>
      <c r="J5" s="1" t="n">
        <v>0.21</v>
      </c>
      <c r="K5" s="1" t="n">
        <v>0.04</v>
      </c>
      <c r="L5" s="1" t="n">
        <v>36296.77</v>
      </c>
      <c r="M5" s="1" t="n">
        <v>3.78</v>
      </c>
      <c r="N5" s="1" t="n">
        <v>0.1</v>
      </c>
      <c r="O5" s="1" t="n">
        <v>25737.13</v>
      </c>
      <c r="P5" s="1" t="n">
        <v>6.46</v>
      </c>
      <c r="Q5" s="1" t="n">
        <v>0.25</v>
      </c>
      <c r="R5" s="1" t="n">
        <v>2640.84</v>
      </c>
      <c r="S5" s="1" t="n">
        <v>0.78</v>
      </c>
      <c r="T5" s="1" t="n">
        <v>0.3</v>
      </c>
    </row>
    <row r="6">
      <c r="A6" s="1" t="n">
        <v>5</v>
      </c>
      <c r="B6" s="1" t="n">
        <v>49618.38</v>
      </c>
      <c r="C6" s="1" t="n">
        <v>100</v>
      </c>
      <c r="D6" s="1" t="n">
        <v>0</v>
      </c>
      <c r="E6" s="1" t="n">
        <v>0</v>
      </c>
      <c r="F6" s="1" t="n">
        <v>0</v>
      </c>
      <c r="G6" s="1" t="n">
        <v>11.45</v>
      </c>
      <c r="H6" s="1" t="n">
        <v>0.23</v>
      </c>
      <c r="I6" s="1" t="n">
        <v>5520.68</v>
      </c>
      <c r="J6" s="1" t="n">
        <v>0.21</v>
      </c>
      <c r="K6" s="1" t="n">
        <v>0.04</v>
      </c>
      <c r="L6" s="1" t="n">
        <v>39629.74</v>
      </c>
      <c r="M6" s="1" t="n">
        <v>3.79</v>
      </c>
      <c r="N6" s="1" t="n">
        <v>0.1</v>
      </c>
      <c r="O6" s="1" t="n">
        <v>28244.15</v>
      </c>
      <c r="P6" s="1" t="n">
        <v>6.46</v>
      </c>
      <c r="Q6" s="1" t="n">
        <v>0.23</v>
      </c>
      <c r="R6" s="1" t="n">
        <v>3399.13</v>
      </c>
      <c r="S6" s="1" t="n">
        <v>0.99</v>
      </c>
      <c r="T6" s="1" t="n">
        <v>0.29</v>
      </c>
    </row>
    <row r="7">
      <c r="A7" s="1" t="n">
        <v>6</v>
      </c>
      <c r="B7" s="1" t="n">
        <v>49618.38</v>
      </c>
      <c r="C7" s="1" t="n">
        <v>100</v>
      </c>
      <c r="D7" s="1" t="n">
        <v>0</v>
      </c>
      <c r="E7" s="1" t="n">
        <v>0</v>
      </c>
      <c r="F7" s="1" t="n">
        <v>0</v>
      </c>
      <c r="G7" s="1" t="n">
        <v>11.45</v>
      </c>
      <c r="H7" s="1" t="n">
        <v>0.23</v>
      </c>
      <c r="I7" s="1" t="n">
        <v>5519.97</v>
      </c>
      <c r="J7" s="1" t="n">
        <v>0.21</v>
      </c>
      <c r="K7" s="1" t="n">
        <v>0.04</v>
      </c>
      <c r="L7" s="1" t="n">
        <v>39627.88</v>
      </c>
      <c r="M7" s="1" t="n">
        <v>3.79</v>
      </c>
      <c r="N7" s="1" t="n">
        <v>0.1</v>
      </c>
      <c r="O7" s="1" t="n">
        <v>28246.23</v>
      </c>
      <c r="P7" s="1" t="n">
        <v>6.46</v>
      </c>
      <c r="Q7" s="1" t="n">
        <v>0.23</v>
      </c>
      <c r="R7" s="1" t="n">
        <v>3398.16</v>
      </c>
      <c r="S7" s="1" t="n">
        <v>0.99</v>
      </c>
      <c r="T7" s="1" t="n">
        <v>0.29</v>
      </c>
    </row>
    <row r="8">
      <c r="A8" s="1" t="n">
        <v>7</v>
      </c>
      <c r="B8" s="1" t="n">
        <v>49618.38</v>
      </c>
      <c r="C8" s="1" t="n">
        <v>100</v>
      </c>
      <c r="D8" s="1" t="n">
        <v>0</v>
      </c>
      <c r="E8" s="1" t="n">
        <v>0</v>
      </c>
      <c r="F8" s="1" t="n">
        <v>0</v>
      </c>
      <c r="G8" s="1" t="n">
        <v>11.45</v>
      </c>
      <c r="H8" s="1" t="n">
        <v>0.23</v>
      </c>
      <c r="I8" s="1" t="n">
        <v>5510.66</v>
      </c>
      <c r="J8" s="1" t="n">
        <v>0.21</v>
      </c>
      <c r="K8" s="1" t="n">
        <v>0.04</v>
      </c>
      <c r="L8" s="1" t="n">
        <v>39631.66</v>
      </c>
      <c r="M8" s="1" t="n">
        <v>3.79</v>
      </c>
      <c r="N8" s="1" t="n">
        <v>0.1</v>
      </c>
      <c r="O8" s="1" t="n">
        <v>28225.81</v>
      </c>
      <c r="P8" s="1" t="n">
        <v>6.46</v>
      </c>
      <c r="Q8" s="1" t="n">
        <v>0.23</v>
      </c>
      <c r="R8" s="1" t="n">
        <v>3391.6</v>
      </c>
      <c r="S8" s="1" t="n">
        <v>0.99</v>
      </c>
      <c r="T8" s="1" t="n">
        <v>0.29</v>
      </c>
    </row>
    <row r="9">
      <c r="A9" s="1" t="n">
        <v>8</v>
      </c>
      <c r="B9" s="1" t="n">
        <v>54459.19</v>
      </c>
      <c r="C9" s="1" t="n">
        <v>100</v>
      </c>
      <c r="D9" s="1" t="n">
        <v>0</v>
      </c>
      <c r="E9" s="1" t="n">
        <v>0</v>
      </c>
      <c r="F9" s="1" t="n">
        <v>3</v>
      </c>
      <c r="G9" s="1" t="n">
        <v>11.78</v>
      </c>
      <c r="H9" s="1" t="n">
        <v>0.22</v>
      </c>
      <c r="I9" s="1" t="n">
        <v>5520.15</v>
      </c>
      <c r="J9" s="1" t="n">
        <v>0.21</v>
      </c>
      <c r="K9" s="1" t="n">
        <v>0.04</v>
      </c>
      <c r="L9" s="1" t="n">
        <v>43081.38</v>
      </c>
      <c r="M9" s="1" t="n">
        <v>3.82</v>
      </c>
      <c r="N9" s="1" t="n">
        <v>0.09</v>
      </c>
      <c r="O9" s="1" t="n">
        <v>30715.65</v>
      </c>
      <c r="P9" s="1" t="n">
        <v>6.46</v>
      </c>
      <c r="Q9" s="1" t="n">
        <v>0.21</v>
      </c>
      <c r="R9" s="1" t="n">
        <v>4530.24</v>
      </c>
      <c r="S9" s="1" t="n">
        <v>1.29</v>
      </c>
      <c r="T9" s="1" t="n">
        <v>0.28</v>
      </c>
    </row>
    <row r="10">
      <c r="A10" s="1" t="n">
        <v>9</v>
      </c>
      <c r="B10" s="1" t="n">
        <v>54459.19</v>
      </c>
      <c r="C10" s="1" t="n">
        <v>100</v>
      </c>
      <c r="D10" s="1" t="n">
        <v>0</v>
      </c>
      <c r="E10" s="1" t="n">
        <v>0</v>
      </c>
      <c r="F10" s="1" t="n">
        <v>3</v>
      </c>
      <c r="G10" s="1" t="n">
        <v>11.78</v>
      </c>
      <c r="H10" s="1" t="n">
        <v>0.22</v>
      </c>
      <c r="I10" s="1" t="n">
        <v>5524.81</v>
      </c>
      <c r="J10" s="1" t="n">
        <v>0.21</v>
      </c>
      <c r="K10" s="1" t="n">
        <v>0.04</v>
      </c>
      <c r="L10" s="1" t="n">
        <v>43097.46</v>
      </c>
      <c r="M10" s="1" t="n">
        <v>3.82</v>
      </c>
      <c r="N10" s="1" t="n">
        <v>0.09</v>
      </c>
      <c r="O10" s="1" t="n">
        <v>30711.44</v>
      </c>
      <c r="P10" s="1" t="n">
        <v>6.46</v>
      </c>
      <c r="Q10" s="1" t="n">
        <v>0.21</v>
      </c>
      <c r="R10" s="1" t="n">
        <v>4562.57</v>
      </c>
      <c r="S10" s="1" t="n">
        <v>1.29</v>
      </c>
      <c r="T10" s="1" t="n">
        <v>0.28</v>
      </c>
    </row>
    <row r="11">
      <c r="A11" s="1" t="n">
        <v>10</v>
      </c>
      <c r="B11" s="1" t="n">
        <v>54459.19</v>
      </c>
      <c r="C11" s="1" t="n">
        <v>100</v>
      </c>
      <c r="D11" s="1" t="n">
        <v>0</v>
      </c>
      <c r="E11" s="1" t="n">
        <v>0</v>
      </c>
      <c r="F11" s="1" t="n">
        <v>3</v>
      </c>
      <c r="G11" s="1" t="n">
        <v>11.78</v>
      </c>
      <c r="H11" s="1" t="n">
        <v>0.22</v>
      </c>
      <c r="I11" s="1" t="n">
        <v>5527.16</v>
      </c>
      <c r="J11" s="1" t="n">
        <v>0.21</v>
      </c>
      <c r="K11" s="1" t="n">
        <v>0.04</v>
      </c>
      <c r="L11" s="1" t="n">
        <v>43105.47</v>
      </c>
      <c r="M11" s="1" t="n">
        <v>3.82</v>
      </c>
      <c r="N11" s="1" t="n">
        <v>0.09</v>
      </c>
      <c r="O11" s="1" t="n">
        <v>30712.27</v>
      </c>
      <c r="P11" s="1" t="n">
        <v>6.46</v>
      </c>
      <c r="Q11" s="1" t="n">
        <v>0.21</v>
      </c>
      <c r="R11" s="1" t="n">
        <v>4537.49</v>
      </c>
      <c r="S11" s="1" t="n">
        <v>1.29</v>
      </c>
      <c r="T11" s="1" t="n">
        <v>0.28</v>
      </c>
    </row>
    <row r="12">
      <c r="A12" s="1" t="n">
        <v>11</v>
      </c>
      <c r="B12" s="1" t="n">
        <v>57484.7</v>
      </c>
      <c r="C12" s="1" t="n">
        <v>100</v>
      </c>
      <c r="D12" s="1" t="n">
        <v>0</v>
      </c>
      <c r="E12" s="1" t="n">
        <v>0</v>
      </c>
      <c r="F12" s="1" t="n">
        <v>4</v>
      </c>
      <c r="G12" s="1" t="n">
        <v>12.05</v>
      </c>
      <c r="H12" s="1" t="n">
        <v>0.21</v>
      </c>
      <c r="I12" s="1" t="n">
        <v>5596.43</v>
      </c>
      <c r="J12" s="1" t="n">
        <v>0.21</v>
      </c>
      <c r="K12" s="1" t="n">
        <v>0.04</v>
      </c>
      <c r="L12" s="1" t="n">
        <v>44979.98</v>
      </c>
      <c r="M12" s="1" t="n">
        <v>3.83</v>
      </c>
      <c r="N12" s="1" t="n">
        <v>0.09</v>
      </c>
      <c r="O12" s="1" t="n">
        <v>32117.75</v>
      </c>
      <c r="P12" s="1" t="n">
        <v>6.46</v>
      </c>
      <c r="Q12" s="1" t="n">
        <v>0.2</v>
      </c>
      <c r="R12" s="1" t="n">
        <v>5405.29</v>
      </c>
      <c r="S12" s="1" t="n">
        <v>1.55</v>
      </c>
      <c r="T12" s="1" t="n">
        <v>0.29</v>
      </c>
    </row>
    <row r="13">
      <c r="A13" s="1" t="n">
        <v>12</v>
      </c>
      <c r="B13" s="1" t="n">
        <v>57484.7</v>
      </c>
      <c r="C13" s="1" t="n">
        <v>100</v>
      </c>
      <c r="D13" s="1" t="n">
        <v>0</v>
      </c>
      <c r="E13" s="1" t="n">
        <v>0</v>
      </c>
      <c r="F13" s="1" t="n">
        <v>3</v>
      </c>
      <c r="G13" s="1" t="n">
        <v>12.05</v>
      </c>
      <c r="H13" s="1" t="n">
        <v>0.21</v>
      </c>
      <c r="I13" s="1" t="n">
        <v>5593.52</v>
      </c>
      <c r="J13" s="1" t="n">
        <v>0.21</v>
      </c>
      <c r="K13" s="1" t="n">
        <v>0.04</v>
      </c>
      <c r="L13" s="1" t="n">
        <v>45010.47</v>
      </c>
      <c r="M13" s="1" t="n">
        <v>3.84</v>
      </c>
      <c r="N13" s="1" t="n">
        <v>0.09</v>
      </c>
      <c r="O13" s="1" t="n">
        <v>32129.77</v>
      </c>
      <c r="P13" s="1" t="n">
        <v>6.46</v>
      </c>
      <c r="Q13" s="1" t="n">
        <v>0.2</v>
      </c>
      <c r="R13" s="1" t="n">
        <v>5410.16</v>
      </c>
      <c r="S13" s="1" t="n">
        <v>1.54</v>
      </c>
      <c r="T13" s="1" t="n">
        <v>0.28</v>
      </c>
    </row>
    <row r="16">
      <c r="B16" t="inlineStr">
        <is>
          <t>Existing Solar</t>
        </is>
      </c>
      <c r="D16" t="n">
        <v>5</v>
      </c>
      <c r="E16" t="inlineStr">
        <is>
          <t>MW</t>
        </is>
      </c>
    </row>
    <row r="17">
      <c r="B17" t="inlineStr">
        <is>
          <t>Solar PV PPA</t>
        </is>
      </c>
      <c r="D17" t="n">
        <v>55</v>
      </c>
      <c r="E17" t="inlineStr">
        <is>
          <t>MW</t>
        </is>
      </c>
      <c r="F17" t="inlineStr">
        <is>
          <t>from year 1</t>
        </is>
      </c>
    </row>
    <row r="18">
      <c r="B18" t="inlineStr">
        <is>
          <t>BESS PPA</t>
        </is>
      </c>
      <c r="D18" s="1" t="n">
        <v>95</v>
      </c>
      <c r="E18" t="inlineStr">
        <is>
          <t>MWh</t>
        </is>
      </c>
      <c r="F18" t="inlineStr">
        <is>
          <t>from year 1</t>
        </is>
      </c>
    </row>
    <row r="19">
      <c r="B19" t="inlineStr">
        <is>
          <t>Diesel Generator</t>
        </is>
      </c>
      <c r="D19" s="1" t="n">
        <v>6</v>
      </c>
      <c r="E19" t="inlineStr">
        <is>
          <t>No.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8"/>
  <sheetViews>
    <sheetView tabSelected="1" zoomScale="120" zoomScaleNormal="120" workbookViewId="0">
      <selection activeCell="M23" sqref="M23"/>
    </sheetView>
  </sheetViews>
  <sheetFormatPr baseColWidth="10" defaultColWidth="8.83203125" defaultRowHeight="15"/>
  <cols>
    <col width="9.1640625" customWidth="1" style="1" min="1" max="20"/>
  </cols>
  <sheetData>
    <row r="1" ht="135" customHeight="1">
      <c r="A1" s="7" t="inlineStr">
        <is>
          <t>year</t>
        </is>
      </c>
      <c r="B1" s="7" t="inlineStr">
        <is>
          <t>total_energy_requirement (MWh)</t>
        </is>
      </c>
      <c r="C1" s="7" t="inlineStr">
        <is>
          <t>Energy Fulfilment Ratio (%)</t>
        </is>
      </c>
      <c r="D1" s="7" t="inlineStr">
        <is>
          <t>Critical Load Interruptions</t>
        </is>
      </c>
      <c r="E1" s="7" t="inlineStr">
        <is>
          <t>Estimated Loss due to Interruptions</t>
        </is>
      </c>
      <c r="F1" s="7" t="inlineStr">
        <is>
          <t>Non-critical Load shedding events</t>
        </is>
      </c>
      <c r="G1" s="7" t="inlineStr">
        <is>
          <t>Total Cost (M $)</t>
        </is>
      </c>
      <c r="H1" s="7" t="inlineStr">
        <is>
          <t>Unit Cost ($/kWh)</t>
        </is>
      </c>
      <c r="I1" s="7" t="inlineStr">
        <is>
          <t>Existing Solar PPA  Total Energy Output (MWh)</t>
        </is>
      </c>
      <c r="J1" s="7" t="inlineStr">
        <is>
          <t>Existing Solar PPA  Total Cost of Operation (M $)</t>
        </is>
      </c>
      <c r="K1" s="7" t="inlineStr">
        <is>
          <t>Existing Solar PPA  Unit Cost ($/kWh)</t>
        </is>
      </c>
      <c r="L1" s="7" t="inlineStr">
        <is>
          <t>PPA based on Solar plant source Total Energy Output (MWh)</t>
        </is>
      </c>
      <c r="M1" s="7" t="inlineStr">
        <is>
          <t>PPA based on Solar plant source Total Cost of Operation (M $)</t>
        </is>
      </c>
      <c r="N1" s="7" t="inlineStr">
        <is>
          <t>PPA based on Solar plant source Unit Cost ($/kWh)</t>
        </is>
      </c>
      <c r="O1" s="7" t="inlineStr">
        <is>
          <t>PPA based on BESS Total Energy Output (MWh)</t>
        </is>
      </c>
      <c r="P1" s="7" t="inlineStr">
        <is>
          <t>PPA based on BESS Total Cost of Operation (M $)</t>
        </is>
      </c>
      <c r="Q1" s="7" t="inlineStr">
        <is>
          <t>PPA based on BESS Unit Cost ($/kWh)</t>
        </is>
      </c>
      <c r="R1" s="7" t="inlineStr">
        <is>
          <t>Captive DG Sets Total Energy Output (MWh)</t>
        </is>
      </c>
      <c r="S1" s="7" t="inlineStr">
        <is>
          <t>Captive DG Sets Total Cost of Operation (M $)</t>
        </is>
      </c>
      <c r="T1" s="7" t="inlineStr">
        <is>
          <t>Captive DG Sets Unit Cost ($/kWh)</t>
        </is>
      </c>
    </row>
    <row r="2">
      <c r="A2" s="1" t="n">
        <v>1</v>
      </c>
      <c r="B2" s="1" t="n">
        <v>42357.15</v>
      </c>
      <c r="C2" s="1" t="n">
        <v>100</v>
      </c>
      <c r="D2" s="1" t="n">
        <v>1</v>
      </c>
      <c r="E2" s="1" t="n">
        <v>0.08</v>
      </c>
      <c r="F2" s="1" t="n">
        <v>7</v>
      </c>
      <c r="G2" s="1" t="n">
        <v>13.51</v>
      </c>
      <c r="H2" s="1" t="n">
        <v>0.32</v>
      </c>
      <c r="I2" s="1" t="n">
        <v>5777.26</v>
      </c>
      <c r="J2" s="1" t="n">
        <v>0.22</v>
      </c>
      <c r="K2" s="1" t="n">
        <v>0.04</v>
      </c>
      <c r="L2" s="1" t="n">
        <v>26273.14</v>
      </c>
      <c r="M2" s="1" t="n">
        <v>1.81</v>
      </c>
      <c r="N2" s="1" t="n">
        <v>0.07000000000000001</v>
      </c>
      <c r="O2" s="1" t="n">
        <v>23932.1</v>
      </c>
      <c r="P2" s="1" t="n">
        <v>8.970000000000001</v>
      </c>
      <c r="Q2" s="1" t="n">
        <v>0.37</v>
      </c>
      <c r="R2" s="1" t="n">
        <v>8675.870000000001</v>
      </c>
      <c r="S2" s="1" t="n">
        <v>2.43</v>
      </c>
      <c r="T2" s="1" t="n">
        <v>0.28</v>
      </c>
    </row>
    <row r="3">
      <c r="A3" s="1" t="n">
        <v>2</v>
      </c>
      <c r="B3" s="1" t="n">
        <v>42357.15</v>
      </c>
      <c r="C3" s="1" t="n">
        <v>100</v>
      </c>
      <c r="D3" s="1" t="n">
        <v>1</v>
      </c>
      <c r="E3" s="1" t="n">
        <v>0.08</v>
      </c>
      <c r="F3" s="1" t="n">
        <v>10</v>
      </c>
      <c r="G3" s="1" t="n">
        <v>13.51</v>
      </c>
      <c r="H3" s="1" t="n">
        <v>0.32</v>
      </c>
      <c r="I3" s="1" t="n">
        <v>5785.32</v>
      </c>
      <c r="J3" s="1" t="n">
        <v>0.22</v>
      </c>
      <c r="K3" s="1" t="n">
        <v>0.04</v>
      </c>
      <c r="L3" s="1" t="n">
        <v>26315.25</v>
      </c>
      <c r="M3" s="1" t="n">
        <v>1.82</v>
      </c>
      <c r="N3" s="1" t="n">
        <v>0.07000000000000001</v>
      </c>
      <c r="O3" s="1" t="n">
        <v>23952.5</v>
      </c>
      <c r="P3" s="1" t="n">
        <v>8.970000000000001</v>
      </c>
      <c r="Q3" s="1" t="n">
        <v>0.37</v>
      </c>
      <c r="R3" s="1" t="n">
        <v>8664.67</v>
      </c>
      <c r="S3" s="1" t="n">
        <v>2.42</v>
      </c>
      <c r="T3" s="1" t="n">
        <v>0.28</v>
      </c>
    </row>
    <row r="4">
      <c r="A4" s="1" t="n">
        <v>3</v>
      </c>
      <c r="B4" s="1" t="n">
        <v>45382.66</v>
      </c>
      <c r="C4" s="1" t="n">
        <v>100</v>
      </c>
      <c r="D4" s="1" t="n">
        <v>1</v>
      </c>
      <c r="E4" s="1" t="n">
        <v>0.08</v>
      </c>
      <c r="F4" s="1" t="n">
        <v>24</v>
      </c>
      <c r="G4" s="1" t="n">
        <v>14.2</v>
      </c>
      <c r="H4" s="1" t="n">
        <v>0.31</v>
      </c>
      <c r="I4" s="1" t="n">
        <v>5820.98</v>
      </c>
      <c r="J4" s="1" t="n">
        <v>0.22</v>
      </c>
      <c r="K4" s="1" t="n">
        <v>0.04</v>
      </c>
      <c r="L4" s="1" t="n">
        <v>27000.39</v>
      </c>
      <c r="M4" s="1" t="n">
        <v>1.87</v>
      </c>
      <c r="N4" s="1" t="n">
        <v>0.07000000000000001</v>
      </c>
      <c r="O4" s="1" t="n">
        <v>24704.91</v>
      </c>
      <c r="P4" s="1" t="n">
        <v>8.970000000000001</v>
      </c>
      <c r="Q4" s="1" t="n">
        <v>0.36</v>
      </c>
      <c r="R4" s="1" t="n">
        <v>10952.78</v>
      </c>
      <c r="S4" s="1" t="n">
        <v>3.06</v>
      </c>
      <c r="T4" s="1" t="n">
        <v>0.28</v>
      </c>
    </row>
    <row r="5">
      <c r="A5" s="1" t="n">
        <v>4</v>
      </c>
      <c r="B5" s="1" t="n">
        <v>45382.66</v>
      </c>
      <c r="C5" s="1" t="n">
        <v>100</v>
      </c>
      <c r="D5" s="1" t="n">
        <v>1</v>
      </c>
      <c r="E5" s="1" t="n">
        <v>0.08</v>
      </c>
      <c r="F5" s="1" t="n">
        <v>20</v>
      </c>
      <c r="G5" s="1" t="n">
        <v>14.19</v>
      </c>
      <c r="H5" s="1" t="n">
        <v>0.31</v>
      </c>
      <c r="I5" s="1" t="n">
        <v>5828.96</v>
      </c>
      <c r="J5" s="1" t="n">
        <v>0.22</v>
      </c>
      <c r="K5" s="1" t="n">
        <v>0.04</v>
      </c>
      <c r="L5" s="1" t="n">
        <v>26961.26</v>
      </c>
      <c r="M5" s="1" t="n">
        <v>1.86</v>
      </c>
      <c r="N5" s="1" t="n">
        <v>0.07000000000000001</v>
      </c>
      <c r="O5" s="1" t="n">
        <v>24754.33</v>
      </c>
      <c r="P5" s="1" t="n">
        <v>8.970000000000001</v>
      </c>
      <c r="Q5" s="1" t="n">
        <v>0.36</v>
      </c>
      <c r="R5" s="1" t="n">
        <v>10965.51</v>
      </c>
      <c r="S5" s="1" t="n">
        <v>3.06</v>
      </c>
      <c r="T5" s="1" t="n">
        <v>0.28</v>
      </c>
    </row>
    <row r="6">
      <c r="A6" s="1" t="n">
        <v>5</v>
      </c>
      <c r="B6" s="1" t="n">
        <v>49618.38</v>
      </c>
      <c r="C6" s="1" t="n">
        <v>100</v>
      </c>
      <c r="D6" s="1" t="n">
        <v>4</v>
      </c>
      <c r="E6" s="1" t="n">
        <v>0.33</v>
      </c>
      <c r="F6" s="1" t="n">
        <v>39</v>
      </c>
      <c r="G6" s="1" t="n">
        <v>15.44</v>
      </c>
      <c r="H6" s="1" t="n">
        <v>0.31</v>
      </c>
      <c r="I6" s="1" t="n">
        <v>5836.37</v>
      </c>
      <c r="J6" s="1" t="n">
        <v>0.22</v>
      </c>
      <c r="K6" s="1" t="n">
        <v>0.04</v>
      </c>
      <c r="L6" s="1" t="n">
        <v>27674.83</v>
      </c>
      <c r="M6" s="1" t="n">
        <v>1.91</v>
      </c>
      <c r="N6" s="1" t="n">
        <v>0.07000000000000001</v>
      </c>
      <c r="O6" s="1" t="n">
        <v>25265.91</v>
      </c>
      <c r="P6" s="1" t="n">
        <v>8.970000000000001</v>
      </c>
      <c r="Q6" s="1" t="n">
        <v>0.36</v>
      </c>
      <c r="R6" s="1" t="n">
        <v>14508.01</v>
      </c>
      <c r="S6" s="1" t="n">
        <v>4.01</v>
      </c>
      <c r="T6" s="1" t="n">
        <v>0.28</v>
      </c>
    </row>
    <row r="7">
      <c r="A7" s="1" t="n">
        <v>6</v>
      </c>
      <c r="B7" s="1" t="n">
        <v>49618.38</v>
      </c>
      <c r="C7" s="1" t="n">
        <v>99.98999999999999</v>
      </c>
      <c r="D7" s="1" t="n">
        <v>2</v>
      </c>
      <c r="E7" s="1" t="n">
        <v>0.17</v>
      </c>
      <c r="F7" s="1" t="n">
        <v>42</v>
      </c>
      <c r="G7" s="1" t="n">
        <v>15.31</v>
      </c>
      <c r="H7" s="1" t="n">
        <v>0.31</v>
      </c>
      <c r="I7" s="1" t="n">
        <v>5836.03</v>
      </c>
      <c r="J7" s="1" t="n">
        <v>0.22</v>
      </c>
      <c r="K7" s="1" t="n">
        <v>0.04</v>
      </c>
      <c r="L7" s="1" t="n">
        <v>27669.55</v>
      </c>
      <c r="M7" s="1" t="n">
        <v>1.91</v>
      </c>
      <c r="N7" s="1" t="n">
        <v>0.07000000000000001</v>
      </c>
      <c r="O7" s="1" t="n">
        <v>25247.11</v>
      </c>
      <c r="P7" s="1" t="n">
        <v>8.970000000000001</v>
      </c>
      <c r="Q7" s="1" t="n">
        <v>0.36</v>
      </c>
      <c r="R7" s="1" t="n">
        <v>14571.72</v>
      </c>
      <c r="S7" s="1" t="n">
        <v>4.04</v>
      </c>
      <c r="T7" s="1" t="n">
        <v>0.28</v>
      </c>
    </row>
    <row r="8">
      <c r="A8" s="1" t="n">
        <v>7</v>
      </c>
      <c r="B8" s="1" t="n">
        <v>49618.38</v>
      </c>
      <c r="C8" s="1" t="n">
        <v>99.98999999999999</v>
      </c>
      <c r="D8" s="1" t="n">
        <v>6</v>
      </c>
      <c r="E8" s="1" t="n">
        <v>0.5</v>
      </c>
      <c r="F8" s="1" t="n">
        <v>40</v>
      </c>
      <c r="G8" s="1" t="n">
        <v>15.62</v>
      </c>
      <c r="H8" s="1" t="n">
        <v>0.31</v>
      </c>
      <c r="I8" s="1" t="n">
        <v>5827.86</v>
      </c>
      <c r="J8" s="1" t="n">
        <v>0.22</v>
      </c>
      <c r="K8" s="1" t="n">
        <v>0.04</v>
      </c>
      <c r="L8" s="1" t="n">
        <v>27641.15</v>
      </c>
      <c r="M8" s="1" t="n">
        <v>1.91</v>
      </c>
      <c r="N8" s="1" t="n">
        <v>0.07000000000000001</v>
      </c>
      <c r="O8" s="1" t="n">
        <v>25223.98</v>
      </c>
      <c r="P8" s="1" t="n">
        <v>8.970000000000001</v>
      </c>
      <c r="Q8" s="1" t="n">
        <v>0.36</v>
      </c>
      <c r="R8" s="1" t="n">
        <v>14526.55</v>
      </c>
      <c r="S8" s="1" t="n">
        <v>4.02</v>
      </c>
      <c r="T8" s="1" t="n">
        <v>0.28</v>
      </c>
    </row>
    <row r="9">
      <c r="A9" s="1" t="n">
        <v>8</v>
      </c>
      <c r="B9" s="1" t="n">
        <v>54459.19</v>
      </c>
      <c r="C9" s="1" t="n">
        <v>99.93000000000001</v>
      </c>
      <c r="D9" s="1" t="n">
        <v>11</v>
      </c>
      <c r="E9" s="1" t="n">
        <v>0.91</v>
      </c>
      <c r="F9" s="1" t="n">
        <v>57</v>
      </c>
      <c r="G9" s="1" t="n">
        <v>17.3</v>
      </c>
      <c r="H9" s="1" t="n">
        <v>0.32</v>
      </c>
      <c r="I9" s="1" t="n">
        <v>5843.33</v>
      </c>
      <c r="J9" s="1" t="n">
        <v>0.22</v>
      </c>
      <c r="K9" s="1" t="n">
        <v>0.04</v>
      </c>
      <c r="L9" s="1" t="n">
        <v>28068.48</v>
      </c>
      <c r="M9" s="1" t="n">
        <v>1.92</v>
      </c>
      <c r="N9" s="1" t="n">
        <v>0.07000000000000001</v>
      </c>
      <c r="O9" s="1" t="n">
        <v>24689.03</v>
      </c>
      <c r="P9" s="1" t="n">
        <v>8.970000000000001</v>
      </c>
      <c r="Q9" s="1" t="n">
        <v>0.36</v>
      </c>
      <c r="R9" s="1" t="n">
        <v>19115.05</v>
      </c>
      <c r="S9" s="1" t="n">
        <v>5.28</v>
      </c>
      <c r="T9" s="1" t="n">
        <v>0.28</v>
      </c>
    </row>
    <row r="10">
      <c r="A10" s="1" t="n">
        <v>9</v>
      </c>
      <c r="B10" s="1" t="n">
        <v>54459.19</v>
      </c>
      <c r="C10" s="1" t="n">
        <v>99.89</v>
      </c>
      <c r="D10" s="1" t="n">
        <v>13</v>
      </c>
      <c r="E10" s="1" t="n">
        <v>1.08</v>
      </c>
      <c r="F10" s="1" t="n">
        <v>55</v>
      </c>
      <c r="G10" s="1" t="n">
        <v>17.46</v>
      </c>
      <c r="H10" s="1" t="n">
        <v>0.32</v>
      </c>
      <c r="I10" s="1" t="n">
        <v>5836.73</v>
      </c>
      <c r="J10" s="1" t="n">
        <v>0.22</v>
      </c>
      <c r="K10" s="1" t="n">
        <v>0.04</v>
      </c>
      <c r="L10" s="1" t="n">
        <v>28035.36</v>
      </c>
      <c r="M10" s="1" t="n">
        <v>1.93</v>
      </c>
      <c r="N10" s="1" t="n">
        <v>0.07000000000000001</v>
      </c>
      <c r="O10" s="1" t="n">
        <v>24615.67</v>
      </c>
      <c r="P10" s="1" t="n">
        <v>8.970000000000001</v>
      </c>
      <c r="Q10" s="1" t="n">
        <v>0.36</v>
      </c>
      <c r="R10" s="1" t="n">
        <v>19105.81</v>
      </c>
      <c r="S10" s="1" t="n">
        <v>5.26</v>
      </c>
      <c r="T10" s="1" t="n">
        <v>0.28</v>
      </c>
    </row>
    <row r="11">
      <c r="A11" s="1" t="n">
        <v>10</v>
      </c>
      <c r="B11" s="1" t="n">
        <v>54459.19</v>
      </c>
      <c r="C11" s="1" t="n">
        <v>99.92</v>
      </c>
      <c r="D11" s="1" t="n">
        <v>9</v>
      </c>
      <c r="E11" s="1" t="n">
        <v>0.74</v>
      </c>
      <c r="F11" s="1" t="n">
        <v>62</v>
      </c>
      <c r="G11" s="1" t="n">
        <v>17.14</v>
      </c>
      <c r="H11" s="1" t="n">
        <v>0.31</v>
      </c>
      <c r="I11" s="1" t="n">
        <v>5841.13</v>
      </c>
      <c r="J11" s="1" t="n">
        <v>0.22</v>
      </c>
      <c r="K11" s="1" t="n">
        <v>0.04</v>
      </c>
      <c r="L11" s="1" t="n">
        <v>28071.41</v>
      </c>
      <c r="M11" s="1" t="n">
        <v>1.94</v>
      </c>
      <c r="N11" s="1" t="n">
        <v>0.07000000000000001</v>
      </c>
      <c r="O11" s="1" t="n">
        <v>24619.82</v>
      </c>
      <c r="P11" s="1" t="n">
        <v>8.970000000000001</v>
      </c>
      <c r="Q11" s="1" t="n">
        <v>0.36</v>
      </c>
      <c r="R11" s="1" t="n">
        <v>19108.71</v>
      </c>
      <c r="S11" s="1" t="n">
        <v>5.27</v>
      </c>
      <c r="T11" s="1" t="n">
        <v>0.28</v>
      </c>
    </row>
    <row r="12">
      <c r="A12" s="1" t="n">
        <v>11</v>
      </c>
      <c r="B12" s="1" t="n">
        <v>57484.7</v>
      </c>
      <c r="C12" s="1" t="n">
        <v>99.61</v>
      </c>
      <c r="D12" s="1" t="n">
        <v>36</v>
      </c>
      <c r="E12" s="1" t="n">
        <v>2.98</v>
      </c>
      <c r="F12" s="1" t="n">
        <v>84</v>
      </c>
      <c r="G12" s="1" t="n">
        <v>20.22</v>
      </c>
      <c r="H12" s="1" t="n">
        <v>0.35</v>
      </c>
      <c r="I12" s="1" t="n">
        <v>5850.33</v>
      </c>
      <c r="J12" s="1" t="n">
        <v>0.22</v>
      </c>
      <c r="K12" s="1" t="n">
        <v>0.04</v>
      </c>
      <c r="L12" s="1" t="n">
        <v>28163.73</v>
      </c>
      <c r="M12" s="1" t="n">
        <v>1.94</v>
      </c>
      <c r="N12" s="1" t="n">
        <v>0.07000000000000001</v>
      </c>
      <c r="O12" s="1" t="n">
        <v>23663.4</v>
      </c>
      <c r="P12" s="1" t="n">
        <v>8.970000000000001</v>
      </c>
      <c r="Q12" s="1" t="n">
        <v>0.38</v>
      </c>
      <c r="R12" s="1" t="n">
        <v>22138.15</v>
      </c>
      <c r="S12" s="1" t="n">
        <v>6.11</v>
      </c>
      <c r="T12" s="1" t="n">
        <v>0.28</v>
      </c>
    </row>
    <row r="13">
      <c r="A13" s="1" t="n">
        <v>12</v>
      </c>
      <c r="B13" s="1" t="n">
        <v>57484.7</v>
      </c>
      <c r="C13" s="1" t="n">
        <v>99.54000000000001</v>
      </c>
      <c r="D13" s="1" t="n">
        <v>43</v>
      </c>
      <c r="E13" s="1" t="n">
        <v>3.56</v>
      </c>
      <c r="F13" s="1" t="n">
        <v>82</v>
      </c>
      <c r="G13" s="1" t="n">
        <v>20.79</v>
      </c>
      <c r="H13" s="1" t="n">
        <v>0.36</v>
      </c>
      <c r="I13" s="1" t="n">
        <v>5855.78</v>
      </c>
      <c r="J13" s="1" t="n">
        <v>0.22</v>
      </c>
      <c r="K13" s="1" t="n">
        <v>0.04</v>
      </c>
      <c r="L13" s="1" t="n">
        <v>28181.02</v>
      </c>
      <c r="M13" s="1" t="n">
        <v>1.94</v>
      </c>
      <c r="N13" s="1" t="n">
        <v>0.07000000000000001</v>
      </c>
      <c r="O13" s="1" t="n">
        <v>23609.47</v>
      </c>
      <c r="P13" s="1" t="n">
        <v>8.970000000000001</v>
      </c>
      <c r="Q13" s="1" t="n">
        <v>0.38</v>
      </c>
      <c r="R13" s="1" t="n">
        <v>22109.25</v>
      </c>
      <c r="S13" s="1" t="n">
        <v>6.1</v>
      </c>
      <c r="T13" s="1" t="n">
        <v>0.28</v>
      </c>
    </row>
    <row r="15">
      <c r="B15" t="inlineStr">
        <is>
          <t>Existing Solar</t>
        </is>
      </c>
      <c r="D15" t="n">
        <v>5</v>
      </c>
      <c r="E15" t="inlineStr">
        <is>
          <t>MW</t>
        </is>
      </c>
    </row>
    <row r="16">
      <c r="B16" t="inlineStr">
        <is>
          <t>Solar PV PPA</t>
        </is>
      </c>
      <c r="D16" t="n">
        <v>35</v>
      </c>
      <c r="E16" t="inlineStr">
        <is>
          <t>MW</t>
        </is>
      </c>
      <c r="F16" t="inlineStr">
        <is>
          <t>from year 1</t>
        </is>
      </c>
    </row>
    <row r="17">
      <c r="B17" t="inlineStr">
        <is>
          <t>BESS PPA</t>
        </is>
      </c>
      <c r="D17" s="1" t="n">
        <v>130</v>
      </c>
      <c r="E17" t="inlineStr">
        <is>
          <t>MWh</t>
        </is>
      </c>
      <c r="F17" t="inlineStr">
        <is>
          <t>from year 1</t>
        </is>
      </c>
    </row>
    <row r="18">
      <c r="B18" t="inlineStr">
        <is>
          <t>Diesel Generator</t>
        </is>
      </c>
      <c r="D18" s="1" t="n">
        <v>6</v>
      </c>
      <c r="E18" t="inlineStr">
        <is>
          <t>No.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3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total_energy_requirement (MWh)</t>
        </is>
      </c>
      <c r="C1" s="8" t="inlineStr">
        <is>
          <t>Energy Fulfilment Ratio (%)</t>
        </is>
      </c>
      <c r="D1" s="8" t="inlineStr">
        <is>
          <t>Critical Load Interruptions</t>
        </is>
      </c>
      <c r="E1" s="8" t="inlineStr">
        <is>
          <t>Estimated Loss due to Interruptions</t>
        </is>
      </c>
      <c r="F1" s="8" t="inlineStr">
        <is>
          <t>Non-critical Load shedding events</t>
        </is>
      </c>
      <c r="G1" s="8" t="inlineStr">
        <is>
          <t>Total Cost (M $)</t>
        </is>
      </c>
      <c r="H1" s="8" t="inlineStr">
        <is>
          <t>Unit Cost ($/kWh)</t>
        </is>
      </c>
      <c r="I1" s="8" t="inlineStr">
        <is>
          <t>Existing Solar PPA  Total Energy Output (MWh)</t>
        </is>
      </c>
      <c r="J1" s="8" t="inlineStr">
        <is>
          <t>Existing Solar PPA  Total Cost of Operation (M $)</t>
        </is>
      </c>
      <c r="K1" s="8" t="inlineStr">
        <is>
          <t>Existing Solar PPA  Unit Cost ($/kWh)</t>
        </is>
      </c>
      <c r="L1" s="8" t="inlineStr">
        <is>
          <t>PPA based on Solar plant source Total Energy Output (MWh)</t>
        </is>
      </c>
      <c r="M1" s="8" t="inlineStr">
        <is>
          <t>PPA based on Solar plant source Total Cost of Operation (M $)</t>
        </is>
      </c>
      <c r="N1" s="8" t="inlineStr">
        <is>
          <t>PPA based on Solar plant source Unit Cost ($/kWh)</t>
        </is>
      </c>
      <c r="O1" s="8" t="inlineStr">
        <is>
          <t>PPA based on BESS Total Energy Output (MWh)</t>
        </is>
      </c>
      <c r="P1" s="8" t="inlineStr">
        <is>
          <t>PPA based on BESS Total Cost of Operation (M $)</t>
        </is>
      </c>
      <c r="Q1" s="8" t="inlineStr">
        <is>
          <t>PPA based on BESS Unit Cost ($/kWh)</t>
        </is>
      </c>
      <c r="R1" s="8" t="inlineStr">
        <is>
          <t>Captive DG Sets Total Energy Output (MWh)</t>
        </is>
      </c>
      <c r="S1" s="8" t="inlineStr">
        <is>
          <t>Captive DG Sets Total Cost of Operation (M $)</t>
        </is>
      </c>
      <c r="T1" s="8" t="inlineStr">
        <is>
          <t>Captive DG Sets Unit Cost ($/kWh)</t>
        </is>
      </c>
    </row>
    <row r="2">
      <c r="A2" t="n">
        <v>1</v>
      </c>
      <c r="B2" t="n">
        <v>42357.15</v>
      </c>
      <c r="C2" t="n">
        <v>100</v>
      </c>
      <c r="D2" t="n">
        <v>0</v>
      </c>
      <c r="E2" t="n">
        <v>0</v>
      </c>
      <c r="F2" t="n">
        <v>3</v>
      </c>
      <c r="G2" t="n">
        <v>8.279999999999999</v>
      </c>
      <c r="H2" t="n">
        <v>0.2</v>
      </c>
      <c r="I2" t="n">
        <v>5570.84</v>
      </c>
      <c r="J2" t="n">
        <v>0.21</v>
      </c>
      <c r="K2" t="n">
        <v>0.04</v>
      </c>
      <c r="L2" t="n">
        <v>31507.69</v>
      </c>
      <c r="M2" t="n">
        <v>2.76</v>
      </c>
      <c r="N2" t="n">
        <v>0.09</v>
      </c>
      <c r="O2" t="n">
        <v>23208.61</v>
      </c>
      <c r="P2" t="n">
        <v>4.08</v>
      </c>
      <c r="Q2" t="n">
        <v>0.18</v>
      </c>
      <c r="R2" t="n">
        <v>4269.42</v>
      </c>
      <c r="S2" t="n">
        <v>1.23</v>
      </c>
      <c r="T2" t="n">
        <v>0.29</v>
      </c>
    </row>
    <row r="3">
      <c r="A3" t="n">
        <v>2</v>
      </c>
      <c r="B3" t="n">
        <v>42357.15</v>
      </c>
      <c r="C3" t="n">
        <v>100</v>
      </c>
      <c r="D3" t="n">
        <v>0</v>
      </c>
      <c r="E3" t="n">
        <v>0</v>
      </c>
      <c r="F3" t="n">
        <v>3</v>
      </c>
      <c r="G3" t="n">
        <v>8.279999999999999</v>
      </c>
      <c r="H3" t="n">
        <v>0.2</v>
      </c>
      <c r="I3" t="n">
        <v>5561.7</v>
      </c>
      <c r="J3" t="n">
        <v>0.21</v>
      </c>
      <c r="K3" t="n">
        <v>0.04</v>
      </c>
      <c r="L3" t="n">
        <v>31527.15</v>
      </c>
      <c r="M3" t="n">
        <v>2.76</v>
      </c>
      <c r="N3" t="n">
        <v>0.09</v>
      </c>
      <c r="O3" t="n">
        <v>23186.56</v>
      </c>
      <c r="P3" t="n">
        <v>4.08</v>
      </c>
      <c r="Q3" t="n">
        <v>0.18</v>
      </c>
      <c r="R3" t="n">
        <v>4264.68</v>
      </c>
      <c r="S3" t="n">
        <v>1.23</v>
      </c>
      <c r="T3" t="n">
        <v>0.29</v>
      </c>
    </row>
    <row r="4">
      <c r="A4" t="n">
        <v>3</v>
      </c>
      <c r="B4" t="n">
        <v>45382.66</v>
      </c>
      <c r="C4" t="n">
        <v>100</v>
      </c>
      <c r="D4" t="n">
        <v>0</v>
      </c>
      <c r="E4" t="n">
        <v>0</v>
      </c>
      <c r="F4" t="n">
        <v>4</v>
      </c>
      <c r="G4" t="n">
        <v>8.94</v>
      </c>
      <c r="H4" t="n">
        <v>0.2</v>
      </c>
      <c r="I4" t="n">
        <v>5581</v>
      </c>
      <c r="J4" t="n">
        <v>0.21</v>
      </c>
      <c r="K4" t="n">
        <v>0.04</v>
      </c>
      <c r="L4" t="n">
        <v>34575.87</v>
      </c>
      <c r="M4" t="n">
        <v>3.11</v>
      </c>
      <c r="N4" t="n">
        <v>0.09</v>
      </c>
      <c r="O4" t="n">
        <v>25005.06</v>
      </c>
      <c r="P4" t="n">
        <v>4.42</v>
      </c>
      <c r="Q4" t="n">
        <v>0.18</v>
      </c>
      <c r="R4" t="n">
        <v>4203.59</v>
      </c>
      <c r="S4" t="n">
        <v>1.2</v>
      </c>
      <c r="T4" t="n">
        <v>0.29</v>
      </c>
    </row>
    <row r="5">
      <c r="A5" t="n">
        <v>4</v>
      </c>
      <c r="B5" t="n">
        <v>45382.66</v>
      </c>
      <c r="C5" t="n">
        <v>100</v>
      </c>
      <c r="D5" t="n">
        <v>0</v>
      </c>
      <c r="E5" t="n">
        <v>0</v>
      </c>
      <c r="F5" t="n">
        <v>4</v>
      </c>
      <c r="G5" t="n">
        <v>8.94</v>
      </c>
      <c r="H5" t="n">
        <v>0.2</v>
      </c>
      <c r="I5" t="n">
        <v>5587.59</v>
      </c>
      <c r="J5" t="n">
        <v>0.21</v>
      </c>
      <c r="K5" t="n">
        <v>0.04</v>
      </c>
      <c r="L5" t="n">
        <v>34603.75</v>
      </c>
      <c r="M5" t="n">
        <v>3.11</v>
      </c>
      <c r="N5" t="n">
        <v>0.09</v>
      </c>
      <c r="O5" t="n">
        <v>24995.43</v>
      </c>
      <c r="P5" t="n">
        <v>4.42</v>
      </c>
      <c r="Q5" t="n">
        <v>0.18</v>
      </c>
      <c r="R5" t="n">
        <v>4197.12</v>
      </c>
      <c r="S5" t="n">
        <v>1.2</v>
      </c>
      <c r="T5" t="n">
        <v>0.29</v>
      </c>
    </row>
    <row r="6">
      <c r="A6" t="n">
        <v>5</v>
      </c>
      <c r="B6" t="n">
        <v>49618.38</v>
      </c>
      <c r="C6" t="n">
        <v>100</v>
      </c>
      <c r="D6" t="n">
        <v>0</v>
      </c>
      <c r="E6" t="n">
        <v>0</v>
      </c>
      <c r="F6" t="n">
        <v>5</v>
      </c>
      <c r="G6" t="n">
        <v>10</v>
      </c>
      <c r="H6" t="n">
        <v>0.2</v>
      </c>
      <c r="I6" t="n">
        <v>5554.18</v>
      </c>
      <c r="J6" t="n">
        <v>0.21</v>
      </c>
      <c r="K6" t="n">
        <v>0.04</v>
      </c>
      <c r="L6" t="n">
        <v>38649.38</v>
      </c>
      <c r="M6" t="n">
        <v>3.46</v>
      </c>
      <c r="N6" t="n">
        <v>0.09</v>
      </c>
      <c r="O6" t="n">
        <v>27731.44</v>
      </c>
      <c r="P6" t="n">
        <v>5.1</v>
      </c>
      <c r="Q6" t="n">
        <v>0.18</v>
      </c>
      <c r="R6" t="n">
        <v>4292.34</v>
      </c>
      <c r="S6" t="n">
        <v>1.23</v>
      </c>
      <c r="T6" t="n">
        <v>0.29</v>
      </c>
    </row>
    <row r="7">
      <c r="A7" t="n">
        <v>6</v>
      </c>
      <c r="B7" t="n">
        <v>49618.38</v>
      </c>
      <c r="C7" t="n">
        <v>100</v>
      </c>
      <c r="D7" t="n">
        <v>0</v>
      </c>
      <c r="E7" t="n">
        <v>0</v>
      </c>
      <c r="F7" t="n">
        <v>6</v>
      </c>
      <c r="G7" t="n">
        <v>9.99</v>
      </c>
      <c r="H7" t="n">
        <v>0.2</v>
      </c>
      <c r="I7" t="n">
        <v>5546.24</v>
      </c>
      <c r="J7" t="n">
        <v>0.21</v>
      </c>
      <c r="K7" t="n">
        <v>0.04</v>
      </c>
      <c r="L7" t="n">
        <v>38656.53</v>
      </c>
      <c r="M7" t="n">
        <v>3.46</v>
      </c>
      <c r="N7" t="n">
        <v>0.09</v>
      </c>
      <c r="O7" t="n">
        <v>27715.84</v>
      </c>
      <c r="P7" t="n">
        <v>5.1</v>
      </c>
      <c r="Q7" t="n">
        <v>0.18</v>
      </c>
      <c r="R7" t="n">
        <v>4269.56</v>
      </c>
      <c r="S7" t="n">
        <v>1.22</v>
      </c>
      <c r="T7" t="n">
        <v>0.29</v>
      </c>
    </row>
    <row r="8">
      <c r="A8" t="n">
        <v>7</v>
      </c>
      <c r="B8" t="n">
        <v>49618.38</v>
      </c>
      <c r="C8" t="n">
        <v>100</v>
      </c>
      <c r="D8" t="n">
        <v>0</v>
      </c>
      <c r="E8" t="n">
        <v>0</v>
      </c>
      <c r="F8" t="n">
        <v>5</v>
      </c>
      <c r="G8" t="n">
        <v>10</v>
      </c>
      <c r="H8" t="n">
        <v>0.2</v>
      </c>
      <c r="I8" t="n">
        <v>5556.4</v>
      </c>
      <c r="J8" t="n">
        <v>0.21</v>
      </c>
      <c r="K8" t="n">
        <v>0.04</v>
      </c>
      <c r="L8" t="n">
        <v>38634.89</v>
      </c>
      <c r="M8" t="n">
        <v>3.46</v>
      </c>
      <c r="N8" t="n">
        <v>0.09</v>
      </c>
      <c r="O8" t="n">
        <v>27700.47</v>
      </c>
      <c r="P8" t="n">
        <v>5.1</v>
      </c>
      <c r="Q8" t="n">
        <v>0.18</v>
      </c>
      <c r="R8" t="n">
        <v>4264.3</v>
      </c>
      <c r="S8" t="n">
        <v>1.23</v>
      </c>
      <c r="T8" t="n">
        <v>0.29</v>
      </c>
    </row>
    <row r="9">
      <c r="A9" t="n">
        <v>8</v>
      </c>
      <c r="B9" t="n">
        <v>54459.19</v>
      </c>
      <c r="C9" t="n">
        <v>100</v>
      </c>
      <c r="D9" t="n">
        <v>0</v>
      </c>
      <c r="E9" t="n">
        <v>0</v>
      </c>
      <c r="F9" t="n">
        <v>3</v>
      </c>
      <c r="G9" t="n">
        <v>11.13</v>
      </c>
      <c r="H9" t="n">
        <v>0.2</v>
      </c>
      <c r="I9" t="n">
        <v>5522.62</v>
      </c>
      <c r="J9" t="n">
        <v>0.21</v>
      </c>
      <c r="K9" t="n">
        <v>0.04</v>
      </c>
      <c r="L9" t="n">
        <v>42983.95</v>
      </c>
      <c r="M9" t="n">
        <v>3.82</v>
      </c>
      <c r="N9" t="n">
        <v>0.09</v>
      </c>
      <c r="O9" t="n">
        <v>30436.85</v>
      </c>
      <c r="P9" t="n">
        <v>5.78</v>
      </c>
      <c r="Q9" t="n">
        <v>0.19</v>
      </c>
      <c r="R9" t="n">
        <v>4664.72</v>
      </c>
      <c r="S9" t="n">
        <v>1.32</v>
      </c>
      <c r="T9" t="n">
        <v>0.28</v>
      </c>
    </row>
    <row r="10">
      <c r="A10" t="n">
        <v>9</v>
      </c>
      <c r="B10" t="n">
        <v>54459.19</v>
      </c>
      <c r="C10" t="n">
        <v>100</v>
      </c>
      <c r="D10" t="n">
        <v>0</v>
      </c>
      <c r="E10" t="n">
        <v>0</v>
      </c>
      <c r="F10" t="n">
        <v>3</v>
      </c>
      <c r="G10" t="n">
        <v>11.15</v>
      </c>
      <c r="H10" t="n">
        <v>0.2</v>
      </c>
      <c r="I10" t="n">
        <v>5520.67</v>
      </c>
      <c r="J10" t="n">
        <v>0.21</v>
      </c>
      <c r="K10" t="n">
        <v>0.04</v>
      </c>
      <c r="L10" t="n">
        <v>42933.8</v>
      </c>
      <c r="M10" t="n">
        <v>3.82</v>
      </c>
      <c r="N10" t="n">
        <v>0.09</v>
      </c>
      <c r="O10" t="n">
        <v>30471.72</v>
      </c>
      <c r="P10" t="n">
        <v>5.78</v>
      </c>
      <c r="Q10" t="n">
        <v>0.19</v>
      </c>
      <c r="R10" t="n">
        <v>4693.47</v>
      </c>
      <c r="S10" t="n">
        <v>1.34</v>
      </c>
      <c r="T10" t="n">
        <v>0.29</v>
      </c>
    </row>
    <row r="11">
      <c r="A11" t="n">
        <v>10</v>
      </c>
      <c r="B11" t="n">
        <v>54459.19</v>
      </c>
      <c r="C11" t="n">
        <v>100</v>
      </c>
      <c r="D11" t="n">
        <v>0</v>
      </c>
      <c r="E11" t="n">
        <v>0</v>
      </c>
      <c r="F11" t="n">
        <v>3</v>
      </c>
      <c r="G11" t="n">
        <v>11.78</v>
      </c>
      <c r="H11" t="n">
        <v>0.22</v>
      </c>
      <c r="I11" t="n">
        <v>5519.03</v>
      </c>
      <c r="J11" t="n">
        <v>0.21</v>
      </c>
      <c r="K11" t="n">
        <v>0.04</v>
      </c>
      <c r="L11" t="n">
        <v>43088.13</v>
      </c>
      <c r="M11" t="n">
        <v>3.82</v>
      </c>
      <c r="N11" t="n">
        <v>0.09</v>
      </c>
      <c r="O11" t="n">
        <v>30694.09</v>
      </c>
      <c r="P11" t="n">
        <v>6.46</v>
      </c>
      <c r="Q11" t="n">
        <v>0.21</v>
      </c>
      <c r="R11" t="n">
        <v>4535.02</v>
      </c>
      <c r="S11" t="n">
        <v>1.29</v>
      </c>
      <c r="T11" t="n">
        <v>0.28</v>
      </c>
    </row>
    <row r="12">
      <c r="A12" t="n">
        <v>11</v>
      </c>
      <c r="B12" t="n">
        <v>57484.7</v>
      </c>
      <c r="C12" t="n">
        <v>100</v>
      </c>
      <c r="D12" t="n">
        <v>0</v>
      </c>
      <c r="E12" t="n">
        <v>0</v>
      </c>
      <c r="F12" t="n">
        <v>4</v>
      </c>
      <c r="G12" t="n">
        <v>12.06</v>
      </c>
      <c r="H12" t="n">
        <v>0.21</v>
      </c>
      <c r="I12" t="n">
        <v>5590.84</v>
      </c>
      <c r="J12" t="n">
        <v>0.21</v>
      </c>
      <c r="K12" t="n">
        <v>0.04</v>
      </c>
      <c r="L12" t="n">
        <v>44974.63</v>
      </c>
      <c r="M12" t="n">
        <v>3.84</v>
      </c>
      <c r="N12" t="n">
        <v>0.09</v>
      </c>
      <c r="O12" t="n">
        <v>32126.02</v>
      </c>
      <c r="P12" t="n">
        <v>6.46</v>
      </c>
      <c r="Q12" t="n">
        <v>0.2</v>
      </c>
      <c r="R12" t="n">
        <v>5408.4</v>
      </c>
      <c r="S12" t="n">
        <v>1.55</v>
      </c>
      <c r="T12" t="n">
        <v>0.29</v>
      </c>
    </row>
    <row r="13">
      <c r="A13" t="n">
        <v>12</v>
      </c>
      <c r="B13" t="n">
        <v>57484.7</v>
      </c>
      <c r="C13" t="n">
        <v>100</v>
      </c>
      <c r="D13" t="n">
        <v>0</v>
      </c>
      <c r="E13" t="n">
        <v>0</v>
      </c>
      <c r="F13" t="n">
        <v>3</v>
      </c>
      <c r="G13" t="n">
        <v>12.06</v>
      </c>
      <c r="H13" t="n">
        <v>0.21</v>
      </c>
      <c r="I13" t="n">
        <v>5598.49</v>
      </c>
      <c r="J13" t="n">
        <v>0.21</v>
      </c>
      <c r="K13" t="n">
        <v>0.04</v>
      </c>
      <c r="L13" t="n">
        <v>45028.65</v>
      </c>
      <c r="M13" t="n">
        <v>3.84</v>
      </c>
      <c r="N13" t="n">
        <v>0.09</v>
      </c>
      <c r="O13" t="n">
        <v>32156.34</v>
      </c>
      <c r="P13" t="n">
        <v>6.46</v>
      </c>
      <c r="Q13" t="n">
        <v>0.2</v>
      </c>
      <c r="R13" t="n">
        <v>5423.31</v>
      </c>
      <c r="S13" t="n">
        <v>1.55</v>
      </c>
      <c r="T13" t="n">
        <v>0.29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2024-04-28T22:29:24Z</dcterms:created>
  <dcterms:modified xmlns:dcterms="http://purl.org/dc/terms/" xmlns:xsi="http://www.w3.org/2001/XMLSchema-instance" xsi:type="dcterms:W3CDTF">2024-07-06T12:20:28Z</dcterms:modified>
  <cp:lastModifiedBy>MZ Mustafa</cp:lastModifiedBy>
  <cp:lastPrinted>2024-04-28T23:28:41Z</cp:lastPrinted>
</cp:coreProperties>
</file>