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16.xml" ContentType="application/vnd.openxmlformats-officedocument.drawing+xml"/>
  <Override PartName="/xl/charts/chart65.xml" ContentType="application/vnd.openxmlformats-officedocument.drawingml.chart+xml"/>
  <Override PartName="/xl/drawings/drawing17.xml" ContentType="application/vnd.openxmlformats-officedocument.drawingml.chartshapes+xml"/>
  <Override PartName="/xl/charts/chart66.xml" ContentType="application/vnd.openxmlformats-officedocument.drawingml.chart+xml"/>
  <Override PartName="/xl/drawings/drawing18.xml" ContentType="application/vnd.openxmlformats-officedocument.drawingml.chartshapes+xml"/>
  <Override PartName="/xl/charts/chart67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68.xml" ContentType="application/vnd.openxmlformats-officedocument.drawingml.chart+xml"/>
  <Override PartName="/xl/drawings/drawing22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showInkAnnotation="0" defaultThemeVersion="124226"/>
  <xr:revisionPtr revIDLastSave="0" documentId="13_ncr:1_{7EC10B2A-96B4-4C87-BB66-C3BE912E58C6}" xr6:coauthVersionLast="47" xr6:coauthVersionMax="47" xr10:uidLastSave="{00000000-0000-0000-0000-000000000000}"/>
  <bookViews>
    <workbookView xWindow="-28920" yWindow="-120" windowWidth="29040" windowHeight="15840" tabRatio="765" firstSheet="7" activeTab="11" xr2:uid="{00000000-000D-0000-FFFF-FFFF00000000}"/>
  </bookViews>
  <sheets>
    <sheet name="Portada" sheetId="34" r:id="rId1"/>
    <sheet name="Índice" sheetId="35" r:id="rId2"/>
    <sheet name="1. Resumen" sheetId="33" r:id="rId3"/>
    <sheet name="2. Oferta de generación" sheetId="8" r:id="rId4"/>
    <sheet name="3. Tipo Generación" sheetId="7" r:id="rId5"/>
    <sheet name="4. Tipo Recurso" sheetId="11" r:id="rId6"/>
    <sheet name="5. RER" sheetId="10" r:id="rId7"/>
    <sheet name="6. FP RER" sheetId="13" r:id="rId8"/>
    <sheet name="7. Generacion empresa" sheetId="14" r:id="rId9"/>
    <sheet name="8. Max Potencia" sheetId="15" r:id="rId10"/>
    <sheet name="9. Pot. Empresa" sheetId="16" r:id="rId11"/>
    <sheet name="10. Volúmenes" sheetId="20" r:id="rId12"/>
    <sheet name="11. Volúmenes" sheetId="49" r:id="rId13"/>
    <sheet name="12.Caudales" sheetId="22" r:id="rId14"/>
    <sheet name="13.Caudales" sheetId="50" r:id="rId15"/>
    <sheet name="14. CMg" sheetId="25" r:id="rId16"/>
    <sheet name="15. Mapa CMg" sheetId="36" r:id="rId17"/>
    <sheet name="16. Congestiones" sheetId="29" r:id="rId18"/>
    <sheet name="17. Eventos" sheetId="32" r:id="rId19"/>
    <sheet name="18. ANEXOI-1" sheetId="37" r:id="rId20"/>
    <sheet name="19. ANEXOI-2" sheetId="38" r:id="rId21"/>
    <sheet name="20. ANEXOI-3" sheetId="39" r:id="rId22"/>
    <sheet name="21. ANEXOII-1" sheetId="40" r:id="rId23"/>
    <sheet name="22. ANEXOII-2" sheetId="41" r:id="rId24"/>
    <sheet name="23. ANEXOII-3" sheetId="42" r:id="rId25"/>
    <sheet name="24. ANEXOII-4" sheetId="43" r:id="rId26"/>
    <sheet name="25.ANEXO III -1" sheetId="44" r:id="rId27"/>
    <sheet name="26.ANEXO III-2" sheetId="45" r:id="rId28"/>
    <sheet name="27.ANEXO III-3" sheetId="46" r:id="rId29"/>
    <sheet name="28.ANEXO III-4" sheetId="47" r:id="rId30"/>
    <sheet name="Contraportada" sheetId="48" r:id="rId31"/>
  </sheets>
  <definedNames>
    <definedName name="_xlnm.Print_Area" localSheetId="2">'1. Resumen'!$A$1:$R$49</definedName>
    <definedName name="_xlnm.Print_Area" localSheetId="12">'11. Volúmenes'!$A$1:$S$193</definedName>
    <definedName name="_xlnm.Print_Area" localSheetId="14">'13.Caudales'!$A$1:$S$291</definedName>
    <definedName name="_xlnm.Print_Area" localSheetId="15">'14. CMg'!$A$1:$M$69</definedName>
    <definedName name="_xlnm.Print_Area" localSheetId="16">'15. Mapa CMg'!$A$1:$L$63</definedName>
    <definedName name="_xlnm.Print_Area" localSheetId="17">'16. Congestiones'!$A$1:$K$62</definedName>
    <definedName name="_xlnm.Print_Area" localSheetId="18">'17. Eventos'!$A$1:$M$57</definedName>
    <definedName name="_xlnm.Print_Area" localSheetId="19">'18. ANEXOI-1'!$A$1:$G$85</definedName>
    <definedName name="_xlnm.Print_Area" localSheetId="20">'19. ANEXOI-2'!$A$1:$G$77</definedName>
    <definedName name="_xlnm.Print_Area" localSheetId="3">'2. Oferta de generación'!$A$1:$M$90</definedName>
    <definedName name="_xlnm.Print_Area" localSheetId="21">'20. ANEXOI-3'!$A$1:$G$50</definedName>
    <definedName name="_xlnm.Print_Area" localSheetId="22">'21. ANEXOII-1'!$A$1:$F$80</definedName>
    <definedName name="_xlnm.Print_Area" localSheetId="24">'23. ANEXOII-3'!$A$1:$F$66</definedName>
    <definedName name="_xlnm.Print_Area" localSheetId="26">'25.ANEXO III -1'!$A$1:$F$14</definedName>
    <definedName name="_xlnm.Print_Area" localSheetId="27">'26.ANEXO III-2'!$A$1:$F$14</definedName>
    <definedName name="_xlnm.Print_Area" localSheetId="28">'27.ANEXO III-3'!$A$1:$F$12</definedName>
    <definedName name="_xlnm.Print_Area" localSheetId="29">'28.ANEXO III-4'!$A$1:$F$6</definedName>
    <definedName name="_xlnm.Print_Area" localSheetId="4">'3. Tipo Generación'!$A$1:$N$47</definedName>
    <definedName name="_xlnm.Print_Area" localSheetId="5">'4. Tipo Recurso'!$A$1:$N$67</definedName>
    <definedName name="_xlnm.Print_Area" localSheetId="6">'5. RER'!$A$1:$N$73</definedName>
    <definedName name="_xlnm.Print_Area" localSheetId="7">'6. FP RER'!$A$1:$N$124</definedName>
    <definedName name="_xlnm.Print_Area" localSheetId="8">'7. Generacion empresa'!$A$1:$Q$76</definedName>
    <definedName name="_xlnm.Print_Area" localSheetId="9">'8. Max Potencia'!$A$1:$N$55</definedName>
    <definedName name="_xlnm.Print_Area" localSheetId="10">'9. Pot. Empresa'!$A$1:$R$77</definedName>
    <definedName name="_xlnm.Print_Area" localSheetId="1">Índice!#REF!</definedName>
    <definedName name="_xlnm.Print_Area" localSheetId="0">Portada!$A$1:$J$62</definedName>
  </definedNames>
  <calcPr calcId="181029"/>
</workbook>
</file>

<file path=xl/calcChain.xml><?xml version="1.0" encoding="utf-8"?>
<calcChain xmlns="http://schemas.openxmlformats.org/spreadsheetml/2006/main">
  <c r="FN11" i="50" l="1"/>
  <c r="FM11" i="50"/>
  <c r="FI11" i="50"/>
  <c r="FH11" i="50"/>
  <c r="FG11" i="50"/>
  <c r="FC11" i="50"/>
  <c r="FB11" i="50"/>
  <c r="FA11" i="50"/>
  <c r="EW11" i="50"/>
  <c r="EV11" i="50"/>
  <c r="EU11" i="50"/>
  <c r="EQ11" i="50"/>
  <c r="EP11" i="50"/>
  <c r="EO11" i="50"/>
  <c r="EK11" i="50"/>
  <c r="EJ11" i="50"/>
  <c r="EI11" i="50"/>
  <c r="EE11" i="50"/>
  <c r="ED11" i="50"/>
  <c r="EC11" i="50"/>
  <c r="DY11" i="50"/>
  <c r="DX11" i="50"/>
  <c r="DW11" i="50"/>
  <c r="DS11" i="50"/>
  <c r="DR11" i="50"/>
  <c r="DQ11" i="50"/>
  <c r="DM11" i="50"/>
  <c r="DL11" i="50"/>
  <c r="DK11" i="50"/>
  <c r="DG11" i="50"/>
  <c r="DF11" i="50"/>
  <c r="DE11" i="50"/>
  <c r="DA11" i="50"/>
  <c r="CZ11" i="50"/>
  <c r="CY11" i="50"/>
  <c r="CU11" i="50"/>
  <c r="CT11" i="50"/>
  <c r="CS11" i="50"/>
  <c r="CO11" i="50"/>
  <c r="CN11" i="50"/>
  <c r="CM11" i="50"/>
  <c r="CI11" i="50"/>
  <c r="CH11" i="50"/>
  <c r="CG11" i="50"/>
  <c r="CC11" i="50"/>
  <c r="CB11" i="50"/>
  <c r="CA11" i="50"/>
  <c r="BW11" i="50"/>
  <c r="BV11" i="50"/>
  <c r="BU11" i="50"/>
  <c r="BQ11" i="50"/>
  <c r="BP11" i="50"/>
  <c r="BO11" i="50"/>
  <c r="BK11" i="50"/>
  <c r="BJ11" i="50"/>
  <c r="BI11" i="50"/>
  <c r="BE11" i="50"/>
  <c r="BD11" i="50"/>
  <c r="BC11" i="50"/>
  <c r="AY11" i="50"/>
  <c r="AX11" i="50"/>
  <c r="AW11" i="50"/>
  <c r="AS11" i="50"/>
  <c r="AR11" i="50"/>
  <c r="AQ11" i="50"/>
  <c r="AM11" i="50"/>
  <c r="AL11" i="50"/>
  <c r="AK11" i="50"/>
  <c r="AG11" i="50"/>
  <c r="AF11" i="50"/>
  <c r="AE11" i="50"/>
  <c r="AA11" i="50"/>
  <c r="FN11" i="49"/>
  <c r="FM11" i="49"/>
  <c r="FI11" i="49"/>
  <c r="FH11" i="49"/>
  <c r="FG11" i="49"/>
  <c r="FC11" i="49"/>
  <c r="FB11" i="49"/>
  <c r="FA11" i="49"/>
  <c r="EW11" i="49"/>
  <c r="EV11" i="49"/>
  <c r="EU11" i="49"/>
  <c r="EQ11" i="49"/>
  <c r="EP11" i="49"/>
  <c r="EO11" i="49"/>
  <c r="EK11" i="49"/>
  <c r="EJ11" i="49"/>
  <c r="EI11" i="49"/>
  <c r="EE11" i="49"/>
  <c r="ED11" i="49"/>
  <c r="EC11" i="49"/>
  <c r="DY11" i="49"/>
  <c r="DX11" i="49"/>
  <c r="DW11" i="49"/>
  <c r="DS11" i="49"/>
  <c r="DR11" i="49"/>
  <c r="DQ11" i="49"/>
  <c r="DM11" i="49"/>
  <c r="DL11" i="49"/>
  <c r="DK11" i="49"/>
  <c r="DG11" i="49"/>
  <c r="DF11" i="49"/>
  <c r="DE11" i="49"/>
  <c r="DA11" i="49"/>
  <c r="CZ11" i="49"/>
  <c r="CY11" i="49"/>
  <c r="CU11" i="49"/>
  <c r="CT11" i="49"/>
  <c r="CS11" i="49"/>
  <c r="CO11" i="49"/>
  <c r="CN11" i="49"/>
  <c r="CM11" i="49"/>
  <c r="CI11" i="49"/>
  <c r="CH11" i="49"/>
  <c r="CG11" i="49"/>
  <c r="CC11" i="49"/>
  <c r="CB11" i="49"/>
  <c r="CA11" i="49"/>
  <c r="BW11" i="49"/>
  <c r="BV11" i="49"/>
  <c r="BU11" i="49"/>
  <c r="BQ11" i="49"/>
  <c r="BP11" i="49"/>
  <c r="BO11" i="49"/>
  <c r="BK11" i="49"/>
  <c r="BJ11" i="49"/>
  <c r="BI11" i="49"/>
  <c r="BE11" i="49"/>
  <c r="BD11" i="49"/>
  <c r="BC11" i="49"/>
  <c r="AY11" i="49"/>
  <c r="AX11" i="49"/>
  <c r="AW11" i="49"/>
  <c r="AS11" i="49"/>
  <c r="AR11" i="49"/>
  <c r="AQ11" i="49"/>
  <c r="AM11" i="49"/>
  <c r="AL11" i="49"/>
  <c r="AK11" i="49"/>
  <c r="AG11" i="49"/>
  <c r="AF11" i="49"/>
  <c r="AE11" i="49"/>
  <c r="AA11" i="49"/>
  <c r="C2" i="37"/>
  <c r="C1" i="38"/>
  <c r="C1" i="39" s="1"/>
  <c r="Q16" i="25"/>
  <c r="Q29" i="25"/>
  <c r="Q28" i="25"/>
  <c r="Q27" i="25"/>
  <c r="Q26" i="25"/>
  <c r="Q25" i="25"/>
  <c r="Q24" i="25"/>
  <c r="Q23" i="25"/>
  <c r="Q20" i="25"/>
  <c r="Q19" i="25"/>
  <c r="Q18" i="25"/>
  <c r="Q17" i="25"/>
  <c r="Q15" i="25"/>
  <c r="Q14" i="25"/>
  <c r="Q12" i="25"/>
  <c r="Q11" i="25"/>
  <c r="Q10" i="25"/>
  <c r="Q9" i="25"/>
  <c r="Q8" i="25"/>
</calcChain>
</file>

<file path=xl/sharedStrings.xml><?xml version="1.0" encoding="utf-8"?>
<sst xmlns="http://schemas.openxmlformats.org/spreadsheetml/2006/main" count="523" uniqueCount="161">
  <si>
    <t>X.1. SUBTITULO</t>
  </si>
  <si>
    <t>X. TITULO</t>
  </si>
  <si>
    <t>2.PRODUCCIÓN DE ENERGÍA ELÉCTRICA EN EL SEIN (GWh)</t>
  </si>
  <si>
    <t>2.1. PRODUCCIÓN POR TIPO DE GENERACIÓN (GWh)</t>
  </si>
  <si>
    <t>Por tipo de Generación</t>
  </si>
  <si>
    <t xml:space="preserve">Generación Acumulada </t>
  </si>
  <si>
    <t>SEMANA</t>
  </si>
  <si>
    <t>Ejecutado</t>
  </si>
  <si>
    <t>Desviación</t>
  </si>
  <si>
    <t>Variación anual</t>
  </si>
  <si>
    <t>Año</t>
  </si>
  <si>
    <t>Empresa</t>
  </si>
  <si>
    <t>Tipo de Generación</t>
  </si>
  <si>
    <t>Recurso Energético</t>
  </si>
  <si>
    <t>Tipo de Tecnologia</t>
  </si>
  <si>
    <t>Central</t>
  </si>
  <si>
    <t>Unidad</t>
  </si>
  <si>
    <t>Tensión de conexión 
(kV)</t>
  </si>
  <si>
    <t>Potencia Efectiva
(MW)</t>
  </si>
  <si>
    <t>Potencia Instalada (MW)</t>
  </si>
  <si>
    <t>Fecha de Ingreso en Operación Comercial</t>
  </si>
  <si>
    <t>TECNOLOGÍA</t>
  </si>
  <si>
    <t>RECURSOS ENERGÉTICOS</t>
  </si>
  <si>
    <t>TITULO GENERAL X</t>
  </si>
  <si>
    <t>ÁREA OPERATIVA</t>
  </si>
  <si>
    <t>LAGUNA/ EMBALSE</t>
  </si>
  <si>
    <t>VOLUMEN  UTIL</t>
  </si>
  <si>
    <t>VOLUMEN UTIL</t>
  </si>
  <si>
    <t>Hidrología ENEL</t>
  </si>
  <si>
    <t>EQUIPO DE TRANSMISIÓN</t>
  </si>
  <si>
    <t>DESCRIPCIÓN</t>
  </si>
  <si>
    <t>Sem</t>
  </si>
  <si>
    <t xml:space="preserve">Var. </t>
  </si>
  <si>
    <t>Var
(%)</t>
  </si>
  <si>
    <t>Var (%)</t>
  </si>
  <si>
    <t xml:space="preserve">Por tipo de Recurso Energético </t>
  </si>
  <si>
    <t xml:space="preserve">Semana operativa </t>
  </si>
  <si>
    <t>SEMANAS</t>
  </si>
  <si>
    <t>Por Recursos Energéticos Renovables (RER)</t>
  </si>
  <si>
    <t>CENTRAL</t>
  </si>
  <si>
    <t>TIPO</t>
  </si>
  <si>
    <t>Producción (GWh)</t>
  </si>
  <si>
    <t>Factor de planta</t>
  </si>
  <si>
    <t>Potencia efectiva al  (MW)</t>
  </si>
  <si>
    <t xml:space="preserve">ACUMULADO </t>
  </si>
  <si>
    <t>ACUMULADO</t>
  </si>
  <si>
    <t>RESUMEN RELEVANTE</t>
  </si>
  <si>
    <t>-</t>
  </si>
  <si>
    <t>CAUDAL PROMEDIO</t>
  </si>
  <si>
    <t>VARIACION
%</t>
  </si>
  <si>
    <t>SEM2</t>
  </si>
  <si>
    <t>SEM1</t>
  </si>
  <si>
    <t>Por Empresa Integrante
(MW)</t>
  </si>
  <si>
    <t>SEMANA OPERATIVA</t>
  </si>
  <si>
    <t>últimas tres semanas Operativas</t>
  </si>
  <si>
    <t>Año Anterior</t>
  </si>
  <si>
    <t>Maxima Demanda durante Semana Operativa</t>
  </si>
  <si>
    <t>Maxima demanda en el perioro</t>
  </si>
  <si>
    <t>Volumen Laguna</t>
  </si>
  <si>
    <t>FECHA</t>
  </si>
  <si>
    <t>INFORME DE OPERACIÓN MENSUAL</t>
  </si>
  <si>
    <t xml:space="preserve">VARIACIÓN 
% </t>
  </si>
  <si>
    <t>BARRA</t>
  </si>
  <si>
    <t>Cmg (USD/MWh)</t>
  </si>
  <si>
    <t>Área Norte</t>
  </si>
  <si>
    <t>Área Centro</t>
  </si>
  <si>
    <t>Área Sur</t>
  </si>
  <si>
    <t>INFSGI-MES-MM-YYYY</t>
  </si>
  <si>
    <t>Versión:X</t>
  </si>
  <si>
    <t>mm yyyy</t>
  </si>
  <si>
    <t>Lima dd de mm del yyyy</t>
  </si>
  <si>
    <t>6.2.- UBICACIÓN GEOGRÁFICA DE LAS PRINCIPALES BARRAS EN EL SEIN.</t>
  </si>
  <si>
    <t>ANEXO I: PRODUCCIÓN DE ELECTRICIDAD MENSUAL POR EMPRESA Y TIPO DE GENERACIÓN EN EL SEIN</t>
  </si>
  <si>
    <t>EMPRESA</t>
  </si>
  <si>
    <t>ANUAL</t>
  </si>
  <si>
    <t>GENERACIÓN</t>
  </si>
  <si>
    <t>HIDROELÉCTRICA</t>
  </si>
  <si>
    <t>TERMOELÉCTRICA</t>
  </si>
  <si>
    <t>RER (*)</t>
  </si>
  <si>
    <t>(MWh)</t>
  </si>
  <si>
    <t>MWh</t>
  </si>
  <si>
    <t>TOTAL MWh</t>
  </si>
  <si>
    <t>IMPORTACIÓN</t>
  </si>
  <si>
    <t>EXPORTACIÓN</t>
  </si>
  <si>
    <t xml:space="preserve">ANEXO II: MÁXIMA POTENCIA COINCIDENTE MENSUAL </t>
  </si>
  <si>
    <t>MÁXIMA POTENCIA COINCIDENTE (MW)</t>
  </si>
  <si>
    <t>Variación</t>
  </si>
  <si>
    <t>%</t>
  </si>
  <si>
    <t>MÁXIMA DEMANDA MENSUAL</t>
  </si>
  <si>
    <t>Máxima Demanda:</t>
  </si>
  <si>
    <t>Fecha:</t>
  </si>
  <si>
    <t>Hora:</t>
  </si>
  <si>
    <t>HFP</t>
  </si>
  <si>
    <t>HP</t>
  </si>
  <si>
    <t>HORA</t>
  </si>
  <si>
    <t>TOTAL</t>
  </si>
  <si>
    <t>DEMANDA
 SEIN</t>
  </si>
  <si>
    <t>HH:MM</t>
  </si>
  <si>
    <t>MW</t>
  </si>
  <si>
    <t>ANEXO III: LISTADO DE EVENTOS Y FALLAS QUE OCASIONARON INTERRUPCIÓN Y DISMINUCIÓN DE SUMINISTRO ELÉCTRICO</t>
  </si>
  <si>
    <t>EQUIPO</t>
  </si>
  <si>
    <t>DESCRIPCIÓN DEL EVENTO</t>
  </si>
  <si>
    <t>INTERRUPCIÓN
(MW)</t>
  </si>
  <si>
    <t>DISMINUCIÓN 
(MW)</t>
  </si>
  <si>
    <t xml:space="preserve">                   </t>
  </si>
  <si>
    <t>PIURA OESTE 220</t>
  </si>
  <si>
    <t>CHICLAYO 220</t>
  </si>
  <si>
    <t>TRUJILLO 220</t>
  </si>
  <si>
    <t>CHIMBOTE1 138</t>
  </si>
  <si>
    <t>CAJAMARCA 220</t>
  </si>
  <si>
    <t>CHAVARRIA 220</t>
  </si>
  <si>
    <t>INDEPENDENCIA 220</t>
  </si>
  <si>
    <t>CARABAYLLO 220</t>
  </si>
  <si>
    <t>SANTA ROSA 220</t>
  </si>
  <si>
    <t>SAN JUAN 220</t>
  </si>
  <si>
    <t>POMACOCHA 220</t>
  </si>
  <si>
    <t>OROYA NUEVA 50</t>
  </si>
  <si>
    <t>TINTAYA NUEVA 220</t>
  </si>
  <si>
    <t>PUNO 138</t>
  </si>
  <si>
    <t>SOCABAYA 220</t>
  </si>
  <si>
    <t>MOQUEGUA 138</t>
  </si>
  <si>
    <t>DOLORESPATA 138</t>
  </si>
  <si>
    <t>COTARUSE 220</t>
  </si>
  <si>
    <t>SAN GABAN 138</t>
  </si>
  <si>
    <t>CONTENIDO</t>
  </si>
  <si>
    <t>Página N°</t>
  </si>
  <si>
    <t>1. RESUMEN</t>
  </si>
  <si>
    <t>1.1. Producción de energía eléctrica en marzo de 2023 en comparación al mismo mes del año anterior</t>
  </si>
  <si>
    <t>2. MODIFICACIÓN DE LA OFERTA DE GENERACIÓN ELÉCTRICA DEL SEIN EN EL 2022</t>
  </si>
  <si>
    <t>2.1. Inicio de Operación Comercial en el SEIN</t>
  </si>
  <si>
    <t>2.2. Potencia Instalada en el SEIN</t>
  </si>
  <si>
    <t>3. PRODUCCIÓN DE ENERGÍA ELÉCTRICA EN EL SEIN</t>
  </si>
  <si>
    <t>3.1. Producción por tipo de Generación</t>
  </si>
  <si>
    <t>3.2. Producción por tipo de Recurso Energético</t>
  </si>
  <si>
    <t>3.3. Producción por Recursos Energéticos Renovables</t>
  </si>
  <si>
    <t>3.4. Factor de planta de las centrales RER</t>
  </si>
  <si>
    <t>3.5. Participación de la producción por empresas Integrantes</t>
  </si>
  <si>
    <t>4. MÁXIMA POTENCIA COINCIDENTE A NIVEL DE GENERACIÓN EN EL SEIN</t>
  </si>
  <si>
    <t>4.1 Máxima Potencia Coincidente Por tipo de generación</t>
  </si>
  <si>
    <t>4.2. Participación por Empresas Integrantes en la máxima potencia coincidente</t>
  </si>
  <si>
    <t>5. HIDROLOGÍA PARA LA OPERACIÓN DEL SEIN</t>
  </si>
  <si>
    <t xml:space="preserve">5.1. Volumen útil de los embalses y lagunas </t>
  </si>
  <si>
    <t>5.2. Evolución de volúmenes de embalses y lagunas</t>
  </si>
  <si>
    <t>5.3. Promedio mensual de los caudales</t>
  </si>
  <si>
    <t>5.4. Evolución de los caudales</t>
  </si>
  <si>
    <t>6. COSTOS MARGINALES PROMEDIO MENSUAL DEL SEIN</t>
  </si>
  <si>
    <t>6.1. Costos Marginales Promedio Mensual del SEIN</t>
  </si>
  <si>
    <t>6.2. Ubicación geográfica de las principales barras en el SEIN.</t>
  </si>
  <si>
    <t>7. HORAS DE CONGESTIÓN EN LAS PRINCIPALES EQUIPOS DE TRANSMISIÓN DEL SEIN (Horas)</t>
  </si>
  <si>
    <t>7.1. Horas de congestión por Área Operativa</t>
  </si>
  <si>
    <t>8. EVENTOS Y FALLAS QUE OCASIONARON DISMINUCIÓN O INTERRUPCIÓN DE SUMINISTROS</t>
  </si>
  <si>
    <t>8.1. Fallas por tipo de equipo y causa según clasificación CIER</t>
  </si>
  <si>
    <t>ANEXOS</t>
  </si>
  <si>
    <t>I. PRODUCCIÓN DE ELECTRICIDAD MENSUAL POR EMPRESA Y TIPO DE GENERACIÓN</t>
  </si>
  <si>
    <t>II. MÁXIMA POTENCIA COINCIDENTE MENSUAL</t>
  </si>
  <si>
    <t>III. LISTADO DE EVENTOS Y FALLAS</t>
  </si>
  <si>
    <t>TOTAL
MM</t>
  </si>
  <si>
    <t>YYYY</t>
  </si>
  <si>
    <t>YYYY-3</t>
  </si>
  <si>
    <t>YYYY-2</t>
  </si>
  <si>
    <t>YYYY-1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</si>
</sst>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0%"/>
    <numFmt numFmtId="165" formatCode="[$-F400]h:mm:ss\ AM/PM"/>
    <numFmt numFmtId="166" formatCode="_ [$€]* #,##0.00_ ;_ [$€]* \-#,##0.00_ ;_ [$€]* &quot;-&quot;??_ ;_ @_ "/>
    <numFmt numFmtId="167" formatCode="#,##0_ ;\-#,##0\ "/>
    <numFmt numFmtId="168" formatCode="0.0"/>
    <numFmt numFmtId="169" formatCode="0.0%"/>
    <numFmt numFmtId="170" formatCode="[$-409]mmmmm/yy;@"/>
    <numFmt numFmtId="171" formatCode="#,##0.000"/>
    <numFmt numFmtId="172" formatCode="#,##0.0"/>
    <numFmt numFmtId="173" formatCode="0.0;\-0.0;\-"/>
  </numFmts>
  <fonts count="6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b/>
      <sz val="6"/>
      <color theme="0"/>
      <name val="Arial"/>
      <family val="2"/>
    </font>
    <font>
      <sz val="8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Calibri Light"/>
      <family val="2"/>
    </font>
    <font>
      <sz val="10"/>
      <color theme="0"/>
      <name val="Calibri Light"/>
      <family val="2"/>
    </font>
    <font>
      <b/>
      <sz val="8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color theme="1"/>
      <name val="Arial"/>
      <family val="2"/>
    </font>
    <font>
      <sz val="8.5"/>
      <color theme="1"/>
      <name val="Tahoma"/>
      <family val="2"/>
    </font>
    <font>
      <b/>
      <sz val="10"/>
      <color theme="0"/>
      <name val="Tahoma"/>
      <family val="2"/>
    </font>
    <font>
      <b/>
      <sz val="8.5"/>
      <color theme="0"/>
      <name val="Tahoma"/>
      <family val="2"/>
    </font>
    <font>
      <sz val="8.5"/>
      <color theme="0"/>
      <name val="Tahoma"/>
      <family val="2"/>
    </font>
    <font>
      <sz val="8"/>
      <color theme="0"/>
      <name val="Helvetica"/>
      <family val="2"/>
    </font>
    <font>
      <sz val="11"/>
      <name val="Calibri"/>
      <family val="2"/>
      <scheme val="minor"/>
    </font>
    <font>
      <sz val="6"/>
      <name val="Arial"/>
      <family val="2"/>
    </font>
    <font>
      <b/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color theme="0"/>
      <name val="Arial"/>
      <family val="2"/>
    </font>
    <font>
      <sz val="11"/>
      <name val="Calibri Light"/>
      <family val="2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 Light"/>
      <family val="2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"/>
      <name val="Calibri Light"/>
      <family val="2"/>
    </font>
    <font>
      <b/>
      <sz val="6"/>
      <color theme="0"/>
      <name val="Calibri Light"/>
      <family val="2"/>
    </font>
    <font>
      <sz val="6"/>
      <color theme="0"/>
      <name val="Calibri Light"/>
      <family val="2"/>
    </font>
    <font>
      <sz val="6"/>
      <color theme="0"/>
      <name val="Arial"/>
      <family val="2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5"/>
      <color theme="0" tint="-0.3499862666707357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11"/>
      <name val="Calibri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7"/>
      <color theme="0"/>
      <name val="Arial"/>
      <family val="2"/>
    </font>
    <font>
      <b/>
      <sz val="8"/>
      <color theme="1"/>
      <name val="Arial"/>
      <family val="2"/>
    </font>
    <font>
      <b/>
      <sz val="7"/>
      <color rgb="FFFFFFFF"/>
      <name val="Arial"/>
      <family val="2"/>
    </font>
    <font>
      <b/>
      <sz val="11"/>
      <name val="Arial"/>
      <family val="2"/>
    </font>
    <font>
      <sz val="5.5"/>
      <color theme="1"/>
      <name val="Arial"/>
      <family val="2"/>
    </font>
    <font>
      <sz val="10"/>
      <name val="Calibri "/>
    </font>
    <font>
      <b/>
      <sz val="5"/>
      <color theme="0" tint="-0.34998626667073579"/>
      <name val="Arial"/>
      <family val="2"/>
    </font>
    <font>
      <sz val="11"/>
      <name val="Arial"/>
      <family val="2"/>
    </font>
    <font>
      <sz val="8"/>
      <color rgb="FF00B0F0"/>
      <name val="Arial"/>
      <family val="2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7A5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C4E8FF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4"/>
      </bottom>
      <diagonal/>
    </border>
    <border>
      <left style="thin">
        <color theme="0" tint="-0.24994659260841701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0" tint="-0.24994659260841701"/>
      </right>
      <top style="thin">
        <color theme="4"/>
      </top>
      <bottom/>
      <diagonal/>
    </border>
    <border>
      <left style="thin">
        <color theme="0" tint="-0.24994659260841701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0" tint="-0.24994659260841701"/>
      </right>
      <top/>
      <bottom style="thin">
        <color theme="4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0.14996795556505021"/>
      </right>
      <top style="thin">
        <color theme="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dashed">
        <color auto="1"/>
      </bottom>
      <diagonal/>
    </border>
  </borders>
  <cellStyleXfs count="13">
    <xf numFmtId="0" fontId="0" fillId="0" borderId="0"/>
    <xf numFmtId="9" fontId="6" fillId="0" borderId="0" applyFont="0" applyFill="0" applyBorder="0" applyAlignment="0" applyProtection="0"/>
    <xf numFmtId="165" fontId="8" fillId="0" borderId="0"/>
    <xf numFmtId="166" fontId="9" fillId="0" borderId="0"/>
    <xf numFmtId="9" fontId="8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53" fillId="0" borderId="0"/>
    <xf numFmtId="0" fontId="53" fillId="0" borderId="0"/>
    <xf numFmtId="9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</cellStyleXfs>
  <cellXfs count="3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4" fontId="7" fillId="0" borderId="0" xfId="0" applyNumberFormat="1" applyFont="1"/>
    <xf numFmtId="0" fontId="7" fillId="0" borderId="0" xfId="0" applyFont="1"/>
    <xf numFmtId="164" fontId="4" fillId="0" borderId="0" xfId="0" applyNumberFormat="1" applyFont="1"/>
    <xf numFmtId="0" fontId="4" fillId="0" borderId="0" xfId="0" applyFont="1"/>
    <xf numFmtId="4" fontId="4" fillId="0" borderId="0" xfId="0" applyNumberFormat="1" applyFont="1"/>
    <xf numFmtId="166" fontId="10" fillId="0" borderId="0" xfId="3" applyFont="1" applyAlignment="1">
      <alignment horizontal="center"/>
    </xf>
    <xf numFmtId="165" fontId="10" fillId="0" borderId="0" xfId="2" applyFont="1" applyAlignment="1">
      <alignment horizontal="center" vertical="center"/>
    </xf>
    <xf numFmtId="0" fontId="11" fillId="0" borderId="0" xfId="0" applyFont="1" applyAlignment="1">
      <alignment vertical="center"/>
    </xf>
    <xf numFmtId="167" fontId="12" fillId="0" borderId="0" xfId="2" applyNumberFormat="1" applyFont="1" applyAlignment="1">
      <alignment horizontal="center"/>
    </xf>
    <xf numFmtId="168" fontId="11" fillId="0" borderId="0" xfId="0" applyNumberFormat="1" applyFont="1" applyAlignment="1">
      <alignment vertical="center"/>
    </xf>
    <xf numFmtId="168" fontId="12" fillId="0" borderId="0" xfId="2" applyNumberFormat="1" applyFont="1" applyAlignment="1">
      <alignment horizontal="center"/>
    </xf>
    <xf numFmtId="10" fontId="11" fillId="0" borderId="0" xfId="4" applyNumberFormat="1" applyFont="1" applyBorder="1" applyAlignment="1">
      <alignment horizontal="center"/>
    </xf>
    <xf numFmtId="168" fontId="11" fillId="0" borderId="0" xfId="2" applyNumberFormat="1" applyFont="1" applyAlignment="1">
      <alignment horizontal="center"/>
    </xf>
    <xf numFmtId="168" fontId="11" fillId="0" borderId="0" xfId="2" applyNumberFormat="1" applyFont="1"/>
    <xf numFmtId="10" fontId="11" fillId="0" borderId="0" xfId="1" applyNumberFormat="1" applyFont="1" applyFill="1" applyBorder="1" applyAlignment="1">
      <alignment vertical="center"/>
    </xf>
    <xf numFmtId="168" fontId="12" fillId="0" borderId="0" xfId="2" applyNumberFormat="1" applyFont="1"/>
    <xf numFmtId="165" fontId="11" fillId="0" borderId="0" xfId="2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171" fontId="13" fillId="0" borderId="0" xfId="0" applyNumberFormat="1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2" borderId="3" xfId="0" quotePrefix="1" applyFont="1" applyFill="1" applyBorder="1" applyAlignment="1">
      <alignment horizontal="center" vertical="center" wrapText="1"/>
    </xf>
    <xf numFmtId="17" fontId="17" fillId="2" borderId="3" xfId="0" applyNumberFormat="1" applyFont="1" applyFill="1" applyBorder="1" applyAlignment="1">
      <alignment horizontal="center" vertical="center" wrapText="1"/>
    </xf>
    <xf numFmtId="170" fontId="17" fillId="2" borderId="3" xfId="0" applyNumberFormat="1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20" fillId="0" borderId="0" xfId="0" applyFont="1"/>
    <xf numFmtId="2" fontId="21" fillId="0" borderId="0" xfId="3" applyNumberFormat="1" applyFont="1"/>
    <xf numFmtId="2" fontId="21" fillId="0" borderId="0" xfId="3" applyNumberFormat="1" applyFont="1" applyAlignment="1">
      <alignment horizontal="center"/>
    </xf>
    <xf numFmtId="0" fontId="20" fillId="0" borderId="0" xfId="0" applyFont="1" applyAlignment="1">
      <alignment vertical="center"/>
    </xf>
    <xf numFmtId="0" fontId="11" fillId="0" borderId="0" xfId="0" applyFont="1"/>
    <xf numFmtId="1" fontId="23" fillId="0" borderId="0" xfId="3" applyNumberFormat="1" applyFont="1" applyAlignment="1">
      <alignment horizontal="center"/>
    </xf>
    <xf numFmtId="167" fontId="23" fillId="0" borderId="0" xfId="3" applyNumberFormat="1" applyFont="1" applyAlignment="1">
      <alignment horizontal="center"/>
    </xf>
    <xf numFmtId="2" fontId="24" fillId="0" borderId="0" xfId="3" applyNumberFormat="1" applyFont="1"/>
    <xf numFmtId="2" fontId="24" fillId="0" borderId="0" xfId="3" applyNumberFormat="1" applyFont="1" applyAlignment="1">
      <alignment horizontal="center"/>
    </xf>
    <xf numFmtId="2" fontId="25" fillId="0" borderId="0" xfId="0" applyNumberFormat="1" applyFont="1"/>
    <xf numFmtId="166" fontId="22" fillId="3" borderId="0" xfId="3" applyFont="1" applyFill="1"/>
    <xf numFmtId="0" fontId="26" fillId="0" borderId="0" xfId="0" applyFont="1"/>
    <xf numFmtId="166" fontId="22" fillId="0" borderId="0" xfId="3" applyFont="1"/>
    <xf numFmtId="172" fontId="6" fillId="0" borderId="0" xfId="0" applyNumberFormat="1" applyFont="1" applyAlignment="1">
      <alignment horizontal="center"/>
    </xf>
    <xf numFmtId="169" fontId="28" fillId="0" borderId="0" xfId="1" applyNumberFormat="1" applyFont="1" applyFill="1" applyBorder="1" applyAlignment="1">
      <alignment horizontal="center"/>
    </xf>
    <xf numFmtId="172" fontId="2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17" fontId="17" fillId="2" borderId="2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17" fontId="17" fillId="2" borderId="5" xfId="0" applyNumberFormat="1" applyFont="1" applyFill="1" applyBorder="1" applyAlignment="1">
      <alignment horizontal="center" vertical="center" wrapText="1"/>
    </xf>
    <xf numFmtId="0" fontId="28" fillId="0" borderId="0" xfId="0" applyFont="1"/>
    <xf numFmtId="0" fontId="29" fillId="0" borderId="0" xfId="0" applyFont="1"/>
    <xf numFmtId="166" fontId="15" fillId="0" borderId="0" xfId="3" applyFont="1" applyAlignment="1">
      <alignment horizontal="center" vertical="center"/>
    </xf>
    <xf numFmtId="172" fontId="15" fillId="0" borderId="0" xfId="3" applyNumberFormat="1" applyFont="1" applyAlignment="1">
      <alignment horizontal="center" vertical="center"/>
    </xf>
    <xf numFmtId="10" fontId="0" fillId="0" borderId="0" xfId="0" applyNumberFormat="1"/>
    <xf numFmtId="10" fontId="5" fillId="0" borderId="0" xfId="0" applyNumberFormat="1" applyFont="1" applyAlignment="1">
      <alignment horizontal="center" vertical="center" wrapText="1"/>
    </xf>
    <xf numFmtId="10" fontId="11" fillId="0" borderId="0" xfId="2" applyNumberFormat="1" applyFont="1"/>
    <xf numFmtId="10" fontId="3" fillId="0" borderId="0" xfId="0" applyNumberFormat="1" applyFont="1"/>
    <xf numFmtId="10" fontId="11" fillId="0" borderId="0" xfId="2" applyNumberFormat="1" applyFont="1" applyAlignment="1">
      <alignment horizontal="center"/>
    </xf>
    <xf numFmtId="10" fontId="11" fillId="0" borderId="0" xfId="0" applyNumberFormat="1" applyFont="1" applyAlignment="1">
      <alignment vertical="center"/>
    </xf>
    <xf numFmtId="10" fontId="10" fillId="0" borderId="0" xfId="3" applyNumberFormat="1" applyFont="1" applyAlignment="1">
      <alignment horizontal="center"/>
    </xf>
    <xf numFmtId="2" fontId="30" fillId="2" borderId="2" xfId="0" applyNumberFormat="1" applyFont="1" applyFill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/>
    <xf numFmtId="0" fontId="31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34" fillId="0" borderId="0" xfId="0" applyFont="1"/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right" vertical="top"/>
    </xf>
    <xf numFmtId="0" fontId="38" fillId="0" borderId="0" xfId="0" applyFont="1"/>
    <xf numFmtId="4" fontId="27" fillId="0" borderId="0" xfId="0" applyNumberFormat="1" applyFont="1"/>
    <xf numFmtId="0" fontId="39" fillId="0" borderId="0" xfId="0" applyFont="1"/>
    <xf numFmtId="0" fontId="40" fillId="0" borderId="0" xfId="0" applyFont="1"/>
    <xf numFmtId="4" fontId="40" fillId="0" borderId="0" xfId="0" applyNumberFormat="1" applyFont="1"/>
    <xf numFmtId="4" fontId="41" fillId="0" borderId="0" xfId="0" applyNumberFormat="1" applyFont="1"/>
    <xf numFmtId="0" fontId="41" fillId="0" borderId="0" xfId="0" applyFont="1"/>
    <xf numFmtId="0" fontId="16" fillId="0" borderId="0" xfId="0" applyFont="1" applyAlignment="1">
      <alignment vertical="center" wrapText="1"/>
    </xf>
    <xf numFmtId="0" fontId="16" fillId="2" borderId="2" xfId="0" applyFont="1" applyFill="1" applyBorder="1" applyAlignment="1">
      <alignment vertical="center" wrapText="1"/>
    </xf>
    <xf numFmtId="17" fontId="16" fillId="2" borderId="2" xfId="0" quotePrefix="1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9" fillId="0" borderId="0" xfId="0" applyFont="1"/>
    <xf numFmtId="0" fontId="18" fillId="0" borderId="0" xfId="0" applyFont="1"/>
    <xf numFmtId="0" fontId="14" fillId="0" borderId="0" xfId="0" applyFont="1"/>
    <xf numFmtId="17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 vertical="center"/>
    </xf>
    <xf numFmtId="171" fontId="14" fillId="0" borderId="0" xfId="0" applyNumberFormat="1" applyFont="1" applyAlignment="1">
      <alignment horizontal="center" vertical="center"/>
    </xf>
    <xf numFmtId="0" fontId="0" fillId="0" borderId="0" xfId="1" applyNumberFormat="1" applyFont="1"/>
    <xf numFmtId="17" fontId="3" fillId="0" borderId="0" xfId="0" applyNumberFormat="1" applyFont="1"/>
    <xf numFmtId="0" fontId="3" fillId="0" borderId="0" xfId="1" applyNumberFormat="1" applyFont="1"/>
    <xf numFmtId="0" fontId="43" fillId="0" borderId="0" xfId="0" applyFont="1"/>
    <xf numFmtId="172" fontId="0" fillId="0" borderId="0" xfId="0" applyNumberFormat="1" applyAlignment="1">
      <alignment horizontal="center"/>
    </xf>
    <xf numFmtId="0" fontId="23" fillId="0" borderId="0" xfId="3" applyNumberFormat="1" applyFont="1" applyAlignment="1">
      <alignment horizontal="center"/>
    </xf>
    <xf numFmtId="0" fontId="24" fillId="0" borderId="0" xfId="3" applyNumberFormat="1" applyFont="1"/>
    <xf numFmtId="0" fontId="24" fillId="3" borderId="0" xfId="3" applyNumberFormat="1" applyFont="1" applyFill="1"/>
    <xf numFmtId="0" fontId="21" fillId="0" borderId="0" xfId="3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20" fillId="0" borderId="0" xfId="6"/>
    <xf numFmtId="1" fontId="45" fillId="0" borderId="0" xfId="6" applyNumberFormat="1" applyFont="1" applyAlignment="1">
      <alignment horizontal="right"/>
    </xf>
    <xf numFmtId="43" fontId="46" fillId="0" borderId="0" xfId="7" applyFont="1"/>
    <xf numFmtId="0" fontId="46" fillId="0" borderId="0" xfId="6" applyFont="1"/>
    <xf numFmtId="1" fontId="46" fillId="0" borderId="0" xfId="6" applyNumberFormat="1" applyFont="1" applyAlignment="1">
      <alignment horizontal="center"/>
    </xf>
    <xf numFmtId="49" fontId="46" fillId="0" borderId="0" xfId="6" applyNumberFormat="1" applyFont="1" applyAlignment="1">
      <alignment horizontal="center"/>
    </xf>
    <xf numFmtId="173" fontId="46" fillId="0" borderId="0" xfId="6" applyNumberFormat="1" applyFont="1" applyAlignment="1">
      <alignment horizontal="center"/>
    </xf>
    <xf numFmtId="0" fontId="28" fillId="0" borderId="0" xfId="6" applyFont="1"/>
    <xf numFmtId="0" fontId="46" fillId="0" borderId="0" xfId="6" applyFont="1" applyAlignment="1">
      <alignment horizontal="right"/>
    </xf>
    <xf numFmtId="0" fontId="47" fillId="0" borderId="0" xfId="6" applyFont="1" applyAlignment="1">
      <alignment horizontal="right"/>
    </xf>
    <xf numFmtId="0" fontId="48" fillId="0" borderId="0" xfId="6" applyFont="1" applyAlignment="1">
      <alignment horizontal="right"/>
    </xf>
    <xf numFmtId="0" fontId="50" fillId="3" borderId="0" xfId="6" applyFont="1" applyFill="1" applyAlignment="1">
      <alignment vertical="center" wrapText="1"/>
    </xf>
    <xf numFmtId="0" fontId="9" fillId="3" borderId="0" xfId="6" applyFont="1" applyFill="1" applyAlignment="1">
      <alignment horizontal="center"/>
    </xf>
    <xf numFmtId="0" fontId="9" fillId="3" borderId="0" xfId="6" applyFont="1" applyFill="1"/>
    <xf numFmtId="43" fontId="50" fillId="3" borderId="0" xfId="7" applyFont="1" applyFill="1" applyAlignment="1">
      <alignment vertical="center" wrapText="1"/>
    </xf>
    <xf numFmtId="0" fontId="9" fillId="3" borderId="0" xfId="6" applyFont="1" applyFill="1" applyAlignment="1">
      <alignment horizontal="right"/>
    </xf>
    <xf numFmtId="0" fontId="9" fillId="3" borderId="0" xfId="6" quotePrefix="1" applyFont="1" applyFill="1" applyAlignment="1">
      <alignment horizontal="left" vertical="top"/>
    </xf>
    <xf numFmtId="0" fontId="9" fillId="3" borderId="0" xfId="6" applyFont="1" applyFill="1" applyAlignment="1">
      <alignment vertical="center" wrapText="1"/>
    </xf>
    <xf numFmtId="0" fontId="51" fillId="3" borderId="0" xfId="6" quotePrefix="1" applyFont="1" applyFill="1" applyAlignment="1">
      <alignment vertical="center"/>
    </xf>
    <xf numFmtId="0" fontId="52" fillId="3" borderId="0" xfId="6" applyFont="1" applyFill="1"/>
    <xf numFmtId="17" fontId="10" fillId="5" borderId="9" xfId="6" applyNumberFormat="1" applyFont="1" applyFill="1" applyBorder="1" applyAlignment="1">
      <alignment horizontal="center" vertical="center"/>
    </xf>
    <xf numFmtId="0" fontId="44" fillId="0" borderId="0" xfId="6" applyFont="1" applyAlignment="1">
      <alignment vertical="center"/>
    </xf>
    <xf numFmtId="0" fontId="10" fillId="5" borderId="11" xfId="8" applyFont="1" applyFill="1" applyBorder="1" applyAlignment="1">
      <alignment horizontal="center" vertical="center"/>
    </xf>
    <xf numFmtId="0" fontId="10" fillId="5" borderId="13" xfId="8" applyFont="1" applyFill="1" applyBorder="1" applyAlignment="1">
      <alignment horizontal="center" vertical="center"/>
    </xf>
    <xf numFmtId="0" fontId="50" fillId="0" borderId="0" xfId="6" applyFont="1" applyAlignment="1">
      <alignment horizontal="center"/>
    </xf>
    <xf numFmtId="0" fontId="50" fillId="0" borderId="0" xfId="6" applyFont="1" applyAlignment="1">
      <alignment vertical="center" wrapText="1"/>
    </xf>
    <xf numFmtId="0" fontId="10" fillId="5" borderId="15" xfId="8" applyFont="1" applyFill="1" applyBorder="1" applyAlignment="1">
      <alignment horizontal="center" vertical="center"/>
    </xf>
    <xf numFmtId="0" fontId="10" fillId="5" borderId="16" xfId="8" applyFont="1" applyFill="1" applyBorder="1" applyAlignment="1">
      <alignment horizontal="center" vertical="center"/>
    </xf>
    <xf numFmtId="0" fontId="54" fillId="0" borderId="17" xfId="6" applyFont="1" applyBorder="1"/>
    <xf numFmtId="0" fontId="55" fillId="0" borderId="18" xfId="6" applyFont="1" applyBorder="1"/>
    <xf numFmtId="43" fontId="55" fillId="0" borderId="18" xfId="7" applyFont="1" applyBorder="1"/>
    <xf numFmtId="43" fontId="55" fillId="0" borderId="19" xfId="7" applyFont="1" applyBorder="1"/>
    <xf numFmtId="0" fontId="54" fillId="6" borderId="20" xfId="6" applyFont="1" applyFill="1" applyBorder="1"/>
    <xf numFmtId="0" fontId="54" fillId="6" borderId="21" xfId="6" applyFont="1" applyFill="1" applyBorder="1"/>
    <xf numFmtId="43" fontId="54" fillId="6" borderId="21" xfId="7" applyFont="1" applyFill="1" applyBorder="1"/>
    <xf numFmtId="43" fontId="54" fillId="6" borderId="22" xfId="7" applyFont="1" applyFill="1" applyBorder="1"/>
    <xf numFmtId="0" fontId="54" fillId="0" borderId="23" xfId="6" applyFont="1" applyBorder="1"/>
    <xf numFmtId="0" fontId="55" fillId="0" borderId="0" xfId="6" applyFont="1"/>
    <xf numFmtId="43" fontId="55" fillId="0" borderId="0" xfId="7" applyFont="1" applyBorder="1"/>
    <xf numFmtId="43" fontId="55" fillId="0" borderId="24" xfId="7" applyFont="1" applyBorder="1"/>
    <xf numFmtId="0" fontId="46" fillId="0" borderId="0" xfId="6" applyFont="1" applyAlignment="1">
      <alignment vertical="center"/>
    </xf>
    <xf numFmtId="0" fontId="51" fillId="0" borderId="0" xfId="6" applyFont="1" applyAlignment="1">
      <alignment vertical="center" wrapText="1"/>
    </xf>
    <xf numFmtId="0" fontId="54" fillId="6" borderId="23" xfId="6" applyFont="1" applyFill="1" applyBorder="1"/>
    <xf numFmtId="0" fontId="54" fillId="6" borderId="0" xfId="6" applyFont="1" applyFill="1"/>
    <xf numFmtId="43" fontId="54" fillId="6" borderId="0" xfId="7" applyFont="1" applyFill="1" applyBorder="1"/>
    <xf numFmtId="43" fontId="54" fillId="6" borderId="24" xfId="7" applyFont="1" applyFill="1" applyBorder="1"/>
    <xf numFmtId="0" fontId="20" fillId="0" borderId="0" xfId="6" applyAlignment="1">
      <alignment vertical="center"/>
    </xf>
    <xf numFmtId="43" fontId="20" fillId="0" borderId="0" xfId="6" applyNumberFormat="1"/>
    <xf numFmtId="0" fontId="10" fillId="5" borderId="26" xfId="6" applyFont="1" applyFill="1" applyBorder="1" applyAlignment="1">
      <alignment vertical="center"/>
    </xf>
    <xf numFmtId="4" fontId="10" fillId="5" borderId="27" xfId="6" applyNumberFormat="1" applyFont="1" applyFill="1" applyBorder="1" applyAlignment="1">
      <alignment vertical="center"/>
    </xf>
    <xf numFmtId="4" fontId="10" fillId="5" borderId="28" xfId="6" applyNumberFormat="1" applyFont="1" applyFill="1" applyBorder="1" applyAlignment="1">
      <alignment vertical="center"/>
    </xf>
    <xf numFmtId="4" fontId="10" fillId="5" borderId="26" xfId="6" applyNumberFormat="1" applyFont="1" applyFill="1" applyBorder="1" applyAlignment="1">
      <alignment vertical="center"/>
    </xf>
    <xf numFmtId="4" fontId="10" fillId="5" borderId="29" xfId="6" applyNumberFormat="1" applyFont="1" applyFill="1" applyBorder="1" applyAlignment="1">
      <alignment vertical="center"/>
    </xf>
    <xf numFmtId="4" fontId="41" fillId="5" borderId="27" xfId="6" applyNumberFormat="1" applyFont="1" applyFill="1" applyBorder="1" applyAlignment="1">
      <alignment vertical="center"/>
    </xf>
    <xf numFmtId="4" fontId="41" fillId="5" borderId="28" xfId="6" applyNumberFormat="1" applyFont="1" applyFill="1" applyBorder="1" applyAlignment="1">
      <alignment vertical="center"/>
    </xf>
    <xf numFmtId="0" fontId="10" fillId="5" borderId="30" xfId="6" applyFont="1" applyFill="1" applyBorder="1" applyAlignment="1">
      <alignment vertical="center"/>
    </xf>
    <xf numFmtId="0" fontId="20" fillId="0" borderId="31" xfId="6" applyBorder="1"/>
    <xf numFmtId="0" fontId="55" fillId="0" borderId="0" xfId="6" applyFont="1" applyAlignment="1">
      <alignment vertical="center"/>
    </xf>
    <xf numFmtId="0" fontId="55" fillId="0" borderId="0" xfId="6" quotePrefix="1" applyFont="1" applyAlignment="1">
      <alignment vertical="center"/>
    </xf>
    <xf numFmtId="0" fontId="56" fillId="0" borderId="0" xfId="6" applyFont="1"/>
    <xf numFmtId="0" fontId="51" fillId="3" borderId="21" xfId="6" quotePrefix="1" applyFont="1" applyFill="1" applyBorder="1" applyAlignment="1">
      <alignment vertical="center"/>
    </xf>
    <xf numFmtId="0" fontId="56" fillId="0" borderId="21" xfId="6" applyFont="1" applyBorder="1"/>
    <xf numFmtId="0" fontId="57" fillId="0" borderId="0" xfId="6" applyFont="1" applyAlignment="1">
      <alignment vertical="center"/>
    </xf>
    <xf numFmtId="17" fontId="10" fillId="7" borderId="36" xfId="9" quotePrefix="1" applyNumberFormat="1" applyFont="1" applyFill="1" applyBorder="1" applyAlignment="1">
      <alignment horizontal="center" vertical="center" wrapText="1"/>
    </xf>
    <xf numFmtId="0" fontId="10" fillId="7" borderId="36" xfId="9" quotePrefix="1" applyFont="1" applyFill="1" applyBorder="1" applyAlignment="1">
      <alignment horizontal="center" vertical="center" wrapText="1"/>
    </xf>
    <xf numFmtId="0" fontId="10" fillId="7" borderId="37" xfId="9" applyFont="1" applyFill="1" applyBorder="1" applyAlignment="1">
      <alignment horizontal="center" vertical="center" wrapText="1"/>
    </xf>
    <xf numFmtId="0" fontId="57" fillId="0" borderId="0" xfId="6" applyFont="1" applyAlignment="1">
      <alignment horizontal="center"/>
    </xf>
    <xf numFmtId="14" fontId="10" fillId="7" borderId="36" xfId="9" applyNumberFormat="1" applyFont="1" applyFill="1" applyBorder="1" applyAlignment="1">
      <alignment horizontal="center" vertical="center"/>
    </xf>
    <xf numFmtId="0" fontId="10" fillId="7" borderId="37" xfId="9" applyFont="1" applyFill="1" applyBorder="1" applyAlignment="1">
      <alignment horizontal="center" vertical="center"/>
    </xf>
    <xf numFmtId="0" fontId="57" fillId="0" borderId="0" xfId="6" applyFont="1" applyAlignment="1">
      <alignment vertical="center" wrapText="1"/>
    </xf>
    <xf numFmtId="0" fontId="57" fillId="0" borderId="0" xfId="6" applyFont="1" applyAlignment="1">
      <alignment horizontal="left" vertical="center" wrapText="1"/>
    </xf>
    <xf numFmtId="20" fontId="10" fillId="7" borderId="39" xfId="9" applyNumberFormat="1" applyFont="1" applyFill="1" applyBorder="1" applyAlignment="1">
      <alignment horizontal="center" vertical="center"/>
    </xf>
    <xf numFmtId="0" fontId="10" fillId="7" borderId="40" xfId="9" applyFont="1" applyFill="1" applyBorder="1" applyAlignment="1">
      <alignment horizontal="center" vertical="center"/>
    </xf>
    <xf numFmtId="49" fontId="27" fillId="0" borderId="0" xfId="6" applyNumberFormat="1" applyFont="1" applyAlignment="1">
      <alignment horizontal="right"/>
    </xf>
    <xf numFmtId="0" fontId="54" fillId="0" borderId="41" xfId="6" applyFont="1" applyBorder="1"/>
    <xf numFmtId="0" fontId="55" fillId="0" borderId="42" xfId="6" applyFont="1" applyBorder="1"/>
    <xf numFmtId="43" fontId="55" fillId="0" borderId="42" xfId="7" applyFont="1" applyBorder="1"/>
    <xf numFmtId="10" fontId="55" fillId="0" borderId="43" xfId="10" applyNumberFormat="1" applyFont="1" applyBorder="1"/>
    <xf numFmtId="0" fontId="58" fillId="0" borderId="0" xfId="6" applyFont="1" applyAlignment="1">
      <alignment vertical="center" wrapText="1"/>
    </xf>
    <xf numFmtId="1" fontId="27" fillId="0" borderId="0" xfId="6" applyNumberFormat="1" applyFont="1" applyAlignment="1">
      <alignment horizontal="right"/>
    </xf>
    <xf numFmtId="10" fontId="54" fillId="6" borderId="22" xfId="10" applyNumberFormat="1" applyFont="1" applyFill="1" applyBorder="1"/>
    <xf numFmtId="49" fontId="27" fillId="0" borderId="0" xfId="6" applyNumberFormat="1" applyFont="1" applyAlignment="1">
      <alignment horizontal="center"/>
    </xf>
    <xf numFmtId="10" fontId="55" fillId="0" borderId="19" xfId="10" applyNumberFormat="1" applyFont="1" applyBorder="1"/>
    <xf numFmtId="1" fontId="27" fillId="0" borderId="0" xfId="6" applyNumberFormat="1" applyFont="1" applyAlignment="1">
      <alignment horizontal="center"/>
    </xf>
    <xf numFmtId="10" fontId="55" fillId="0" borderId="24" xfId="10" applyNumberFormat="1" applyFont="1" applyBorder="1"/>
    <xf numFmtId="173" fontId="27" fillId="0" borderId="0" xfId="6" applyNumberFormat="1" applyFont="1" applyAlignment="1">
      <alignment horizontal="center"/>
    </xf>
    <xf numFmtId="0" fontId="55" fillId="0" borderId="0" xfId="6" applyFont="1" applyAlignment="1">
      <alignment horizontal="center"/>
    </xf>
    <xf numFmtId="0" fontId="58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27" fillId="0" borderId="0" xfId="6" quotePrefix="1" applyFont="1" applyAlignment="1">
      <alignment horizontal="left" vertical="top"/>
    </xf>
    <xf numFmtId="0" fontId="54" fillId="6" borderId="44" xfId="6" applyFont="1" applyFill="1" applyBorder="1"/>
    <xf numFmtId="0" fontId="54" fillId="6" borderId="45" xfId="6" applyFont="1" applyFill="1" applyBorder="1"/>
    <xf numFmtId="43" fontId="54" fillId="6" borderId="45" xfId="7" applyFont="1" applyFill="1" applyBorder="1"/>
    <xf numFmtId="10" fontId="54" fillId="6" borderId="46" xfId="10" applyNumberFormat="1" applyFont="1" applyFill="1" applyBorder="1"/>
    <xf numFmtId="0" fontId="54" fillId="0" borderId="41" xfId="6" applyFont="1" applyBorder="1" applyAlignment="1">
      <alignment vertical="center"/>
    </xf>
    <xf numFmtId="0" fontId="55" fillId="0" borderId="42" xfId="6" applyFont="1" applyBorder="1" applyAlignment="1">
      <alignment vertical="center"/>
    </xf>
    <xf numFmtId="43" fontId="55" fillId="0" borderId="42" xfId="7" applyFont="1" applyBorder="1" applyAlignment="1">
      <alignment vertical="center"/>
    </xf>
    <xf numFmtId="10" fontId="55" fillId="0" borderId="43" xfId="10" applyNumberFormat="1" applyFont="1" applyBorder="1" applyAlignment="1">
      <alignment vertical="center"/>
    </xf>
    <xf numFmtId="0" fontId="54" fillId="0" borderId="0" xfId="6" applyFont="1"/>
    <xf numFmtId="0" fontId="54" fillId="0" borderId="23" xfId="6" applyFont="1" applyBorder="1" applyAlignment="1">
      <alignment vertical="center"/>
    </xf>
    <xf numFmtId="43" fontId="55" fillId="0" borderId="0" xfId="7" applyFont="1" applyBorder="1" applyAlignment="1">
      <alignment vertical="center"/>
    </xf>
    <xf numFmtId="10" fontId="55" fillId="0" borderId="24" xfId="10" applyNumberFormat="1" applyFont="1" applyBorder="1" applyAlignment="1">
      <alignment vertical="center"/>
    </xf>
    <xf numFmtId="0" fontId="54" fillId="6" borderId="20" xfId="6" applyFont="1" applyFill="1" applyBorder="1" applyAlignment="1">
      <alignment vertical="center"/>
    </xf>
    <xf numFmtId="0" fontId="54" fillId="6" borderId="21" xfId="6" applyFont="1" applyFill="1" applyBorder="1" applyAlignment="1">
      <alignment vertical="center"/>
    </xf>
    <xf numFmtId="43" fontId="54" fillId="6" borderId="21" xfId="7" applyFont="1" applyFill="1" applyBorder="1" applyAlignment="1">
      <alignment vertical="center"/>
    </xf>
    <xf numFmtId="10" fontId="54" fillId="6" borderId="22" xfId="10" applyNumberFormat="1" applyFont="1" applyFill="1" applyBorder="1" applyAlignment="1">
      <alignment vertical="center"/>
    </xf>
    <xf numFmtId="0" fontId="54" fillId="0" borderId="0" xfId="6" applyFont="1" applyAlignment="1">
      <alignment vertical="center"/>
    </xf>
    <xf numFmtId="0" fontId="54" fillId="0" borderId="23" xfId="6" applyFont="1" applyBorder="1" applyAlignment="1">
      <alignment vertical="center" wrapText="1"/>
    </xf>
    <xf numFmtId="0" fontId="54" fillId="6" borderId="44" xfId="6" applyFont="1" applyFill="1" applyBorder="1" applyAlignment="1">
      <alignment vertical="center"/>
    </xf>
    <xf numFmtId="0" fontId="54" fillId="6" borderId="45" xfId="6" applyFont="1" applyFill="1" applyBorder="1" applyAlignment="1">
      <alignment vertical="center"/>
    </xf>
    <xf numFmtId="43" fontId="54" fillId="6" borderId="45" xfId="7" applyFont="1" applyFill="1" applyBorder="1" applyAlignment="1">
      <alignment vertical="center"/>
    </xf>
    <xf numFmtId="10" fontId="54" fillId="6" borderId="46" xfId="10" applyNumberFormat="1" applyFont="1" applyFill="1" applyBorder="1" applyAlignment="1">
      <alignment vertical="center"/>
    </xf>
    <xf numFmtId="0" fontId="56" fillId="0" borderId="0" xfId="6" applyFont="1" applyAlignment="1">
      <alignment vertical="center"/>
    </xf>
    <xf numFmtId="10" fontId="56" fillId="0" borderId="0" xfId="10" applyNumberFormat="1" applyFont="1" applyAlignment="1">
      <alignment vertical="center"/>
    </xf>
    <xf numFmtId="10" fontId="56" fillId="0" borderId="0" xfId="10" applyNumberFormat="1" applyFont="1"/>
    <xf numFmtId="0" fontId="41" fillId="5" borderId="30" xfId="6" applyFont="1" applyFill="1" applyBorder="1" applyAlignment="1">
      <alignment vertical="center"/>
    </xf>
    <xf numFmtId="4" fontId="10" fillId="5" borderId="50" xfId="6" applyNumberFormat="1" applyFont="1" applyFill="1" applyBorder="1" applyAlignment="1">
      <alignment vertical="center"/>
    </xf>
    <xf numFmtId="10" fontId="10" fillId="5" borderId="51" xfId="10" applyNumberFormat="1" applyFont="1" applyFill="1" applyBorder="1" applyAlignment="1">
      <alignment vertical="center"/>
    </xf>
    <xf numFmtId="0" fontId="56" fillId="8" borderId="0" xfId="6" applyFont="1" applyFill="1"/>
    <xf numFmtId="0" fontId="41" fillId="5" borderId="26" xfId="6" applyFont="1" applyFill="1" applyBorder="1" applyAlignment="1">
      <alignment vertical="center"/>
    </xf>
    <xf numFmtId="10" fontId="41" fillId="5" borderId="28" xfId="10" applyNumberFormat="1" applyFont="1" applyFill="1" applyBorder="1" applyAlignment="1">
      <alignment vertical="center"/>
    </xf>
    <xf numFmtId="0" fontId="59" fillId="5" borderId="30" xfId="6" applyFont="1" applyFill="1" applyBorder="1" applyAlignment="1">
      <alignment vertical="center"/>
    </xf>
    <xf numFmtId="10" fontId="10" fillId="5" borderId="28" xfId="10" applyNumberFormat="1" applyFont="1" applyFill="1" applyBorder="1" applyAlignment="1">
      <alignment vertical="center"/>
    </xf>
    <xf numFmtId="0" fontId="55" fillId="0" borderId="0" xfId="6" applyFont="1" applyAlignment="1">
      <alignment horizontal="left" vertical="center"/>
    </xf>
    <xf numFmtId="0" fontId="55" fillId="0" borderId="0" xfId="6" quotePrefix="1" applyFont="1" applyAlignment="1">
      <alignment horizontal="left" vertical="center"/>
    </xf>
    <xf numFmtId="0" fontId="50" fillId="0" borderId="0" xfId="6" applyFont="1"/>
    <xf numFmtId="171" fontId="20" fillId="0" borderId="0" xfId="6" applyNumberFormat="1"/>
    <xf numFmtId="0" fontId="60" fillId="0" borderId="0" xfId="6" applyFont="1"/>
    <xf numFmtId="171" fontId="61" fillId="5" borderId="57" xfId="6" applyNumberFormat="1" applyFont="1" applyFill="1" applyBorder="1" applyAlignment="1">
      <alignment horizontal="center" vertical="center"/>
    </xf>
    <xf numFmtId="171" fontId="61" fillId="5" borderId="57" xfId="6" applyNumberFormat="1" applyFont="1" applyFill="1" applyBorder="1" applyAlignment="1">
      <alignment horizontal="center" vertical="center" wrapText="1"/>
    </xf>
    <xf numFmtId="0" fontId="62" fillId="0" borderId="0" xfId="6" applyFont="1" applyAlignment="1">
      <alignment vertical="center"/>
    </xf>
    <xf numFmtId="0" fontId="46" fillId="0" borderId="57" xfId="6" applyFont="1" applyBorder="1"/>
    <xf numFmtId="171" fontId="46" fillId="0" borderId="57" xfId="6" applyNumberFormat="1" applyFont="1" applyBorder="1"/>
    <xf numFmtId="49" fontId="45" fillId="0" borderId="0" xfId="6" applyNumberFormat="1" applyFont="1" applyAlignment="1">
      <alignment horizontal="right" vertical="center"/>
    </xf>
    <xf numFmtId="49" fontId="45" fillId="0" borderId="0" xfId="6" applyNumberFormat="1" applyFont="1" applyAlignment="1">
      <alignment horizontal="center"/>
    </xf>
    <xf numFmtId="1" fontId="45" fillId="0" borderId="0" xfId="6" applyNumberFormat="1" applyFont="1" applyAlignment="1">
      <alignment horizontal="center"/>
    </xf>
    <xf numFmtId="171" fontId="46" fillId="9" borderId="57" xfId="6" applyNumberFormat="1" applyFont="1" applyFill="1" applyBorder="1"/>
    <xf numFmtId="173" fontId="45" fillId="0" borderId="0" xfId="6" applyNumberFormat="1" applyFont="1" applyAlignment="1">
      <alignment horizontal="center"/>
    </xf>
    <xf numFmtId="2" fontId="51" fillId="0" borderId="0" xfId="6" applyNumberFormat="1" applyFont="1" applyAlignment="1">
      <alignment vertical="center" wrapText="1"/>
    </xf>
    <xf numFmtId="2" fontId="46" fillId="0" borderId="0" xfId="6" applyNumberFormat="1" applyFont="1"/>
    <xf numFmtId="0" fontId="9" fillId="0" borderId="0" xfId="6" quotePrefix="1" applyFont="1" applyAlignment="1">
      <alignment horizontal="left" vertical="top"/>
    </xf>
    <xf numFmtId="0" fontId="46" fillId="0" borderId="0" xfId="6" quotePrefix="1" applyFont="1" applyAlignment="1">
      <alignment horizontal="left" vertical="top"/>
    </xf>
    <xf numFmtId="0" fontId="52" fillId="3" borderId="0" xfId="11" applyFont="1" applyFill="1" applyAlignment="1">
      <alignment horizontal="left" vertical="center"/>
    </xf>
    <xf numFmtId="0" fontId="52" fillId="3" borderId="0" xfId="11" applyFont="1" applyFill="1" applyAlignment="1">
      <alignment vertical="center"/>
    </xf>
    <xf numFmtId="0" fontId="56" fillId="0" borderId="0" xfId="11" applyFont="1" applyAlignment="1">
      <alignment vertical="center"/>
    </xf>
    <xf numFmtId="0" fontId="10" fillId="5" borderId="59" xfId="11" applyFont="1" applyFill="1" applyBorder="1" applyAlignment="1">
      <alignment horizontal="center" vertical="center"/>
    </xf>
    <xf numFmtId="43" fontId="10" fillId="5" borderId="59" xfId="12" applyFont="1" applyFill="1" applyBorder="1" applyAlignment="1">
      <alignment horizontal="center" vertical="center"/>
    </xf>
    <xf numFmtId="4" fontId="10" fillId="5" borderId="59" xfId="11" applyNumberFormat="1" applyFont="1" applyFill="1" applyBorder="1" applyAlignment="1">
      <alignment horizontal="center" vertical="center"/>
    </xf>
    <xf numFmtId="0" fontId="10" fillId="5" borderId="59" xfId="11" applyFont="1" applyFill="1" applyBorder="1" applyAlignment="1">
      <alignment horizontal="center" vertical="center" wrapText="1"/>
    </xf>
    <xf numFmtId="0" fontId="52" fillId="0" borderId="0" xfId="11" applyFont="1" applyAlignment="1">
      <alignment horizontal="left" vertical="center" wrapText="1"/>
    </xf>
    <xf numFmtId="0" fontId="52" fillId="0" borderId="0" xfId="11" applyFont="1" applyAlignment="1">
      <alignment horizontal="center" vertical="center"/>
    </xf>
    <xf numFmtId="0" fontId="52" fillId="0" borderId="0" xfId="11" applyFont="1" applyAlignment="1">
      <alignment vertical="center"/>
    </xf>
    <xf numFmtId="0" fontId="55" fillId="0" borderId="59" xfId="11" applyFont="1" applyBorder="1" applyAlignment="1">
      <alignment horizontal="center" vertical="center" wrapText="1"/>
    </xf>
    <xf numFmtId="22" fontId="55" fillId="0" borderId="59" xfId="11" applyNumberFormat="1" applyFont="1" applyBorder="1" applyAlignment="1">
      <alignment horizontal="center" vertical="center" wrapText="1"/>
    </xf>
    <xf numFmtId="0" fontId="63" fillId="0" borderId="59" xfId="11" applyFont="1" applyBorder="1" applyAlignment="1">
      <alignment horizontal="justify" vertical="center" wrapText="1"/>
    </xf>
    <xf numFmtId="0" fontId="52" fillId="0" borderId="0" xfId="11" applyFont="1" applyAlignment="1">
      <alignment vertical="center" wrapText="1"/>
    </xf>
    <xf numFmtId="49" fontId="58" fillId="0" borderId="0" xfId="11" applyNumberFormat="1" applyFont="1" applyAlignment="1">
      <alignment horizontal="right" vertical="center"/>
    </xf>
    <xf numFmtId="1" fontId="58" fillId="0" borderId="0" xfId="11" applyNumberFormat="1" applyFont="1" applyAlignment="1">
      <alignment horizontal="right" vertical="center"/>
    </xf>
    <xf numFmtId="49" fontId="58" fillId="0" borderId="0" xfId="11" applyNumberFormat="1" applyFont="1" applyAlignment="1">
      <alignment horizontal="center" vertical="center"/>
    </xf>
    <xf numFmtId="1" fontId="58" fillId="0" borderId="0" xfId="11" applyNumberFormat="1" applyFont="1" applyAlignment="1">
      <alignment horizontal="center" vertical="center"/>
    </xf>
    <xf numFmtId="0" fontId="63" fillId="0" borderId="59" xfId="11" applyFont="1" applyBorder="1" applyAlignment="1">
      <alignment horizontal="center" vertical="center" wrapText="1"/>
    </xf>
    <xf numFmtId="0" fontId="55" fillId="0" borderId="60" xfId="11" applyFont="1" applyBorder="1" applyAlignment="1">
      <alignment horizontal="center" vertical="center" wrapText="1"/>
    </xf>
    <xf numFmtId="22" fontId="55" fillId="0" borderId="60" xfId="11" applyNumberFormat="1" applyFont="1" applyBorder="1" applyAlignment="1">
      <alignment horizontal="center" vertical="center" wrapText="1"/>
    </xf>
    <xf numFmtId="0" fontId="63" fillId="0" borderId="60" xfId="11" applyFont="1" applyBorder="1" applyAlignment="1">
      <alignment horizontal="justify" vertical="center" wrapText="1"/>
    </xf>
    <xf numFmtId="0" fontId="63" fillId="0" borderId="60" xfId="11" applyFont="1" applyBorder="1" applyAlignment="1">
      <alignment horizontal="center" vertical="center" wrapText="1"/>
    </xf>
    <xf numFmtId="0" fontId="56" fillId="0" borderId="0" xfId="11" applyFont="1" applyAlignment="1">
      <alignment horizontal="center" vertical="center"/>
    </xf>
    <xf numFmtId="0" fontId="64" fillId="0" borderId="0" xfId="6" applyFont="1"/>
    <xf numFmtId="0" fontId="65" fillId="3" borderId="0" xfId="0" applyFont="1" applyFill="1" applyAlignment="1">
      <alignment horizontal="left" vertical="center" wrapText="1"/>
    </xf>
    <xf numFmtId="0" fontId="49" fillId="0" borderId="0" xfId="0" applyFont="1" applyAlignment="1">
      <alignment vertical="center"/>
    </xf>
    <xf numFmtId="2" fontId="26" fillId="3" borderId="59" xfId="0" applyNumberFormat="1" applyFont="1" applyFill="1" applyBorder="1" applyAlignment="1">
      <alignment horizontal="center" vertical="center" wrapText="1"/>
    </xf>
    <xf numFmtId="2" fontId="66" fillId="3" borderId="59" xfId="0" applyNumberFormat="1" applyFont="1" applyFill="1" applyBorder="1" applyAlignment="1">
      <alignment horizontal="center" vertical="center" wrapText="1"/>
    </xf>
    <xf numFmtId="0" fontId="45" fillId="0" borderId="0" xfId="6" applyFont="1"/>
    <xf numFmtId="1" fontId="45" fillId="0" borderId="0" xfId="6" quotePrefix="1" applyNumberFormat="1" applyFont="1" applyAlignment="1">
      <alignment horizontal="centerContinuous"/>
    </xf>
    <xf numFmtId="1" fontId="45" fillId="0" borderId="0" xfId="6" applyNumberFormat="1" applyFont="1" applyAlignment="1">
      <alignment horizontal="centerContinuous"/>
    </xf>
    <xf numFmtId="0" fontId="45" fillId="0" borderId="0" xfId="6" applyFont="1" applyAlignment="1">
      <alignment horizontal="left"/>
    </xf>
    <xf numFmtId="49" fontId="45" fillId="0" borderId="0" xfId="6" applyNumberFormat="1" applyFont="1" applyAlignment="1">
      <alignment horizontal="right"/>
    </xf>
    <xf numFmtId="0" fontId="46" fillId="0" borderId="0" xfId="6" quotePrefix="1" applyFont="1" applyAlignment="1">
      <alignment horizontal="left"/>
    </xf>
    <xf numFmtId="1" fontId="46" fillId="0" borderId="0" xfId="6" applyNumberFormat="1" applyFont="1"/>
    <xf numFmtId="0" fontId="46" fillId="0" borderId="61" xfId="6" applyFont="1" applyBorder="1"/>
    <xf numFmtId="0" fontId="67" fillId="0" borderId="0" xfId="6" quotePrefix="1" applyFont="1" applyAlignment="1">
      <alignment horizontal="right"/>
    </xf>
    <xf numFmtId="0" fontId="46" fillId="0" borderId="0" xfId="6" quotePrefix="1" applyFont="1" applyAlignment="1">
      <alignment horizontal="left" vertical="center"/>
    </xf>
    <xf numFmtId="173" fontId="46" fillId="0" borderId="0" xfId="6" applyNumberFormat="1" applyFont="1" applyAlignment="1">
      <alignment horizontal="right"/>
    </xf>
    <xf numFmtId="173" fontId="46" fillId="0" borderId="0" xfId="6" applyNumberFormat="1" applyFont="1" applyAlignment="1">
      <alignment horizontal="left"/>
    </xf>
    <xf numFmtId="1" fontId="46" fillId="0" borderId="61" xfId="6" applyNumberFormat="1" applyFont="1" applyBorder="1"/>
    <xf numFmtId="1" fontId="46" fillId="0" borderId="0" xfId="6" applyNumberFormat="1" applyFont="1" applyAlignment="1">
      <alignment horizontal="left"/>
    </xf>
    <xf numFmtId="0" fontId="20" fillId="0" borderId="0" xfId="6" applyAlignment="1">
      <alignment horizontal="center"/>
    </xf>
    <xf numFmtId="173" fontId="46" fillId="0" borderId="61" xfId="6" applyNumberFormat="1" applyFont="1" applyBorder="1" applyAlignment="1">
      <alignment horizontal="right"/>
    </xf>
    <xf numFmtId="0" fontId="68" fillId="0" borderId="0" xfId="0" applyFont="1"/>
    <xf numFmtId="0" fontId="44" fillId="0" borderId="0" xfId="6" applyFont="1" applyAlignment="1">
      <alignment horizontal="center" vertical="center"/>
    </xf>
    <xf numFmtId="0" fontId="0" fillId="0" borderId="0" xfId="0" applyAlignment="1">
      <alignment horizontal="center"/>
    </xf>
    <xf numFmtId="0" fontId="28" fillId="0" borderId="0" xfId="0" applyFont="1" applyAlignment="1">
      <alignment horizontal="left" vertical="center" wrapText="1"/>
    </xf>
    <xf numFmtId="0" fontId="0" fillId="0" borderId="0" xfId="0" applyAlignment="1">
      <alignment horizontal="justify" vertical="center" wrapText="1"/>
    </xf>
    <xf numFmtId="0" fontId="37" fillId="0" borderId="0" xfId="0" applyFont="1" applyAlignment="1">
      <alignment horizontal="center" vertical="center" wrapText="1"/>
    </xf>
    <xf numFmtId="17" fontId="42" fillId="0" borderId="0" xfId="0" applyNumberFormat="1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7" fontId="5" fillId="2" borderId="2" xfId="0" applyNumberFormat="1" applyFont="1" applyFill="1" applyBorder="1" applyAlignment="1">
      <alignment horizontal="center" vertical="center" wrapText="1"/>
    </xf>
    <xf numFmtId="0" fontId="5" fillId="2" borderId="2" xfId="0" quotePrefix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0" fillId="2" borderId="2" xfId="0" quotePrefix="1" applyFont="1" applyFill="1" applyBorder="1" applyAlignment="1">
      <alignment horizontal="center" vertical="center" wrapText="1"/>
    </xf>
    <xf numFmtId="2" fontId="30" fillId="2" borderId="2" xfId="0" applyNumberFormat="1" applyFont="1" applyFill="1" applyBorder="1" applyAlignment="1">
      <alignment horizontal="center" vertical="center" wrapText="1"/>
    </xf>
    <xf numFmtId="2" fontId="30" fillId="2" borderId="2" xfId="0" quotePrefix="1" applyNumberFormat="1" applyFont="1" applyFill="1" applyBorder="1" applyAlignment="1">
      <alignment horizontal="center" vertical="center" wrapText="1"/>
    </xf>
    <xf numFmtId="0" fontId="17" fillId="2" borderId="3" xfId="2" applyNumberFormat="1" applyFont="1" applyFill="1" applyBorder="1" applyAlignment="1">
      <alignment horizontal="center" vertical="center" wrapText="1"/>
    </xf>
    <xf numFmtId="0" fontId="17" fillId="2" borderId="4" xfId="2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0" fillId="3" borderId="0" xfId="6" applyFont="1" applyFill="1" applyAlignment="1">
      <alignment horizontal="left" vertical="center" wrapText="1"/>
    </xf>
    <xf numFmtId="0" fontId="10" fillId="5" borderId="7" xfId="8" applyFont="1" applyFill="1" applyBorder="1" applyAlignment="1">
      <alignment horizontal="center" vertical="center"/>
    </xf>
    <xf numFmtId="0" fontId="10" fillId="5" borderId="10" xfId="8" applyFont="1" applyFill="1" applyBorder="1" applyAlignment="1">
      <alignment horizontal="center" vertical="center"/>
    </xf>
    <xf numFmtId="0" fontId="10" fillId="5" borderId="14" xfId="8" applyFont="1" applyFill="1" applyBorder="1" applyAlignment="1">
      <alignment horizontal="center" vertical="center"/>
    </xf>
    <xf numFmtId="0" fontId="10" fillId="5" borderId="8" xfId="8" applyFont="1" applyFill="1" applyBorder="1" applyAlignment="1">
      <alignment horizontal="center" vertical="center"/>
    </xf>
    <xf numFmtId="0" fontId="10" fillId="5" borderId="11" xfId="8" applyFont="1" applyFill="1" applyBorder="1" applyAlignment="1">
      <alignment horizontal="center" vertical="center"/>
    </xf>
    <xf numFmtId="0" fontId="10" fillId="5" borderId="15" xfId="8" applyFont="1" applyFill="1" applyBorder="1" applyAlignment="1">
      <alignment horizontal="center" vertical="center"/>
    </xf>
    <xf numFmtId="17" fontId="10" fillId="5" borderId="8" xfId="6" applyNumberFormat="1" applyFont="1" applyFill="1" applyBorder="1" applyAlignment="1">
      <alignment horizontal="center" vertical="center"/>
    </xf>
    <xf numFmtId="0" fontId="10" fillId="5" borderId="11" xfId="6" applyFont="1" applyFill="1" applyBorder="1" applyAlignment="1">
      <alignment horizontal="center" vertical="center"/>
    </xf>
    <xf numFmtId="0" fontId="10" fillId="5" borderId="12" xfId="8" applyFont="1" applyFill="1" applyBorder="1" applyAlignment="1">
      <alignment horizontal="center" vertical="center" wrapText="1"/>
    </xf>
    <xf numFmtId="0" fontId="10" fillId="5" borderId="8" xfId="8" applyFont="1" applyFill="1" applyBorder="1" applyAlignment="1">
      <alignment horizontal="center" vertical="center" wrapText="1"/>
    </xf>
    <xf numFmtId="0" fontId="10" fillId="5" borderId="25" xfId="8" applyFont="1" applyFill="1" applyBorder="1" applyAlignment="1">
      <alignment horizontal="center" vertical="center"/>
    </xf>
    <xf numFmtId="0" fontId="10" fillId="5" borderId="12" xfId="8" applyFont="1" applyFill="1" applyBorder="1" applyAlignment="1">
      <alignment horizontal="center" vertical="center"/>
    </xf>
    <xf numFmtId="0" fontId="55" fillId="0" borderId="0" xfId="6" applyFont="1" applyAlignment="1">
      <alignment horizontal="left" vertical="center" wrapText="1"/>
    </xf>
    <xf numFmtId="0" fontId="10" fillId="7" borderId="32" xfId="9" applyFont="1" applyFill="1" applyBorder="1" applyAlignment="1">
      <alignment horizontal="center" vertical="center"/>
    </xf>
    <xf numFmtId="0" fontId="10" fillId="7" borderId="35" xfId="9" applyFont="1" applyFill="1" applyBorder="1" applyAlignment="1">
      <alignment horizontal="center" vertical="center"/>
    </xf>
    <xf numFmtId="0" fontId="10" fillId="7" borderId="38" xfId="9" applyFont="1" applyFill="1" applyBorder="1" applyAlignment="1">
      <alignment horizontal="center" vertical="center"/>
    </xf>
    <xf numFmtId="0" fontId="10" fillId="7" borderId="33" xfId="9" applyFont="1" applyFill="1" applyBorder="1" applyAlignment="1">
      <alignment horizontal="center" vertical="center"/>
    </xf>
    <xf numFmtId="0" fontId="10" fillId="7" borderId="36" xfId="9" applyFont="1" applyFill="1" applyBorder="1" applyAlignment="1">
      <alignment horizontal="center" vertical="center"/>
    </xf>
    <xf numFmtId="0" fontId="10" fillId="7" borderId="39" xfId="9" applyFont="1" applyFill="1" applyBorder="1" applyAlignment="1">
      <alignment horizontal="center" vertical="center"/>
    </xf>
    <xf numFmtId="0" fontId="10" fillId="7" borderId="34" xfId="9" applyFont="1" applyFill="1" applyBorder="1" applyAlignment="1">
      <alignment horizontal="center" vertical="center"/>
    </xf>
    <xf numFmtId="0" fontId="10" fillId="7" borderId="47" xfId="9" applyFont="1" applyFill="1" applyBorder="1" applyAlignment="1">
      <alignment horizontal="center" vertical="center"/>
    </xf>
    <xf numFmtId="0" fontId="10" fillId="7" borderId="48" xfId="9" applyFont="1" applyFill="1" applyBorder="1" applyAlignment="1">
      <alignment horizontal="center" vertical="center"/>
    </xf>
    <xf numFmtId="0" fontId="10" fillId="7" borderId="49" xfId="9" applyFont="1" applyFill="1" applyBorder="1" applyAlignment="1">
      <alignment horizontal="center" vertical="center"/>
    </xf>
    <xf numFmtId="0" fontId="55" fillId="0" borderId="0" xfId="6" applyFont="1" applyAlignment="1">
      <alignment horizontal="left" vertical="center"/>
    </xf>
    <xf numFmtId="0" fontId="61" fillId="5" borderId="52" xfId="6" applyFont="1" applyFill="1" applyBorder="1" applyAlignment="1">
      <alignment horizontal="center" vertical="center"/>
    </xf>
    <xf numFmtId="0" fontId="61" fillId="5" borderId="56" xfId="6" applyFont="1" applyFill="1" applyBorder="1" applyAlignment="1">
      <alignment horizontal="center" vertical="center"/>
    </xf>
    <xf numFmtId="0" fontId="61" fillId="5" borderId="58" xfId="6" applyFont="1" applyFill="1" applyBorder="1" applyAlignment="1">
      <alignment horizontal="center" vertical="center"/>
    </xf>
    <xf numFmtId="171" fontId="61" fillId="5" borderId="53" xfId="6" applyNumberFormat="1" applyFont="1" applyFill="1" applyBorder="1" applyAlignment="1">
      <alignment horizontal="center"/>
    </xf>
    <xf numFmtId="171" fontId="61" fillId="5" borderId="54" xfId="6" applyNumberFormat="1" applyFont="1" applyFill="1" applyBorder="1" applyAlignment="1">
      <alignment horizontal="center"/>
    </xf>
    <xf numFmtId="171" fontId="61" fillId="5" borderId="55" xfId="6" applyNumberFormat="1" applyFont="1" applyFill="1" applyBorder="1" applyAlignment="1">
      <alignment horizontal="center"/>
    </xf>
  </cellXfs>
  <cellStyles count="13">
    <cellStyle name="Comma" xfId="7" xr:uid="{FDCF3596-A9BD-47B7-8446-E5AE798AE0E0}"/>
    <cellStyle name="Millares 2" xfId="12" xr:uid="{DE9F8C7F-85FD-4D3B-B179-39EA8FC2004A}"/>
    <cellStyle name="Normal" xfId="0" builtinId="0"/>
    <cellStyle name="Normal 10 17" xfId="6" xr:uid="{00000000-0005-0000-0000-000001000000}"/>
    <cellStyle name="Normal 2" xfId="11" xr:uid="{57E126A8-E7DF-418F-A093-6D2131586B8D}"/>
    <cellStyle name="Normal 394" xfId="8" xr:uid="{DF6AB053-BECB-4821-9CF3-FF8F51EEC237}"/>
    <cellStyle name="Normal 395" xfId="9" xr:uid="{517235F2-A5AB-43A5-9794-4500E0110CFC}"/>
    <cellStyle name="Normal 398" xfId="5" xr:uid="{00000000-0005-0000-0000-000002000000}"/>
    <cellStyle name="Normal 445" xfId="2" xr:uid="{00000000-0005-0000-0000-000003000000}"/>
    <cellStyle name="Normal_Informe Semanal 52_2011 2" xfId="3" xr:uid="{00000000-0005-0000-0000-000004000000}"/>
    <cellStyle name="Percent 17" xfId="4" xr:uid="{00000000-0005-0000-0000-000006000000}"/>
    <cellStyle name="Porcentaje" xfId="1" builtinId="5"/>
    <cellStyle name="Porcentaje 2" xfId="10" xr:uid="{F8A555DA-B98A-4BE6-81BA-EF68961FC8FC}"/>
  </cellStyles>
  <dxfs count="0"/>
  <tableStyles count="0" defaultTableStyle="TableStyleMedium2" defaultPivotStyle="PivotStyleMedium9"/>
  <colors>
    <mruColors>
      <color rgb="FF874D8D"/>
      <color rgb="FF272731"/>
      <color rgb="FF009ED6"/>
      <color rgb="FF00823B"/>
      <color rgb="FF239BAB"/>
      <color rgb="FF860000"/>
      <color rgb="FFE05344"/>
      <color rgb="FFDD4131"/>
      <color rgb="FF97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93266628056471"/>
          <c:y val="0.30025597085362149"/>
          <c:w val="0.39384454877412622"/>
          <c:h val="0.78400830737279337"/>
        </c:manualLayout>
      </c:layout>
      <c:pieChart>
        <c:varyColors val="1"/>
        <c:ser>
          <c:idx val="0"/>
          <c:order val="0"/>
          <c:explosion val="7"/>
          <c:dLbls>
            <c:dLbl>
              <c:idx val="0"/>
              <c:layout>
                <c:manualLayout>
                  <c:x val="1.6203138926883731E-3"/>
                  <c:y val="0.13686933037262497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0B-4184-A84B-C0DF422AF649}"/>
                </c:ext>
              </c:extLst>
            </c:dLbl>
            <c:dLbl>
              <c:idx val="1"/>
              <c:layout>
                <c:manualLayout>
                  <c:x val="-2.8356643213025601E-2"/>
                  <c:y val="0.2424243425105976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0B-4184-A84B-C0DF422AF649}"/>
                </c:ext>
              </c:extLst>
            </c:dLbl>
            <c:dLbl>
              <c:idx val="2"/>
              <c:layout>
                <c:manualLayout>
                  <c:x val="-0.1354657663097277"/>
                  <c:y val="0.1060047078311837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0B-4184-A84B-C0DF422AF649}"/>
                </c:ext>
              </c:extLst>
            </c:dLbl>
            <c:dLbl>
              <c:idx val="3"/>
              <c:layout>
                <c:manualLayout>
                  <c:x val="-0.12850327981302806"/>
                  <c:y val="0.150333016175071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0B-4184-A84B-C0DF422AF649}"/>
                </c:ext>
              </c:extLst>
            </c:dLbl>
            <c:dLbl>
              <c:idx val="4"/>
              <c:layout>
                <c:manualLayout>
                  <c:x val="-0.13827675296456488"/>
                  <c:y val="6.5913193487288468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0B-4184-A84B-C0DF422AF649}"/>
                </c:ext>
              </c:extLst>
            </c:dLbl>
            <c:dLbl>
              <c:idx val="5"/>
              <c:layout>
                <c:manualLayout>
                  <c:x val="-0.1384390800915144"/>
                  <c:y val="2.7668988400645834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0B-4184-A84B-C0DF422AF649}"/>
                </c:ext>
              </c:extLst>
            </c:dLbl>
            <c:dLbl>
              <c:idx val="6"/>
              <c:layout>
                <c:manualLayout>
                  <c:x val="-0.12304560521484111"/>
                  <c:y val="-1.2023643322717636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0B-4184-A84B-C0DF422AF649}"/>
                </c:ext>
              </c:extLst>
            </c:dLbl>
            <c:dLbl>
              <c:idx val="7"/>
              <c:layout>
                <c:manualLayout>
                  <c:x val="-0.1015494189986815"/>
                  <c:y val="-5.0142086054479236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0B-4184-A84B-C0DF422AF649}"/>
                </c:ext>
              </c:extLst>
            </c:dLbl>
            <c:dLbl>
              <c:idx val="8"/>
              <c:layout>
                <c:manualLayout>
                  <c:x val="-2.3924603321298452E-2"/>
                  <c:y val="-9.2701845403767025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0B-4184-A84B-C0DF422AF649}"/>
                </c:ext>
              </c:extLst>
            </c:dLbl>
            <c:dLbl>
              <c:idx val="9"/>
              <c:layout>
                <c:manualLayout>
                  <c:x val="7.1646889209271369E-2"/>
                  <c:y val="-0.1001678101725230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0B-4184-A84B-C0DF422AF649}"/>
                </c:ext>
              </c:extLst>
            </c:dLbl>
            <c:dLbl>
              <c:idx val="10"/>
              <c:layout>
                <c:manualLayout>
                  <c:x val="0.13501386270378174"/>
                  <c:y val="-6.4154807107224474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60B-4184-A84B-C0DF422AF649}"/>
                </c:ext>
              </c:extLst>
            </c:dLbl>
            <c:dLbl>
              <c:idx val="11"/>
              <c:layout>
                <c:manualLayout>
                  <c:x val="0.13438673452203451"/>
                  <c:y val="-1.202008640763009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0B-4184-A84B-C0DF422AF64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'1. Resumen'!$AA$31:$AA$42</c:f>
              <c:numCache>
                <c:formatCode>General</c:formatCode>
                <c:ptCount val="12"/>
              </c:numCache>
            </c:numRef>
          </c:cat>
          <c:val>
            <c:numRef>
              <c:f>'1. Resumen'!$AB$31:$AB$42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D60B-4184-A84B-C0DF422AF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45"/>
      </c:pieChart>
    </c:plotArea>
    <c:legend>
      <c:legendPos val="r"/>
      <c:layout>
        <c:manualLayout>
          <c:xMode val="edge"/>
          <c:yMode val="edge"/>
          <c:x val="0.78440263042237091"/>
          <c:y val="0.18335135080202083"/>
          <c:w val="0.21142418230585028"/>
          <c:h val="0.80356174232944921"/>
        </c:manualLayout>
      </c:layout>
      <c:overlay val="0"/>
      <c:txPr>
        <a:bodyPr/>
        <a:lstStyle/>
        <a:p>
          <a:pPr>
            <a:defRPr sz="105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7062320854747"/>
          <c:y val="0.15524317175516725"/>
          <c:w val="0.77283100559072615"/>
          <c:h val="0.50794240094646037"/>
        </c:manualLayout>
      </c:layout>
      <c:barChart>
        <c:barDir val="col"/>
        <c:grouping val="clustered"/>
        <c:varyColors val="0"/>
        <c:ser>
          <c:idx val="0"/>
          <c:order val="0"/>
          <c:tx>
            <c:v>Producción (GWh)</c:v>
          </c:tx>
          <c:spPr>
            <a:gradFill>
              <a:gsLst>
                <a:gs pos="0">
                  <a:schemeClr val="tx2">
                    <a:lumMod val="75000"/>
                  </a:schemeClr>
                </a:gs>
                <a:gs pos="50000">
                  <a:srgbClr val="3399FF"/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lin ang="18600000" scaled="0"/>
            </a:gradFill>
          </c:spPr>
          <c:invertIfNegative val="0"/>
          <c:val>
            <c:numLit>
              <c:formatCode>0.0</c:formatCode>
              <c:ptCount val="4"/>
              <c:pt idx="0">
                <c:v>38.877973099999998</c:v>
              </c:pt>
              <c:pt idx="1">
                <c:v>17.208399</c:v>
              </c:pt>
              <c:pt idx="2">
                <c:v>13.3065751</c:v>
              </c:pt>
              <c:pt idx="3">
                <c:v>12.515440399999999</c:v>
              </c:pt>
            </c:numLit>
          </c:val>
          <c:extLst>
            <c:ext xmlns:c16="http://schemas.microsoft.com/office/drawing/2014/chart" uri="{C3380CC4-5D6E-409C-BE32-E72D297353CC}">
              <c16:uniqueId val="{00000000-BD24-49E1-A8A7-EC55ECBF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87872"/>
        <c:axId val="208689792"/>
      </c:barChart>
      <c:lineChart>
        <c:grouping val="standard"/>
        <c:varyColors val="0"/>
        <c:ser>
          <c:idx val="1"/>
          <c:order val="1"/>
          <c:tx>
            <c:v>Factor de planta</c:v>
          </c:tx>
          <c:spPr>
            <a:ln w="25400">
              <a:solidFill>
                <a:schemeClr val="tx2">
                  <a:lumMod val="75000"/>
                </a:schemeClr>
              </a:solidFill>
            </a:ln>
          </c:spPr>
          <c:marker>
            <c:symbol val="diamond"/>
            <c:size val="8"/>
            <c:spPr>
              <a:solidFill>
                <a:srgbClr val="0070C0"/>
              </a:solidFill>
              <a:ln>
                <a:solidFill>
                  <a:schemeClr val="bg1"/>
                </a:solidFill>
              </a:ln>
            </c:spPr>
          </c:marker>
          <c:val>
            <c:numLit>
              <c:formatCode>0.00</c:formatCode>
              <c:ptCount val="4"/>
              <c:pt idx="0">
                <c:v>0.53800000000000003</c:v>
              </c:pt>
              <c:pt idx="1">
                <c:v>0.27800000000000002</c:v>
              </c:pt>
              <c:pt idx="2">
                <c:v>0.55900000000000005</c:v>
              </c:pt>
              <c:pt idx="3">
                <c:v>0.54500000000000004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D24-49E1-A8A7-EC55ECBF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3888"/>
        <c:axId val="208691968"/>
      </c:lineChart>
      <c:catAx>
        <c:axId val="20868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+mn-lt"/>
              </a:defRPr>
            </a:pPr>
            <a:endParaRPr lang="es-PE"/>
          </a:p>
        </c:txPr>
        <c:crossAx val="208689792"/>
        <c:crosses val="autoZero"/>
        <c:auto val="1"/>
        <c:lblAlgn val="ctr"/>
        <c:lblOffset val="100"/>
        <c:noMultiLvlLbl val="0"/>
      </c:catAx>
      <c:valAx>
        <c:axId val="208689792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A"/>
                  <a:t>GWh</a:t>
                </a:r>
              </a:p>
            </c:rich>
          </c:tx>
          <c:layout>
            <c:manualLayout>
              <c:xMode val="edge"/>
              <c:yMode val="edge"/>
              <c:x val="3.8068284221366114E-2"/>
              <c:y val="2.091228669939881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8687872"/>
        <c:crosses val="autoZero"/>
        <c:crossBetween val="between"/>
      </c:valAx>
      <c:valAx>
        <c:axId val="208691968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s-PA" sz="800"/>
                  <a:t>Factor de Planta</a:t>
                </a:r>
              </a:p>
            </c:rich>
          </c:tx>
          <c:layout>
            <c:manualLayout>
              <c:xMode val="edge"/>
              <c:yMode val="edge"/>
              <c:x val="0.82797603681311627"/>
              <c:y val="4.2134726245115869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8693888"/>
        <c:crosses val="max"/>
        <c:crossBetween val="between"/>
      </c:valAx>
      <c:catAx>
        <c:axId val="20869388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PA" sz="1100"/>
                  <a:t>Centrales eólicas</a:t>
                </a:r>
              </a:p>
            </c:rich>
          </c:tx>
          <c:layout>
            <c:manualLayout>
              <c:xMode val="edge"/>
              <c:yMode val="edge"/>
              <c:x val="0.39781556071491608"/>
              <c:y val="1.67631544553451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6919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1.2654417393787815E-3"/>
          <c:y val="0.91720445759316915"/>
          <c:w val="0.98966686142514371"/>
          <c:h val="7.189003282105441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99550295981718E-2"/>
          <c:y val="0.14375424768335157"/>
          <c:w val="0.81076685910892099"/>
          <c:h val="0.51703634334638182"/>
        </c:manualLayout>
      </c:layout>
      <c:barChart>
        <c:barDir val="col"/>
        <c:grouping val="clustered"/>
        <c:varyColors val="0"/>
        <c:ser>
          <c:idx val="0"/>
          <c:order val="0"/>
          <c:tx>
            <c:v>Producción (GWh)</c:v>
          </c:tx>
          <c:spPr>
            <a:gradFill>
              <a:gsLst>
                <a:gs pos="0">
                  <a:srgbClr val="996633"/>
                </a:gs>
                <a:gs pos="51000">
                  <a:srgbClr val="CC9900"/>
                </a:gs>
                <a:gs pos="100000">
                  <a:srgbClr val="FFCC00"/>
                </a:gs>
              </a:gsLst>
              <a:lin ang="18600000" scaled="0"/>
            </a:gradFill>
          </c:spPr>
          <c:invertIfNegative val="0"/>
          <c:val>
            <c:numLit>
              <c:formatCode>0.0</c:formatCode>
              <c:ptCount val="5"/>
              <c:pt idx="0">
                <c:v>3.7896222499999999</c:v>
              </c:pt>
              <c:pt idx="1">
                <c:v>3.5963830300000001</c:v>
              </c:pt>
              <c:pt idx="2">
                <c:v>3.51283155</c:v>
              </c:pt>
              <c:pt idx="3">
                <c:v>3.2862428600000002</c:v>
              </c:pt>
              <c:pt idx="4">
                <c:v>2.7599870700000002</c:v>
              </c:pt>
            </c:numLit>
          </c:val>
          <c:extLst>
            <c:ext xmlns:c16="http://schemas.microsoft.com/office/drawing/2014/chart" uri="{C3380CC4-5D6E-409C-BE32-E72D297353CC}">
              <c16:uniqueId val="{00000000-3B2C-4704-96B7-ED8AFD7A0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1072"/>
        <c:axId val="209012992"/>
      </c:barChart>
      <c:lineChart>
        <c:grouping val="standard"/>
        <c:varyColors val="0"/>
        <c:ser>
          <c:idx val="1"/>
          <c:order val="1"/>
          <c:tx>
            <c:v>Factor de planta</c:v>
          </c:tx>
          <c:spPr>
            <a:ln w="25400">
              <a:solidFill>
                <a:schemeClr val="bg2">
                  <a:lumMod val="10000"/>
                </a:schemeClr>
              </a:solidFill>
            </a:ln>
          </c:spPr>
          <c:marker>
            <c:symbol val="diamond"/>
            <c:size val="6"/>
            <c:spPr>
              <a:solidFill>
                <a:srgbClr val="996633"/>
              </a:solidFill>
              <a:ln w="9525">
                <a:solidFill>
                  <a:schemeClr val="bg1"/>
                </a:solidFill>
              </a:ln>
            </c:spPr>
          </c:marker>
          <c:cat>
            <c:strLit>
              <c:ptCount val="5"/>
              <c:pt idx="0">
                <c:v>CS PANAMERICANA SOLAR</c:v>
              </c:pt>
              <c:pt idx="1">
                <c:v>CS MOQUEGUA FV</c:v>
              </c:pt>
              <c:pt idx="2">
                <c:v>CS-MAJES SOLAR 20T</c:v>
              </c:pt>
              <c:pt idx="3">
                <c:v>CS-REPARTICION</c:v>
              </c:pt>
              <c:pt idx="4">
                <c:v>CS TACNA SOLAR</c:v>
              </c:pt>
            </c:strLit>
          </c:cat>
          <c:val>
            <c:numLit>
              <c:formatCode>0.00</c:formatCode>
              <c:ptCount val="5"/>
              <c:pt idx="0">
                <c:v>0.255</c:v>
              </c:pt>
              <c:pt idx="1">
                <c:v>0.30199999999999999</c:v>
              </c:pt>
              <c:pt idx="2">
                <c:v>0.23599999999999999</c:v>
              </c:pt>
              <c:pt idx="3">
                <c:v>0.221</c:v>
              </c:pt>
              <c:pt idx="4">
                <c:v>0.185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B2C-4704-96B7-ED8AFD7A0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21184"/>
        <c:axId val="209019264"/>
      </c:lineChart>
      <c:catAx>
        <c:axId val="2090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+mn-lt"/>
              </a:defRPr>
            </a:pPr>
            <a:endParaRPr lang="es-PE"/>
          </a:p>
        </c:txPr>
        <c:crossAx val="209012992"/>
        <c:crosses val="autoZero"/>
        <c:auto val="1"/>
        <c:lblAlgn val="ctr"/>
        <c:lblOffset val="100"/>
        <c:noMultiLvlLbl val="0"/>
      </c:catAx>
      <c:valAx>
        <c:axId val="209012992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A"/>
                  <a:t>GWh</a:t>
                </a:r>
              </a:p>
            </c:rich>
          </c:tx>
          <c:layout>
            <c:manualLayout>
              <c:xMode val="edge"/>
              <c:yMode val="edge"/>
              <c:x val="1.7912575742846954E-2"/>
              <c:y val="1.5509809628846696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9011072"/>
        <c:crosses val="autoZero"/>
        <c:crossBetween val="between"/>
      </c:valAx>
      <c:valAx>
        <c:axId val="209019264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s-PA" sz="800"/>
                  <a:t>Factor de Planta</a:t>
                </a:r>
              </a:p>
            </c:rich>
          </c:tx>
          <c:layout>
            <c:manualLayout>
              <c:xMode val="edge"/>
              <c:yMode val="edge"/>
              <c:x val="0.86388359439446849"/>
              <c:y val="3.083753694799149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9021184"/>
        <c:crosses val="max"/>
        <c:crossBetween val="between"/>
      </c:valAx>
      <c:catAx>
        <c:axId val="20902118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PA" sz="1100"/>
                  <a:t>Centrales solares</a:t>
                </a:r>
              </a:p>
            </c:rich>
          </c:tx>
          <c:layout>
            <c:manualLayout>
              <c:xMode val="edge"/>
              <c:yMode val="edge"/>
              <c:x val="0.341415356581313"/>
              <c:y val="2.228585612396604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0192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4.742030938403914E-3"/>
          <c:y val="0.90189067886057694"/>
          <c:w val="0.98975630652268398"/>
          <c:h val="8.17232051109611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629279428704269E-2"/>
          <c:y val="0.14032881529420238"/>
          <c:w val="0.81927235019550793"/>
          <c:h val="0.51780047296068188"/>
        </c:manualLayout>
      </c:layout>
      <c:barChart>
        <c:barDir val="col"/>
        <c:grouping val="clustered"/>
        <c:varyColors val="0"/>
        <c:ser>
          <c:idx val="0"/>
          <c:order val="0"/>
          <c:tx>
            <c:v>Producción (GWh)</c:v>
          </c:tx>
          <c:spPr>
            <a:gradFill>
              <a:gsLst>
                <a:gs pos="0">
                  <a:srgbClr val="760000"/>
                </a:gs>
                <a:gs pos="50000">
                  <a:srgbClr val="9E0000"/>
                </a:gs>
                <a:gs pos="100000">
                  <a:srgbClr val="C40000"/>
                </a:gs>
              </a:gsLst>
              <a:lin ang="18900000" scaled="1"/>
            </a:gradFill>
            <a:ln>
              <a:gradFill flip="none" rotWithShape="1">
                <a:gsLst>
                  <a:gs pos="0">
                    <a:srgbClr val="9A0000"/>
                  </a:gs>
                  <a:gs pos="76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18900000" scaled="1"/>
                <a:tileRect/>
              </a:gradFill>
            </a:ln>
          </c:spPr>
          <c:invertIfNegative val="0"/>
          <c:val>
            <c:numLit>
              <c:formatCode>0.0</c:formatCode>
              <c:ptCount val="4"/>
              <c:pt idx="0">
                <c:v>9.3235572999999992</c:v>
              </c:pt>
              <c:pt idx="1">
                <c:v>0.16736089000000001</c:v>
              </c:pt>
              <c:pt idx="2">
                <c:v>1.89915783</c:v>
              </c:pt>
              <c:pt idx="3">
                <c:v>1.04423165</c:v>
              </c:pt>
            </c:numLit>
          </c:val>
          <c:extLst>
            <c:ext xmlns:c16="http://schemas.microsoft.com/office/drawing/2014/chart" uri="{C3380CC4-5D6E-409C-BE32-E72D297353CC}">
              <c16:uniqueId val="{00000000-2FB8-400F-8347-3FE8E1E2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47552"/>
        <c:axId val="209049472"/>
      </c:barChart>
      <c:lineChart>
        <c:grouping val="standard"/>
        <c:varyColors val="0"/>
        <c:ser>
          <c:idx val="1"/>
          <c:order val="1"/>
          <c:tx>
            <c:v>Factor de planta</c:v>
          </c:tx>
          <c:spPr>
            <a:ln w="25400"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8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</c:spPr>
          </c:marker>
          <c:cat>
            <c:strLit>
              <c:ptCount val="4"/>
              <c:pt idx="0">
                <c:v>PARAMONGA</c:v>
              </c:pt>
              <c:pt idx="1">
                <c:v>MAPLE</c:v>
              </c:pt>
              <c:pt idx="2">
                <c:v>HUAYCOLORO</c:v>
              </c:pt>
              <c:pt idx="3">
                <c:v>LA GRINGA</c:v>
              </c:pt>
            </c:strLit>
          </c:cat>
          <c:val>
            <c:numLit>
              <c:formatCode>0.00</c:formatCode>
              <c:ptCount val="4"/>
              <c:pt idx="0">
                <c:v>0.99</c:v>
              </c:pt>
              <c:pt idx="1">
                <c:v>1.4E-2</c:v>
              </c:pt>
              <c:pt idx="2">
                <c:v>0.59899999999999998</c:v>
              </c:pt>
              <c:pt idx="3">
                <c:v>0.46899999999999997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FB8-400F-8347-3FE8E1E2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53568"/>
        <c:axId val="209051648"/>
      </c:lineChart>
      <c:catAx>
        <c:axId val="20904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+mn-lt"/>
              </a:defRPr>
            </a:pPr>
            <a:endParaRPr lang="es-PE"/>
          </a:p>
        </c:txPr>
        <c:crossAx val="209049472"/>
        <c:crosses val="autoZero"/>
        <c:auto val="1"/>
        <c:lblAlgn val="ctr"/>
        <c:lblOffset val="100"/>
        <c:noMultiLvlLbl val="0"/>
      </c:catAx>
      <c:valAx>
        <c:axId val="2090494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A"/>
                  <a:t>GWh</a:t>
                </a:r>
              </a:p>
            </c:rich>
          </c:tx>
          <c:layout>
            <c:manualLayout>
              <c:xMode val="edge"/>
              <c:yMode val="edge"/>
              <c:x val="4.3316253188149662E-5"/>
              <c:y val="3.2337779497474503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9047552"/>
        <c:crosses val="autoZero"/>
        <c:crossBetween val="between"/>
      </c:valAx>
      <c:valAx>
        <c:axId val="209051648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s-PA" sz="800"/>
                  <a:t>Factor de Planta</a:t>
                </a:r>
              </a:p>
            </c:rich>
          </c:tx>
          <c:layout>
            <c:manualLayout>
              <c:xMode val="edge"/>
              <c:yMode val="edge"/>
              <c:x val="0.81381943476006513"/>
              <c:y val="4.0593276602793139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9053568"/>
        <c:crosses val="max"/>
        <c:crossBetween val="between"/>
      </c:valAx>
      <c:catAx>
        <c:axId val="20905356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PA" sz="1100"/>
                  <a:t>Centrales termoeléctricas </a:t>
                </a:r>
              </a:p>
            </c:rich>
          </c:tx>
          <c:layout>
            <c:manualLayout>
              <c:xMode val="edge"/>
              <c:yMode val="edge"/>
              <c:x val="0.32211621374846483"/>
              <c:y val="1.743853947017826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0516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7734995672009068"/>
          <c:y val="0.90235458191488438"/>
          <c:w val="0.64277515901919891"/>
          <c:h val="8.172303088946979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925475224687825E-2"/>
          <c:y val="0.10931256861590362"/>
          <c:w val="0.9569698070596917"/>
          <c:h val="0.41842454453262562"/>
        </c:manualLayout>
      </c:layout>
      <c:barChart>
        <c:barDir val="col"/>
        <c:grouping val="clustered"/>
        <c:varyColors val="0"/>
        <c:ser>
          <c:idx val="1"/>
          <c:order val="0"/>
          <c:tx>
            <c:v>2016</c:v>
          </c:tx>
          <c:invertIfNegative val="0"/>
          <c:val>
            <c:numLit>
              <c:formatCode>0.00</c:formatCode>
              <c:ptCount val="30"/>
              <c:pt idx="0">
                <c:v>0.94899999999999995</c:v>
              </c:pt>
              <c:pt idx="1">
                <c:v>0.63500000000000001</c:v>
              </c:pt>
              <c:pt idx="2">
                <c:v>0.68100000000000005</c:v>
              </c:pt>
              <c:pt idx="3">
                <c:v>0.66600000000000004</c:v>
              </c:pt>
              <c:pt idx="4">
                <c:v>0.71099999999999997</c:v>
              </c:pt>
              <c:pt idx="5">
                <c:v>0.58399999999999996</c:v>
              </c:pt>
              <c:pt idx="7">
                <c:v>0.52500000000000002</c:v>
              </c:pt>
              <c:pt idx="8">
                <c:v>0.73199999999999998</c:v>
              </c:pt>
              <c:pt idx="9">
                <c:v>0.72399999999999998</c:v>
              </c:pt>
              <c:pt idx="10">
                <c:v>0.76800000000000002</c:v>
              </c:pt>
              <c:pt idx="11">
                <c:v>0.68799999999999994</c:v>
              </c:pt>
              <c:pt idx="12">
                <c:v>0.54900000000000004</c:v>
              </c:pt>
              <c:pt idx="13">
                <c:v>0.66500000000000004</c:v>
              </c:pt>
              <c:pt idx="14">
                <c:v>0.53800000000000003</c:v>
              </c:pt>
              <c:pt idx="15">
                <c:v>0.68300000000000005</c:v>
              </c:pt>
              <c:pt idx="16">
                <c:v>0.20699999999999999</c:v>
              </c:pt>
              <c:pt idx="17">
                <c:v>0.59799999999999998</c:v>
              </c:pt>
              <c:pt idx="18">
                <c:v>0.44500000000000001</c:v>
              </c:pt>
              <c:pt idx="19">
                <c:v>0.57099999999999995</c:v>
              </c:pt>
              <c:pt idx="20">
                <c:v>0.435</c:v>
              </c:pt>
              <c:pt idx="21">
                <c:v>0.27500000000000002</c:v>
              </c:pt>
              <c:pt idx="22">
                <c:v>0.32500000000000001</c:v>
              </c:pt>
              <c:pt idx="23">
                <c:v>0.25600000000000001</c:v>
              </c:pt>
              <c:pt idx="24">
                <c:v>0.249</c:v>
              </c:pt>
              <c:pt idx="25">
                <c:v>0.25800000000000001</c:v>
              </c:pt>
              <c:pt idx="26">
                <c:v>0.84299999999999997</c:v>
              </c:pt>
              <c:pt idx="27">
                <c:v>6.0000000000000001E-3</c:v>
              </c:pt>
              <c:pt idx="28">
                <c:v>0.78300000000000003</c:v>
              </c:pt>
              <c:pt idx="29">
                <c:v>0.75900000000000001</c:v>
              </c:pt>
            </c:numLit>
          </c:val>
          <c:extLst>
            <c:ext xmlns:c16="http://schemas.microsoft.com/office/drawing/2014/chart" uri="{C3380CC4-5D6E-409C-BE32-E72D297353CC}">
              <c16:uniqueId val="{00000000-2C16-4290-A9C9-3A2298E0DE88}"/>
            </c:ext>
          </c:extLst>
        </c:ser>
        <c:ser>
          <c:idx val="0"/>
          <c:order val="1"/>
          <c:tx>
            <c:v>2017</c:v>
          </c:tx>
          <c:invertIfNegative val="0"/>
          <c:val>
            <c:numLit>
              <c:formatCode>0.00</c:formatCode>
              <c:ptCount val="30"/>
              <c:pt idx="0">
                <c:v>0.95299999999999996</c:v>
              </c:pt>
              <c:pt idx="1">
                <c:v>0.47199999999999998</c:v>
              </c:pt>
              <c:pt idx="2">
                <c:v>0.83799999999999997</c:v>
              </c:pt>
              <c:pt idx="3">
                <c:v>0.82699999999999996</c:v>
              </c:pt>
              <c:pt idx="4">
                <c:v>0.70599999999999996</c:v>
              </c:pt>
              <c:pt idx="5">
                <c:v>0.69599999999999995</c:v>
              </c:pt>
              <c:pt idx="6">
                <c:v>0.502</c:v>
              </c:pt>
              <c:pt idx="7">
                <c:v>0.67200000000000004</c:v>
              </c:pt>
              <c:pt idx="8">
                <c:v>0.82599999999999996</c:v>
              </c:pt>
              <c:pt idx="9">
                <c:v>0.83199999999999996</c:v>
              </c:pt>
              <c:pt idx="10">
                <c:v>0.70099999999999996</c:v>
              </c:pt>
              <c:pt idx="11">
                <c:v>0.51500000000000001</c:v>
              </c:pt>
              <c:pt idx="12">
                <c:v>0.66100000000000003</c:v>
              </c:pt>
              <c:pt idx="13">
                <c:v>0.66100000000000003</c:v>
              </c:pt>
              <c:pt idx="14">
                <c:v>0.66300000000000003</c:v>
              </c:pt>
              <c:pt idx="15">
                <c:v>0.66700000000000004</c:v>
              </c:pt>
              <c:pt idx="16">
                <c:v>0.11799999999999999</c:v>
              </c:pt>
              <c:pt idx="17">
                <c:v>0.53300000000000003</c:v>
              </c:pt>
              <c:pt idx="18">
                <c:v>0.312</c:v>
              </c:pt>
              <c:pt idx="19">
                <c:v>0.55000000000000004</c:v>
              </c:pt>
              <c:pt idx="20">
                <c:v>0.36</c:v>
              </c:pt>
              <c:pt idx="21">
                <c:v>0.25800000000000001</c:v>
              </c:pt>
              <c:pt idx="22">
                <c:v>0.29899999999999999</c:v>
              </c:pt>
              <c:pt idx="23">
                <c:v>0.23799999999999999</c:v>
              </c:pt>
              <c:pt idx="24">
                <c:v>0.218</c:v>
              </c:pt>
              <c:pt idx="25">
                <c:v>0.247</c:v>
              </c:pt>
              <c:pt idx="26">
                <c:v>0.75800000000000001</c:v>
              </c:pt>
              <c:pt idx="27">
                <c:v>2E-3</c:v>
              </c:pt>
              <c:pt idx="28">
                <c:v>0.78300000000000003</c:v>
              </c:pt>
              <c:pt idx="29">
                <c:v>0.35799999999999998</c:v>
              </c:pt>
            </c:numLit>
          </c:val>
          <c:extLst>
            <c:ext xmlns:c16="http://schemas.microsoft.com/office/drawing/2014/chart" uri="{C3380CC4-5D6E-409C-BE32-E72D297353CC}">
              <c16:uniqueId val="{00000001-2C16-4290-A9C9-3A2298E0D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208820864"/>
        <c:axId val="208834944"/>
      </c:barChart>
      <c:catAx>
        <c:axId val="2088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+mn-lt"/>
              </a:defRPr>
            </a:pPr>
            <a:endParaRPr lang="es-PE"/>
          </a:p>
        </c:txPr>
        <c:crossAx val="208834944"/>
        <c:crosses val="autoZero"/>
        <c:auto val="1"/>
        <c:lblAlgn val="ctr"/>
        <c:lblOffset val="100"/>
        <c:noMultiLvlLbl val="0"/>
      </c:catAx>
      <c:valAx>
        <c:axId val="208834944"/>
        <c:scaling>
          <c:orientation val="minMax"/>
        </c:scaling>
        <c:delete val="0"/>
        <c:axPos val="l"/>
        <c:majorGridlines>
          <c:spPr>
            <a:ln cap="flat" cmpd="sng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A"/>
                  <a:t>Factor de</a:t>
                </a:r>
                <a:r>
                  <a:rPr lang="es-PA" baseline="0"/>
                  <a:t> </a:t>
                </a:r>
                <a:r>
                  <a:rPr lang="es-PA"/>
                  <a:t>Planta</a:t>
                </a:r>
              </a:p>
            </c:rich>
          </c:tx>
          <c:layout>
            <c:manualLayout>
              <c:xMode val="edge"/>
              <c:yMode val="edge"/>
              <c:x val="1.0789578729246375E-3"/>
              <c:y val="1.180297278741802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8820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37341923168695"/>
          <c:y val="0.93667982637904335"/>
          <c:w val="0.25031763180510541"/>
          <c:h val="6.1145694738296209E-2"/>
        </c:manualLayout>
      </c:layout>
      <c:overlay val="0"/>
      <c:txPr>
        <a:bodyPr/>
        <a:lstStyle/>
        <a:p>
          <a:pPr>
            <a:defRPr sz="1050"/>
          </a:pPr>
          <a:endParaRPr lang="es-P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583083804665263"/>
          <c:y val="5.4810815784723799E-2"/>
          <c:w val="0.61262719669787546"/>
          <c:h val="0.9008152639660405"/>
        </c:manualLayout>
      </c:layout>
      <c:barChart>
        <c:barDir val="bar"/>
        <c:grouping val="clustered"/>
        <c:varyColors val="0"/>
        <c:ser>
          <c:idx val="0"/>
          <c:order val="0"/>
          <c:tx>
            <c:v>2017</c:v>
          </c:tx>
          <c:spPr>
            <a:solidFill>
              <a:srgbClr val="0070C0"/>
            </a:solidFill>
          </c:spPr>
          <c:invertIfNegative val="0"/>
          <c:cat>
            <c:strLit>
              <c:ptCount val="55"/>
              <c:pt idx="0">
                <c:v>RIO BAÑOS</c:v>
              </c:pt>
              <c:pt idx="1">
                <c:v>GTS MAJES</c:v>
              </c:pt>
              <c:pt idx="2">
                <c:v>GTS REPARTICION</c:v>
              </c:pt>
              <c:pt idx="3">
                <c:v>HUAURA POWER</c:v>
              </c:pt>
              <c:pt idx="4">
                <c:v>IYEPSA</c:v>
              </c:pt>
              <c:pt idx="5">
                <c:v>CERRO VERDE</c:v>
              </c:pt>
              <c:pt idx="6">
                <c:v>MOQUEGUA</c:v>
              </c:pt>
              <c:pt idx="7">
                <c:v>PANAMERICANASOLAR</c:v>
              </c:pt>
              <c:pt idx="8">
                <c:v>PLANTA RFE ETEN</c:v>
              </c:pt>
              <c:pt idx="9">
                <c:v>SHOUGESA</c:v>
              </c:pt>
              <c:pt idx="10">
                <c:v>TACNA SOLAR</c:v>
              </c:pt>
              <c:pt idx="11">
                <c:v>TERMOCHILCA</c:v>
              </c:pt>
              <c:pt idx="12">
                <c:v>TERMOSELVA</c:v>
              </c:pt>
              <c:pt idx="13">
                <c:v>AYEPSA</c:v>
              </c:pt>
              <c:pt idx="14">
                <c:v>SDE PIURA </c:v>
              </c:pt>
              <c:pt idx="15">
                <c:v>SANTA ROSA</c:v>
              </c:pt>
              <c:pt idx="16">
                <c:v>AGUA AZUL</c:v>
              </c:pt>
              <c:pt idx="17">
                <c:v>CANCHAYLLO</c:v>
              </c:pt>
              <c:pt idx="18">
                <c:v>AGROAURORA</c:v>
              </c:pt>
              <c:pt idx="19">
                <c:v>PETRAMAS</c:v>
              </c:pt>
              <c:pt idx="20">
                <c:v>ECELIM</c:v>
              </c:pt>
              <c:pt idx="21">
                <c:v>MAJA ENERGIA</c:v>
              </c:pt>
              <c:pt idx="22">
                <c:v>HIDROCAÑETE</c:v>
              </c:pt>
              <c:pt idx="23">
                <c:v>YANAPAMPA</c:v>
              </c:pt>
              <c:pt idx="24">
                <c:v>SANTA CRUZ </c:v>
              </c:pt>
              <c:pt idx="25">
                <c:v>RIO DOBLE </c:v>
              </c:pt>
              <c:pt idx="26">
                <c:v>SINERSA</c:v>
              </c:pt>
              <c:pt idx="27">
                <c:v>GEPSA</c:v>
              </c:pt>
              <c:pt idx="28">
                <c:v>EGE JUNIN</c:v>
              </c:pt>
              <c:pt idx="29">
                <c:v>AIPSA</c:v>
              </c:pt>
              <c:pt idx="30">
                <c:v>HIDROMARAÑON</c:v>
              </c:pt>
              <c:pt idx="31">
                <c:v>HUANCHOR</c:v>
              </c:pt>
              <c:pt idx="32">
                <c:v>PARQUE EOLICO MARCONA</c:v>
              </c:pt>
              <c:pt idx="33">
                <c:v>SDF ENERGIA</c:v>
              </c:pt>
              <c:pt idx="34">
                <c:v>ENERGÍA EÓLICA</c:v>
              </c:pt>
              <c:pt idx="35">
                <c:v>EGESUR</c:v>
              </c:pt>
              <c:pt idx="36">
                <c:v>LUZ DEL SUR</c:v>
              </c:pt>
              <c:pt idx="37">
                <c:v>PARQUE EOLICO TRES HERMANAS</c:v>
              </c:pt>
              <c:pt idx="38">
                <c:v>SAN GABAN</c:v>
              </c:pt>
              <c:pt idx="39">
                <c:v>EGE HUANZA</c:v>
              </c:pt>
              <c:pt idx="40">
                <c:v>EGEMSA</c:v>
              </c:pt>
              <c:pt idx="41">
                <c:v>ENEL GENERACION PIURA</c:v>
              </c:pt>
              <c:pt idx="42">
                <c:v>CHINANGO</c:v>
              </c:pt>
              <c:pt idx="43">
                <c:v>HUALLAGA</c:v>
              </c:pt>
              <c:pt idx="44">
                <c:v>ORAZUL ENERGY</c:v>
              </c:pt>
              <c:pt idx="45">
                <c:v>STATKRAFT</c:v>
              </c:pt>
              <c:pt idx="46">
                <c:v>CELEPSA</c:v>
              </c:pt>
              <c:pt idx="47">
                <c:v>CERRO DEL AGUILA</c:v>
              </c:pt>
              <c:pt idx="48">
                <c:v>EGASA</c:v>
              </c:pt>
              <c:pt idx="49">
                <c:v>SAMAY I</c:v>
              </c:pt>
              <c:pt idx="50">
                <c:v>KALLPA</c:v>
              </c:pt>
              <c:pt idx="51">
                <c:v>FENIX POWER</c:v>
              </c:pt>
              <c:pt idx="52">
                <c:v>ELECTROPERU</c:v>
              </c:pt>
              <c:pt idx="53">
                <c:v>ENEL GENERACION PERU</c:v>
              </c:pt>
              <c:pt idx="54">
                <c:v>ENGIE</c:v>
              </c:pt>
            </c:strLit>
          </c:cat>
          <c:val>
            <c:numLit>
              <c:formatCode>General</c:formatCode>
              <c:ptCount val="5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 formatCode="#,##0.00">
                <c:v>0</c:v>
              </c:pt>
              <c:pt idx="14">
                <c:v>0</c:v>
              </c:pt>
              <c:pt idx="15">
                <c:v>0.58531</c:v>
              </c:pt>
              <c:pt idx="16">
                <c:v>1.26932</c:v>
              </c:pt>
              <c:pt idx="17">
                <c:v>1.81</c:v>
              </c:pt>
              <c:pt idx="18">
                <c:v>2.1127600000000002</c:v>
              </c:pt>
              <c:pt idx="19">
                <c:v>2.8588</c:v>
              </c:pt>
              <c:pt idx="20">
                <c:v>3.0007999999999999</c:v>
              </c:pt>
              <c:pt idx="21">
                <c:v>3.3959999999999999</c:v>
              </c:pt>
              <c:pt idx="22">
                <c:v>3.6</c:v>
              </c:pt>
              <c:pt idx="23">
                <c:v>3.7462499999999999</c:v>
              </c:pt>
              <c:pt idx="24">
                <c:v>7.7262300000000002</c:v>
              </c:pt>
              <c:pt idx="25">
                <c:v>8.1204599999999996</c:v>
              </c:pt>
              <c:pt idx="26">
                <c:v>8.9406099999999995</c:v>
              </c:pt>
              <c:pt idx="27">
                <c:v>9.1251700000000007</c:v>
              </c:pt>
              <c:pt idx="28">
                <c:v>12.606960000000001</c:v>
              </c:pt>
              <c:pt idx="29">
                <c:v>14.921329999999999</c:v>
              </c:pt>
              <c:pt idx="30">
                <c:v>15.346769999999999</c:v>
              </c:pt>
              <c:pt idx="31">
                <c:v>16.532</c:v>
              </c:pt>
              <c:pt idx="32">
                <c:v>19.93937</c:v>
              </c:pt>
              <c:pt idx="33">
                <c:v>28.249939999999999</c:v>
              </c:pt>
              <c:pt idx="34">
                <c:v>40.282240000000002</c:v>
              </c:pt>
              <c:pt idx="35">
                <c:v>48.406910000000003</c:v>
              </c:pt>
              <c:pt idx="36">
                <c:v>50.859630000000003</c:v>
              </c:pt>
              <c:pt idx="37">
                <c:v>55.829160000000002</c:v>
              </c:pt>
              <c:pt idx="38">
                <c:v>67.215320000000006</c:v>
              </c:pt>
              <c:pt idx="39">
                <c:v>93.816519999999997</c:v>
              </c:pt>
              <c:pt idx="40">
                <c:v>95.912599999999998</c:v>
              </c:pt>
              <c:pt idx="41">
                <c:v>130.45779999999999</c:v>
              </c:pt>
              <c:pt idx="42">
                <c:v>135.6593</c:v>
              </c:pt>
              <c:pt idx="43">
                <c:v>149.42869999999999</c:v>
              </c:pt>
              <c:pt idx="44">
                <c:v>187.40260000000001</c:v>
              </c:pt>
              <c:pt idx="45">
                <c:v>207.80799999999999</c:v>
              </c:pt>
              <c:pt idx="46">
                <c:v>216.52629999999999</c:v>
              </c:pt>
              <c:pt idx="47">
                <c:v>222.12780000000001</c:v>
              </c:pt>
              <c:pt idx="48">
                <c:v>233.13149999999999</c:v>
              </c:pt>
              <c:pt idx="49">
                <c:v>299.6866</c:v>
              </c:pt>
              <c:pt idx="50">
                <c:v>386.40260000000001</c:v>
              </c:pt>
              <c:pt idx="51">
                <c:v>553.68989999999997</c:v>
              </c:pt>
              <c:pt idx="52">
                <c:v>863.18449999999996</c:v>
              </c:pt>
              <c:pt idx="53">
                <c:v>898.59789999999998</c:v>
              </c:pt>
              <c:pt idx="54">
                <c:v>1212.5419999999999</c:v>
              </c:pt>
            </c:numLit>
          </c:val>
          <c:extLst>
            <c:ext xmlns:c16="http://schemas.microsoft.com/office/drawing/2014/chart" uri="{C3380CC4-5D6E-409C-BE32-E72D297353CC}">
              <c16:uniqueId val="{00000000-F485-4FCD-B59F-82EB53FC3915}"/>
            </c:ext>
          </c:extLst>
        </c:ser>
        <c:ser>
          <c:idx val="1"/>
          <c:order val="1"/>
          <c:tx>
            <c:v>2016</c:v>
          </c:tx>
          <c:spPr>
            <a:solidFill>
              <a:srgbClr val="C00000"/>
            </a:solidFill>
          </c:spPr>
          <c:invertIfNegative val="0"/>
          <c:cat>
            <c:strLit>
              <c:ptCount val="55"/>
              <c:pt idx="0">
                <c:v>RIO BAÑOS</c:v>
              </c:pt>
              <c:pt idx="1">
                <c:v>GTS MAJES</c:v>
              </c:pt>
              <c:pt idx="2">
                <c:v>GTS REPARTICION</c:v>
              </c:pt>
              <c:pt idx="3">
                <c:v>HUAURA POWER</c:v>
              </c:pt>
              <c:pt idx="4">
                <c:v>IYEPSA</c:v>
              </c:pt>
              <c:pt idx="5">
                <c:v>CERRO VERDE</c:v>
              </c:pt>
              <c:pt idx="6">
                <c:v>MOQUEGUA</c:v>
              </c:pt>
              <c:pt idx="7">
                <c:v>PANAMERICANASOLAR</c:v>
              </c:pt>
              <c:pt idx="8">
                <c:v>PLANTA RFE ETEN</c:v>
              </c:pt>
              <c:pt idx="9">
                <c:v>SHOUGESA</c:v>
              </c:pt>
              <c:pt idx="10">
                <c:v>TACNA SOLAR</c:v>
              </c:pt>
              <c:pt idx="11">
                <c:v>TERMOCHILCA</c:v>
              </c:pt>
              <c:pt idx="12">
                <c:v>TERMOSELVA</c:v>
              </c:pt>
              <c:pt idx="13">
                <c:v>AYEPSA</c:v>
              </c:pt>
              <c:pt idx="14">
                <c:v>SDE PIURA </c:v>
              </c:pt>
              <c:pt idx="15">
                <c:v>SANTA ROSA</c:v>
              </c:pt>
              <c:pt idx="16">
                <c:v>AGUA AZUL</c:v>
              </c:pt>
              <c:pt idx="17">
                <c:v>CANCHAYLLO</c:v>
              </c:pt>
              <c:pt idx="18">
                <c:v>AGROAURORA</c:v>
              </c:pt>
              <c:pt idx="19">
                <c:v>PETRAMAS</c:v>
              </c:pt>
              <c:pt idx="20">
                <c:v>ECELIM</c:v>
              </c:pt>
              <c:pt idx="21">
                <c:v>MAJA ENERGIA</c:v>
              </c:pt>
              <c:pt idx="22">
                <c:v>HIDROCAÑETE</c:v>
              </c:pt>
              <c:pt idx="23">
                <c:v>YANAPAMPA</c:v>
              </c:pt>
              <c:pt idx="24">
                <c:v>SANTA CRUZ </c:v>
              </c:pt>
              <c:pt idx="25">
                <c:v>RIO DOBLE </c:v>
              </c:pt>
              <c:pt idx="26">
                <c:v>SINERSA</c:v>
              </c:pt>
              <c:pt idx="27">
                <c:v>GEPSA</c:v>
              </c:pt>
              <c:pt idx="28">
                <c:v>EGE JUNIN</c:v>
              </c:pt>
              <c:pt idx="29">
                <c:v>AIPSA</c:v>
              </c:pt>
              <c:pt idx="30">
                <c:v>HIDROMARAÑON</c:v>
              </c:pt>
              <c:pt idx="31">
                <c:v>HUANCHOR</c:v>
              </c:pt>
              <c:pt idx="32">
                <c:v>PARQUE EOLICO MARCONA</c:v>
              </c:pt>
              <c:pt idx="33">
                <c:v>SDF ENERGIA</c:v>
              </c:pt>
              <c:pt idx="34">
                <c:v>ENERGÍA EÓLICA</c:v>
              </c:pt>
              <c:pt idx="35">
                <c:v>EGESUR</c:v>
              </c:pt>
              <c:pt idx="36">
                <c:v>LUZ DEL SUR</c:v>
              </c:pt>
              <c:pt idx="37">
                <c:v>PARQUE EOLICO TRES HERMANAS</c:v>
              </c:pt>
              <c:pt idx="38">
                <c:v>SAN GABAN</c:v>
              </c:pt>
              <c:pt idx="39">
                <c:v>EGE HUANZA</c:v>
              </c:pt>
              <c:pt idx="40">
                <c:v>EGEMSA</c:v>
              </c:pt>
              <c:pt idx="41">
                <c:v>ENEL GENERACION PIURA</c:v>
              </c:pt>
              <c:pt idx="42">
                <c:v>CHINANGO</c:v>
              </c:pt>
              <c:pt idx="43">
                <c:v>HUALLAGA</c:v>
              </c:pt>
              <c:pt idx="44">
                <c:v>ORAZUL ENERGY</c:v>
              </c:pt>
              <c:pt idx="45">
                <c:v>STATKRAFT</c:v>
              </c:pt>
              <c:pt idx="46">
                <c:v>CELEPSA</c:v>
              </c:pt>
              <c:pt idx="47">
                <c:v>CERRO DEL AGUILA</c:v>
              </c:pt>
              <c:pt idx="48">
                <c:v>EGASA</c:v>
              </c:pt>
              <c:pt idx="49">
                <c:v>SAMAY I</c:v>
              </c:pt>
              <c:pt idx="50">
                <c:v>KALLPA</c:v>
              </c:pt>
              <c:pt idx="51">
                <c:v>FENIX POWER</c:v>
              </c:pt>
              <c:pt idx="52">
                <c:v>ELECTROPERU</c:v>
              </c:pt>
              <c:pt idx="53">
                <c:v>ENEL GENERACION PERU</c:v>
              </c:pt>
              <c:pt idx="54">
                <c:v>ENGIE</c:v>
              </c:pt>
            </c:strLit>
          </c:cat>
          <c:val>
            <c:numLit>
              <c:formatCode>General</c:formatCode>
              <c:ptCount val="55"/>
              <c:pt idx="0">
                <c:v>0</c:v>
              </c:pt>
              <c:pt idx="1">
                <c:v>0</c:v>
              </c:pt>
              <c:pt idx="2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196.62960000000001</c:v>
              </c:pt>
              <c:pt idx="12">
                <c:v>0</c:v>
              </c:pt>
              <c:pt idx="13" formatCode="#,##0.00">
                <c:v>11.57</c:v>
              </c:pt>
              <c:pt idx="14">
                <c:v>16.280609999999999</c:v>
              </c:pt>
              <c:pt idx="15">
                <c:v>0.30035000000000001</c:v>
              </c:pt>
              <c:pt idx="17">
                <c:v>5.04</c:v>
              </c:pt>
              <c:pt idx="18">
                <c:v>0</c:v>
              </c:pt>
              <c:pt idx="19">
                <c:v>2.9014000000000002</c:v>
              </c:pt>
              <c:pt idx="20">
                <c:v>2.80138</c:v>
              </c:pt>
              <c:pt idx="21">
                <c:v>1.329</c:v>
              </c:pt>
              <c:pt idx="22">
                <c:v>2.8</c:v>
              </c:pt>
              <c:pt idx="23">
                <c:v>1.42364</c:v>
              </c:pt>
              <c:pt idx="24">
                <c:v>8.0427</c:v>
              </c:pt>
              <c:pt idx="25">
                <c:v>3.2435200000000002</c:v>
              </c:pt>
              <c:pt idx="26">
                <c:v>5.0102700000000002</c:v>
              </c:pt>
              <c:pt idx="27">
                <c:v>5.4074200000000001</c:v>
              </c:pt>
              <c:pt idx="28">
                <c:v>7.4371200000000002</c:v>
              </c:pt>
              <c:pt idx="29">
                <c:v>14.954800000000001</c:v>
              </c:pt>
              <c:pt idx="31">
                <c:v>15.683999999999999</c:v>
              </c:pt>
              <c:pt idx="32">
                <c:v>32.012979999999999</c:v>
              </c:pt>
              <c:pt idx="33">
                <c:v>29.210730000000002</c:v>
              </c:pt>
              <c:pt idx="34">
                <c:v>78.616060000000004</c:v>
              </c:pt>
              <c:pt idx="35">
                <c:v>25.02054</c:v>
              </c:pt>
              <c:pt idx="36">
                <c:v>71.632890000000003</c:v>
              </c:pt>
              <c:pt idx="37">
                <c:v>95.752489999999995</c:v>
              </c:pt>
              <c:pt idx="38">
                <c:v>98.249529999999993</c:v>
              </c:pt>
              <c:pt idx="39">
                <c:v>95.830370000000002</c:v>
              </c:pt>
              <c:pt idx="40">
                <c:v>139.12700000000001</c:v>
              </c:pt>
              <c:pt idx="41">
                <c:v>96.35727</c:v>
              </c:pt>
              <c:pt idx="42">
                <c:v>103.1493</c:v>
              </c:pt>
              <c:pt idx="43">
                <c:v>6.2581699999999998</c:v>
              </c:pt>
              <c:pt idx="44">
                <c:v>192.82060000000001</c:v>
              </c:pt>
              <c:pt idx="45">
                <c:v>274.88690000000003</c:v>
              </c:pt>
              <c:pt idx="46">
                <c:v>136.38929999999999</c:v>
              </c:pt>
              <c:pt idx="47">
                <c:v>0</c:v>
              </c:pt>
              <c:pt idx="48">
                <c:v>219.77109999999999</c:v>
              </c:pt>
              <c:pt idx="49">
                <c:v>0</c:v>
              </c:pt>
              <c:pt idx="50">
                <c:v>824.43510000000003</c:v>
              </c:pt>
              <c:pt idx="51">
                <c:v>277.76979999999998</c:v>
              </c:pt>
              <c:pt idx="52">
                <c:v>837.71519999999998</c:v>
              </c:pt>
              <c:pt idx="53">
                <c:v>1095.0619999999999</c:v>
              </c:pt>
              <c:pt idx="54">
                <c:v>1160.1420000000001</c:v>
              </c:pt>
            </c:numLit>
          </c:val>
          <c:extLst>
            <c:ext xmlns:c16="http://schemas.microsoft.com/office/drawing/2014/chart" uri="{C3380CC4-5D6E-409C-BE32-E72D297353CC}">
              <c16:uniqueId val="{00000001-F485-4FCD-B59F-82EB53FC3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22400"/>
        <c:axId val="208423936"/>
      </c:barChart>
      <c:catAx>
        <c:axId val="2084224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PE"/>
          </a:p>
        </c:txPr>
        <c:crossAx val="208423936"/>
        <c:crosses val="autoZero"/>
        <c:auto val="1"/>
        <c:lblAlgn val="ctr"/>
        <c:lblOffset val="100"/>
        <c:noMultiLvlLbl val="0"/>
      </c:catAx>
      <c:valAx>
        <c:axId val="20842393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GWh</a:t>
                </a:r>
              </a:p>
            </c:rich>
          </c:tx>
          <c:layout>
            <c:manualLayout>
              <c:xMode val="edge"/>
              <c:yMode val="edge"/>
              <c:x val="0.58214741911707002"/>
              <c:y val="0.9789452076888113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900" b="1"/>
            </a:pPr>
            <a:endParaRPr lang="es-PE"/>
          </a:p>
        </c:txPr>
        <c:crossAx val="208422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927294689732528"/>
          <c:y val="0.42748559102468009"/>
          <c:w val="0.13224206129163432"/>
          <c:h val="6.258620571635881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91272004103779E-2"/>
          <c:y val="0.15190762581022166"/>
          <c:w val="0.83360022102500342"/>
          <c:h val="0.74077532166518834"/>
        </c:manualLayout>
      </c:layout>
      <c:barChart>
        <c:barDir val="bar"/>
        <c:grouping val="stacked"/>
        <c:varyColors val="0"/>
        <c:ser>
          <c:idx val="0"/>
          <c:order val="0"/>
          <c:tx>
            <c:v>Hidroeléctrica</c:v>
          </c:tx>
          <c:invertIfNegative val="0"/>
          <c:cat>
            <c:numLit>
              <c:formatCode>General</c:formatCode>
              <c:ptCount val="3"/>
              <c:pt idx="0">
                <c:v>2017</c:v>
              </c:pt>
              <c:pt idx="1">
                <c:v>2016</c:v>
              </c:pt>
              <c:pt idx="2">
                <c:v>2015</c:v>
              </c:pt>
            </c:numLit>
          </c:cat>
          <c:val>
            <c:numLit>
              <c:formatCode>###\ ###\ ##0.0</c:formatCode>
              <c:ptCount val="3"/>
              <c:pt idx="0">
                <c:v>4181.7235000000001</c:v>
              </c:pt>
              <c:pt idx="1">
                <c:v>3527.2958100000001</c:v>
              </c:pt>
              <c:pt idx="2">
                <c:v>3213.6729799999998</c:v>
              </c:pt>
            </c:numLit>
          </c:val>
          <c:extLst>
            <c:ext xmlns:c16="http://schemas.microsoft.com/office/drawing/2014/chart" uri="{C3380CC4-5D6E-409C-BE32-E72D297353CC}">
              <c16:uniqueId val="{00000000-8747-4124-94F0-22CC2C663BC1}"/>
            </c:ext>
          </c:extLst>
        </c:ser>
        <c:ser>
          <c:idx val="1"/>
          <c:order val="1"/>
          <c:tx>
            <c:v>Termoeléctrica</c:v>
          </c:tx>
          <c:invertIfNegative val="0"/>
          <c:cat>
            <c:numLit>
              <c:formatCode>General</c:formatCode>
              <c:ptCount val="3"/>
              <c:pt idx="0">
                <c:v>2017</c:v>
              </c:pt>
              <c:pt idx="1">
                <c:v>2016</c:v>
              </c:pt>
              <c:pt idx="2">
                <c:v>2015</c:v>
              </c:pt>
            </c:numLit>
          </c:cat>
          <c:val>
            <c:numLit>
              <c:formatCode>###\ ###\ ##0.0</c:formatCode>
              <c:ptCount val="3"/>
              <c:pt idx="0">
                <c:v>2286.1302900000001</c:v>
              </c:pt>
              <c:pt idx="1">
                <c:v>2770.9643299999998</c:v>
              </c:pt>
              <c:pt idx="2">
                <c:v>2809.9173000000001</c:v>
              </c:pt>
            </c:numLit>
          </c:val>
          <c:extLst>
            <c:ext xmlns:c16="http://schemas.microsoft.com/office/drawing/2014/chart" uri="{C3380CC4-5D6E-409C-BE32-E72D297353CC}">
              <c16:uniqueId val="{00000001-8747-4124-94F0-22CC2C663BC1}"/>
            </c:ext>
          </c:extLst>
        </c:ser>
        <c:ser>
          <c:idx val="2"/>
          <c:order val="2"/>
          <c:tx>
            <c:v>Eólica</c:v>
          </c:tx>
          <c:invertIfNegative val="0"/>
          <c:cat>
            <c:numLit>
              <c:formatCode>General</c:formatCode>
              <c:ptCount val="3"/>
              <c:pt idx="0">
                <c:v>2017</c:v>
              </c:pt>
              <c:pt idx="1">
                <c:v>2016</c:v>
              </c:pt>
              <c:pt idx="2">
                <c:v>2015</c:v>
              </c:pt>
            </c:numLit>
          </c:cat>
          <c:val>
            <c:numLit>
              <c:formatCode>###\ ###\ ##0.0</c:formatCode>
              <c:ptCount val="3"/>
              <c:pt idx="0">
                <c:v>91.209549999999993</c:v>
              </c:pt>
              <c:pt idx="1">
                <c:v>146.64738</c:v>
              </c:pt>
              <c:pt idx="2">
                <c:v>12.570040000000001</c:v>
              </c:pt>
            </c:numLit>
          </c:val>
          <c:extLst>
            <c:ext xmlns:c16="http://schemas.microsoft.com/office/drawing/2014/chart" uri="{C3380CC4-5D6E-409C-BE32-E72D297353CC}">
              <c16:uniqueId val="{00000002-8747-4124-94F0-22CC2C663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77664"/>
        <c:axId val="208579584"/>
      </c:barChart>
      <c:catAx>
        <c:axId val="20857766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layout>
            <c:manualLayout>
              <c:xMode val="edge"/>
              <c:yMode val="edge"/>
              <c:x val="3.8518727456497724E-2"/>
              <c:y val="9.137336788346876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8579584"/>
        <c:crosses val="autoZero"/>
        <c:auto val="1"/>
        <c:lblAlgn val="ctr"/>
        <c:lblOffset val="100"/>
        <c:noMultiLvlLbl val="0"/>
      </c:catAx>
      <c:valAx>
        <c:axId val="20857958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0.95603494184405124"/>
              <c:y val="0.90544799048813929"/>
            </c:manualLayout>
          </c:layout>
          <c:overlay val="0"/>
        </c:title>
        <c:numFmt formatCode="###\ ###\ ##0.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85776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1741926042526799"/>
          <c:y val="1.9448123934208899E-2"/>
          <c:w val="0.53306253960238259"/>
          <c:h val="5.0239820088446303E-2"/>
        </c:manualLayout>
      </c:layout>
      <c:overlay val="0"/>
      <c:txPr>
        <a:bodyPr/>
        <a:lstStyle/>
        <a:p>
          <a:pPr>
            <a:defRPr sz="12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583083804665263"/>
          <c:y val="5.4810815784723799E-2"/>
          <c:w val="0.61262719669787546"/>
          <c:h val="0.90119400659333171"/>
        </c:manualLayout>
      </c:layout>
      <c:barChart>
        <c:barDir val="bar"/>
        <c:grouping val="clustered"/>
        <c:varyColors val="0"/>
        <c:ser>
          <c:idx val="0"/>
          <c:order val="0"/>
          <c:tx>
            <c:v>2017</c:v>
          </c:tx>
          <c:spPr>
            <a:solidFill>
              <a:srgbClr val="0070C0"/>
            </a:solidFill>
          </c:spPr>
          <c:invertIfNegative val="0"/>
          <c:cat>
            <c:strLit>
              <c:ptCount val="55"/>
              <c:pt idx="0">
                <c:v>RIO BAÑOS</c:v>
              </c:pt>
              <c:pt idx="1">
                <c:v>GTS MAJES</c:v>
              </c:pt>
              <c:pt idx="2">
                <c:v>GTS REPARTICION</c:v>
              </c:pt>
              <c:pt idx="3">
                <c:v>HUAURA POWER</c:v>
              </c:pt>
              <c:pt idx="4">
                <c:v>IYEPSA</c:v>
              </c:pt>
              <c:pt idx="5">
                <c:v>CERRO VERDE</c:v>
              </c:pt>
              <c:pt idx="6">
                <c:v>MOQUEGUA</c:v>
              </c:pt>
              <c:pt idx="7">
                <c:v>PANAMERICANASOLAR</c:v>
              </c:pt>
              <c:pt idx="8">
                <c:v>PLANTA RFE ETEN</c:v>
              </c:pt>
              <c:pt idx="9">
                <c:v>SHOUGESA</c:v>
              </c:pt>
              <c:pt idx="10">
                <c:v>TACNA SOLAR</c:v>
              </c:pt>
              <c:pt idx="11">
                <c:v>TERMOCHILCA</c:v>
              </c:pt>
              <c:pt idx="12">
                <c:v>TERMOSELVA</c:v>
              </c:pt>
              <c:pt idx="13">
                <c:v>AYEPSA</c:v>
              </c:pt>
              <c:pt idx="14">
                <c:v>SDE PIURA </c:v>
              </c:pt>
              <c:pt idx="15">
                <c:v>SANTA ROSA</c:v>
              </c:pt>
              <c:pt idx="16">
                <c:v>AGUA AZUL</c:v>
              </c:pt>
              <c:pt idx="17">
                <c:v>CANCHAYLLO</c:v>
              </c:pt>
              <c:pt idx="18">
                <c:v>AGROAURORA</c:v>
              </c:pt>
              <c:pt idx="19">
                <c:v>PETRAMAS</c:v>
              </c:pt>
              <c:pt idx="20">
                <c:v>ECELIM</c:v>
              </c:pt>
              <c:pt idx="21">
                <c:v>MAJA ENERGIA</c:v>
              </c:pt>
              <c:pt idx="22">
                <c:v>HIDROCAÑETE</c:v>
              </c:pt>
              <c:pt idx="23">
                <c:v>YANAPAMPA</c:v>
              </c:pt>
              <c:pt idx="24">
                <c:v>SANTA CRUZ </c:v>
              </c:pt>
              <c:pt idx="25">
                <c:v>RIO DOBLE </c:v>
              </c:pt>
              <c:pt idx="26">
                <c:v>SINERSA</c:v>
              </c:pt>
              <c:pt idx="27">
                <c:v>GEPSA</c:v>
              </c:pt>
              <c:pt idx="28">
                <c:v>EGE JUNIN</c:v>
              </c:pt>
              <c:pt idx="29">
                <c:v>AIPSA</c:v>
              </c:pt>
              <c:pt idx="30">
                <c:v>HIDROMARAÑON</c:v>
              </c:pt>
              <c:pt idx="31">
                <c:v>HUANCHOR</c:v>
              </c:pt>
              <c:pt idx="32">
                <c:v>PARQUE EOLICO MARCONA</c:v>
              </c:pt>
              <c:pt idx="33">
                <c:v>SDF ENERGIA</c:v>
              </c:pt>
              <c:pt idx="34">
                <c:v>ENERGÍA EÓLICA</c:v>
              </c:pt>
              <c:pt idx="35">
                <c:v>EGESUR</c:v>
              </c:pt>
              <c:pt idx="36">
                <c:v>LUZ DEL SUR</c:v>
              </c:pt>
              <c:pt idx="37">
                <c:v>PARQUE EOLICO TRES HERMANAS</c:v>
              </c:pt>
              <c:pt idx="38">
                <c:v>SAN GABAN</c:v>
              </c:pt>
              <c:pt idx="39">
                <c:v>EGE HUANZA</c:v>
              </c:pt>
              <c:pt idx="40">
                <c:v>EGEMSA</c:v>
              </c:pt>
              <c:pt idx="41">
                <c:v>ENEL GENERACION PIURA</c:v>
              </c:pt>
              <c:pt idx="42">
                <c:v>CHINANGO</c:v>
              </c:pt>
              <c:pt idx="43">
                <c:v>HUALLAGA</c:v>
              </c:pt>
              <c:pt idx="44">
                <c:v>ORAZUL ENERGY</c:v>
              </c:pt>
              <c:pt idx="45">
                <c:v>STATKRAFT</c:v>
              </c:pt>
              <c:pt idx="46">
                <c:v>CELEPSA</c:v>
              </c:pt>
              <c:pt idx="47">
                <c:v>CERRO DEL AGUILA</c:v>
              </c:pt>
              <c:pt idx="48">
                <c:v>EGASA</c:v>
              </c:pt>
              <c:pt idx="49">
                <c:v>SAMAY I</c:v>
              </c:pt>
              <c:pt idx="50">
                <c:v>KALLPA</c:v>
              </c:pt>
              <c:pt idx="51">
                <c:v>FENIX POWER</c:v>
              </c:pt>
              <c:pt idx="52">
                <c:v>ELECTROPERU</c:v>
              </c:pt>
              <c:pt idx="53">
                <c:v>ENEL GENERACION PERU</c:v>
              </c:pt>
              <c:pt idx="54">
                <c:v>ENGIE</c:v>
              </c:pt>
            </c:strLit>
          </c:cat>
          <c:val>
            <c:numLit>
              <c:formatCode>General</c:formatCode>
              <c:ptCount val="5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 formatCode="#,##0.00">
                <c:v>0</c:v>
              </c:pt>
              <c:pt idx="14">
                <c:v>0</c:v>
              </c:pt>
              <c:pt idx="15">
                <c:v>0.58531</c:v>
              </c:pt>
              <c:pt idx="16">
                <c:v>1.26932</c:v>
              </c:pt>
              <c:pt idx="17">
                <c:v>1.81</c:v>
              </c:pt>
              <c:pt idx="18">
                <c:v>2.1127600000000002</c:v>
              </c:pt>
              <c:pt idx="19">
                <c:v>2.8588</c:v>
              </c:pt>
              <c:pt idx="20">
                <c:v>3.0007999999999999</c:v>
              </c:pt>
              <c:pt idx="21">
                <c:v>3.3959999999999999</c:v>
              </c:pt>
              <c:pt idx="22">
                <c:v>3.6</c:v>
              </c:pt>
              <c:pt idx="23">
                <c:v>3.7462499999999999</c:v>
              </c:pt>
              <c:pt idx="24">
                <c:v>7.7262300000000002</c:v>
              </c:pt>
              <c:pt idx="25">
                <c:v>8.1204599999999996</c:v>
              </c:pt>
              <c:pt idx="26">
                <c:v>8.9406099999999995</c:v>
              </c:pt>
              <c:pt idx="27">
                <c:v>9.1251700000000007</c:v>
              </c:pt>
              <c:pt idx="28">
                <c:v>12.606960000000001</c:v>
              </c:pt>
              <c:pt idx="29">
                <c:v>14.921329999999999</c:v>
              </c:pt>
              <c:pt idx="30">
                <c:v>15.346769999999999</c:v>
              </c:pt>
              <c:pt idx="31">
                <c:v>16.532</c:v>
              </c:pt>
              <c:pt idx="32">
                <c:v>19.93937</c:v>
              </c:pt>
              <c:pt idx="33">
                <c:v>28.249939999999999</c:v>
              </c:pt>
              <c:pt idx="34">
                <c:v>40.282240000000002</c:v>
              </c:pt>
              <c:pt idx="35">
                <c:v>48.406910000000003</c:v>
              </c:pt>
              <c:pt idx="36">
                <c:v>50.859630000000003</c:v>
              </c:pt>
              <c:pt idx="37">
                <c:v>55.829160000000002</c:v>
              </c:pt>
              <c:pt idx="38">
                <c:v>67.215320000000006</c:v>
              </c:pt>
              <c:pt idx="39">
                <c:v>93.816519999999997</c:v>
              </c:pt>
              <c:pt idx="40">
                <c:v>95.912599999999998</c:v>
              </c:pt>
              <c:pt idx="41">
                <c:v>130.45779999999999</c:v>
              </c:pt>
              <c:pt idx="42">
                <c:v>135.6593</c:v>
              </c:pt>
              <c:pt idx="43">
                <c:v>149.42869999999999</c:v>
              </c:pt>
              <c:pt idx="44">
                <c:v>187.40260000000001</c:v>
              </c:pt>
              <c:pt idx="45">
                <c:v>207.80799999999999</c:v>
              </c:pt>
              <c:pt idx="46">
                <c:v>216.52629999999999</c:v>
              </c:pt>
              <c:pt idx="47">
                <c:v>222.12780000000001</c:v>
              </c:pt>
              <c:pt idx="48">
                <c:v>233.13149999999999</c:v>
              </c:pt>
              <c:pt idx="49">
                <c:v>299.6866</c:v>
              </c:pt>
              <c:pt idx="50">
                <c:v>386.40260000000001</c:v>
              </c:pt>
              <c:pt idx="51">
                <c:v>553.68989999999997</c:v>
              </c:pt>
              <c:pt idx="52">
                <c:v>863.18449999999996</c:v>
              </c:pt>
              <c:pt idx="53">
                <c:v>898.59789999999998</c:v>
              </c:pt>
              <c:pt idx="54">
                <c:v>1212.5419999999999</c:v>
              </c:pt>
            </c:numLit>
          </c:val>
          <c:extLst>
            <c:ext xmlns:c16="http://schemas.microsoft.com/office/drawing/2014/chart" uri="{C3380CC4-5D6E-409C-BE32-E72D297353CC}">
              <c16:uniqueId val="{00000000-2F1A-4FF2-8C9E-94FA6FD91AEC}"/>
            </c:ext>
          </c:extLst>
        </c:ser>
        <c:ser>
          <c:idx val="1"/>
          <c:order val="1"/>
          <c:tx>
            <c:v>2016</c:v>
          </c:tx>
          <c:spPr>
            <a:solidFill>
              <a:srgbClr val="C00000"/>
            </a:solidFill>
          </c:spPr>
          <c:invertIfNegative val="0"/>
          <c:cat>
            <c:strLit>
              <c:ptCount val="55"/>
              <c:pt idx="0">
                <c:v>RIO BAÑOS</c:v>
              </c:pt>
              <c:pt idx="1">
                <c:v>GTS MAJES</c:v>
              </c:pt>
              <c:pt idx="2">
                <c:v>GTS REPARTICION</c:v>
              </c:pt>
              <c:pt idx="3">
                <c:v>HUAURA POWER</c:v>
              </c:pt>
              <c:pt idx="4">
                <c:v>IYEPSA</c:v>
              </c:pt>
              <c:pt idx="5">
                <c:v>CERRO VERDE</c:v>
              </c:pt>
              <c:pt idx="6">
                <c:v>MOQUEGUA</c:v>
              </c:pt>
              <c:pt idx="7">
                <c:v>PANAMERICANASOLAR</c:v>
              </c:pt>
              <c:pt idx="8">
                <c:v>PLANTA RFE ETEN</c:v>
              </c:pt>
              <c:pt idx="9">
                <c:v>SHOUGESA</c:v>
              </c:pt>
              <c:pt idx="10">
                <c:v>TACNA SOLAR</c:v>
              </c:pt>
              <c:pt idx="11">
                <c:v>TERMOCHILCA</c:v>
              </c:pt>
              <c:pt idx="12">
                <c:v>TERMOSELVA</c:v>
              </c:pt>
              <c:pt idx="13">
                <c:v>AYEPSA</c:v>
              </c:pt>
              <c:pt idx="14">
                <c:v>SDE PIURA </c:v>
              </c:pt>
              <c:pt idx="15">
                <c:v>SANTA ROSA</c:v>
              </c:pt>
              <c:pt idx="16">
                <c:v>AGUA AZUL</c:v>
              </c:pt>
              <c:pt idx="17">
                <c:v>CANCHAYLLO</c:v>
              </c:pt>
              <c:pt idx="18">
                <c:v>AGROAURORA</c:v>
              </c:pt>
              <c:pt idx="19">
                <c:v>PETRAMAS</c:v>
              </c:pt>
              <c:pt idx="20">
                <c:v>ECELIM</c:v>
              </c:pt>
              <c:pt idx="21">
                <c:v>MAJA ENERGIA</c:v>
              </c:pt>
              <c:pt idx="22">
                <c:v>HIDROCAÑETE</c:v>
              </c:pt>
              <c:pt idx="23">
                <c:v>YANAPAMPA</c:v>
              </c:pt>
              <c:pt idx="24">
                <c:v>SANTA CRUZ </c:v>
              </c:pt>
              <c:pt idx="25">
                <c:v>RIO DOBLE </c:v>
              </c:pt>
              <c:pt idx="26">
                <c:v>SINERSA</c:v>
              </c:pt>
              <c:pt idx="27">
                <c:v>GEPSA</c:v>
              </c:pt>
              <c:pt idx="28">
                <c:v>EGE JUNIN</c:v>
              </c:pt>
              <c:pt idx="29">
                <c:v>AIPSA</c:v>
              </c:pt>
              <c:pt idx="30">
                <c:v>HIDROMARAÑON</c:v>
              </c:pt>
              <c:pt idx="31">
                <c:v>HUANCHOR</c:v>
              </c:pt>
              <c:pt idx="32">
                <c:v>PARQUE EOLICO MARCONA</c:v>
              </c:pt>
              <c:pt idx="33">
                <c:v>SDF ENERGIA</c:v>
              </c:pt>
              <c:pt idx="34">
                <c:v>ENERGÍA EÓLICA</c:v>
              </c:pt>
              <c:pt idx="35">
                <c:v>EGESUR</c:v>
              </c:pt>
              <c:pt idx="36">
                <c:v>LUZ DEL SUR</c:v>
              </c:pt>
              <c:pt idx="37">
                <c:v>PARQUE EOLICO TRES HERMANAS</c:v>
              </c:pt>
              <c:pt idx="38">
                <c:v>SAN GABAN</c:v>
              </c:pt>
              <c:pt idx="39">
                <c:v>EGE HUANZA</c:v>
              </c:pt>
              <c:pt idx="40">
                <c:v>EGEMSA</c:v>
              </c:pt>
              <c:pt idx="41">
                <c:v>ENEL GENERACION PIURA</c:v>
              </c:pt>
              <c:pt idx="42">
                <c:v>CHINANGO</c:v>
              </c:pt>
              <c:pt idx="43">
                <c:v>HUALLAGA</c:v>
              </c:pt>
              <c:pt idx="44">
                <c:v>ORAZUL ENERGY</c:v>
              </c:pt>
              <c:pt idx="45">
                <c:v>STATKRAFT</c:v>
              </c:pt>
              <c:pt idx="46">
                <c:v>CELEPSA</c:v>
              </c:pt>
              <c:pt idx="47">
                <c:v>CERRO DEL AGUILA</c:v>
              </c:pt>
              <c:pt idx="48">
                <c:v>EGASA</c:v>
              </c:pt>
              <c:pt idx="49">
                <c:v>SAMAY I</c:v>
              </c:pt>
              <c:pt idx="50">
                <c:v>KALLPA</c:v>
              </c:pt>
              <c:pt idx="51">
                <c:v>FENIX POWER</c:v>
              </c:pt>
              <c:pt idx="52">
                <c:v>ELECTROPERU</c:v>
              </c:pt>
              <c:pt idx="53">
                <c:v>ENEL GENERACION PERU</c:v>
              </c:pt>
              <c:pt idx="54">
                <c:v>ENGIE</c:v>
              </c:pt>
            </c:strLit>
          </c:cat>
          <c:val>
            <c:numLit>
              <c:formatCode>General</c:formatCode>
              <c:ptCount val="55"/>
              <c:pt idx="0">
                <c:v>0</c:v>
              </c:pt>
              <c:pt idx="1">
                <c:v>0</c:v>
              </c:pt>
              <c:pt idx="2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196.62960000000001</c:v>
              </c:pt>
              <c:pt idx="12">
                <c:v>0</c:v>
              </c:pt>
              <c:pt idx="13" formatCode="#,##0.00">
                <c:v>11.57</c:v>
              </c:pt>
              <c:pt idx="14">
                <c:v>16.280609999999999</c:v>
              </c:pt>
              <c:pt idx="15">
                <c:v>0.30035000000000001</c:v>
              </c:pt>
              <c:pt idx="17">
                <c:v>5.04</c:v>
              </c:pt>
              <c:pt idx="18">
                <c:v>0</c:v>
              </c:pt>
              <c:pt idx="19">
                <c:v>2.9014000000000002</c:v>
              </c:pt>
              <c:pt idx="20">
                <c:v>2.80138</c:v>
              </c:pt>
              <c:pt idx="21">
                <c:v>1.329</c:v>
              </c:pt>
              <c:pt idx="22">
                <c:v>2.8</c:v>
              </c:pt>
              <c:pt idx="23">
                <c:v>1.42364</c:v>
              </c:pt>
              <c:pt idx="24">
                <c:v>8.0427</c:v>
              </c:pt>
              <c:pt idx="25">
                <c:v>3.2435200000000002</c:v>
              </c:pt>
              <c:pt idx="26">
                <c:v>5.0102700000000002</c:v>
              </c:pt>
              <c:pt idx="27">
                <c:v>5.4074200000000001</c:v>
              </c:pt>
              <c:pt idx="28">
                <c:v>7.4371200000000002</c:v>
              </c:pt>
              <c:pt idx="29">
                <c:v>14.954800000000001</c:v>
              </c:pt>
              <c:pt idx="31">
                <c:v>15.683999999999999</c:v>
              </c:pt>
              <c:pt idx="32">
                <c:v>32.012979999999999</c:v>
              </c:pt>
              <c:pt idx="33">
                <c:v>29.210730000000002</c:v>
              </c:pt>
              <c:pt idx="34">
                <c:v>78.616060000000004</c:v>
              </c:pt>
              <c:pt idx="35">
                <c:v>25.02054</c:v>
              </c:pt>
              <c:pt idx="36">
                <c:v>71.632890000000003</c:v>
              </c:pt>
              <c:pt idx="37">
                <c:v>95.752489999999995</c:v>
              </c:pt>
              <c:pt idx="38">
                <c:v>98.249529999999993</c:v>
              </c:pt>
              <c:pt idx="39">
                <c:v>95.830370000000002</c:v>
              </c:pt>
              <c:pt idx="40">
                <c:v>139.12700000000001</c:v>
              </c:pt>
              <c:pt idx="41">
                <c:v>96.35727</c:v>
              </c:pt>
              <c:pt idx="42">
                <c:v>103.1493</c:v>
              </c:pt>
              <c:pt idx="43">
                <c:v>6.2581699999999998</c:v>
              </c:pt>
              <c:pt idx="44">
                <c:v>192.82060000000001</c:v>
              </c:pt>
              <c:pt idx="45">
                <c:v>274.88690000000003</c:v>
              </c:pt>
              <c:pt idx="46">
                <c:v>136.38929999999999</c:v>
              </c:pt>
              <c:pt idx="47">
                <c:v>0</c:v>
              </c:pt>
              <c:pt idx="48">
                <c:v>219.77109999999999</c:v>
              </c:pt>
              <c:pt idx="49">
                <c:v>0</c:v>
              </c:pt>
              <c:pt idx="50">
                <c:v>824.43510000000003</c:v>
              </c:pt>
              <c:pt idx="51">
                <c:v>277.76979999999998</c:v>
              </c:pt>
              <c:pt idx="52">
                <c:v>837.71519999999998</c:v>
              </c:pt>
              <c:pt idx="53">
                <c:v>1095.0619999999999</c:v>
              </c:pt>
              <c:pt idx="54">
                <c:v>1160.1420000000001</c:v>
              </c:pt>
            </c:numLit>
          </c:val>
          <c:extLst>
            <c:ext xmlns:c16="http://schemas.microsoft.com/office/drawing/2014/chart" uri="{C3380CC4-5D6E-409C-BE32-E72D297353CC}">
              <c16:uniqueId val="{00000001-2F1A-4FF2-8C9E-94FA6FD91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7760"/>
        <c:axId val="209079296"/>
      </c:barChart>
      <c:catAx>
        <c:axId val="2090777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PE"/>
          </a:p>
        </c:txPr>
        <c:crossAx val="209079296"/>
        <c:crosses val="autoZero"/>
        <c:auto val="1"/>
        <c:lblAlgn val="ctr"/>
        <c:lblOffset val="100"/>
        <c:noMultiLvlLbl val="0"/>
      </c:catAx>
      <c:valAx>
        <c:axId val="209079296"/>
        <c:scaling>
          <c:orientation val="minMax"/>
          <c:max val="1200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layout>
            <c:manualLayout>
              <c:xMode val="edge"/>
              <c:yMode val="edge"/>
              <c:x val="0.65916340550384245"/>
              <c:y val="0.9789451906746951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900" b="1"/>
            </a:pPr>
            <a:endParaRPr lang="es-PE"/>
          </a:p>
        </c:txPr>
        <c:crossAx val="209077760"/>
        <c:crosses val="autoZero"/>
        <c:crossBetween val="between"/>
        <c:majorUnit val="500"/>
      </c:valAx>
    </c:plotArea>
    <c:legend>
      <c:legendPos val="r"/>
      <c:layout>
        <c:manualLayout>
          <c:xMode val="edge"/>
          <c:yMode val="edge"/>
          <c:x val="0.63927294689732528"/>
          <c:y val="0.42748559102468009"/>
          <c:w val="0.13224206129163432"/>
          <c:h val="6.258620571635881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Volúmenes'!$AA$11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Volúmenes'!$AB$12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Volúmenes'!$AB$13:$AB$65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D-4B70-96C5-8B88B90D2EFF}"/>
            </c:ext>
          </c:extLst>
        </c:ser>
        <c:ser>
          <c:idx val="2"/>
          <c:order val="1"/>
          <c:tx>
            <c:strRef>
              <c:f>'11. Volúmenes'!$AC$12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Volúmenes'!$AC$13:$AC$65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D-4B70-96C5-8B88B90D2EFF}"/>
            </c:ext>
          </c:extLst>
        </c:ser>
        <c:ser>
          <c:idx val="3"/>
          <c:order val="2"/>
          <c:tx>
            <c:strRef>
              <c:f>'11. Volúmenes'!$AD$12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Volúmenes'!$AD$13:$AD$65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D-4B70-96C5-8B88B90D2EFF}"/>
            </c:ext>
          </c:extLst>
        </c:ser>
        <c:ser>
          <c:idx val="0"/>
          <c:order val="3"/>
          <c:tx>
            <c:strRef>
              <c:f>'11. Volúmenes'!$AE$12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EAD-4B70-96C5-8B88B90D2EFF}"/>
              </c:ext>
            </c:extLst>
          </c:dPt>
          <c:cat>
            <c:numRef>
              <c:f>'11. Volúmenes'!$AA$13:$AA$65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Volúmenes'!$AE$13:$AE$65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AD-4B70-96C5-8B88B90D2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Volúmenes'!$AF$11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Volúmenes'!$AE$11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Volúmenes'!$AG$11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Volúmenes'!$AH$12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Volúmenes'!$AH$13:$AH$65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3-49AC-85FA-1AEC6CF9C38A}"/>
            </c:ext>
          </c:extLst>
        </c:ser>
        <c:ser>
          <c:idx val="2"/>
          <c:order val="1"/>
          <c:tx>
            <c:strRef>
              <c:f>'11. Volúmenes'!$AI$12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Volúmenes'!$AI$13:$AI$65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3-49AC-85FA-1AEC6CF9C38A}"/>
            </c:ext>
          </c:extLst>
        </c:ser>
        <c:ser>
          <c:idx val="3"/>
          <c:order val="2"/>
          <c:tx>
            <c:strRef>
              <c:f>'11. Volúmenes'!$AJ$12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Volúmenes'!$AJ$13:$AJ$65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3-49AC-85FA-1AEC6CF9C38A}"/>
            </c:ext>
          </c:extLst>
        </c:ser>
        <c:ser>
          <c:idx val="0"/>
          <c:order val="3"/>
          <c:tx>
            <c:strRef>
              <c:f>'11. Volúmenes'!$AK$12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29D3-49AC-85FA-1AEC6CF9C38A}"/>
              </c:ext>
            </c:extLst>
          </c:dPt>
          <c:cat>
            <c:numRef>
              <c:f>'11. Volúmenes'!$AG$13:$AG$65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Volúmenes'!$AK$13:$AK$65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D3-49AC-85FA-1AEC6CF9C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Volúmenes'!$AL$11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Volúmenes'!$AK$11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Volúmenes'!$AM$11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Volúmenes'!$AN$12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Volúmenes'!$AN$13:$AN$65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1-4B19-9B16-B211A521E0E6}"/>
            </c:ext>
          </c:extLst>
        </c:ser>
        <c:ser>
          <c:idx val="2"/>
          <c:order val="1"/>
          <c:tx>
            <c:strRef>
              <c:f>'11. Volúmenes'!$AO$12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Volúmenes'!$AO$13:$AO$65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1-4B19-9B16-B211A521E0E6}"/>
            </c:ext>
          </c:extLst>
        </c:ser>
        <c:ser>
          <c:idx val="3"/>
          <c:order val="2"/>
          <c:tx>
            <c:strRef>
              <c:f>'11. Volúmenes'!$AP$12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Volúmenes'!$AP$13:$AP$65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1-4B19-9B16-B211A521E0E6}"/>
            </c:ext>
          </c:extLst>
        </c:ser>
        <c:ser>
          <c:idx val="0"/>
          <c:order val="3"/>
          <c:tx>
            <c:strRef>
              <c:f>'11. Volúmenes'!$AQ$12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371-4B19-9B16-B211A521E0E6}"/>
              </c:ext>
            </c:extLst>
          </c:dPt>
          <c:cat>
            <c:numRef>
              <c:f>'11. Volúmenes'!$AM$13:$AM$65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Volúmenes'!$AQ$13:$AQ$65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1-4B19-9B16-B211A521E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Volúmenes'!$AR$11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Volúmenes'!$AQ$11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060539027399786"/>
          <c:y val="0.29534512319478817"/>
          <c:w val="0.61178354101071064"/>
          <c:h val="0.79454926624737943"/>
        </c:manualLayout>
      </c:layout>
      <c:pieChart>
        <c:varyColors val="1"/>
        <c:ser>
          <c:idx val="0"/>
          <c:order val="0"/>
          <c:explosion val="5"/>
          <c:dLbls>
            <c:dLbl>
              <c:idx val="0"/>
              <c:layout>
                <c:manualLayout>
                  <c:x val="-1.9370455124349678E-2"/>
                  <c:y val="0.1611959407128275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CD-4EEE-B596-C2A4AD20180F}"/>
                </c:ext>
              </c:extLst>
            </c:dLbl>
            <c:dLbl>
              <c:idx val="1"/>
              <c:layout>
                <c:manualLayout>
                  <c:x val="4.8380635035713326E-2"/>
                  <c:y val="0.2936505179351259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CD-4EEE-B596-C2A4AD20180F}"/>
                </c:ext>
              </c:extLst>
            </c:dLbl>
            <c:dLbl>
              <c:idx val="2"/>
              <c:layout>
                <c:manualLayout>
                  <c:x val="-0.17511069376225588"/>
                  <c:y val="6.720972030072729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CD-4EEE-B596-C2A4AD20180F}"/>
                </c:ext>
              </c:extLst>
            </c:dLbl>
            <c:dLbl>
              <c:idx val="3"/>
              <c:layout>
                <c:manualLayout>
                  <c:x val="-0.1865967127168309"/>
                  <c:y val="0.12586927068113221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CD-4EEE-B596-C2A4AD20180F}"/>
                </c:ext>
              </c:extLst>
            </c:dLbl>
            <c:dLbl>
              <c:idx val="4"/>
              <c:layout>
                <c:manualLayout>
                  <c:x val="-0.18212295104053916"/>
                  <c:y val="2.278674437566798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CD-4EEE-B596-C2A4AD20180F}"/>
                </c:ext>
              </c:extLst>
            </c:dLbl>
            <c:dLbl>
              <c:idx val="5"/>
              <c:layout>
                <c:manualLayout>
                  <c:x val="-0.19236641376614014"/>
                  <c:y val="-3.246239376148214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CD-4EEE-B596-C2A4AD20180F}"/>
                </c:ext>
              </c:extLst>
            </c:dLbl>
            <c:dLbl>
              <c:idx val="6"/>
              <c:layout>
                <c:manualLayout>
                  <c:x val="-0.1671199997152899"/>
                  <c:y val="-6.6828600154900303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CD-4EEE-B596-C2A4AD20180F}"/>
                </c:ext>
              </c:extLst>
            </c:dLbl>
            <c:dLbl>
              <c:idx val="7"/>
              <c:layout>
                <c:manualLayout>
                  <c:x val="-3.4714041749685932E-2"/>
                  <c:y val="-5.914540193359722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CD-4EEE-B596-C2A4AD20180F}"/>
                </c:ext>
              </c:extLst>
            </c:dLbl>
            <c:dLbl>
              <c:idx val="8"/>
              <c:layout>
                <c:manualLayout>
                  <c:x val="2.7267093155619999E-2"/>
                  <c:y val="-0.11411150982840397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CD-4EEE-B596-C2A4AD20180F}"/>
                </c:ext>
              </c:extLst>
            </c:dLbl>
            <c:dLbl>
              <c:idx val="9"/>
              <c:layout>
                <c:manualLayout>
                  <c:x val="0.18517354351717641"/>
                  <c:y val="-0.1126749014503001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CD-4EEE-B596-C2A4AD20180F}"/>
                </c:ext>
              </c:extLst>
            </c:dLbl>
            <c:dLbl>
              <c:idx val="10"/>
              <c:layout>
                <c:manualLayout>
                  <c:x val="0.29441363191966297"/>
                  <c:y val="-9.7516946052596629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CD-4EEE-B596-C2A4AD20180F}"/>
                </c:ext>
              </c:extLst>
            </c:dLbl>
            <c:dLbl>
              <c:idx val="11"/>
              <c:layout>
                <c:manualLayout>
                  <c:x val="0.26068374656123583"/>
                  <c:y val="-3.2102219897128213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CD-4EEE-B596-C2A4AD20180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'1. Resumen'!$AD$31:$AD$42</c:f>
              <c:numCache>
                <c:formatCode>General</c:formatCode>
                <c:ptCount val="12"/>
              </c:numCache>
            </c:numRef>
          </c:cat>
          <c:val>
            <c:numRef>
              <c:f>'1. Resumen'!$AE$31:$AE$42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FDCD-4EEE-B596-C2A4AD20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45"/>
      </c:pieChart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Volúmenes'!$AS$11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Volúmenes'!$AT$12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Volúmenes'!$AT$13:$AT$65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4-4A81-A974-CED2A8B833EB}"/>
            </c:ext>
          </c:extLst>
        </c:ser>
        <c:ser>
          <c:idx val="2"/>
          <c:order val="1"/>
          <c:tx>
            <c:strRef>
              <c:f>'11. Volúmenes'!$AU$12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Volúmenes'!$AU$13:$AU$65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4-4A81-A974-CED2A8B833EB}"/>
            </c:ext>
          </c:extLst>
        </c:ser>
        <c:ser>
          <c:idx val="3"/>
          <c:order val="2"/>
          <c:tx>
            <c:strRef>
              <c:f>'11. Volúmenes'!$AV$12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Volúmenes'!$AV$13:$AV$65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4-4A81-A974-CED2A8B833EB}"/>
            </c:ext>
          </c:extLst>
        </c:ser>
        <c:ser>
          <c:idx val="0"/>
          <c:order val="3"/>
          <c:tx>
            <c:strRef>
              <c:f>'11. Volúmenes'!$AW$12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3CE4-4A81-A974-CED2A8B833EB}"/>
              </c:ext>
            </c:extLst>
          </c:dPt>
          <c:cat>
            <c:numRef>
              <c:f>'11. Volúmenes'!$AS$13:$AS$65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Volúmenes'!$AW$13:$AW$65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E4-4A81-A974-CED2A8B83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Volúmenes'!$AX$11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Volúmenes'!$AW$11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Volúmenes'!$AY$11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Volúmenes'!$AZ$12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Volúmenes'!$AZ$13:$AZ$65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C-4F83-9B79-4606C6B3B726}"/>
            </c:ext>
          </c:extLst>
        </c:ser>
        <c:ser>
          <c:idx val="2"/>
          <c:order val="1"/>
          <c:tx>
            <c:strRef>
              <c:f>'11. Volúmenes'!$BA$12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Volúmenes'!$BA$13:$BA$65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C-4F83-9B79-4606C6B3B726}"/>
            </c:ext>
          </c:extLst>
        </c:ser>
        <c:ser>
          <c:idx val="3"/>
          <c:order val="2"/>
          <c:tx>
            <c:strRef>
              <c:f>'11. Volúmenes'!$BB$12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Volúmenes'!$BB$13:$BB$65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C-4F83-9B79-4606C6B3B726}"/>
            </c:ext>
          </c:extLst>
        </c:ser>
        <c:ser>
          <c:idx val="0"/>
          <c:order val="3"/>
          <c:tx>
            <c:strRef>
              <c:f>'11. Volúmenes'!$BC$12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F9EC-4F83-9B79-4606C6B3B726}"/>
              </c:ext>
            </c:extLst>
          </c:dPt>
          <c:cat>
            <c:numRef>
              <c:f>'11. Volúmenes'!$AY$13:$AY$65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Volúmenes'!$BC$13:$BC$65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EC-4F83-9B79-4606C6B3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Volúmenes'!$BD$11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Volúmenes'!$BC$11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Volúmenes'!$BE$11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Volúmenes'!$BF$12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Volúmenes'!$BF$13:$BF$65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8-48B8-9C52-498DBEDC77FB}"/>
            </c:ext>
          </c:extLst>
        </c:ser>
        <c:ser>
          <c:idx val="2"/>
          <c:order val="1"/>
          <c:tx>
            <c:strRef>
              <c:f>'11. Volúmenes'!$BG$12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Volúmenes'!$BG$13:$BG$65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8-48B8-9C52-498DBEDC77FB}"/>
            </c:ext>
          </c:extLst>
        </c:ser>
        <c:ser>
          <c:idx val="3"/>
          <c:order val="2"/>
          <c:tx>
            <c:strRef>
              <c:f>'11. Volúmenes'!$BH$12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Volúmenes'!$BH$13:$BH$65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8-48B8-9C52-498DBEDC77FB}"/>
            </c:ext>
          </c:extLst>
        </c:ser>
        <c:ser>
          <c:idx val="0"/>
          <c:order val="3"/>
          <c:tx>
            <c:strRef>
              <c:f>'11. Volúmenes'!$BI$12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9BA8-48B8-9C52-498DBEDC77FB}"/>
              </c:ext>
            </c:extLst>
          </c:dPt>
          <c:cat>
            <c:numRef>
              <c:f>'11. Volúmenes'!$BE$13:$BE$65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Volúmenes'!$BI$13:$BI$65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A8-48B8-9C52-498DBEDC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Volúmenes'!$BJ$11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Volúmenes'!$BI$11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Volúmenes'!$BK$11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Volúmenes'!$BL$12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Volúmenes'!$BL$13:$BL$65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2-40E7-94F4-C02D5B1C7966}"/>
            </c:ext>
          </c:extLst>
        </c:ser>
        <c:ser>
          <c:idx val="2"/>
          <c:order val="1"/>
          <c:tx>
            <c:strRef>
              <c:f>'11. Volúmenes'!$BM$12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Volúmenes'!$BM$13:$BM$65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2-40E7-94F4-C02D5B1C7966}"/>
            </c:ext>
          </c:extLst>
        </c:ser>
        <c:ser>
          <c:idx val="3"/>
          <c:order val="2"/>
          <c:tx>
            <c:strRef>
              <c:f>'11. Volúmenes'!$BN$12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Volúmenes'!$BN$13:$BN$65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2-40E7-94F4-C02D5B1C7966}"/>
            </c:ext>
          </c:extLst>
        </c:ser>
        <c:ser>
          <c:idx val="0"/>
          <c:order val="3"/>
          <c:tx>
            <c:strRef>
              <c:f>'11. Volúmenes'!$BO$12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9DB2-40E7-94F4-C02D5B1C7966}"/>
              </c:ext>
            </c:extLst>
          </c:dPt>
          <c:cat>
            <c:numRef>
              <c:f>'11. Volúmenes'!$BK$13:$BK$65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Volúmenes'!$BO$13:$BO$65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B2-40E7-94F4-C02D5B1C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Volúmenes'!$BP$11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Volúmenes'!$BO$11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Volúmenes'!$BQ$11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Volúmenes'!$BR$12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Volúmenes'!$BR$13:$BR$65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E-414E-B838-D89E77627559}"/>
            </c:ext>
          </c:extLst>
        </c:ser>
        <c:ser>
          <c:idx val="2"/>
          <c:order val="1"/>
          <c:tx>
            <c:strRef>
              <c:f>'11. Volúmenes'!$BS$12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Volúmenes'!$BS$13:$BS$65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E-414E-B838-D89E77627559}"/>
            </c:ext>
          </c:extLst>
        </c:ser>
        <c:ser>
          <c:idx val="3"/>
          <c:order val="2"/>
          <c:tx>
            <c:strRef>
              <c:f>'11. Volúmenes'!$BT$12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Volúmenes'!$BT$13:$BT$65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E-414E-B838-D89E77627559}"/>
            </c:ext>
          </c:extLst>
        </c:ser>
        <c:ser>
          <c:idx val="0"/>
          <c:order val="3"/>
          <c:tx>
            <c:strRef>
              <c:f>'11. Volúmenes'!$BU$12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87E-414E-B838-D89E77627559}"/>
              </c:ext>
            </c:extLst>
          </c:dPt>
          <c:cat>
            <c:numRef>
              <c:f>'11. Volúmenes'!$BQ$13:$BQ$65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Volúmenes'!$BU$13:$BU$65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7E-414E-B838-D89E77627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Volúmenes'!$BV$11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Volúmenes'!$BU$11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Volúmenes'!$BW$11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Volúmenes'!$BX$12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Volúmenes'!$BX$13:$BX$65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8-4C62-99B5-A9BDEB8AD944}"/>
            </c:ext>
          </c:extLst>
        </c:ser>
        <c:ser>
          <c:idx val="2"/>
          <c:order val="1"/>
          <c:tx>
            <c:strRef>
              <c:f>'11. Volúmenes'!$BY$12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Volúmenes'!$BY$13:$BY$65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8-4C62-99B5-A9BDEB8AD944}"/>
            </c:ext>
          </c:extLst>
        </c:ser>
        <c:ser>
          <c:idx val="3"/>
          <c:order val="2"/>
          <c:tx>
            <c:strRef>
              <c:f>'11. Volúmenes'!$BZ$12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Volúmenes'!$BZ$13:$BZ$65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8-4C62-99B5-A9BDEB8AD944}"/>
            </c:ext>
          </c:extLst>
        </c:ser>
        <c:ser>
          <c:idx val="0"/>
          <c:order val="3"/>
          <c:tx>
            <c:strRef>
              <c:f>'11. Volúmenes'!$CA$12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EC8-4C62-99B5-A9BDEB8AD944}"/>
              </c:ext>
            </c:extLst>
          </c:dPt>
          <c:cat>
            <c:numRef>
              <c:f>'11. Volúmenes'!$BW$13:$BW$65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Volúmenes'!$CA$13:$CA$65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C8-4C62-99B5-A9BDEB8AD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Volúmenes'!$CB$11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Volúmenes'!$CA$11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Volúmenes'!$CC$11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Volúmenes'!$CD$12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Volúmenes'!$CD$13:$CD$65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5-4EA6-9A95-DECB5905F411}"/>
            </c:ext>
          </c:extLst>
        </c:ser>
        <c:ser>
          <c:idx val="2"/>
          <c:order val="1"/>
          <c:tx>
            <c:strRef>
              <c:f>'11. Volúmenes'!$CE$12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Volúmenes'!$CE$13:$CE$65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5-4EA6-9A95-DECB5905F411}"/>
            </c:ext>
          </c:extLst>
        </c:ser>
        <c:ser>
          <c:idx val="3"/>
          <c:order val="2"/>
          <c:tx>
            <c:strRef>
              <c:f>'11. Volúmenes'!$CF$12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Volúmenes'!$CF$13:$CF$65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5-4EA6-9A95-DECB5905F411}"/>
            </c:ext>
          </c:extLst>
        </c:ser>
        <c:ser>
          <c:idx val="0"/>
          <c:order val="3"/>
          <c:tx>
            <c:strRef>
              <c:f>'11. Volúmenes'!$CG$12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3385-4EA6-9A95-DECB5905F411}"/>
              </c:ext>
            </c:extLst>
          </c:dPt>
          <c:cat>
            <c:numRef>
              <c:f>'11. Volúmenes'!$CC$13:$CC$65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Volúmenes'!$CG$13:$CG$65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85-4EA6-9A95-DECB5905F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Volúmenes'!$CH$11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Volúmenes'!$CG$11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Volúmenes'!$CI$11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Volúmenes'!$CJ$12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Volúmenes'!$CJ$13:$CJ$65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4-47BC-851E-C135BFDE28E5}"/>
            </c:ext>
          </c:extLst>
        </c:ser>
        <c:ser>
          <c:idx val="2"/>
          <c:order val="1"/>
          <c:tx>
            <c:strRef>
              <c:f>'11. Volúmenes'!$CK$12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Volúmenes'!$CK$13:$CK$65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4-47BC-851E-C135BFDE28E5}"/>
            </c:ext>
          </c:extLst>
        </c:ser>
        <c:ser>
          <c:idx val="3"/>
          <c:order val="2"/>
          <c:tx>
            <c:strRef>
              <c:f>'11. Volúmenes'!$CL$12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Volúmenes'!$CL$13:$CL$65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4-47BC-851E-C135BFDE28E5}"/>
            </c:ext>
          </c:extLst>
        </c:ser>
        <c:ser>
          <c:idx val="0"/>
          <c:order val="3"/>
          <c:tx>
            <c:strRef>
              <c:f>'11. Volúmenes'!$CM$12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5CC4-47BC-851E-C135BFDE28E5}"/>
              </c:ext>
            </c:extLst>
          </c:dPt>
          <c:cat>
            <c:numRef>
              <c:f>'11. Volúmenes'!$CI$13:$CI$65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Volúmenes'!$CM$13:$CM$65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C4-47BC-851E-C135BFDE2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Volúmenes'!$CN$11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Volúmenes'!$CM$11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Volúmenes'!$CO$11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Volúmenes'!$CP$12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Volúmenes'!$CO$13:$CO$65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Volúmenes'!$CP$13:$CP$65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1-43D0-B6F2-FC09B1EBE796}"/>
            </c:ext>
          </c:extLst>
        </c:ser>
        <c:ser>
          <c:idx val="2"/>
          <c:order val="1"/>
          <c:tx>
            <c:strRef>
              <c:f>'11. Volúmenes'!$CQ$12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Volúmenes'!$CO$13:$CO$65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Volúmenes'!$CQ$13:$CQ$65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1-43D0-B6F2-FC09B1EBE796}"/>
            </c:ext>
          </c:extLst>
        </c:ser>
        <c:ser>
          <c:idx val="3"/>
          <c:order val="2"/>
          <c:tx>
            <c:strRef>
              <c:f>'11. Volúmenes'!$CR$12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Volúmenes'!$CO$13:$CO$65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Volúmenes'!$CR$13:$CR$65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1-43D0-B6F2-FC09B1EB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Volúmenes'!$CT$11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Volúmenes'!$CS$11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Volúmenes'!$CU$11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Volúmenes'!$CV$12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Volúmenes'!$CV$13:$CV$65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0-41D4-913C-E97B1419C7BC}"/>
            </c:ext>
          </c:extLst>
        </c:ser>
        <c:ser>
          <c:idx val="2"/>
          <c:order val="1"/>
          <c:tx>
            <c:strRef>
              <c:f>'11. Volúmenes'!$CW$12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Volúmenes'!$CW$13:$CW$65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0-41D4-913C-E97B1419C7BC}"/>
            </c:ext>
          </c:extLst>
        </c:ser>
        <c:ser>
          <c:idx val="3"/>
          <c:order val="2"/>
          <c:tx>
            <c:strRef>
              <c:f>'11. Volúmenes'!$CX$12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Volúmenes'!$CX$13:$CX$65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0-41D4-913C-E97B1419C7BC}"/>
            </c:ext>
          </c:extLst>
        </c:ser>
        <c:ser>
          <c:idx val="0"/>
          <c:order val="3"/>
          <c:tx>
            <c:strRef>
              <c:f>'11. Volúmenes'!$CY$12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840-41D4-913C-E97B1419C7BC}"/>
              </c:ext>
            </c:extLst>
          </c:dPt>
          <c:cat>
            <c:numRef>
              <c:f>'11. Volúmenes'!$CU$13:$CU$65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Volúmenes'!$CY$13:$CY$65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40-41D4-913C-E97B1419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Volúmenes'!$CZ$11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Volúmenes'!$CY$11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881627092967142E-2"/>
          <c:y val="0.13600299737631147"/>
          <c:w val="0.91792078744229899"/>
          <c:h val="0.661054844098459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 Oferta de generación'!$AA$22</c:f>
              <c:strCache>
                <c:ptCount val="1"/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'2. Oferta de generación'!$AB$22:$AC$22</c:f>
              <c:numCache>
                <c:formatCode>#,##0.000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DEB9-4571-9CE3-E6B5F807BC07}"/>
            </c:ext>
          </c:extLst>
        </c:ser>
        <c:ser>
          <c:idx val="1"/>
          <c:order val="1"/>
          <c:tx>
            <c:strRef>
              <c:f>'2. Oferta de generación'!$AA$23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 Oferta de generación'!$AB$23:$AC$23</c:f>
              <c:numCache>
                <c:formatCode>#,##0.000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3655-4EA2-A72E-020BDB1EE8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6301824"/>
        <c:axId val="206844288"/>
      </c:barChart>
      <c:catAx>
        <c:axId val="20630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844288"/>
        <c:crosses val="autoZero"/>
        <c:auto val="1"/>
        <c:lblAlgn val="ctr"/>
        <c:lblOffset val="100"/>
        <c:noMultiLvlLbl val="0"/>
      </c:catAx>
      <c:valAx>
        <c:axId val="20684428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2.3184344926304612E-2"/>
              <c:y val="2.219423300335727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063018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4.0191997054887754E-2"/>
          <c:y val="0.87905051706247883"/>
          <c:w val="0.93522341191608915"/>
          <c:h val="7.2029796853428016E-2"/>
        </c:manualLayout>
      </c:layout>
      <c:overlay val="0"/>
      <c:txPr>
        <a:bodyPr/>
        <a:lstStyle/>
        <a:p>
          <a:pPr>
            <a:defRPr sz="105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Volúmenes'!$DA$11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Volúmenes'!$DB$12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Volúmenes'!$DB$13:$DB$65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A-4BEB-A84C-117C1DDCF1B8}"/>
            </c:ext>
          </c:extLst>
        </c:ser>
        <c:ser>
          <c:idx val="2"/>
          <c:order val="1"/>
          <c:tx>
            <c:strRef>
              <c:f>'11. Volúmenes'!$DC$12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Volúmenes'!$DC$13:$DC$65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A-4BEB-A84C-117C1DDCF1B8}"/>
            </c:ext>
          </c:extLst>
        </c:ser>
        <c:ser>
          <c:idx val="3"/>
          <c:order val="2"/>
          <c:tx>
            <c:strRef>
              <c:f>'11. Volúmenes'!$DD$12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Volúmenes'!$DD$13:$DD$65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9A-4BEB-A84C-117C1DDCF1B8}"/>
            </c:ext>
          </c:extLst>
        </c:ser>
        <c:ser>
          <c:idx val="0"/>
          <c:order val="3"/>
          <c:tx>
            <c:strRef>
              <c:f>'11. Volúmenes'!$DE$12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19A-4BEB-A84C-117C1DDCF1B8}"/>
              </c:ext>
            </c:extLst>
          </c:dPt>
          <c:cat>
            <c:numRef>
              <c:f>'11. Volúmenes'!$DA$13:$DA$65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Volúmenes'!$DE$13:$DE$65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9A-4BEB-A84C-117C1DDCF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Volúmenes'!$DF$11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Volúmenes'!$DE$11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Volúmenes'!$DS$11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Volúmenes'!$DT$12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Volúmenes'!$DT$13:$DT$65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1-4260-ACA8-DB51F4B542FE}"/>
            </c:ext>
          </c:extLst>
        </c:ser>
        <c:ser>
          <c:idx val="2"/>
          <c:order val="1"/>
          <c:tx>
            <c:strRef>
              <c:f>'11. Volúmenes'!$DU$12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Volúmenes'!$DU$13:$DU$65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1-4260-ACA8-DB51F4B542FE}"/>
            </c:ext>
          </c:extLst>
        </c:ser>
        <c:ser>
          <c:idx val="3"/>
          <c:order val="2"/>
          <c:tx>
            <c:strRef>
              <c:f>'11. Volúmenes'!$DV$12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Volúmenes'!$DV$13:$DV$65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F1-4260-ACA8-DB51F4B542FE}"/>
            </c:ext>
          </c:extLst>
        </c:ser>
        <c:ser>
          <c:idx val="0"/>
          <c:order val="3"/>
          <c:tx>
            <c:strRef>
              <c:f>'11. Volúmenes'!$DW$12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7F1-4260-ACA8-DB51F4B542FE}"/>
              </c:ext>
            </c:extLst>
          </c:dPt>
          <c:cat>
            <c:numRef>
              <c:f>'11. Volúmenes'!$DS$13:$DS$65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Volúmenes'!$DW$13:$DW$65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F1-4260-ACA8-DB51F4B54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Volúmenes'!$DX$11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Volúmenes'!$DW$11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Volúmenes'!$DY$11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Volúmenes'!$DZ$12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Volúmenes'!$DZ$13:$DZ$65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E-451C-87D8-C6ACA3DEDA6E}"/>
            </c:ext>
          </c:extLst>
        </c:ser>
        <c:ser>
          <c:idx val="2"/>
          <c:order val="1"/>
          <c:tx>
            <c:strRef>
              <c:f>'11. Volúmenes'!$EA$12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Volúmenes'!$EA$13:$EA$65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E-451C-87D8-C6ACA3DEDA6E}"/>
            </c:ext>
          </c:extLst>
        </c:ser>
        <c:ser>
          <c:idx val="3"/>
          <c:order val="2"/>
          <c:tx>
            <c:strRef>
              <c:f>'11. Volúmenes'!$EB$12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Volúmenes'!$EB$13:$EB$65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E-451C-87D8-C6ACA3DEDA6E}"/>
            </c:ext>
          </c:extLst>
        </c:ser>
        <c:ser>
          <c:idx val="0"/>
          <c:order val="3"/>
          <c:tx>
            <c:strRef>
              <c:f>'11. Volúmenes'!$EC$12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26AE-451C-87D8-C6ACA3DEDA6E}"/>
              </c:ext>
            </c:extLst>
          </c:dPt>
          <c:cat>
            <c:numRef>
              <c:f>'11. Volúmenes'!$DY$13:$DY$65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Volúmenes'!$EC$13:$EC$65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AE-451C-87D8-C6ACA3DED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Volúmenes'!$ED$11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Volúmenes'!$EC$11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Volúmenes'!$EE$11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Volúmenes'!$EF$12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Volúmenes'!$EF$13:$EF$65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1-4A73-91AC-5D33B2183FA7}"/>
            </c:ext>
          </c:extLst>
        </c:ser>
        <c:ser>
          <c:idx val="2"/>
          <c:order val="1"/>
          <c:tx>
            <c:strRef>
              <c:f>'11. Volúmenes'!$EG$12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Volúmenes'!$EG$13:$EG$65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1-4A73-91AC-5D33B2183FA7}"/>
            </c:ext>
          </c:extLst>
        </c:ser>
        <c:ser>
          <c:idx val="3"/>
          <c:order val="2"/>
          <c:tx>
            <c:strRef>
              <c:f>'11. Volúmenes'!$EH$12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Volúmenes'!$EH$13:$EH$65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1-4A73-91AC-5D33B2183FA7}"/>
            </c:ext>
          </c:extLst>
        </c:ser>
        <c:ser>
          <c:idx val="0"/>
          <c:order val="3"/>
          <c:tx>
            <c:strRef>
              <c:f>'11. Volúmenes'!$EI$12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B3E1-4A73-91AC-5D33B2183FA7}"/>
              </c:ext>
            </c:extLst>
          </c:dPt>
          <c:cat>
            <c:numRef>
              <c:f>'11. Volúmenes'!$EE$13:$EE$65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Volúmenes'!$EI$13:$EI$65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E1-4A73-91AC-5D33B2183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Volúmenes'!$EJ$11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Volúmenes'!$EI$11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Volúmenes'!$EK$11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Volúmenes'!$EL$12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Volúmenes'!$EL$13:$EL$65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D-49C1-B7C7-732C211A6C99}"/>
            </c:ext>
          </c:extLst>
        </c:ser>
        <c:ser>
          <c:idx val="2"/>
          <c:order val="1"/>
          <c:tx>
            <c:strRef>
              <c:f>'11. Volúmenes'!$EM$12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Volúmenes'!$EM$13:$EM$65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D-49C1-B7C7-732C211A6C99}"/>
            </c:ext>
          </c:extLst>
        </c:ser>
        <c:ser>
          <c:idx val="3"/>
          <c:order val="2"/>
          <c:tx>
            <c:strRef>
              <c:f>'11. Volúmenes'!$EN$12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Volúmenes'!$EN$13:$EN$65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D-49C1-B7C7-732C211A6C99}"/>
            </c:ext>
          </c:extLst>
        </c:ser>
        <c:ser>
          <c:idx val="0"/>
          <c:order val="3"/>
          <c:tx>
            <c:strRef>
              <c:f>'11. Volúmenes'!$EO$12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E7D-49C1-B7C7-732C211A6C99}"/>
              </c:ext>
            </c:extLst>
          </c:dPt>
          <c:cat>
            <c:numRef>
              <c:f>'11. Volúmenes'!$EK$13:$EK$65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Volúmenes'!$EO$13:$EO$65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D-49C1-B7C7-732C211A6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Volúmenes'!$EP$11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Volúmenes'!$EO$11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Volúmenes'!$EQ$11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Volúmenes'!$ER$12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Volúmenes'!$ER$13:$ER$65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3-4A94-AA97-42C5FA55539B}"/>
            </c:ext>
          </c:extLst>
        </c:ser>
        <c:ser>
          <c:idx val="2"/>
          <c:order val="1"/>
          <c:tx>
            <c:strRef>
              <c:f>'11. Volúmenes'!$ES$12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Volúmenes'!$ES$13:$ES$65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3-4A94-AA97-42C5FA55539B}"/>
            </c:ext>
          </c:extLst>
        </c:ser>
        <c:ser>
          <c:idx val="3"/>
          <c:order val="2"/>
          <c:tx>
            <c:strRef>
              <c:f>'11. Volúmenes'!$ET$12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Volúmenes'!$ET$13:$ET$65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3-4A94-AA97-42C5FA55539B}"/>
            </c:ext>
          </c:extLst>
        </c:ser>
        <c:ser>
          <c:idx val="0"/>
          <c:order val="3"/>
          <c:tx>
            <c:strRef>
              <c:f>'11. Volúmenes'!$EU$12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153-4A94-AA97-42C5FA55539B}"/>
              </c:ext>
            </c:extLst>
          </c:dPt>
          <c:cat>
            <c:numRef>
              <c:f>'11. Volúmenes'!$EQ$13:$EQ$65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Volúmenes'!$EU$13:$EU$65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53-4A94-AA97-42C5FA55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Volúmenes'!$EV$11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Volúmenes'!$EU$11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Volúmenes'!$EW$11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Volúmenes'!$EX$12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Volúmenes'!$EX$13:$EX$65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C-4B9A-8462-9EF80C6F5512}"/>
            </c:ext>
          </c:extLst>
        </c:ser>
        <c:ser>
          <c:idx val="2"/>
          <c:order val="1"/>
          <c:tx>
            <c:strRef>
              <c:f>'11. Volúmenes'!$EY$12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Volúmenes'!$EY$13:$EY$65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C-4B9A-8462-9EF80C6F5512}"/>
            </c:ext>
          </c:extLst>
        </c:ser>
        <c:ser>
          <c:idx val="3"/>
          <c:order val="2"/>
          <c:tx>
            <c:strRef>
              <c:f>'11. Volúmenes'!$EZ$12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Volúmenes'!$EZ$13:$EZ$65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C-4B9A-8462-9EF80C6F5512}"/>
            </c:ext>
          </c:extLst>
        </c:ser>
        <c:ser>
          <c:idx val="0"/>
          <c:order val="3"/>
          <c:tx>
            <c:strRef>
              <c:f>'11. Volúmenes'!$FA$12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CDC-4B9A-8462-9EF80C6F5512}"/>
              </c:ext>
            </c:extLst>
          </c:dPt>
          <c:cat>
            <c:numRef>
              <c:f>'11. Volúmenes'!$EW$13:$EW$65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Volúmenes'!$FA$13:$FA$65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DC-4B9A-8462-9EF80C6F5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Volúmenes'!$FB$11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Volúmenes'!$FA$11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Volúmenes'!$FC$11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Volúmenes'!$FD$12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Volúmenes'!$FD$13:$FD$65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8-4F19-A5AF-100C6AD6B79A}"/>
            </c:ext>
          </c:extLst>
        </c:ser>
        <c:ser>
          <c:idx val="2"/>
          <c:order val="1"/>
          <c:tx>
            <c:strRef>
              <c:f>'11. Volúmenes'!$FE$12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Volúmenes'!$FE$13:$FE$65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8-4F19-A5AF-100C6AD6B79A}"/>
            </c:ext>
          </c:extLst>
        </c:ser>
        <c:ser>
          <c:idx val="3"/>
          <c:order val="2"/>
          <c:tx>
            <c:strRef>
              <c:f>'11. Volúmenes'!$FF$12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Volúmenes'!$FF$13:$FF$65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8-4F19-A5AF-100C6AD6B79A}"/>
            </c:ext>
          </c:extLst>
        </c:ser>
        <c:ser>
          <c:idx val="0"/>
          <c:order val="3"/>
          <c:tx>
            <c:strRef>
              <c:f>'11. Volúmenes'!$FG$12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B18-4F19-A5AF-100C6AD6B79A}"/>
              </c:ext>
            </c:extLst>
          </c:dPt>
          <c:cat>
            <c:numRef>
              <c:f>'11. Volúmenes'!$FC$13:$FC$65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Volúmenes'!$FG$13:$FG$65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18-4F19-A5AF-100C6AD6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Volúmenes'!$FH$11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Volúmenes'!$FG$11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Volúmenes'!$FI$11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Volúmenes'!$FJ$12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Volúmenes'!$FJ$13:$FJ$65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3-462D-A9EB-D9B1C6EF5CED}"/>
            </c:ext>
          </c:extLst>
        </c:ser>
        <c:ser>
          <c:idx val="2"/>
          <c:order val="1"/>
          <c:tx>
            <c:strRef>
              <c:f>'11. Volúmenes'!$FK$12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Volúmenes'!$FK$13:$FK$65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3-462D-A9EB-D9B1C6EF5CED}"/>
            </c:ext>
          </c:extLst>
        </c:ser>
        <c:ser>
          <c:idx val="3"/>
          <c:order val="2"/>
          <c:tx>
            <c:strRef>
              <c:f>'11. Volúmenes'!$FL$12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Volúmenes'!$FL$13:$FL$65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3-462D-A9EB-D9B1C6EF5CED}"/>
            </c:ext>
          </c:extLst>
        </c:ser>
        <c:ser>
          <c:idx val="0"/>
          <c:order val="3"/>
          <c:tx>
            <c:strRef>
              <c:f>'11. Volúmenes'!$FM$12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5493-462D-A9EB-D9B1C6EF5CED}"/>
              </c:ext>
            </c:extLst>
          </c:dPt>
          <c:cat>
            <c:numRef>
              <c:f>'11. Volúmenes'!$FI$13:$FI$65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Volúmenes'!$FM$13:$FM$65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93-462D-A9EB-D9B1C6EF5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Volúmenes'!$FN$11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Volúmenes'!$FM$11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Volúmenes'!$DG$11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Volúmenes'!$DH$12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Volúmenes'!$DH$13:$DH$65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7-4747-9FDA-3959CC04152F}"/>
            </c:ext>
          </c:extLst>
        </c:ser>
        <c:ser>
          <c:idx val="2"/>
          <c:order val="1"/>
          <c:tx>
            <c:strRef>
              <c:f>'11. Volúmenes'!$DI$12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Volúmenes'!$DI$13:$DI$65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7-4747-9FDA-3959CC04152F}"/>
            </c:ext>
          </c:extLst>
        </c:ser>
        <c:ser>
          <c:idx val="3"/>
          <c:order val="2"/>
          <c:tx>
            <c:strRef>
              <c:f>'11. Volúmenes'!$DJ$12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Volúmenes'!$DJ$13:$DJ$65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87-4747-9FDA-3959CC04152F}"/>
            </c:ext>
          </c:extLst>
        </c:ser>
        <c:ser>
          <c:idx val="0"/>
          <c:order val="3"/>
          <c:tx>
            <c:strRef>
              <c:f>'11. Volúmenes'!$DK$12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EA87-4747-9FDA-3959CC04152F}"/>
              </c:ext>
            </c:extLst>
          </c:dPt>
          <c:cat>
            <c:numRef>
              <c:f>'11. Volúmenes'!$DG$13:$DG$65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Volúmenes'!$DK$13:$DK$65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87-4747-9FDA-3959CC041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Volúmenes'!$DL$11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Volúmenes'!$DK$11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257575301174576E-2"/>
          <c:y val="9.4498598583222973E-2"/>
          <c:w val="0.71479515710880437"/>
          <c:h val="0.80873014580916336"/>
        </c:manualLayout>
      </c:layout>
      <c:barChart>
        <c:barDir val="col"/>
        <c:grouping val="stacked"/>
        <c:varyColors val="0"/>
        <c:ser>
          <c:idx val="0"/>
          <c:order val="0"/>
          <c:tx>
            <c:v>HIDROELÉCTRICA</c:v>
          </c:tx>
          <c:invertIfNegative val="0"/>
          <c:val>
            <c:numLit>
              <c:formatCode>#,##0.0</c:formatCode>
              <c:ptCount val="2"/>
              <c:pt idx="0">
                <c:v>4948.1400000000003</c:v>
              </c:pt>
              <c:pt idx="1">
                <c:v>4884.8972480000002</c:v>
              </c:pt>
            </c:numLit>
          </c:val>
          <c:extLst>
            <c:ext xmlns:c16="http://schemas.microsoft.com/office/drawing/2014/chart" uri="{C3380CC4-5D6E-409C-BE32-E72D297353CC}">
              <c16:uniqueId val="{00000000-4277-4FFB-9A51-E94DEA4A3B3A}"/>
            </c:ext>
          </c:extLst>
        </c:ser>
        <c:ser>
          <c:idx val="1"/>
          <c:order val="1"/>
          <c:tx>
            <c:v>TERMOELÉCTRICA</c:v>
          </c:tx>
          <c:invertIfNegative val="0"/>
          <c:val>
            <c:numLit>
              <c:formatCode>#,##0.0</c:formatCode>
              <c:ptCount val="2"/>
              <c:pt idx="0">
                <c:v>7468.72</c:v>
              </c:pt>
              <c:pt idx="1">
                <c:v>7268.29</c:v>
              </c:pt>
            </c:numLit>
          </c:val>
          <c:extLst>
            <c:ext xmlns:c16="http://schemas.microsoft.com/office/drawing/2014/chart" uri="{C3380CC4-5D6E-409C-BE32-E72D297353CC}">
              <c16:uniqueId val="{00000001-4277-4FFB-9A51-E94DEA4A3B3A}"/>
            </c:ext>
          </c:extLst>
        </c:ser>
        <c:ser>
          <c:idx val="2"/>
          <c:order val="2"/>
          <c:tx>
            <c:v>SOLAR</c:v>
          </c:tx>
          <c:spPr>
            <a:solidFill>
              <a:srgbClr val="FFC000"/>
            </a:solidFill>
          </c:spPr>
          <c:invertIfNegative val="0"/>
          <c:val>
            <c:numLit>
              <c:formatCode>#,##0.0</c:formatCode>
              <c:ptCount val="2"/>
              <c:pt idx="0">
                <c:v>96</c:v>
              </c:pt>
              <c:pt idx="1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2-4277-4FFB-9A51-E94DEA4A3B3A}"/>
            </c:ext>
          </c:extLst>
        </c:ser>
        <c:ser>
          <c:idx val="3"/>
          <c:order val="3"/>
          <c:tx>
            <c:v>EÓLICA</c:v>
          </c:tx>
          <c:spPr>
            <a:solidFill>
              <a:srgbClr val="35A135"/>
            </a:solidFill>
          </c:spPr>
          <c:invertIfNegative val="0"/>
          <c:val>
            <c:numLit>
              <c:formatCode>#,##0.0</c:formatCode>
              <c:ptCount val="2"/>
              <c:pt idx="0">
                <c:v>243.16</c:v>
              </c:pt>
              <c:pt idx="1">
                <c:v>243.16</c:v>
              </c:pt>
            </c:numLit>
          </c:val>
          <c:extLst>
            <c:ext xmlns:c16="http://schemas.microsoft.com/office/drawing/2014/chart" uri="{C3380CC4-5D6E-409C-BE32-E72D297353CC}">
              <c16:uniqueId val="{00000003-4277-4FFB-9A51-E94DEA4A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950080"/>
        <c:axId val="363951616"/>
      </c:barChart>
      <c:catAx>
        <c:axId val="36395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63951616"/>
        <c:crosses val="autoZero"/>
        <c:auto val="1"/>
        <c:lblAlgn val="ctr"/>
        <c:lblOffset val="100"/>
        <c:noMultiLvlLbl val="0"/>
      </c:catAx>
      <c:valAx>
        <c:axId val="3639516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MW</a:t>
                </a:r>
              </a:p>
            </c:rich>
          </c:tx>
          <c:layout>
            <c:manualLayout>
              <c:xMode val="edge"/>
              <c:yMode val="edge"/>
              <c:x val="4.5098972421867306E-2"/>
              <c:y val="9.6572778795708872E-3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PE"/>
          </a:p>
        </c:txPr>
        <c:crossAx val="363950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83355724375307"/>
          <c:y val="0.32571895785070815"/>
          <c:w val="0.15376969252550249"/>
          <c:h val="0.29464579584096928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Volúmenes'!$DM$11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Volúmenes'!$DN$12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Volúmenes'!$DN$13:$DN$65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1-47F0-951E-B8569E9D30A4}"/>
            </c:ext>
          </c:extLst>
        </c:ser>
        <c:ser>
          <c:idx val="2"/>
          <c:order val="1"/>
          <c:tx>
            <c:strRef>
              <c:f>'11. Volúmenes'!$DO$12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Volúmenes'!$DO$13:$DO$65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1-47F0-951E-B8569E9D30A4}"/>
            </c:ext>
          </c:extLst>
        </c:ser>
        <c:ser>
          <c:idx val="3"/>
          <c:order val="2"/>
          <c:tx>
            <c:strRef>
              <c:f>'11. Volúmenes'!$DP$12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Volúmenes'!$DP$13:$DP$65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1-47F0-951E-B8569E9D30A4}"/>
            </c:ext>
          </c:extLst>
        </c:ser>
        <c:ser>
          <c:idx val="0"/>
          <c:order val="3"/>
          <c:tx>
            <c:strRef>
              <c:f>'11. Volúmenes'!$DQ$12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B571-47F0-951E-B8569E9D30A4}"/>
              </c:ext>
            </c:extLst>
          </c:dPt>
          <c:cat>
            <c:numRef>
              <c:f>'11. Volúmenes'!$DM$13:$DM$65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Volúmenes'!$DQ$13:$DQ$65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71-47F0-951E-B8569E9D3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Volúmenes'!$DR$11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Volúmenes'!$DQ$11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'13.Caudales'!$AA$11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'13.Caudales'!$AB$12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'13.Caudales'!$AB$13:$AB$65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B-4FE1-82F8-EFEF33A5F51E}"/>
            </c:ext>
          </c:extLst>
        </c:ser>
        <c:ser>
          <c:idx val="2"/>
          <c:order val="1"/>
          <c:tx>
            <c:strRef>
              <c:f>'13.Caudales'!$AC$12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'13.Caudales'!$AC$13:$AC$65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B-4FE1-82F8-EFEF33A5F51E}"/>
            </c:ext>
          </c:extLst>
        </c:ser>
        <c:ser>
          <c:idx val="3"/>
          <c:order val="2"/>
          <c:tx>
            <c:strRef>
              <c:f>'13.Caudales'!$AD$12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'13.Caudales'!$AD$13:$AD$65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EB-4FE1-82F8-EFEF33A5F51E}"/>
            </c:ext>
          </c:extLst>
        </c:ser>
        <c:ser>
          <c:idx val="0"/>
          <c:order val="3"/>
          <c:tx>
            <c:strRef>
              <c:f>'13.Caudales'!$AE$12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3EB-4FE1-82F8-EFEF33A5F51E}"/>
              </c:ext>
            </c:extLst>
          </c:dPt>
          <c:cat>
            <c:numRef>
              <c:f>'13.Caudales'!$AA$13:$AA$65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'13.Caudales'!$AE$13:$AE$65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EB-4FE1-82F8-EFEF33A5F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'13.Caudales'!$AF$11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'13.Caudales'!$AE$11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'13.Caudales'!$AG$11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'13.Caudales'!$AH$12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'13.Caudales'!$AH$13:$AH$65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2-4E59-A117-536B0FC8D194}"/>
            </c:ext>
          </c:extLst>
        </c:ser>
        <c:ser>
          <c:idx val="2"/>
          <c:order val="1"/>
          <c:tx>
            <c:strRef>
              <c:f>'13.Caudales'!$AI$12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'13.Caudales'!$AI$13:$AI$65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2-4E59-A117-536B0FC8D194}"/>
            </c:ext>
          </c:extLst>
        </c:ser>
        <c:ser>
          <c:idx val="3"/>
          <c:order val="2"/>
          <c:tx>
            <c:strRef>
              <c:f>'13.Caudales'!$AJ$12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'13.Caudales'!$AJ$13:$AJ$65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2-4E59-A117-536B0FC8D194}"/>
            </c:ext>
          </c:extLst>
        </c:ser>
        <c:ser>
          <c:idx val="0"/>
          <c:order val="3"/>
          <c:tx>
            <c:strRef>
              <c:f>'13.Caudales'!$AK$12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BA82-4E59-A117-536B0FC8D194}"/>
              </c:ext>
            </c:extLst>
          </c:dPt>
          <c:cat>
            <c:numRef>
              <c:f>'13.Caudales'!$AG$13:$AG$65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'13.Caudales'!$AK$13:$AK$65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82-4E59-A117-536B0FC8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'13.Caudales'!$AL$11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'13.Caudales'!$AK$11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'13.Caudales'!$AM$11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'13.Caudales'!$AN$12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'13.Caudales'!$AN$13:$AN$65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4-470A-B883-54E5E40C3255}"/>
            </c:ext>
          </c:extLst>
        </c:ser>
        <c:ser>
          <c:idx val="2"/>
          <c:order val="1"/>
          <c:tx>
            <c:strRef>
              <c:f>'13.Caudales'!$AO$12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'13.Caudales'!$AO$13:$AO$65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4-470A-B883-54E5E40C3255}"/>
            </c:ext>
          </c:extLst>
        </c:ser>
        <c:ser>
          <c:idx val="3"/>
          <c:order val="2"/>
          <c:tx>
            <c:strRef>
              <c:f>'13.Caudales'!$AP$12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'13.Caudales'!$AP$13:$AP$65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F4-470A-B883-54E5E40C3255}"/>
            </c:ext>
          </c:extLst>
        </c:ser>
        <c:ser>
          <c:idx val="0"/>
          <c:order val="3"/>
          <c:tx>
            <c:strRef>
              <c:f>'13.Caudales'!$AQ$12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41F4-470A-B883-54E5E40C3255}"/>
              </c:ext>
            </c:extLst>
          </c:dPt>
          <c:cat>
            <c:numRef>
              <c:f>'13.Caudales'!$AM$13:$AM$65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'13.Caudales'!$AQ$13:$AQ$65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F4-470A-B883-54E5E40C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'13.Caudales'!$AR$11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'13.Caudales'!$AQ$11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'13.Caudales'!$AS$11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'13.Caudales'!$AT$12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'13.Caudales'!$AT$13:$AT$65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1-4B0C-909E-887D21258388}"/>
            </c:ext>
          </c:extLst>
        </c:ser>
        <c:ser>
          <c:idx val="2"/>
          <c:order val="1"/>
          <c:tx>
            <c:strRef>
              <c:f>'13.Caudales'!$AU$12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'13.Caudales'!$AU$13:$AU$65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1-4B0C-909E-887D21258388}"/>
            </c:ext>
          </c:extLst>
        </c:ser>
        <c:ser>
          <c:idx val="3"/>
          <c:order val="2"/>
          <c:tx>
            <c:strRef>
              <c:f>'13.Caudales'!$AV$12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'13.Caudales'!$AV$13:$AV$65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71-4B0C-909E-887D21258388}"/>
            </c:ext>
          </c:extLst>
        </c:ser>
        <c:ser>
          <c:idx val="0"/>
          <c:order val="3"/>
          <c:tx>
            <c:strRef>
              <c:f>'13.Caudales'!$AW$12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571-4B0C-909E-887D21258388}"/>
              </c:ext>
            </c:extLst>
          </c:dPt>
          <c:cat>
            <c:numRef>
              <c:f>'13.Caudales'!$AS$13:$AS$65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'13.Caudales'!$AW$13:$AW$65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71-4B0C-909E-887D21258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'13.Caudales'!$AX$11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'13.Caudales'!$AW$11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'13.Caudales'!$AY$11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'13.Caudales'!$AZ$12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'13.Caudales'!$AZ$13:$AZ$65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3-46BC-8898-8F1D1AA39C69}"/>
            </c:ext>
          </c:extLst>
        </c:ser>
        <c:ser>
          <c:idx val="2"/>
          <c:order val="1"/>
          <c:tx>
            <c:strRef>
              <c:f>'13.Caudales'!$BA$12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'13.Caudales'!$BA$13:$BA$65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3-46BC-8898-8F1D1AA39C69}"/>
            </c:ext>
          </c:extLst>
        </c:ser>
        <c:ser>
          <c:idx val="3"/>
          <c:order val="2"/>
          <c:tx>
            <c:strRef>
              <c:f>'13.Caudales'!$BB$12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'13.Caudales'!$BB$13:$BB$65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3-46BC-8898-8F1D1AA39C69}"/>
            </c:ext>
          </c:extLst>
        </c:ser>
        <c:ser>
          <c:idx val="0"/>
          <c:order val="3"/>
          <c:tx>
            <c:strRef>
              <c:f>'13.Caudales'!$BC$12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553-46BC-8898-8F1D1AA39C69}"/>
              </c:ext>
            </c:extLst>
          </c:dPt>
          <c:cat>
            <c:numRef>
              <c:f>'13.Caudales'!$AY$13:$AY$65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'13.Caudales'!$BC$13:$BC$65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53-46BC-8898-8F1D1AA39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'13.Caudales'!$BD$11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'13.Caudales'!$BC$11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'13.Caudales'!$BE$11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'13.Caudales'!$BF$12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'13.Caudales'!$BF$13:$BF$65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1-4AA4-9362-BAB0957CB0C3}"/>
            </c:ext>
          </c:extLst>
        </c:ser>
        <c:ser>
          <c:idx val="2"/>
          <c:order val="1"/>
          <c:tx>
            <c:strRef>
              <c:f>'13.Caudales'!$BG$12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'13.Caudales'!$BG$13:$BG$65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1-4AA4-9362-BAB0957CB0C3}"/>
            </c:ext>
          </c:extLst>
        </c:ser>
        <c:ser>
          <c:idx val="3"/>
          <c:order val="2"/>
          <c:tx>
            <c:strRef>
              <c:f>'13.Caudales'!$BH$12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'13.Caudales'!$BH$13:$BH$65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1-4AA4-9362-BAB0957CB0C3}"/>
            </c:ext>
          </c:extLst>
        </c:ser>
        <c:ser>
          <c:idx val="0"/>
          <c:order val="3"/>
          <c:tx>
            <c:strRef>
              <c:f>'13.Caudales'!$BI$12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6A1-4AA4-9362-BAB0957CB0C3}"/>
              </c:ext>
            </c:extLst>
          </c:dPt>
          <c:cat>
            <c:numRef>
              <c:f>'13.Caudales'!$BE$13:$BE$65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'13.Caudales'!$BI$13:$BI$65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A1-4AA4-9362-BAB0957CB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'13.Caudales'!$BJ$11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'13.Caudales'!$BI$11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'13.Caudales'!$BK$11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'13.Caudales'!$BL$12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'13.Caudales'!$BL$13:$BL$65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E-4557-A4E1-6A6C6ED5A9E1}"/>
            </c:ext>
          </c:extLst>
        </c:ser>
        <c:ser>
          <c:idx val="2"/>
          <c:order val="1"/>
          <c:tx>
            <c:strRef>
              <c:f>'13.Caudales'!$BM$12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'13.Caudales'!$BM$13:$BM$65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E-4557-A4E1-6A6C6ED5A9E1}"/>
            </c:ext>
          </c:extLst>
        </c:ser>
        <c:ser>
          <c:idx val="3"/>
          <c:order val="2"/>
          <c:tx>
            <c:strRef>
              <c:f>'13.Caudales'!$BN$12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'13.Caudales'!$BN$13:$BN$65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E-4557-A4E1-6A6C6ED5A9E1}"/>
            </c:ext>
          </c:extLst>
        </c:ser>
        <c:ser>
          <c:idx val="0"/>
          <c:order val="3"/>
          <c:tx>
            <c:strRef>
              <c:f>'13.Caudales'!$BO$12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BBE-4557-A4E1-6A6C6ED5A9E1}"/>
              </c:ext>
            </c:extLst>
          </c:dPt>
          <c:cat>
            <c:numRef>
              <c:f>'13.Caudales'!$BK$13:$BK$65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'13.Caudales'!$BO$13:$BO$65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BE-4557-A4E1-6A6C6ED5A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'13.Caudales'!$BP$11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'13.Caudales'!$BO$11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'13.Caudales'!$BQ$11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'13.Caudales'!$BR$12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'13.Caudales'!$BR$13:$BR$65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B-4A75-94F6-FD5AD7D53649}"/>
            </c:ext>
          </c:extLst>
        </c:ser>
        <c:ser>
          <c:idx val="2"/>
          <c:order val="1"/>
          <c:tx>
            <c:strRef>
              <c:f>'13.Caudales'!$BS$12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'13.Caudales'!$BS$13:$BS$65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B-4A75-94F6-FD5AD7D53649}"/>
            </c:ext>
          </c:extLst>
        </c:ser>
        <c:ser>
          <c:idx val="3"/>
          <c:order val="2"/>
          <c:tx>
            <c:strRef>
              <c:f>'13.Caudales'!$BT$12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'13.Caudales'!$BT$13:$BT$65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B-4A75-94F6-FD5AD7D53649}"/>
            </c:ext>
          </c:extLst>
        </c:ser>
        <c:ser>
          <c:idx val="0"/>
          <c:order val="3"/>
          <c:tx>
            <c:strRef>
              <c:f>'13.Caudales'!$BU$12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E1B-4A75-94F6-FD5AD7D53649}"/>
              </c:ext>
            </c:extLst>
          </c:dPt>
          <c:cat>
            <c:numRef>
              <c:f>'13.Caudales'!$BQ$13:$BQ$65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'13.Caudales'!$BU$13:$BU$65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1B-4A75-94F6-FD5AD7D53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'13.Caudales'!$BV$11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'13.Caudales'!$BU$11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'13.Caudales'!$BW$11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'13.Caudales'!$BX$12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'13.Caudales'!$BX$13:$BX$65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2-4F46-9DC4-232D194DDC5A}"/>
            </c:ext>
          </c:extLst>
        </c:ser>
        <c:ser>
          <c:idx val="2"/>
          <c:order val="1"/>
          <c:tx>
            <c:strRef>
              <c:f>'13.Caudales'!$BY$12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'13.Caudales'!$BY$13:$BY$65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2-4F46-9DC4-232D194DDC5A}"/>
            </c:ext>
          </c:extLst>
        </c:ser>
        <c:ser>
          <c:idx val="3"/>
          <c:order val="2"/>
          <c:tx>
            <c:strRef>
              <c:f>'13.Caudales'!$BZ$12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'13.Caudales'!$BZ$13:$BZ$65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2-4F46-9DC4-232D194DDC5A}"/>
            </c:ext>
          </c:extLst>
        </c:ser>
        <c:ser>
          <c:idx val="0"/>
          <c:order val="3"/>
          <c:tx>
            <c:strRef>
              <c:f>'13.Caudales'!$CA$12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662-4F46-9DC4-232D194DDC5A}"/>
              </c:ext>
            </c:extLst>
          </c:dPt>
          <c:cat>
            <c:numRef>
              <c:f>'13.Caudales'!$BW$13:$BW$65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'13.Caudales'!$CA$13:$CA$65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2-4F46-9DC4-232D194D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'13.Caudales'!$CB$11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'13.Caudales'!$CA$11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0717481191488"/>
          <c:y val="9.7420133089424432E-2"/>
          <c:w val="0.82211934309060852"/>
          <c:h val="0.8056751239428404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'3. Tipo Generación'!$L$9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'3. Tipo Generación'!$C$10:$C$13</c:f>
              <c:numCache>
                <c:formatCode>General</c:formatCode>
                <c:ptCount val="4"/>
              </c:numCache>
            </c:numRef>
          </c:cat>
          <c:val>
            <c:numRef>
              <c:f>'3. Tipo Generación'!$L$10:$L$13</c:f>
              <c:numCache>
                <c:formatCode>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3B0-4D2F-8201-E7C6C14E1DB1}"/>
            </c:ext>
          </c:extLst>
        </c:ser>
        <c:ser>
          <c:idx val="1"/>
          <c:order val="1"/>
          <c:tx>
            <c:strRef>
              <c:f>'3. Tipo Generación'!$J$9</c:f>
              <c:strCache>
                <c:ptCount val="1"/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'3. Tipo Generación'!$C$10:$C$13</c:f>
              <c:numCache>
                <c:formatCode>General</c:formatCode>
                <c:ptCount val="4"/>
              </c:numCache>
            </c:numRef>
          </c:cat>
          <c:val>
            <c:numRef>
              <c:f>'3. Tipo Generación'!$J$10:$J$13</c:f>
              <c:numCache>
                <c:formatCode>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A3B0-4D2F-8201-E7C6C14E1DB1}"/>
            </c:ext>
          </c:extLst>
        </c:ser>
        <c:ser>
          <c:idx val="0"/>
          <c:order val="2"/>
          <c:tx>
            <c:strRef>
              <c:f>'3. Tipo Generación'!$I$9</c:f>
              <c:strCache>
                <c:ptCount val="1"/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'3. Tipo Generación'!$C$10:$C$13</c:f>
              <c:numCache>
                <c:formatCode>General</c:formatCode>
                <c:ptCount val="4"/>
              </c:numCache>
            </c:numRef>
          </c:cat>
          <c:val>
            <c:numRef>
              <c:f>'3. Tipo Generación'!$I$10:$I$13</c:f>
              <c:numCache>
                <c:formatCode>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A3B0-4D2F-8201-E7C6C14E1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96128"/>
        <c:axId val="206308096"/>
      </c:barChart>
      <c:catAx>
        <c:axId val="20689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6308096"/>
        <c:crosses val="autoZero"/>
        <c:auto val="1"/>
        <c:lblAlgn val="ctr"/>
        <c:lblOffset val="100"/>
        <c:noMultiLvlLbl val="0"/>
      </c:catAx>
      <c:valAx>
        <c:axId val="2063080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2.3598559299024831E-2"/>
              <c:y val="1.7524631396040723E-2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2068961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4951499463398611"/>
          <c:y val="9.3064048211565983E-2"/>
          <c:w val="0.36235985167536738"/>
          <c:h val="6.242046587013896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'13.Caudales'!$CC$11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'13.Caudales'!$CD$12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'13.Caudales'!$CD$13:$CD$65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9-4502-9CF6-8744A5B5235D}"/>
            </c:ext>
          </c:extLst>
        </c:ser>
        <c:ser>
          <c:idx val="2"/>
          <c:order val="1"/>
          <c:tx>
            <c:strRef>
              <c:f>'13.Caudales'!$CE$12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'13.Caudales'!$CE$13:$CE$65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9-4502-9CF6-8744A5B5235D}"/>
            </c:ext>
          </c:extLst>
        </c:ser>
        <c:ser>
          <c:idx val="3"/>
          <c:order val="2"/>
          <c:tx>
            <c:strRef>
              <c:f>'13.Caudales'!$CF$12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'13.Caudales'!$CF$13:$CF$65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9-4502-9CF6-8744A5B5235D}"/>
            </c:ext>
          </c:extLst>
        </c:ser>
        <c:ser>
          <c:idx val="0"/>
          <c:order val="3"/>
          <c:tx>
            <c:strRef>
              <c:f>'13.Caudales'!$CG$12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709-4502-9CF6-8744A5B5235D}"/>
              </c:ext>
            </c:extLst>
          </c:dPt>
          <c:cat>
            <c:numRef>
              <c:f>'13.Caudales'!$CC$13:$CC$65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'13.Caudales'!$CG$13:$CG$65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09-4502-9CF6-8744A5B52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'13.Caudales'!$CH$11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'13.Caudales'!$CG$11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'13.Caudales'!$CI$11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'13.Caudales'!$CJ$12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'13.Caudales'!$CJ$13:$CJ$65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8-432F-A153-4161F51C3782}"/>
            </c:ext>
          </c:extLst>
        </c:ser>
        <c:ser>
          <c:idx val="2"/>
          <c:order val="1"/>
          <c:tx>
            <c:strRef>
              <c:f>'13.Caudales'!$CK$12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'13.Caudales'!$CK$13:$CK$65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8-432F-A153-4161F51C3782}"/>
            </c:ext>
          </c:extLst>
        </c:ser>
        <c:ser>
          <c:idx val="3"/>
          <c:order val="2"/>
          <c:tx>
            <c:strRef>
              <c:f>'13.Caudales'!$CL$12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'13.Caudales'!$CL$13:$CL$65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8-432F-A153-4161F51C3782}"/>
            </c:ext>
          </c:extLst>
        </c:ser>
        <c:ser>
          <c:idx val="0"/>
          <c:order val="3"/>
          <c:tx>
            <c:strRef>
              <c:f>'13.Caudales'!$CM$12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F328-432F-A153-4161F51C3782}"/>
              </c:ext>
            </c:extLst>
          </c:dPt>
          <c:cat>
            <c:numRef>
              <c:f>'13.Caudales'!$CI$13:$CI$65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'13.Caudales'!$CM$13:$CM$65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28-432F-A153-4161F51C3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'13.Caudales'!$CN$11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'13.Caudales'!$CM$11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'13.Caudales'!$CO$11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'13.Caudales'!$CP$12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'13.Caudales'!$CO$13:$CO$65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'13.Caudales'!$CP$13:$CP$65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0-4E23-B0A8-9F5A5C0505AB}"/>
            </c:ext>
          </c:extLst>
        </c:ser>
        <c:ser>
          <c:idx val="2"/>
          <c:order val="1"/>
          <c:tx>
            <c:strRef>
              <c:f>'13.Caudales'!$CQ$12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'13.Caudales'!$CO$13:$CO$65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'13.Caudales'!$CQ$13:$CQ$65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0-4E23-B0A8-9F5A5C0505AB}"/>
            </c:ext>
          </c:extLst>
        </c:ser>
        <c:ser>
          <c:idx val="3"/>
          <c:order val="2"/>
          <c:tx>
            <c:strRef>
              <c:f>'13.Caudales'!$CR$12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'13.Caudales'!$CO$13:$CO$65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'13.Caudales'!$CR$13:$CR$65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0-4E23-B0A8-9F5A5C050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'13.Caudales'!$CT$11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'13.Caudales'!$CS$11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'13.Caudales'!$CU$11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'13.Caudales'!$CV$12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'13.Caudales'!$CV$13:$CV$65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B-45D7-9AF3-502126723190}"/>
            </c:ext>
          </c:extLst>
        </c:ser>
        <c:ser>
          <c:idx val="2"/>
          <c:order val="1"/>
          <c:tx>
            <c:strRef>
              <c:f>'13.Caudales'!$CW$12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'13.Caudales'!$CW$13:$CW$65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B-45D7-9AF3-502126723190}"/>
            </c:ext>
          </c:extLst>
        </c:ser>
        <c:ser>
          <c:idx val="3"/>
          <c:order val="2"/>
          <c:tx>
            <c:strRef>
              <c:f>'13.Caudales'!$CX$12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'13.Caudales'!$CX$13:$CX$65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B-45D7-9AF3-502126723190}"/>
            </c:ext>
          </c:extLst>
        </c:ser>
        <c:ser>
          <c:idx val="0"/>
          <c:order val="3"/>
          <c:tx>
            <c:strRef>
              <c:f>'13.Caudales'!$CY$12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B4B-45D7-9AF3-502126723190}"/>
              </c:ext>
            </c:extLst>
          </c:dPt>
          <c:cat>
            <c:numRef>
              <c:f>'13.Caudales'!$CU$13:$CU$65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'13.Caudales'!$CY$13:$CY$65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4B-45D7-9AF3-502126723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'13.Caudales'!$CZ$11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'13.Caudales'!$CY$11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'13.Caudales'!$DA$11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'13.Caudales'!$DB$12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'13.Caudales'!$DB$13:$DB$65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8-45EF-BCBD-CDF85BBBF1B4}"/>
            </c:ext>
          </c:extLst>
        </c:ser>
        <c:ser>
          <c:idx val="2"/>
          <c:order val="1"/>
          <c:tx>
            <c:strRef>
              <c:f>'13.Caudales'!$DC$12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'13.Caudales'!$DC$13:$DC$65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8-45EF-BCBD-CDF85BBBF1B4}"/>
            </c:ext>
          </c:extLst>
        </c:ser>
        <c:ser>
          <c:idx val="3"/>
          <c:order val="2"/>
          <c:tx>
            <c:strRef>
              <c:f>'13.Caudales'!$DD$12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'13.Caudales'!$DD$13:$DD$65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8-45EF-BCBD-CDF85BBBF1B4}"/>
            </c:ext>
          </c:extLst>
        </c:ser>
        <c:ser>
          <c:idx val="0"/>
          <c:order val="3"/>
          <c:tx>
            <c:strRef>
              <c:f>'13.Caudales'!$DE$12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B18-45EF-BCBD-CDF85BBBF1B4}"/>
              </c:ext>
            </c:extLst>
          </c:dPt>
          <c:cat>
            <c:numRef>
              <c:f>'13.Caudales'!$DA$13:$DA$65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'13.Caudales'!$DE$13:$DE$65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18-45EF-BCBD-CDF85BBBF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'13.Caudales'!$DF$11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'13.Caudales'!$DE$11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'13.Caudales'!$DS$11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'13.Caudales'!$DT$12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'13.Caudales'!$DT$13:$DT$65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9-4064-A02C-40818FB28EF6}"/>
            </c:ext>
          </c:extLst>
        </c:ser>
        <c:ser>
          <c:idx val="2"/>
          <c:order val="1"/>
          <c:tx>
            <c:strRef>
              <c:f>'13.Caudales'!$DU$12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'13.Caudales'!$DU$13:$DU$65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9-4064-A02C-40818FB28EF6}"/>
            </c:ext>
          </c:extLst>
        </c:ser>
        <c:ser>
          <c:idx val="3"/>
          <c:order val="2"/>
          <c:tx>
            <c:strRef>
              <c:f>'13.Caudales'!$DV$12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'13.Caudales'!$DV$13:$DV$65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9-4064-A02C-40818FB28EF6}"/>
            </c:ext>
          </c:extLst>
        </c:ser>
        <c:ser>
          <c:idx val="0"/>
          <c:order val="3"/>
          <c:tx>
            <c:strRef>
              <c:f>'13.Caudales'!$DW$12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E009-4064-A02C-40818FB28EF6}"/>
              </c:ext>
            </c:extLst>
          </c:dPt>
          <c:cat>
            <c:numRef>
              <c:f>'13.Caudales'!$DS$13:$DS$65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'13.Caudales'!$DW$13:$DW$65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09-4064-A02C-40818FB28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'13.Caudales'!$DX$11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'13.Caudales'!$DW$11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'13.Caudales'!$DY$11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'13.Caudales'!$DZ$12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'13.Caudales'!$DZ$13:$DZ$65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3-43EE-99A6-1ACF1D5EC903}"/>
            </c:ext>
          </c:extLst>
        </c:ser>
        <c:ser>
          <c:idx val="2"/>
          <c:order val="1"/>
          <c:tx>
            <c:strRef>
              <c:f>'13.Caudales'!$EA$12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'13.Caudales'!$EA$13:$EA$65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3-43EE-99A6-1ACF1D5EC903}"/>
            </c:ext>
          </c:extLst>
        </c:ser>
        <c:ser>
          <c:idx val="3"/>
          <c:order val="2"/>
          <c:tx>
            <c:strRef>
              <c:f>'13.Caudales'!$EB$12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'13.Caudales'!$EB$13:$EB$65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3-43EE-99A6-1ACF1D5EC903}"/>
            </c:ext>
          </c:extLst>
        </c:ser>
        <c:ser>
          <c:idx val="0"/>
          <c:order val="3"/>
          <c:tx>
            <c:strRef>
              <c:f>'13.Caudales'!$EC$12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6913-43EE-99A6-1ACF1D5EC903}"/>
              </c:ext>
            </c:extLst>
          </c:dPt>
          <c:cat>
            <c:numRef>
              <c:f>'13.Caudales'!$DY$13:$DY$65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'13.Caudales'!$EC$13:$EC$65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13-43EE-99A6-1ACF1D5EC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'13.Caudales'!$ED$11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'13.Caudales'!$EC$11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'13.Caudales'!$EE$11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'13.Caudales'!$EF$12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'13.Caudales'!$EF$13:$EF$65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4-472B-8CAB-F4BB6F451565}"/>
            </c:ext>
          </c:extLst>
        </c:ser>
        <c:ser>
          <c:idx val="2"/>
          <c:order val="1"/>
          <c:tx>
            <c:strRef>
              <c:f>'13.Caudales'!$EG$12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'13.Caudales'!$EG$13:$EG$65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4-472B-8CAB-F4BB6F451565}"/>
            </c:ext>
          </c:extLst>
        </c:ser>
        <c:ser>
          <c:idx val="3"/>
          <c:order val="2"/>
          <c:tx>
            <c:strRef>
              <c:f>'13.Caudales'!$EH$12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'13.Caudales'!$EH$13:$EH$65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4-472B-8CAB-F4BB6F451565}"/>
            </c:ext>
          </c:extLst>
        </c:ser>
        <c:ser>
          <c:idx val="0"/>
          <c:order val="3"/>
          <c:tx>
            <c:strRef>
              <c:f>'13.Caudales'!$EI$12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2F24-472B-8CAB-F4BB6F451565}"/>
              </c:ext>
            </c:extLst>
          </c:dPt>
          <c:cat>
            <c:numRef>
              <c:f>'13.Caudales'!$EE$13:$EE$65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'13.Caudales'!$EI$13:$EI$65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24-472B-8CAB-F4BB6F451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'13.Caudales'!$EJ$11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'13.Caudales'!$EI$11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'13.Caudales'!$EK$11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'13.Caudales'!$EL$12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'13.Caudales'!$EL$13:$EL$65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F-4BA9-B74B-EAA03B2F06D8}"/>
            </c:ext>
          </c:extLst>
        </c:ser>
        <c:ser>
          <c:idx val="2"/>
          <c:order val="1"/>
          <c:tx>
            <c:strRef>
              <c:f>'13.Caudales'!$EM$12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'13.Caudales'!$EM$13:$EM$65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F-4BA9-B74B-EAA03B2F06D8}"/>
            </c:ext>
          </c:extLst>
        </c:ser>
        <c:ser>
          <c:idx val="3"/>
          <c:order val="2"/>
          <c:tx>
            <c:strRef>
              <c:f>'13.Caudales'!$EN$12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'13.Caudales'!$EN$13:$EN$65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F-4BA9-B74B-EAA03B2F06D8}"/>
            </c:ext>
          </c:extLst>
        </c:ser>
        <c:ser>
          <c:idx val="0"/>
          <c:order val="3"/>
          <c:tx>
            <c:strRef>
              <c:f>'13.Caudales'!$EO$12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79F-4BA9-B74B-EAA03B2F06D8}"/>
              </c:ext>
            </c:extLst>
          </c:dPt>
          <c:cat>
            <c:numRef>
              <c:f>'13.Caudales'!$EK$13:$EK$65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'13.Caudales'!$EO$13:$EO$65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9F-4BA9-B74B-EAA03B2F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'13.Caudales'!$EP$11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'13.Caudales'!$EO$11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'13.Caudales'!$EQ$11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'13.Caudales'!$ER$12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'13.Caudales'!$ER$13:$ER$65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F-4E01-85E6-28F6A1D568CE}"/>
            </c:ext>
          </c:extLst>
        </c:ser>
        <c:ser>
          <c:idx val="2"/>
          <c:order val="1"/>
          <c:tx>
            <c:strRef>
              <c:f>'13.Caudales'!$ES$12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'13.Caudales'!$ES$13:$ES$65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F-4E01-85E6-28F6A1D568CE}"/>
            </c:ext>
          </c:extLst>
        </c:ser>
        <c:ser>
          <c:idx val="3"/>
          <c:order val="2"/>
          <c:tx>
            <c:strRef>
              <c:f>'13.Caudales'!$ET$12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'13.Caudales'!$ET$13:$ET$65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F-4E01-85E6-28F6A1D568CE}"/>
            </c:ext>
          </c:extLst>
        </c:ser>
        <c:ser>
          <c:idx val="0"/>
          <c:order val="3"/>
          <c:tx>
            <c:strRef>
              <c:f>'13.Caudales'!$EU$12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37F-4E01-85E6-28F6A1D568CE}"/>
              </c:ext>
            </c:extLst>
          </c:dPt>
          <c:cat>
            <c:numRef>
              <c:f>'13.Caudales'!$EQ$13:$EQ$65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'13.Caudales'!$EU$13:$EU$65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7F-4E01-85E6-28F6A1D56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'13.Caudales'!$EV$11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'13.Caudales'!$EU$11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018948682021192"/>
          <c:y val="7.7621376306849579E-2"/>
          <c:w val="0.67789330411176951"/>
          <c:h val="0.85844321007021285"/>
        </c:manualLayout>
      </c:layout>
      <c:barChart>
        <c:barDir val="bar"/>
        <c:grouping val="clustered"/>
        <c:varyColors val="0"/>
        <c:ser>
          <c:idx val="0"/>
          <c:order val="0"/>
          <c:tx>
            <c:v>2017</c:v>
          </c:tx>
          <c:spPr>
            <a:solidFill>
              <a:srgbClr val="0070C0"/>
            </a:solidFill>
          </c:spPr>
          <c:invertIfNegative val="0"/>
          <c:val>
            <c:numLit>
              <c:formatCode>###\ ###\ ##0.0</c:formatCode>
              <c:ptCount val="13"/>
              <c:pt idx="0">
                <c:v>19112.483071040002</c:v>
              </c:pt>
              <c:pt idx="1">
                <c:v>10983.166574358</c:v>
              </c:pt>
              <c:pt idx="2">
                <c:v>52.941893034000003</c:v>
              </c:pt>
              <c:pt idx="3">
                <c:v>334.99624806000003</c:v>
              </c:pt>
              <c:pt idx="4">
                <c:v>0</c:v>
              </c:pt>
              <c:pt idx="5">
                <c:v>565.54111110300005</c:v>
              </c:pt>
              <c:pt idx="6">
                <c:v>104.425437348</c:v>
              </c:pt>
              <c:pt idx="7">
                <c:v>0.3079095</c:v>
              </c:pt>
              <c:pt idx="8">
                <c:v>646.61203681799998</c:v>
              </c:pt>
              <c:pt idx="9">
                <c:v>56.678041706999998</c:v>
              </c:pt>
              <c:pt idx="10">
                <c:v>26.248108078000001</c:v>
              </c:pt>
              <c:pt idx="11">
                <c:v>112.629282479</c:v>
              </c:pt>
              <c:pt idx="12">
                <c:v>684.41254800299998</c:v>
              </c:pt>
            </c:numLit>
          </c:val>
          <c:extLst>
            <c:ext xmlns:c16="http://schemas.microsoft.com/office/drawing/2014/chart" uri="{C3380CC4-5D6E-409C-BE32-E72D297353CC}">
              <c16:uniqueId val="{00000000-B091-4F6D-B84A-46E6901045D5}"/>
            </c:ext>
          </c:extLst>
        </c:ser>
        <c:ser>
          <c:idx val="1"/>
          <c:order val="1"/>
          <c:tx>
            <c:v>2016</c:v>
          </c:tx>
          <c:spPr>
            <a:solidFill>
              <a:srgbClr val="C00000"/>
            </a:solidFill>
          </c:spPr>
          <c:invertIfNegative val="0"/>
          <c:val>
            <c:numLit>
              <c:formatCode>###\ ###\ ##0.0</c:formatCode>
              <c:ptCount val="13"/>
              <c:pt idx="0">
                <c:v>15697.752531813256</c:v>
              </c:pt>
              <c:pt idx="1">
                <c:v>13558.484355944553</c:v>
              </c:pt>
              <c:pt idx="2">
                <c:v>312.188206639844</c:v>
              </c:pt>
              <c:pt idx="3">
                <c:v>493.37627972883831</c:v>
              </c:pt>
              <c:pt idx="4">
                <c:v>0</c:v>
              </c:pt>
              <c:pt idx="5">
                <c:v>504.95250781425801</c:v>
              </c:pt>
              <c:pt idx="6">
                <c:v>155.54859402891597</c:v>
              </c:pt>
              <c:pt idx="7">
                <c:v>3.1855000000000002</c:v>
              </c:pt>
              <c:pt idx="8">
                <c:v>452.37187099347705</c:v>
              </c:pt>
              <c:pt idx="9">
                <c:v>65.095993969999995</c:v>
              </c:pt>
              <c:pt idx="10">
                <c:v>32.008584714999998</c:v>
              </c:pt>
              <c:pt idx="11">
                <c:v>118.60627013679999</c:v>
              </c:pt>
              <c:pt idx="12">
                <c:v>692.80315736052989</c:v>
              </c:pt>
            </c:numLit>
          </c:val>
          <c:extLst>
            <c:ext xmlns:c16="http://schemas.microsoft.com/office/drawing/2014/chart" uri="{C3380CC4-5D6E-409C-BE32-E72D297353CC}">
              <c16:uniqueId val="{00000001-B091-4F6D-B84A-46E6901045D5}"/>
            </c:ext>
          </c:extLst>
        </c:ser>
        <c:ser>
          <c:idx val="2"/>
          <c:order val="2"/>
          <c:tx>
            <c:v>2015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val>
            <c:numLit>
              <c:formatCode>###\ ###\ ##0.0</c:formatCode>
              <c:ptCount val="13"/>
              <c:pt idx="0">
                <c:v>15659.244609731693</c:v>
              </c:pt>
              <c:pt idx="1">
                <c:v>13300.332260967656</c:v>
              </c:pt>
              <c:pt idx="2">
                <c:v>287.74305485412503</c:v>
              </c:pt>
              <c:pt idx="3">
                <c:v>460.01967796057511</c:v>
              </c:pt>
              <c:pt idx="4">
                <c:v>0</c:v>
              </c:pt>
              <c:pt idx="5">
                <c:v>34.629703999999997</c:v>
              </c:pt>
              <c:pt idx="6">
                <c:v>18.9143753</c:v>
              </c:pt>
              <c:pt idx="7">
                <c:v>1.6031</c:v>
              </c:pt>
              <c:pt idx="8">
                <c:v>109.55331033633361</c:v>
              </c:pt>
              <c:pt idx="9">
                <c:v>62.712823789428001</c:v>
              </c:pt>
              <c:pt idx="10">
                <c:v>19.8985114087527</c:v>
              </c:pt>
              <c:pt idx="11">
                <c:v>124.94772688531101</c:v>
              </c:pt>
              <c:pt idx="12">
                <c:v>415.90617639680801</c:v>
              </c:pt>
            </c:numLit>
          </c:val>
          <c:extLst>
            <c:ext xmlns:c16="http://schemas.microsoft.com/office/drawing/2014/chart" uri="{C3380CC4-5D6E-409C-BE32-E72D297353CC}">
              <c16:uniqueId val="{00000002-B091-4F6D-B84A-46E690104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52992"/>
        <c:axId val="206458880"/>
      </c:barChart>
      <c:catAx>
        <c:axId val="206452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458880"/>
        <c:crosses val="autoZero"/>
        <c:auto val="1"/>
        <c:lblAlgn val="ctr"/>
        <c:lblOffset val="100"/>
        <c:noMultiLvlLbl val="0"/>
      </c:catAx>
      <c:valAx>
        <c:axId val="20645888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0.9410295742437671"/>
              <c:y val="0.9457247293029353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64529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9651786496190561"/>
          <c:y val="1.1901978764461594E-2"/>
          <c:w val="0.25905436707010593"/>
          <c:h val="5.251737063950297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>
      <c:oddHeader>&amp;L&amp;"Calibri Light,Regular"&amp;10 &amp;C&amp;"Calibri Light,Regular"&amp;10 &amp;R&amp;"Tahoma,Negrita"&amp;9Informe de la Operación Mensual - Enero 2017
INFSGI-MES-01-2017
08/02/2017
Versión: 01</c:oddHeader>
    </c:headerFooter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'13.Caudales'!$EW$11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'13.Caudales'!$EX$12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'13.Caudales'!$EX$13:$EX$65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2-44FA-A7D6-FBFEE9BDB31B}"/>
            </c:ext>
          </c:extLst>
        </c:ser>
        <c:ser>
          <c:idx val="2"/>
          <c:order val="1"/>
          <c:tx>
            <c:strRef>
              <c:f>'13.Caudales'!$EY$12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'13.Caudales'!$EY$13:$EY$65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2-44FA-A7D6-FBFEE9BDB31B}"/>
            </c:ext>
          </c:extLst>
        </c:ser>
        <c:ser>
          <c:idx val="3"/>
          <c:order val="2"/>
          <c:tx>
            <c:strRef>
              <c:f>'13.Caudales'!$EZ$12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'13.Caudales'!$EZ$13:$EZ$65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2-44FA-A7D6-FBFEE9BDB31B}"/>
            </c:ext>
          </c:extLst>
        </c:ser>
        <c:ser>
          <c:idx val="0"/>
          <c:order val="3"/>
          <c:tx>
            <c:strRef>
              <c:f>'13.Caudales'!$FA$12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2C2-44FA-A7D6-FBFEE9BDB31B}"/>
              </c:ext>
            </c:extLst>
          </c:dPt>
          <c:cat>
            <c:numRef>
              <c:f>'13.Caudales'!$EW$13:$EW$65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'13.Caudales'!$FA$13:$FA$65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C2-44FA-A7D6-FBFEE9BD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'13.Caudales'!$FB$11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'13.Caudales'!$FA$11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'13.Caudales'!$FC$11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'13.Caudales'!$FD$12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'13.Caudales'!$FD$13:$FD$65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5-41EC-AA52-CF80FD07452A}"/>
            </c:ext>
          </c:extLst>
        </c:ser>
        <c:ser>
          <c:idx val="2"/>
          <c:order val="1"/>
          <c:tx>
            <c:strRef>
              <c:f>'13.Caudales'!$FE$12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'13.Caudales'!$FE$13:$FE$65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5-41EC-AA52-CF80FD07452A}"/>
            </c:ext>
          </c:extLst>
        </c:ser>
        <c:ser>
          <c:idx val="3"/>
          <c:order val="2"/>
          <c:tx>
            <c:strRef>
              <c:f>'13.Caudales'!$FF$12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'13.Caudales'!$FF$13:$FF$65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5-41EC-AA52-CF80FD07452A}"/>
            </c:ext>
          </c:extLst>
        </c:ser>
        <c:ser>
          <c:idx val="0"/>
          <c:order val="3"/>
          <c:tx>
            <c:strRef>
              <c:f>'13.Caudales'!$FG$12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45B5-41EC-AA52-CF80FD07452A}"/>
              </c:ext>
            </c:extLst>
          </c:dPt>
          <c:cat>
            <c:numRef>
              <c:f>'13.Caudales'!$FC$13:$FC$65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'13.Caudales'!$FG$13:$FG$65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B5-41EC-AA52-CF80FD07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'13.Caudales'!$FH$11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'13.Caudales'!$FG$11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'13.Caudales'!$FI$11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'13.Caudales'!$FJ$12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'13.Caudales'!$FJ$13:$FJ$65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1-4403-83DD-5622C71CB061}"/>
            </c:ext>
          </c:extLst>
        </c:ser>
        <c:ser>
          <c:idx val="2"/>
          <c:order val="1"/>
          <c:tx>
            <c:strRef>
              <c:f>'13.Caudales'!$FK$12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'13.Caudales'!$FK$13:$FK$65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1-4403-83DD-5622C71CB061}"/>
            </c:ext>
          </c:extLst>
        </c:ser>
        <c:ser>
          <c:idx val="3"/>
          <c:order val="2"/>
          <c:tx>
            <c:strRef>
              <c:f>'13.Caudales'!$FL$12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'13.Caudales'!$FL$13:$FL$65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1-4403-83DD-5622C71CB061}"/>
            </c:ext>
          </c:extLst>
        </c:ser>
        <c:ser>
          <c:idx val="0"/>
          <c:order val="3"/>
          <c:tx>
            <c:strRef>
              <c:f>'13.Caudales'!$FM$12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4641-4403-83DD-5622C71CB061}"/>
              </c:ext>
            </c:extLst>
          </c:dPt>
          <c:cat>
            <c:numRef>
              <c:f>'13.Caudales'!$FI$13:$FI$65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'13.Caudales'!$FM$13:$FM$65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41-4403-83DD-5622C71C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'13.Caudales'!$FN$11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'13.Caudales'!$FM$11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'13.Caudales'!$DG$11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'13.Caudales'!$DH$12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'13.Caudales'!$DH$13:$DH$65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8-44C7-9089-D03BFB7EE3DA}"/>
            </c:ext>
          </c:extLst>
        </c:ser>
        <c:ser>
          <c:idx val="2"/>
          <c:order val="1"/>
          <c:tx>
            <c:strRef>
              <c:f>'13.Caudales'!$DI$12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'13.Caudales'!$DI$13:$DI$65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28-44C7-9089-D03BFB7EE3DA}"/>
            </c:ext>
          </c:extLst>
        </c:ser>
        <c:ser>
          <c:idx val="3"/>
          <c:order val="2"/>
          <c:tx>
            <c:strRef>
              <c:f>'13.Caudales'!$DJ$12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'13.Caudales'!$DJ$13:$DJ$65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28-44C7-9089-D03BFB7EE3DA}"/>
            </c:ext>
          </c:extLst>
        </c:ser>
        <c:ser>
          <c:idx val="0"/>
          <c:order val="3"/>
          <c:tx>
            <c:strRef>
              <c:f>'13.Caudales'!$DK$12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E28-44C7-9089-D03BFB7EE3DA}"/>
              </c:ext>
            </c:extLst>
          </c:dPt>
          <c:cat>
            <c:numRef>
              <c:f>'13.Caudales'!$DG$13:$DG$65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'13.Caudales'!$DK$13:$DK$65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28-44C7-9089-D03BFB7EE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'13.Caudales'!$DL$11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'13.Caudales'!$DK$11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'13.Caudales'!$DM$11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'13.Caudales'!$DN$12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'13.Caudales'!$DN$13:$DN$65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4-4C29-BE5D-A3539D728F3D}"/>
            </c:ext>
          </c:extLst>
        </c:ser>
        <c:ser>
          <c:idx val="2"/>
          <c:order val="1"/>
          <c:tx>
            <c:strRef>
              <c:f>'13.Caudales'!$DO$12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'13.Caudales'!$DO$13:$DO$65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4-4C29-BE5D-A3539D728F3D}"/>
            </c:ext>
          </c:extLst>
        </c:ser>
        <c:ser>
          <c:idx val="3"/>
          <c:order val="2"/>
          <c:tx>
            <c:strRef>
              <c:f>'13.Caudales'!$DP$12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'13.Caudales'!$DP$13:$DP$65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4-4C29-BE5D-A3539D728F3D}"/>
            </c:ext>
          </c:extLst>
        </c:ser>
        <c:ser>
          <c:idx val="0"/>
          <c:order val="3"/>
          <c:tx>
            <c:strRef>
              <c:f>'13.Caudales'!$DQ$12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704-4C29-BE5D-A3539D728F3D}"/>
              </c:ext>
            </c:extLst>
          </c:dPt>
          <c:cat>
            <c:numRef>
              <c:f>'13.Caudales'!$DM$13:$DM$65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'13.Caudales'!$DQ$13:$DQ$65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04-4C29-BE5D-A3539D72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'13.Caudales'!$DR$11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'13.Caudales'!$DQ$11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000" b="1" i="0" baseline="0">
                <a:effectLst/>
              </a:rPr>
              <a:t>COSTOS MARGINALES ÁREA NORTE</a:t>
            </a:r>
            <a:endParaRPr lang="es-PE" sz="1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'14. CMg'!$D$11</c:f>
              <c:strCache>
                <c:ptCount val="1"/>
                <c:pt idx="0">
                  <c:v>Cmg (USD/MWh)</c:v>
                </c:pt>
              </c:strCache>
            </c:strRef>
          </c:tx>
          <c:spPr>
            <a:ln w="19050">
              <a:noFill/>
            </a:ln>
          </c:spPr>
          <c:invertIfNegative val="0"/>
          <c:cat>
            <c:strRef>
              <c:f>'14. CMg'!$E$10:$K$10</c:f>
              <c:strCache>
                <c:ptCount val="5"/>
                <c:pt idx="0">
                  <c:v>PIURA OESTE 220</c:v>
                </c:pt>
                <c:pt idx="1">
                  <c:v>CHICLAYO 220</c:v>
                </c:pt>
                <c:pt idx="2">
                  <c:v>TRUJILLO 220</c:v>
                </c:pt>
                <c:pt idx="3">
                  <c:v>CHIMBOTE1 138</c:v>
                </c:pt>
                <c:pt idx="4">
                  <c:v>CAJAMARCA 220</c:v>
                </c:pt>
              </c:strCache>
            </c:strRef>
          </c:cat>
          <c:val>
            <c:numRef>
              <c:f>'14. CMg'!$E$11:$K$11</c:f>
              <c:numCache>
                <c:formatCode>0.00</c:formatCode>
                <c:ptCount val="7"/>
                <c:pt idx="0">
                  <c:v>36.761319208292242</c:v>
                </c:pt>
                <c:pt idx="1">
                  <c:v>35.920731453397998</c:v>
                </c:pt>
                <c:pt idx="2">
                  <c:v>35.422230159112651</c:v>
                </c:pt>
                <c:pt idx="3">
                  <c:v>35.066734302039038</c:v>
                </c:pt>
                <c:pt idx="4">
                  <c:v>34.977366398741992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8-48E5-87AD-D4B0F79B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744256"/>
        <c:axId val="573745792"/>
      </c:barChart>
      <c:catAx>
        <c:axId val="5737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5792"/>
        <c:crosses val="autoZero"/>
        <c:auto val="1"/>
        <c:lblAlgn val="ctr"/>
        <c:lblOffset val="100"/>
        <c:noMultiLvlLbl val="0"/>
      </c:catAx>
      <c:valAx>
        <c:axId val="5737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000" b="1" i="0" baseline="0">
                <a:effectLst/>
              </a:rPr>
              <a:t>COSTOS MARGINALES ÁREA CENTRO</a:t>
            </a:r>
            <a:endParaRPr lang="es-PE" sz="1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'14. CMg'!$D$11</c:f>
              <c:strCache>
                <c:ptCount val="1"/>
                <c:pt idx="0">
                  <c:v>Cmg (USD/MWh)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19050">
              <a:noFill/>
            </a:ln>
          </c:spPr>
          <c:invertIfNegative val="0"/>
          <c:cat>
            <c:strRef>
              <c:f>'14. CMg'!$E$10:$K$10</c:f>
              <c:strCache>
                <c:ptCount val="5"/>
                <c:pt idx="0">
                  <c:v>PIURA OESTE 220</c:v>
                </c:pt>
                <c:pt idx="1">
                  <c:v>CHICLAYO 220</c:v>
                </c:pt>
                <c:pt idx="2">
                  <c:v>TRUJILLO 220</c:v>
                </c:pt>
                <c:pt idx="3">
                  <c:v>CHIMBOTE1 138</c:v>
                </c:pt>
                <c:pt idx="4">
                  <c:v>CAJAMARCA 220</c:v>
                </c:pt>
              </c:strCache>
            </c:strRef>
          </c:cat>
          <c:val>
            <c:numRef>
              <c:f>'14. CMg'!$E$11:$K$11</c:f>
              <c:numCache>
                <c:formatCode>0.00</c:formatCode>
                <c:ptCount val="7"/>
                <c:pt idx="0">
                  <c:v>36.761319208292242</c:v>
                </c:pt>
                <c:pt idx="1">
                  <c:v>35.920731453397998</c:v>
                </c:pt>
                <c:pt idx="2">
                  <c:v>35.422230159112651</c:v>
                </c:pt>
                <c:pt idx="3">
                  <c:v>35.066734302039038</c:v>
                </c:pt>
                <c:pt idx="4">
                  <c:v>34.977366398741992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8-4B28-B317-526BEB45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744256"/>
        <c:axId val="573745792"/>
      </c:barChart>
      <c:catAx>
        <c:axId val="5737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5792"/>
        <c:crosses val="autoZero"/>
        <c:auto val="1"/>
        <c:lblAlgn val="ctr"/>
        <c:lblOffset val="100"/>
        <c:noMultiLvlLbl val="0"/>
      </c:catAx>
      <c:valAx>
        <c:axId val="5737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000" b="1" i="0" baseline="0">
                <a:effectLst/>
              </a:rPr>
              <a:t>COSTOS MARGINALES ÁREA SUR</a:t>
            </a:r>
            <a:endParaRPr lang="es-PE" sz="1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'14. CMg'!$D$11</c:f>
              <c:strCache>
                <c:ptCount val="1"/>
                <c:pt idx="0">
                  <c:v>Cmg (USD/MWh)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19050">
              <a:noFill/>
            </a:ln>
          </c:spPr>
          <c:invertIfNegative val="0"/>
          <c:cat>
            <c:strRef>
              <c:f>'14. CMg'!$E$10:$K$10</c:f>
              <c:strCache>
                <c:ptCount val="5"/>
                <c:pt idx="0">
                  <c:v>PIURA OESTE 220</c:v>
                </c:pt>
                <c:pt idx="1">
                  <c:v>CHICLAYO 220</c:v>
                </c:pt>
                <c:pt idx="2">
                  <c:v>TRUJILLO 220</c:v>
                </c:pt>
                <c:pt idx="3">
                  <c:v>CHIMBOTE1 138</c:v>
                </c:pt>
                <c:pt idx="4">
                  <c:v>CAJAMARCA 220</c:v>
                </c:pt>
              </c:strCache>
            </c:strRef>
          </c:cat>
          <c:val>
            <c:numRef>
              <c:f>'14. CMg'!$E$11:$K$11</c:f>
              <c:numCache>
                <c:formatCode>0.00</c:formatCode>
                <c:ptCount val="7"/>
                <c:pt idx="0">
                  <c:v>36.761319208292242</c:v>
                </c:pt>
                <c:pt idx="1">
                  <c:v>35.920731453397998</c:v>
                </c:pt>
                <c:pt idx="2">
                  <c:v>35.422230159112651</c:v>
                </c:pt>
                <c:pt idx="3">
                  <c:v>35.066734302039038</c:v>
                </c:pt>
                <c:pt idx="4">
                  <c:v>34.977366398741992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1-4CFF-BFF2-370097335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744256"/>
        <c:axId val="573745792"/>
      </c:barChart>
      <c:catAx>
        <c:axId val="5737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5792"/>
        <c:crosses val="autoZero"/>
        <c:auto val="1"/>
        <c:lblAlgn val="ctr"/>
        <c:lblOffset val="100"/>
        <c:noMultiLvlLbl val="0"/>
      </c:catAx>
      <c:valAx>
        <c:axId val="5737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469155242346925E-2"/>
          <c:y val="8.5435288330894116E-2"/>
          <c:w val="0.95500265174096466"/>
          <c:h val="0.58576048961621741"/>
        </c:manualLayout>
      </c:layout>
      <c:barChart>
        <c:barDir val="col"/>
        <c:grouping val="clustered"/>
        <c:varyColors val="0"/>
        <c:ser>
          <c:idx val="2"/>
          <c:order val="0"/>
          <c:tx>
            <c:v>SEM 36 
2015</c:v>
          </c:tx>
          <c:spPr>
            <a:solidFill>
              <a:srgbClr val="59983A"/>
            </a:solidFill>
          </c:spPr>
          <c:invertIfNegative val="0"/>
          <c:val>
            <c:numLit>
              <c:formatCode>#,##0.00</c:formatCode>
              <c:ptCount val="6"/>
              <c:pt idx="0">
                <c:v>22.83</c:v>
              </c:pt>
              <c:pt idx="1">
                <c:v>35.049999999999997</c:v>
              </c:pt>
              <c:pt idx="2">
                <c:v>5.23</c:v>
              </c:pt>
              <c:pt idx="3">
                <c:v>84.73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2DD-46A0-B852-C3331BD7C1CB}"/>
            </c:ext>
          </c:extLst>
        </c:ser>
        <c:ser>
          <c:idx val="1"/>
          <c:order val="1"/>
          <c:tx>
            <c:v>SEM 36  2016</c:v>
          </c:tx>
          <c:spPr>
            <a:solidFill>
              <a:srgbClr val="BC0000"/>
            </a:solidFill>
          </c:spPr>
          <c:invertIfNegative val="0"/>
          <c:val>
            <c:numLit>
              <c:formatCode>#,##0.00</c:formatCode>
              <c:ptCount val="6"/>
              <c:pt idx="0">
                <c:v>386</c:v>
              </c:pt>
              <c:pt idx="1">
                <c:v>0</c:v>
              </c:pt>
              <c:pt idx="2">
                <c:v>0</c:v>
              </c:pt>
              <c:pt idx="3">
                <c:v>31.883333329999999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2DD-46A0-B852-C3331BD7C1CB}"/>
            </c:ext>
          </c:extLst>
        </c:ser>
        <c:ser>
          <c:idx val="0"/>
          <c:order val="2"/>
          <c:tx>
            <c:v>SEM 36 2017</c:v>
          </c:tx>
          <c:spPr>
            <a:solidFill>
              <a:schemeClr val="tx2"/>
            </a:solidFill>
          </c:spPr>
          <c:invertIfNegative val="0"/>
          <c:val>
            <c:numLit>
              <c:formatCode>General</c:formatCode>
              <c:ptCount val="6"/>
              <c:pt idx="0" formatCode="#,##0.00">
                <c:v>729.65</c:v>
              </c:pt>
              <c:pt idx="5" formatCode="#,##0.00">
                <c:v>29.76</c:v>
              </c:pt>
            </c:numLit>
          </c:val>
          <c:extLst>
            <c:ext xmlns:c16="http://schemas.microsoft.com/office/drawing/2014/chart" uri="{C3380CC4-5D6E-409C-BE32-E72D297353CC}">
              <c16:uniqueId val="{00000002-D2DD-46A0-B852-C3331BD7C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26848"/>
        <c:axId val="216932736"/>
      </c:barChart>
      <c:catAx>
        <c:axId val="21692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 b="1"/>
            </a:pPr>
            <a:endParaRPr lang="es-PE"/>
          </a:p>
        </c:txPr>
        <c:crossAx val="216932736"/>
        <c:crosses val="autoZero"/>
        <c:auto val="1"/>
        <c:lblAlgn val="ctr"/>
        <c:lblOffset val="100"/>
        <c:noMultiLvlLbl val="0"/>
      </c:catAx>
      <c:valAx>
        <c:axId val="2169327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US" sz="1100"/>
                  <a:t>Horas</a:t>
                </a:r>
              </a:p>
            </c:rich>
          </c:tx>
          <c:layout>
            <c:manualLayout>
              <c:xMode val="edge"/>
              <c:yMode val="edge"/>
              <c:x val="1.972939955709884E-3"/>
              <c:y val="4.063815423521927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16926848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9.8886997852092193E-2"/>
          <c:y val="1.2288786482334869E-2"/>
          <c:w val="0.81623475171275173"/>
          <c:h val="6.6751333502667001E-2"/>
        </c:manualLayout>
      </c:layout>
      <c:overlay val="1"/>
      <c:spPr>
        <a:noFill/>
      </c:spPr>
      <c:txPr>
        <a:bodyPr/>
        <a:lstStyle/>
        <a:p>
          <a:pPr>
            <a:defRPr sz="1100"/>
          </a:pPr>
          <a:endParaRPr lang="es-P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FALLAS POR TIPO DE CAUSA</a:t>
            </a:r>
          </a:p>
        </c:rich>
      </c:tx>
      <c:layout>
        <c:manualLayout>
          <c:xMode val="edge"/>
          <c:yMode val="edge"/>
          <c:x val="0.27940755731618633"/>
          <c:y val="2.148227712137486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4351504288539866"/>
          <c:y val="0.22513085981164885"/>
          <c:w val="0.47683874665541887"/>
          <c:h val="0.70214111998195172"/>
        </c:manualLayout>
      </c:layout>
      <c:pieChart>
        <c:varyColors val="1"/>
        <c:ser>
          <c:idx val="0"/>
          <c:order val="0"/>
          <c:explosion val="10"/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8-63BE-41C3-8C24-A1D287C8E12F}"/>
              </c:ext>
            </c:extLst>
          </c:dPt>
          <c:dLbls>
            <c:dLbl>
              <c:idx val="5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600" b="1">
                      <a:solidFill>
                        <a:schemeClr val="bg1"/>
                      </a:solidFill>
                    </a:defRPr>
                  </a:pPr>
                  <a:endParaRPr lang="es-PE"/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63BE-41C3-8C24-A1D287C8E12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" b="1">
                    <a:solidFill>
                      <a:schemeClr val="tx1"/>
                    </a:solidFill>
                  </a:defRPr>
                </a:pPr>
                <a:endParaRPr lang="es-P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7"/>
            </c:numLit>
          </c:cat>
          <c:val>
            <c:numLit>
              <c:formatCode>General</c:formatCode>
              <c:ptCount val="2"/>
              <c:pt idx="0">
                <c:v>-10</c:v>
              </c:pt>
              <c:pt idx="1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A-63BE-41C3-8C24-A1D287C8E12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95645273865534E-2"/>
          <c:y val="0.15981770600585485"/>
          <c:w val="0.8890411853220066"/>
          <c:h val="0.71546629536770046"/>
        </c:manualLayout>
      </c:layout>
      <c:barChart>
        <c:barDir val="col"/>
        <c:grouping val="clustered"/>
        <c:varyColors val="0"/>
        <c:ser>
          <c:idx val="2"/>
          <c:order val="0"/>
          <c:tx>
            <c:v>2015</c:v>
          </c:tx>
          <c:invertIfNegative val="0"/>
          <c:val>
            <c:numLit>
              <c:formatCode>###\ ###\ ##0.0</c:formatCode>
              <c:ptCount val="5"/>
              <c:pt idx="0">
                <c:v>673.35760347542032</c:v>
              </c:pt>
              <c:pt idx="1">
                <c:v>415.90617639680801</c:v>
              </c:pt>
              <c:pt idx="2">
                <c:v>124.94772688531101</c:v>
              </c:pt>
              <c:pt idx="3">
                <c:v>62.712823789428001</c:v>
              </c:pt>
              <c:pt idx="4">
                <c:v>19.8985114087527</c:v>
              </c:pt>
            </c:numLit>
          </c:val>
          <c:extLst>
            <c:ext xmlns:c16="http://schemas.microsoft.com/office/drawing/2014/chart" uri="{C3380CC4-5D6E-409C-BE32-E72D297353CC}">
              <c16:uniqueId val="{00000000-46D2-4378-B459-A76F592FAD5C}"/>
            </c:ext>
          </c:extLst>
        </c:ser>
        <c:ser>
          <c:idx val="1"/>
          <c:order val="1"/>
          <c:tx>
            <c:v>2016</c:v>
          </c:tx>
          <c:spPr>
            <a:solidFill>
              <a:srgbClr val="C00000"/>
            </a:solidFill>
          </c:spPr>
          <c:invertIfNegative val="0"/>
          <c:val>
            <c:numLit>
              <c:formatCode>###\ ###\ ##0.0</c:formatCode>
              <c:ptCount val="5"/>
              <c:pt idx="0">
                <c:v>591.50343239146525</c:v>
              </c:pt>
              <c:pt idx="1">
                <c:v>716.6317471081212</c:v>
              </c:pt>
              <c:pt idx="2">
                <c:v>122.18079408410001</c:v>
              </c:pt>
              <c:pt idx="3">
                <c:v>67.349583970000012</c:v>
              </c:pt>
              <c:pt idx="4">
                <c:v>33.059334715000006</c:v>
              </c:pt>
            </c:numLit>
          </c:val>
          <c:extLst>
            <c:ext xmlns:c16="http://schemas.microsoft.com/office/drawing/2014/chart" uri="{C3380CC4-5D6E-409C-BE32-E72D297353CC}">
              <c16:uniqueId val="{00000001-46D2-4378-B459-A76F592FAD5C}"/>
            </c:ext>
          </c:extLst>
        </c:ser>
        <c:ser>
          <c:idx val="0"/>
          <c:order val="2"/>
          <c:tx>
            <c:v>2017</c:v>
          </c:tx>
          <c:spPr>
            <a:solidFill>
              <a:srgbClr val="0070C0"/>
            </a:solidFill>
          </c:spPr>
          <c:invertIfNegative val="0"/>
          <c:val>
            <c:numLit>
              <c:formatCode>######\ ###\ ##0.0</c:formatCode>
              <c:ptCount val="5"/>
              <c:pt idx="0">
                <c:v>719.88881273699997</c:v>
              </c:pt>
              <c:pt idx="1">
                <c:v>684.41254800299998</c:v>
              </c:pt>
              <c:pt idx="2">
                <c:v>112.629282479</c:v>
              </c:pt>
              <c:pt idx="3">
                <c:v>56.678041706999998</c:v>
              </c:pt>
              <c:pt idx="4">
                <c:v>26.248108078000001</c:v>
              </c:pt>
            </c:numLit>
          </c:val>
          <c:extLst>
            <c:ext xmlns:c16="http://schemas.microsoft.com/office/drawing/2014/chart" uri="{C3380CC4-5D6E-409C-BE32-E72D297353CC}">
              <c16:uniqueId val="{00000002-46D2-4378-B459-A76F592FA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6256"/>
        <c:axId val="208657792"/>
      </c:barChart>
      <c:catAx>
        <c:axId val="20865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7792"/>
        <c:crosses val="autoZero"/>
        <c:auto val="1"/>
        <c:lblAlgn val="ctr"/>
        <c:lblOffset val="100"/>
        <c:noMultiLvlLbl val="0"/>
      </c:catAx>
      <c:valAx>
        <c:axId val="208657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3.4771250155914535E-2"/>
              <c:y val="4.1607738121481302E-2"/>
            </c:manualLayout>
          </c:layout>
          <c:overlay val="0"/>
        </c:title>
        <c:numFmt formatCode="###\ ###\ ##0.0" sourceLinked="1"/>
        <c:majorTickMark val="out"/>
        <c:minorTickMark val="none"/>
        <c:tickLblPos val="nextTo"/>
        <c:crossAx val="20865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288911017826071"/>
          <c:y val="2.1675243701162555E-2"/>
          <c:w val="0.31285035118154897"/>
          <c:h val="0.1261223948776826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FALLAS POR TIPO  DE EQUIPO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9040072527628369E-2"/>
          <c:y val="0.17256097373793183"/>
          <c:w val="0.86677207687748703"/>
          <c:h val="0.54047980844499699"/>
        </c:manualLayout>
      </c:layout>
      <c:barChart>
        <c:barDir val="col"/>
        <c:grouping val="stacked"/>
        <c:varyColors val="0"/>
        <c:ser>
          <c:idx val="0"/>
          <c:order val="0"/>
          <c:tx>
            <c:v>#REF!</c:v>
          </c:tx>
          <c:spPr>
            <a:solidFill>
              <a:srgbClr val="6DA6D9"/>
            </a:solidFill>
            <a:effectLst>
              <a:outerShdw blurRad="50800" dist="50800" dir="5400000" algn="ctr" rotWithShape="0">
                <a:srgbClr val="6DA6D9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6DA6D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0-FF83-46E6-8D24-956EAB14C502}"/>
              </c:ext>
            </c:extLst>
          </c:dPt>
          <c:cat>
            <c:numLit>
              <c:formatCode>General</c:formatCode>
              <c:ptCount val="5"/>
            </c:numLit>
          </c:cat>
          <c:val>
            <c:numLit>
              <c:formatCode>General</c:formatCode>
              <c:ptCount val="5"/>
            </c:numLit>
          </c:val>
          <c:extLst>
            <c:ext xmlns:c16="http://schemas.microsoft.com/office/drawing/2014/chart" uri="{C3380CC4-5D6E-409C-BE32-E72D297353CC}">
              <c16:uniqueId val="{00000000-EEC6-4B57-9476-CF9ABAB2359D}"/>
            </c:ext>
          </c:extLst>
        </c:ser>
        <c:ser>
          <c:idx val="1"/>
          <c:order val="1"/>
          <c:tx>
            <c:v>#REF!</c:v>
          </c:tx>
          <c:invertIfNegative val="0"/>
          <c:cat>
            <c:numLit>
              <c:formatCode>General</c:formatCode>
              <c:ptCount val="5"/>
            </c:numLit>
          </c:cat>
          <c:val>
            <c:numLit>
              <c:formatCode>General</c:formatCode>
              <c:ptCount val="5"/>
            </c:numLit>
          </c:val>
          <c:extLst>
            <c:ext xmlns:c16="http://schemas.microsoft.com/office/drawing/2014/chart" uri="{C3380CC4-5D6E-409C-BE32-E72D297353CC}">
              <c16:uniqueId val="{00000001-EEC6-4B57-9476-CF9ABAB2359D}"/>
            </c:ext>
          </c:extLst>
        </c:ser>
        <c:ser>
          <c:idx val="2"/>
          <c:order val="2"/>
          <c:tx>
            <c:v>#REF!</c:v>
          </c:tx>
          <c:spPr>
            <a:solidFill>
              <a:srgbClr val="FF0000"/>
            </a:solidFill>
          </c:spPr>
          <c:invertIfNegative val="0"/>
          <c:cat>
            <c:numLit>
              <c:formatCode>General</c:formatCode>
              <c:ptCount val="5"/>
            </c:numLit>
          </c:cat>
          <c:val>
            <c:numLit>
              <c:formatCode>General</c:formatCode>
              <c:ptCount val="5"/>
            </c:numLit>
          </c:val>
          <c:extLst>
            <c:ext xmlns:c16="http://schemas.microsoft.com/office/drawing/2014/chart" uri="{C3380CC4-5D6E-409C-BE32-E72D297353CC}">
              <c16:uniqueId val="{00000002-EEC6-4B57-9476-CF9ABAB2359D}"/>
            </c:ext>
          </c:extLst>
        </c:ser>
        <c:ser>
          <c:idx val="3"/>
          <c:order val="3"/>
          <c:tx>
            <c:v>#REF!</c:v>
          </c:tx>
          <c:invertIfNegative val="0"/>
          <c:cat>
            <c:numLit>
              <c:formatCode>General</c:formatCode>
              <c:ptCount val="5"/>
            </c:numLit>
          </c:cat>
          <c:val>
            <c:numLit>
              <c:formatCode>General</c:formatCode>
              <c:ptCount val="5"/>
            </c:numLit>
          </c:val>
          <c:extLst>
            <c:ext xmlns:c16="http://schemas.microsoft.com/office/drawing/2014/chart" uri="{C3380CC4-5D6E-409C-BE32-E72D297353CC}">
              <c16:uniqueId val="{00000003-EEC6-4B57-9476-CF9ABAB2359D}"/>
            </c:ext>
          </c:extLst>
        </c:ser>
        <c:ser>
          <c:idx val="4"/>
          <c:order val="4"/>
          <c:tx>
            <c:v>#REF!</c:v>
          </c:tx>
          <c:invertIfNegative val="0"/>
          <c:cat>
            <c:numLit>
              <c:formatCode>General</c:formatCode>
              <c:ptCount val="5"/>
            </c:numLit>
          </c:cat>
          <c:val>
            <c:numLit>
              <c:formatCode>General</c:formatCode>
              <c:ptCount val="5"/>
            </c:numLit>
          </c:val>
          <c:extLst>
            <c:ext xmlns:c16="http://schemas.microsoft.com/office/drawing/2014/chart" uri="{C3380CC4-5D6E-409C-BE32-E72D297353CC}">
              <c16:uniqueId val="{00000004-EEC6-4B57-9476-CF9ABAB2359D}"/>
            </c:ext>
          </c:extLst>
        </c:ser>
        <c:ser>
          <c:idx val="5"/>
          <c:order val="5"/>
          <c:tx>
            <c:v>#REF!</c:v>
          </c:tx>
          <c:invertIfNegative val="0"/>
          <c:cat>
            <c:numLit>
              <c:formatCode>General</c:formatCode>
              <c:ptCount val="5"/>
            </c:numLit>
          </c:cat>
          <c:val>
            <c:numLit>
              <c:formatCode>General</c:formatCode>
              <c:ptCount val="5"/>
            </c:numLit>
          </c:val>
          <c:extLst>
            <c:ext xmlns:c16="http://schemas.microsoft.com/office/drawing/2014/chart" uri="{C3380CC4-5D6E-409C-BE32-E72D297353CC}">
              <c16:uniqueId val="{00000005-EEC6-4B57-9476-CF9ABAB2359D}"/>
            </c:ext>
          </c:extLst>
        </c:ser>
        <c:ser>
          <c:idx val="6"/>
          <c:order val="6"/>
          <c:tx>
            <c:v>#REF!</c:v>
          </c:tx>
          <c:invertIfNegative val="0"/>
          <c:cat>
            <c:numLit>
              <c:formatCode>General</c:formatCode>
              <c:ptCount val="5"/>
            </c:numLit>
          </c:cat>
          <c:val>
            <c:numLit>
              <c:formatCode>General</c:formatCode>
              <c:ptCount val="5"/>
            </c:numLit>
          </c:val>
          <c:extLst>
            <c:ext xmlns:c16="http://schemas.microsoft.com/office/drawing/2014/chart" uri="{C3380CC4-5D6E-409C-BE32-E72D297353CC}">
              <c16:uniqueId val="{00000006-EEC6-4B57-9476-CF9ABAB2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292352"/>
        <c:axId val="216306432"/>
      </c:barChart>
      <c:catAx>
        <c:axId val="21629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s-PE"/>
          </a:p>
        </c:txPr>
        <c:crossAx val="216306432"/>
        <c:crosses val="autoZero"/>
        <c:auto val="1"/>
        <c:lblAlgn val="ctr"/>
        <c:lblOffset val="100"/>
        <c:noMultiLvlLbl val="0"/>
      </c:catAx>
      <c:valAx>
        <c:axId val="2163064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700"/>
                </a:pPr>
                <a:r>
                  <a:rPr lang="en-US" sz="700"/>
                  <a:t>N° FALLAS</a:t>
                </a:r>
              </a:p>
            </c:rich>
          </c:tx>
          <c:layout>
            <c:manualLayout>
              <c:xMode val="edge"/>
              <c:yMode val="edge"/>
              <c:x val="1.245267213938683E-2"/>
              <c:y val="5.94910285337139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2162923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9.6926713947990545E-2"/>
          <c:y val="8.5692007797270958E-2"/>
          <c:w val="0.89662478360417719"/>
          <c:h val="5.8719997523626485E-2"/>
        </c:manualLayout>
      </c:layout>
      <c:overlay val="0"/>
      <c:txPr>
        <a:bodyPr/>
        <a:lstStyle/>
        <a:p>
          <a:pPr>
            <a:defRPr sz="7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>
      <c:oddFooter>&amp;R&amp;6Página 33</c:oddFooter>
    </c:headerFooter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ENERGIA INTERRUMPIDA APROXIMADA POR TIPO DE EQUIPO (MWh)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2751487640837192E-2"/>
          <c:y val="0.15677880768264277"/>
          <c:w val="0.90334384619842112"/>
          <c:h val="0.70099462448119743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accent1"/>
              </a:solidFill>
            </a:ln>
          </c:spPr>
          <c:invertIfNegative val="0"/>
          <c:cat>
            <c:numLit>
              <c:formatCode>General</c:formatCode>
              <c:ptCount val="5"/>
            </c:numLit>
          </c:cat>
          <c:val>
            <c:numLit>
              <c:formatCode>General</c:formatCode>
              <c:ptCount val="5"/>
            </c:numLit>
          </c:val>
          <c:extLst>
            <c:ext xmlns:c16="http://schemas.microsoft.com/office/drawing/2014/chart" uri="{C3380CC4-5D6E-409C-BE32-E72D297353CC}">
              <c16:uniqueId val="{00000000-3119-4849-B9B5-07ACEA0E4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19488"/>
        <c:axId val="216321024"/>
      </c:barChart>
      <c:catAx>
        <c:axId val="21631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s-PE"/>
          </a:p>
        </c:txPr>
        <c:crossAx val="216321024"/>
        <c:crosses val="autoZero"/>
        <c:auto val="1"/>
        <c:lblAlgn val="ctr"/>
        <c:lblOffset val="100"/>
        <c:noMultiLvlLbl val="0"/>
      </c:catAx>
      <c:valAx>
        <c:axId val="2163210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406452789672602E-2"/>
              <c:y val="6.3551288608808626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2163194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4816641895666E-2"/>
          <c:y val="0.10161105861767279"/>
          <c:w val="0.84554891481938255"/>
          <c:h val="0.79677788276465444"/>
        </c:manualLayout>
      </c:layout>
      <c:ofPieChart>
        <c:ofPieType val="pie"/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4B9-4B39-82D2-D6F53E8AA552}"/>
              </c:ext>
            </c:extLst>
          </c:dPt>
          <c:dPt>
            <c:idx val="1"/>
            <c:bubble3D val="0"/>
            <c:spPr>
              <a:solidFill>
                <a:srgbClr val="053CED"/>
              </a:solidFill>
            </c:spPr>
            <c:extLst>
              <c:ext xmlns:c16="http://schemas.microsoft.com/office/drawing/2014/chart" uri="{C3380CC4-5D6E-409C-BE32-E72D297353CC}">
                <c16:uniqueId val="{00000003-F4B9-4B39-82D2-D6F53E8AA552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F4B9-4B39-82D2-D6F53E8AA552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F4B9-4B39-82D2-D6F53E8AA552}"/>
              </c:ext>
            </c:extLst>
          </c:dPt>
          <c:dPt>
            <c:idx val="5"/>
            <c:bubble3D val="0"/>
            <c:spPr>
              <a:solidFill>
                <a:srgbClr val="EEB500"/>
              </a:solidFill>
            </c:spPr>
            <c:extLst>
              <c:ext xmlns:c16="http://schemas.microsoft.com/office/drawing/2014/chart" uri="{C3380CC4-5D6E-409C-BE32-E72D297353CC}">
                <c16:uniqueId val="{00000009-F4B9-4B39-82D2-D6F53E8AA552}"/>
              </c:ext>
            </c:extLst>
          </c:dPt>
          <c:dPt>
            <c:idx val="6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F4B9-4B39-82D2-D6F53E8AA552}"/>
              </c:ext>
            </c:extLst>
          </c:dPt>
          <c:dLbls>
            <c:dLbl>
              <c:idx val="0"/>
              <c:layout>
                <c:manualLayout>
                  <c:x val="0"/>
                  <c:y val="0.3781134832372757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B9-4B39-82D2-D6F53E8AA552}"/>
                </c:ext>
              </c:extLst>
            </c:dLbl>
            <c:dLbl>
              <c:idx val="1"/>
              <c:layout>
                <c:manualLayout>
                  <c:x val="9.5867986381220419E-3"/>
                  <c:y val="4.719944800714343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B9-4B39-82D2-D6F53E8AA552}"/>
                </c:ext>
              </c:extLst>
            </c:dLbl>
            <c:dLbl>
              <c:idx val="2"/>
              <c:layout>
                <c:manualLayout>
                  <c:x val="-3.507257375960535E-3"/>
                  <c:y val="0.1138193035148956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B9-4B39-82D2-D6F53E8AA552}"/>
                </c:ext>
              </c:extLst>
            </c:dLbl>
            <c:dLbl>
              <c:idx val="3"/>
              <c:layout>
                <c:manualLayout>
                  <c:x val="-3.0484457515099768E-2"/>
                  <c:y val="-0.1026238601618096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B9-4B39-82D2-D6F53E8AA552}"/>
                </c:ext>
              </c:extLst>
            </c:dLbl>
            <c:dLbl>
              <c:idx val="4"/>
              <c:layout>
                <c:manualLayout>
                  <c:x val="-9.9182029957098732E-3"/>
                  <c:y val="-0.1641226290012717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B9-4B39-82D2-D6F53E8AA552}"/>
                </c:ext>
              </c:extLst>
            </c:dLbl>
            <c:dLbl>
              <c:idx val="5"/>
              <c:layout>
                <c:manualLayout>
                  <c:x val="3.65294247857572E-2"/>
                  <c:y val="1.369916389317314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B9-4B39-82D2-D6F53E8AA552}"/>
                </c:ext>
              </c:extLst>
            </c:dLbl>
            <c:dLbl>
              <c:idx val="6"/>
              <c:layout>
                <c:manualLayout>
                  <c:x val="-8.5679199738586901E-3"/>
                  <c:y val="2.5270228318234416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RER
</a:t>
                    </a:r>
                    <a:fld id="{B6D215A2-9F43-4A60-9258-4E16700AA55D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4B9-4B39-82D2-D6F53E8AA55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dLblPos val="bestFit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'5. RER'!$AA$40:$AA$45</c:f>
              <c:numCache>
                <c:formatCode>General</c:formatCode>
                <c:ptCount val="6"/>
              </c:numCache>
            </c:numRef>
          </c:cat>
          <c:val>
            <c:numRef>
              <c:f>'5. RER'!$AB$40:$AB$45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F4B9-4B39-82D2-D6F53E8A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1"/>
        <c:splitType val="cust"/>
        <c:custSplit>
          <c:secondPiePt val="1"/>
          <c:secondPiePt val="2"/>
          <c:secondPiePt val="3"/>
          <c:secondPiePt val="4"/>
          <c:secondPiePt val="5"/>
        </c:custSplit>
        <c:secondPieSize val="70"/>
        <c:serLines/>
      </c:of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707378775116649E-2"/>
          <c:y val="0.16003073079007277"/>
          <c:w val="0.80326734733830829"/>
          <c:h val="0.48478866183896169"/>
        </c:manualLayout>
      </c:layout>
      <c:barChart>
        <c:barDir val="col"/>
        <c:grouping val="clustered"/>
        <c:varyColors val="0"/>
        <c:ser>
          <c:idx val="0"/>
          <c:order val="0"/>
          <c:tx>
            <c:v>Producción (GWh)</c:v>
          </c:tx>
          <c:invertIfNegative val="0"/>
          <c:val>
            <c:numLit>
              <c:formatCode>0.0</c:formatCode>
              <c:ptCount val="17"/>
              <c:pt idx="0">
                <c:v>6.4067183300000003</c:v>
              </c:pt>
              <c:pt idx="1">
                <c:v>6.1050210099999997</c:v>
              </c:pt>
              <c:pt idx="2">
                <c:v>5.3546509000000002</c:v>
              </c:pt>
              <c:pt idx="3">
                <c:v>5.2353091200000001</c:v>
              </c:pt>
              <c:pt idx="4">
                <c:v>4.1106878699999996</c:v>
              </c:pt>
              <c:pt idx="5">
                <c:v>3.7462179799999999</c:v>
              </c:pt>
              <c:pt idx="6">
                <c:v>3.3964206899999998</c:v>
              </c:pt>
              <c:pt idx="7">
                <c:v>2.6618003099999998</c:v>
              </c:pt>
              <c:pt idx="8">
                <c:v>2.41161695</c:v>
              </c:pt>
              <c:pt idx="9">
                <c:v>2.344096</c:v>
              </c:pt>
              <c:pt idx="10">
                <c:v>2.157</c:v>
              </c:pt>
              <c:pt idx="11">
                <c:v>2.0274174999999999</c:v>
              </c:pt>
              <c:pt idx="12">
                <c:v>1.65659508</c:v>
              </c:pt>
              <c:pt idx="13">
                <c:v>1.6143849699999999</c:v>
              </c:pt>
              <c:pt idx="14">
                <c:v>1.45536076</c:v>
              </c:pt>
              <c:pt idx="15">
                <c:v>1.3408026399999999</c:v>
              </c:pt>
              <c:pt idx="16">
                <c:v>0.28002036000000002</c:v>
              </c:pt>
            </c:numLit>
          </c:val>
          <c:extLst>
            <c:ext xmlns:c16="http://schemas.microsoft.com/office/drawing/2014/chart" uri="{C3380CC4-5D6E-409C-BE32-E72D297353CC}">
              <c16:uniqueId val="{00000000-AE9B-46AD-B382-312BD1FE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207201408"/>
        <c:axId val="207203328"/>
      </c:barChart>
      <c:lineChart>
        <c:grouping val="standard"/>
        <c:varyColors val="0"/>
        <c:ser>
          <c:idx val="1"/>
          <c:order val="1"/>
          <c:tx>
            <c:v>Factor de planta</c:v>
          </c:tx>
          <c:spPr>
            <a:ln w="25400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rgbClr val="3399FF"/>
              </a:solidFill>
              <a:ln>
                <a:solidFill>
                  <a:schemeClr val="bg1"/>
                </a:solidFill>
              </a:ln>
            </c:spPr>
          </c:marker>
          <c:val>
            <c:numLit>
              <c:formatCode>0.00</c:formatCode>
              <c:ptCount val="17"/>
              <c:pt idx="0">
                <c:v>0.86299999999999999</c:v>
              </c:pt>
              <c:pt idx="1">
                <c:v>0.82</c:v>
              </c:pt>
              <c:pt idx="2">
                <c:v>0.36</c:v>
              </c:pt>
              <c:pt idx="3">
                <c:v>0.36699999999999999</c:v>
              </c:pt>
              <c:pt idx="4">
                <c:v>0.71299999999999997</c:v>
              </c:pt>
              <c:pt idx="5">
                <c:v>0.252</c:v>
              </c:pt>
              <c:pt idx="6">
                <c:v>0.22900000000000001</c:v>
              </c:pt>
              <c:pt idx="7">
                <c:v>0.91400000000000003</c:v>
              </c:pt>
              <c:pt idx="8">
                <c:v>0.57199999999999995</c:v>
              </c:pt>
              <c:pt idx="9">
                <c:v>0.86599999999999999</c:v>
              </c:pt>
              <c:pt idx="10">
                <c:v>0.73099999999999998</c:v>
              </c:pt>
              <c:pt idx="11">
                <c:v>0.52500000000000002</c:v>
              </c:pt>
              <c:pt idx="12">
                <c:v>0.222</c:v>
              </c:pt>
              <c:pt idx="13">
                <c:v>0.29199999999999998</c:v>
              </c:pt>
              <c:pt idx="14">
                <c:v>0.20300000000000001</c:v>
              </c:pt>
              <c:pt idx="15">
                <c:v>0.25900000000000001</c:v>
              </c:pt>
              <c:pt idx="16">
                <c:v>0.21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E9B-46AD-B382-312BD1FE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15616"/>
        <c:axId val="207213696"/>
      </c:lineChart>
      <c:catAx>
        <c:axId val="20720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+mn-lt"/>
              </a:defRPr>
            </a:pPr>
            <a:endParaRPr lang="es-PE"/>
          </a:p>
        </c:txPr>
        <c:crossAx val="207203328"/>
        <c:crosses val="autoZero"/>
        <c:auto val="1"/>
        <c:lblAlgn val="ctr"/>
        <c:lblOffset val="100"/>
        <c:noMultiLvlLbl val="0"/>
      </c:catAx>
      <c:valAx>
        <c:axId val="207203328"/>
        <c:scaling>
          <c:orientation val="minMax"/>
        </c:scaling>
        <c:delete val="0"/>
        <c:axPos val="l"/>
        <c:majorGridlines>
          <c:spPr>
            <a:ln cap="flat" cmpd="sng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A"/>
                  <a:t>GWh</a:t>
                </a:r>
              </a:p>
            </c:rich>
          </c:tx>
          <c:layout>
            <c:manualLayout>
              <c:xMode val="edge"/>
              <c:yMode val="edge"/>
              <c:x val="2.7835234688026567E-2"/>
              <c:y val="3.2338055146922687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7201408"/>
        <c:crosses val="autoZero"/>
        <c:crossBetween val="between"/>
      </c:valAx>
      <c:valAx>
        <c:axId val="207213696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s-PA" sz="800"/>
                  <a:t>Factor</a:t>
                </a:r>
                <a:r>
                  <a:rPr lang="es-PA" sz="800" baseline="0"/>
                  <a:t> de Planta</a:t>
                </a:r>
                <a:endParaRPr lang="es-PA" sz="800"/>
              </a:p>
            </c:rich>
          </c:tx>
          <c:layout>
            <c:manualLayout>
              <c:xMode val="edge"/>
              <c:yMode val="edge"/>
              <c:x val="0.83193743617601046"/>
              <c:y val="3.2330998340367553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7215616"/>
        <c:crosses val="max"/>
        <c:crossBetween val="between"/>
      </c:valAx>
      <c:catAx>
        <c:axId val="20721561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PA" sz="1100"/>
                  <a:t>Centrales hidroeléctricas </a:t>
                </a:r>
              </a:p>
            </c:rich>
          </c:tx>
          <c:layout>
            <c:manualLayout>
              <c:xMode val="edge"/>
              <c:yMode val="edge"/>
              <c:x val="0.34255038098923457"/>
              <c:y val="1.74147297843363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2136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4.335057920083301E-2"/>
          <c:y val="0.90046219043212761"/>
          <c:w val="0.87087233660837726"/>
          <c:h val="8.172303088946979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18" Type="http://schemas.openxmlformats.org/officeDocument/2006/relationships/chart" Target="../charts/chart33.xml"/><Relationship Id="rId3" Type="http://schemas.openxmlformats.org/officeDocument/2006/relationships/chart" Target="../charts/chart18.xml"/><Relationship Id="rId21" Type="http://schemas.openxmlformats.org/officeDocument/2006/relationships/chart" Target="../charts/chart36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17" Type="http://schemas.openxmlformats.org/officeDocument/2006/relationships/chart" Target="../charts/chart32.xml"/><Relationship Id="rId25" Type="http://schemas.openxmlformats.org/officeDocument/2006/relationships/chart" Target="../charts/chart40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20" Type="http://schemas.openxmlformats.org/officeDocument/2006/relationships/chart" Target="../charts/chart35.xml"/><Relationship Id="rId1" Type="http://schemas.openxmlformats.org/officeDocument/2006/relationships/image" Target="../media/image3.png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24" Type="http://schemas.openxmlformats.org/officeDocument/2006/relationships/chart" Target="../charts/chart39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23" Type="http://schemas.openxmlformats.org/officeDocument/2006/relationships/chart" Target="../charts/chart38.xml"/><Relationship Id="rId10" Type="http://schemas.openxmlformats.org/officeDocument/2006/relationships/chart" Target="../charts/chart25.xml"/><Relationship Id="rId19" Type="http://schemas.openxmlformats.org/officeDocument/2006/relationships/chart" Target="../charts/chart34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Relationship Id="rId22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18" Type="http://schemas.openxmlformats.org/officeDocument/2006/relationships/chart" Target="../charts/chart57.xml"/><Relationship Id="rId3" Type="http://schemas.openxmlformats.org/officeDocument/2006/relationships/chart" Target="../charts/chart42.xml"/><Relationship Id="rId21" Type="http://schemas.openxmlformats.org/officeDocument/2006/relationships/chart" Target="../charts/chart60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17" Type="http://schemas.openxmlformats.org/officeDocument/2006/relationships/chart" Target="../charts/chart56.xml"/><Relationship Id="rId25" Type="http://schemas.openxmlformats.org/officeDocument/2006/relationships/chart" Target="../charts/chart64.xml"/><Relationship Id="rId2" Type="http://schemas.openxmlformats.org/officeDocument/2006/relationships/chart" Target="../charts/chart41.xml"/><Relationship Id="rId16" Type="http://schemas.openxmlformats.org/officeDocument/2006/relationships/chart" Target="../charts/chart55.xml"/><Relationship Id="rId20" Type="http://schemas.openxmlformats.org/officeDocument/2006/relationships/chart" Target="../charts/chart59.xml"/><Relationship Id="rId1" Type="http://schemas.openxmlformats.org/officeDocument/2006/relationships/image" Target="../media/image3.png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24" Type="http://schemas.openxmlformats.org/officeDocument/2006/relationships/chart" Target="../charts/chart63.xml"/><Relationship Id="rId5" Type="http://schemas.openxmlformats.org/officeDocument/2006/relationships/chart" Target="../charts/chart44.xml"/><Relationship Id="rId15" Type="http://schemas.openxmlformats.org/officeDocument/2006/relationships/chart" Target="../charts/chart54.xml"/><Relationship Id="rId23" Type="http://schemas.openxmlformats.org/officeDocument/2006/relationships/chart" Target="../charts/chart62.xml"/><Relationship Id="rId10" Type="http://schemas.openxmlformats.org/officeDocument/2006/relationships/chart" Target="../charts/chart49.xml"/><Relationship Id="rId19" Type="http://schemas.openxmlformats.org/officeDocument/2006/relationships/chart" Target="../charts/chart58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Relationship Id="rId14" Type="http://schemas.openxmlformats.org/officeDocument/2006/relationships/chart" Target="../charts/chart53.xml"/><Relationship Id="rId22" Type="http://schemas.openxmlformats.org/officeDocument/2006/relationships/chart" Target="../charts/chart6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image" Target="../media/image3.png"/><Relationship Id="rId4" Type="http://schemas.openxmlformats.org/officeDocument/2006/relationships/chart" Target="../charts/chart6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image" Target="../media/image3.png"/><Relationship Id="rId4" Type="http://schemas.openxmlformats.org/officeDocument/2006/relationships/chart" Target="../charts/chart7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3.pn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31473</xdr:rowOff>
    </xdr:from>
    <xdr:to>
      <xdr:col>10</xdr:col>
      <xdr:colOff>74543</xdr:colOff>
      <xdr:row>61</xdr:row>
      <xdr:rowOff>137491</xdr:rowOff>
    </xdr:to>
    <xdr:pic>
      <xdr:nvPicPr>
        <xdr:cNvPr id="2" name="Imagen 1" descr="Imagen de la pantalla de un video juego&#10;&#10;Descripción generada automáticamente con confianza baja">
          <a:extLst>
            <a:ext uri="{FF2B5EF4-FFF2-40B4-BE49-F238E27FC236}">
              <a16:creationId xmlns:a16="http://schemas.microsoft.com/office/drawing/2014/main" id="{FC74C736-A86A-45E8-8DD4-47D2FDEA9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73"/>
          <a:ext cx="6211956" cy="905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171450</xdr:colOff>
      <xdr:row>53</xdr:row>
      <xdr:rowOff>35935</xdr:rowOff>
    </xdr:from>
    <xdr:to>
      <xdr:col>3</xdr:col>
      <xdr:colOff>385196</xdr:colOff>
      <xdr:row>61</xdr:row>
      <xdr:rowOff>19088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50C6687-F455-466B-A3B3-00FF6E9495E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7608310"/>
          <a:ext cx="2061182" cy="1126152"/>
        </a:xfrm>
        <a:prstGeom prst="rect">
          <a:avLst/>
        </a:prstGeom>
      </xdr:spPr>
    </xdr:pic>
    <xdr:clientData/>
  </xdr:twoCellAnchor>
  <xdr:twoCellAnchor>
    <xdr:from>
      <xdr:col>0</xdr:col>
      <xdr:colOff>41415</xdr:colOff>
      <xdr:row>0</xdr:row>
      <xdr:rowOff>41825</xdr:rowOff>
    </xdr:from>
    <xdr:to>
      <xdr:col>7</xdr:col>
      <xdr:colOff>101050</xdr:colOff>
      <xdr:row>9</xdr:row>
      <xdr:rowOff>62548</xdr:rowOff>
    </xdr:to>
    <xdr:sp macro="" textlink="">
      <xdr:nvSpPr>
        <xdr:cNvPr id="5" name="Cuadro de texto 152">
          <a:extLst>
            <a:ext uri="{FF2B5EF4-FFF2-40B4-BE49-F238E27FC236}">
              <a16:creationId xmlns:a16="http://schemas.microsoft.com/office/drawing/2014/main" id="{B3C5C814-1448-4EC5-ABED-44DBB7552BBA}"/>
            </a:ext>
          </a:extLst>
        </xdr:cNvPr>
        <xdr:cNvSpPr txBox="1"/>
      </xdr:nvSpPr>
      <xdr:spPr>
        <a:xfrm>
          <a:off x="41415" y="41825"/>
          <a:ext cx="4515678" cy="1387353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522000" tIns="0" rIns="68580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s-PE" sz="1100" b="1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dirección EJECUTIVA</a:t>
          </a:r>
          <a:endParaRPr lang="es-P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PE" sz="1100" b="1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 DIRECCIÓN DE GESTIÓN DE LA INFORMACIÓN</a:t>
          </a:r>
          <a:endParaRPr lang="es-P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 fontAlgn="auto"/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algn="l" fontAlgn="auto"/>
          <a:endParaRPr lang="es-PE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 fontAlgn="auto"/>
          <a:endParaRPr lang="es-P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139149</xdr:colOff>
      <xdr:row>9</xdr:row>
      <xdr:rowOff>129207</xdr:rowOff>
    </xdr:from>
    <xdr:to>
      <xdr:col>10</xdr:col>
      <xdr:colOff>310185</xdr:colOff>
      <xdr:row>29</xdr:row>
      <xdr:rowOff>104498</xdr:rowOff>
    </xdr:to>
    <xdr:sp macro="" textlink="">
      <xdr:nvSpPr>
        <xdr:cNvPr id="6" name="Cuadro de texto 154">
          <a:extLst>
            <a:ext uri="{FF2B5EF4-FFF2-40B4-BE49-F238E27FC236}">
              <a16:creationId xmlns:a16="http://schemas.microsoft.com/office/drawing/2014/main" id="{12B0A28C-A959-4430-952C-63E6CB5EE63C}"/>
            </a:ext>
          </a:extLst>
        </xdr:cNvPr>
        <xdr:cNvSpPr txBox="1"/>
      </xdr:nvSpPr>
      <xdr:spPr>
        <a:xfrm>
          <a:off x="139149" y="1495837"/>
          <a:ext cx="6308449" cy="2948748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1600200" tIns="0" rIns="685800" bIns="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algn="r">
            <a:lnSpc>
              <a:spcPct val="115000"/>
            </a:lnSpc>
          </a:pPr>
          <a:r>
            <a:rPr lang="es-PE" sz="3200">
              <a:solidFill>
                <a:srgbClr val="0077A5"/>
              </a:solidFill>
              <a:effectLst/>
              <a:latin typeface="Calibri" panose="020F0502020204030204" pitchFamily="34" charset="0"/>
              <a:ea typeface="Arial" panose="020B0604020202020204" pitchFamily="34" charset="0"/>
            </a:rPr>
            <a:t>INFORME MENSUAL DE OPERACIÓN   </a:t>
          </a:r>
          <a:endParaRPr lang="es-PE" sz="1100">
            <a:effectLst/>
            <a:latin typeface="Arial" panose="020B0604020202020204" pitchFamily="34" charset="0"/>
            <a:ea typeface="Arial" panose="020B0604020202020204" pitchFamily="34" charset="0"/>
          </a:endParaRPr>
        </a:p>
        <a:p>
          <a:pPr algn="r">
            <a:lnSpc>
              <a:spcPct val="115000"/>
            </a:lnSpc>
          </a:pPr>
          <a:r>
            <a:rPr lang="es-PE" sz="3200">
              <a:solidFill>
                <a:srgbClr val="4F81BD"/>
              </a:solidFill>
              <a:effectLst/>
              <a:latin typeface="Arial" panose="020B0604020202020204" pitchFamily="34" charset="0"/>
              <a:ea typeface="Arial" panose="020B0604020202020204" pitchFamily="34" charset="0"/>
            </a:rPr>
            <a:t> </a:t>
          </a:r>
          <a:endParaRPr lang="es-PE" sz="1100">
            <a:effectLst/>
            <a:latin typeface="Arial" panose="020B0604020202020204" pitchFamily="34" charset="0"/>
            <a:ea typeface="Arial" panose="020B0604020202020204" pitchFamily="34" charset="0"/>
          </a:endParaRPr>
        </a:p>
        <a:p>
          <a:pPr algn="r">
            <a:lnSpc>
              <a:spcPct val="115000"/>
            </a:lnSpc>
          </a:pPr>
          <a:r>
            <a:rPr lang="es-PE" sz="1800" cap="small">
              <a:solidFill>
                <a:srgbClr val="404040"/>
              </a:solidFill>
              <a:effectLst/>
              <a:latin typeface="Arial" panose="020B0604020202020204" pitchFamily="34" charset="0"/>
              <a:ea typeface="Arial" panose="020B0604020202020204" pitchFamily="34" charset="0"/>
            </a:rPr>
            <a:t> </a:t>
          </a:r>
          <a:endParaRPr lang="es-PE" sz="1100">
            <a:effectLst/>
            <a:latin typeface="Arial" panose="020B0604020202020204" pitchFamily="34" charset="0"/>
            <a:ea typeface="Arial" panose="020B0604020202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</xdr:row>
      <xdr:rowOff>180975</xdr:rowOff>
    </xdr:from>
    <xdr:to>
      <xdr:col>13</xdr:col>
      <xdr:colOff>38100</xdr:colOff>
      <xdr:row>39</xdr:row>
      <xdr:rowOff>147357</xdr:rowOff>
    </xdr:to>
    <xdr:graphicFrame macro="">
      <xdr:nvGraphicFramePr>
        <xdr:cNvPr id="3" name="grafico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57151</xdr:colOff>
      <xdr:row>12</xdr:row>
      <xdr:rowOff>133350</xdr:rowOff>
    </xdr:from>
    <xdr:to>
      <xdr:col>5</xdr:col>
      <xdr:colOff>800100</xdr:colOff>
      <xdr:row>66</xdr:row>
      <xdr:rowOff>114300</xdr:rowOff>
    </xdr:to>
    <xdr:graphicFrame macro="">
      <xdr:nvGraphicFramePr>
        <xdr:cNvPr id="3" name="grafico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D85F5D48-DA70-4B4A-8252-CED44A196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</xdr:row>
      <xdr:rowOff>1</xdr:rowOff>
    </xdr:from>
    <xdr:to>
      <xdr:col>9</xdr:col>
      <xdr:colOff>340179</xdr:colOff>
      <xdr:row>24</xdr:row>
      <xdr:rowOff>163287</xdr:rowOff>
    </xdr:to>
    <xdr:graphicFrame macro="">
      <xdr:nvGraphicFramePr>
        <xdr:cNvPr id="3" name="grafico_1">
          <a:extLst>
            <a:ext uri="{FF2B5EF4-FFF2-40B4-BE49-F238E27FC236}">
              <a16:creationId xmlns:a16="http://schemas.microsoft.com/office/drawing/2014/main" id="{36C6F1C2-6210-4153-AAB2-E4AACC366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</xdr:colOff>
      <xdr:row>7</xdr:row>
      <xdr:rowOff>17009</xdr:rowOff>
    </xdr:from>
    <xdr:to>
      <xdr:col>18</xdr:col>
      <xdr:colOff>323170</xdr:colOff>
      <xdr:row>24</xdr:row>
      <xdr:rowOff>180295</xdr:rowOff>
    </xdr:to>
    <xdr:graphicFrame macro="">
      <xdr:nvGraphicFramePr>
        <xdr:cNvPr id="4" name="grafico_2">
          <a:extLst>
            <a:ext uri="{FF2B5EF4-FFF2-40B4-BE49-F238E27FC236}">
              <a16:creationId xmlns:a16="http://schemas.microsoft.com/office/drawing/2014/main" id="{DF03F8AE-1012-4E82-BEF6-3F1FE414F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29</xdr:row>
      <xdr:rowOff>23812</xdr:rowOff>
    </xdr:from>
    <xdr:to>
      <xdr:col>9</xdr:col>
      <xdr:colOff>340179</xdr:colOff>
      <xdr:row>46</xdr:row>
      <xdr:rowOff>187098</xdr:rowOff>
    </xdr:to>
    <xdr:graphicFrame macro="">
      <xdr:nvGraphicFramePr>
        <xdr:cNvPr id="5" name="grafico_3">
          <a:extLst>
            <a:ext uri="{FF2B5EF4-FFF2-40B4-BE49-F238E27FC236}">
              <a16:creationId xmlns:a16="http://schemas.microsoft.com/office/drawing/2014/main" id="{B1D24A58-53B2-4719-85DD-B749E5379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35718</xdr:colOff>
      <xdr:row>29</xdr:row>
      <xdr:rowOff>17007</xdr:rowOff>
    </xdr:from>
    <xdr:to>
      <xdr:col>18</xdr:col>
      <xdr:colOff>335076</xdr:colOff>
      <xdr:row>46</xdr:row>
      <xdr:rowOff>180293</xdr:rowOff>
    </xdr:to>
    <xdr:graphicFrame macro="">
      <xdr:nvGraphicFramePr>
        <xdr:cNvPr id="6" name="grafico_4">
          <a:extLst>
            <a:ext uri="{FF2B5EF4-FFF2-40B4-BE49-F238E27FC236}">
              <a16:creationId xmlns:a16="http://schemas.microsoft.com/office/drawing/2014/main" id="{93C0C311-8DD2-41D0-988A-800C698D1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11906</xdr:colOff>
      <xdr:row>51</xdr:row>
      <xdr:rowOff>11907</xdr:rowOff>
    </xdr:from>
    <xdr:to>
      <xdr:col>9</xdr:col>
      <xdr:colOff>348116</xdr:colOff>
      <xdr:row>68</xdr:row>
      <xdr:rowOff>175193</xdr:rowOff>
    </xdr:to>
    <xdr:graphicFrame macro="">
      <xdr:nvGraphicFramePr>
        <xdr:cNvPr id="7" name="grafico_5">
          <a:extLst>
            <a:ext uri="{FF2B5EF4-FFF2-40B4-BE49-F238E27FC236}">
              <a16:creationId xmlns:a16="http://schemas.microsoft.com/office/drawing/2014/main" id="{8F2EF181-C052-410F-8969-776A45D0A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31749</xdr:colOff>
      <xdr:row>51</xdr:row>
      <xdr:rowOff>28915</xdr:rowOff>
    </xdr:from>
    <xdr:to>
      <xdr:col>18</xdr:col>
      <xdr:colOff>331107</xdr:colOff>
      <xdr:row>69</xdr:row>
      <xdr:rowOff>1701</xdr:rowOff>
    </xdr:to>
    <xdr:graphicFrame macro="">
      <xdr:nvGraphicFramePr>
        <xdr:cNvPr id="8" name="grafico_6">
          <a:extLst>
            <a:ext uri="{FF2B5EF4-FFF2-40B4-BE49-F238E27FC236}">
              <a16:creationId xmlns:a16="http://schemas.microsoft.com/office/drawing/2014/main" id="{0C6F9525-1900-401B-A7D1-FEA061644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137584</xdr:colOff>
      <xdr:row>73</xdr:row>
      <xdr:rowOff>0</xdr:rowOff>
    </xdr:from>
    <xdr:to>
      <xdr:col>9</xdr:col>
      <xdr:colOff>329596</xdr:colOff>
      <xdr:row>90</xdr:row>
      <xdr:rowOff>163286</xdr:rowOff>
    </xdr:to>
    <xdr:graphicFrame macro="">
      <xdr:nvGraphicFramePr>
        <xdr:cNvPr id="9" name="grafico_7">
          <a:extLst>
            <a:ext uri="{FF2B5EF4-FFF2-40B4-BE49-F238E27FC236}">
              <a16:creationId xmlns:a16="http://schemas.microsoft.com/office/drawing/2014/main" id="{40F75BB3-6A1A-4A13-8A2E-9D3063F39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13229</xdr:colOff>
      <xdr:row>73</xdr:row>
      <xdr:rowOff>17008</xdr:rowOff>
    </xdr:from>
    <xdr:to>
      <xdr:col>18</xdr:col>
      <xdr:colOff>312587</xdr:colOff>
      <xdr:row>90</xdr:row>
      <xdr:rowOff>180294</xdr:rowOff>
    </xdr:to>
    <xdr:graphicFrame macro="">
      <xdr:nvGraphicFramePr>
        <xdr:cNvPr id="10" name="grafico_8">
          <a:extLst>
            <a:ext uri="{FF2B5EF4-FFF2-40B4-BE49-F238E27FC236}">
              <a16:creationId xmlns:a16="http://schemas.microsoft.com/office/drawing/2014/main" id="{30409E6D-323F-4D35-A61A-E2D06E04E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21166</xdr:colOff>
      <xdr:row>102</xdr:row>
      <xdr:rowOff>13228</xdr:rowOff>
    </xdr:from>
    <xdr:to>
      <xdr:col>9</xdr:col>
      <xdr:colOff>361345</xdr:colOff>
      <xdr:row>119</xdr:row>
      <xdr:rowOff>176514</xdr:rowOff>
    </xdr:to>
    <xdr:graphicFrame macro="">
      <xdr:nvGraphicFramePr>
        <xdr:cNvPr id="11" name="grafico_9">
          <a:extLst>
            <a:ext uri="{FF2B5EF4-FFF2-40B4-BE49-F238E27FC236}">
              <a16:creationId xmlns:a16="http://schemas.microsoft.com/office/drawing/2014/main" id="{24CF2177-640A-4732-BA36-45BCF758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56884</xdr:colOff>
      <xdr:row>102</xdr:row>
      <xdr:rowOff>6423</xdr:rowOff>
    </xdr:from>
    <xdr:to>
      <xdr:col>18</xdr:col>
      <xdr:colOff>356242</xdr:colOff>
      <xdr:row>119</xdr:row>
      <xdr:rowOff>169709</xdr:rowOff>
    </xdr:to>
    <xdr:graphicFrame macro="">
      <xdr:nvGraphicFramePr>
        <xdr:cNvPr id="12" name="grafico_10">
          <a:extLst>
            <a:ext uri="{FF2B5EF4-FFF2-40B4-BE49-F238E27FC236}">
              <a16:creationId xmlns:a16="http://schemas.microsoft.com/office/drawing/2014/main" id="{22A16DD6-C3C4-4EF0-A950-A48A23AA7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33072</xdr:colOff>
      <xdr:row>124</xdr:row>
      <xdr:rowOff>1323</xdr:rowOff>
    </xdr:from>
    <xdr:to>
      <xdr:col>9</xdr:col>
      <xdr:colOff>369282</xdr:colOff>
      <xdr:row>141</xdr:row>
      <xdr:rowOff>164609</xdr:rowOff>
    </xdr:to>
    <xdr:graphicFrame macro="">
      <xdr:nvGraphicFramePr>
        <xdr:cNvPr id="13" name="grafico_11">
          <a:extLst>
            <a:ext uri="{FF2B5EF4-FFF2-40B4-BE49-F238E27FC236}">
              <a16:creationId xmlns:a16="http://schemas.microsoft.com/office/drawing/2014/main" id="{A4940DAF-9991-49D4-8386-4DD526422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52915</xdr:colOff>
      <xdr:row>124</xdr:row>
      <xdr:rowOff>18331</xdr:rowOff>
    </xdr:from>
    <xdr:to>
      <xdr:col>18</xdr:col>
      <xdr:colOff>352273</xdr:colOff>
      <xdr:row>141</xdr:row>
      <xdr:rowOff>181617</xdr:rowOff>
    </xdr:to>
    <xdr:graphicFrame macro="">
      <xdr:nvGraphicFramePr>
        <xdr:cNvPr id="14" name="grafico_12">
          <a:extLst>
            <a:ext uri="{FF2B5EF4-FFF2-40B4-BE49-F238E27FC236}">
              <a16:creationId xmlns:a16="http://schemas.microsoft.com/office/drawing/2014/main" id="{F4D0E094-03E8-4713-87D0-E97F6CDC9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33072</xdr:colOff>
      <xdr:row>146</xdr:row>
      <xdr:rowOff>25134</xdr:rowOff>
    </xdr:from>
    <xdr:to>
      <xdr:col>9</xdr:col>
      <xdr:colOff>369282</xdr:colOff>
      <xdr:row>163</xdr:row>
      <xdr:rowOff>188420</xdr:rowOff>
    </xdr:to>
    <xdr:graphicFrame macro="">
      <xdr:nvGraphicFramePr>
        <xdr:cNvPr id="15" name="grafico_13">
          <a:extLst>
            <a:ext uri="{FF2B5EF4-FFF2-40B4-BE49-F238E27FC236}">
              <a16:creationId xmlns:a16="http://schemas.microsoft.com/office/drawing/2014/main" id="{3385C202-29AD-4E76-AE76-EF1785D01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64821</xdr:colOff>
      <xdr:row>146</xdr:row>
      <xdr:rowOff>18329</xdr:rowOff>
    </xdr:from>
    <xdr:to>
      <xdr:col>18</xdr:col>
      <xdr:colOff>364179</xdr:colOff>
      <xdr:row>163</xdr:row>
      <xdr:rowOff>181615</xdr:rowOff>
    </xdr:to>
    <xdr:graphicFrame macro="">
      <xdr:nvGraphicFramePr>
        <xdr:cNvPr id="16" name="grafico_14">
          <a:extLst>
            <a:ext uri="{FF2B5EF4-FFF2-40B4-BE49-F238E27FC236}">
              <a16:creationId xmlns:a16="http://schemas.microsoft.com/office/drawing/2014/main" id="{D1795ADD-D11A-41D9-91DB-2C98ABCDF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200</xdr:row>
      <xdr:rowOff>15875</xdr:rowOff>
    </xdr:from>
    <xdr:to>
      <xdr:col>9</xdr:col>
      <xdr:colOff>340179</xdr:colOff>
      <xdr:row>217</xdr:row>
      <xdr:rowOff>179161</xdr:rowOff>
    </xdr:to>
    <xdr:graphicFrame macro="">
      <xdr:nvGraphicFramePr>
        <xdr:cNvPr id="17" name="grafico_17">
          <a:extLst>
            <a:ext uri="{FF2B5EF4-FFF2-40B4-BE49-F238E27FC236}">
              <a16:creationId xmlns:a16="http://schemas.microsoft.com/office/drawing/2014/main" id="{22393273-BB6F-4C75-BE9E-A61EEEEE4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23812</xdr:colOff>
      <xdr:row>200</xdr:row>
      <xdr:rowOff>32883</xdr:rowOff>
    </xdr:from>
    <xdr:to>
      <xdr:col>18</xdr:col>
      <xdr:colOff>323170</xdr:colOff>
      <xdr:row>218</xdr:row>
      <xdr:rowOff>5669</xdr:rowOff>
    </xdr:to>
    <xdr:graphicFrame macro="">
      <xdr:nvGraphicFramePr>
        <xdr:cNvPr id="18" name="grafico_18">
          <a:extLst>
            <a:ext uri="{FF2B5EF4-FFF2-40B4-BE49-F238E27FC236}">
              <a16:creationId xmlns:a16="http://schemas.microsoft.com/office/drawing/2014/main" id="{6A813852-C9B5-4B2B-AEFA-3B9959577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222</xdr:row>
      <xdr:rowOff>39686</xdr:rowOff>
    </xdr:from>
    <xdr:to>
      <xdr:col>9</xdr:col>
      <xdr:colOff>340179</xdr:colOff>
      <xdr:row>240</xdr:row>
      <xdr:rowOff>12472</xdr:rowOff>
    </xdr:to>
    <xdr:graphicFrame macro="">
      <xdr:nvGraphicFramePr>
        <xdr:cNvPr id="19" name="grafico_19">
          <a:extLst>
            <a:ext uri="{FF2B5EF4-FFF2-40B4-BE49-F238E27FC236}">
              <a16:creationId xmlns:a16="http://schemas.microsoft.com/office/drawing/2014/main" id="{5C9A15DA-4BCE-4596-AE80-ACCD4039E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35718</xdr:colOff>
      <xdr:row>222</xdr:row>
      <xdr:rowOff>32881</xdr:rowOff>
    </xdr:from>
    <xdr:to>
      <xdr:col>18</xdr:col>
      <xdr:colOff>335076</xdr:colOff>
      <xdr:row>240</xdr:row>
      <xdr:rowOff>5667</xdr:rowOff>
    </xdr:to>
    <xdr:graphicFrame macro="">
      <xdr:nvGraphicFramePr>
        <xdr:cNvPr id="20" name="grafico_20">
          <a:extLst>
            <a:ext uri="{FF2B5EF4-FFF2-40B4-BE49-F238E27FC236}">
              <a16:creationId xmlns:a16="http://schemas.microsoft.com/office/drawing/2014/main" id="{4A79AB87-DB10-492C-BDE9-B85D32848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11906</xdr:colOff>
      <xdr:row>244</xdr:row>
      <xdr:rowOff>27781</xdr:rowOff>
    </xdr:from>
    <xdr:to>
      <xdr:col>9</xdr:col>
      <xdr:colOff>348116</xdr:colOff>
      <xdr:row>262</xdr:row>
      <xdr:rowOff>567</xdr:rowOff>
    </xdr:to>
    <xdr:graphicFrame macro="">
      <xdr:nvGraphicFramePr>
        <xdr:cNvPr id="21" name="grafico_21">
          <a:extLst>
            <a:ext uri="{FF2B5EF4-FFF2-40B4-BE49-F238E27FC236}">
              <a16:creationId xmlns:a16="http://schemas.microsoft.com/office/drawing/2014/main" id="{AFD8204A-887C-499E-B81A-2CE1CC772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31749</xdr:colOff>
      <xdr:row>244</xdr:row>
      <xdr:rowOff>44789</xdr:rowOff>
    </xdr:from>
    <xdr:to>
      <xdr:col>18</xdr:col>
      <xdr:colOff>331107</xdr:colOff>
      <xdr:row>262</xdr:row>
      <xdr:rowOff>17575</xdr:rowOff>
    </xdr:to>
    <xdr:graphicFrame macro="">
      <xdr:nvGraphicFramePr>
        <xdr:cNvPr id="22" name="grafico_22">
          <a:extLst>
            <a:ext uri="{FF2B5EF4-FFF2-40B4-BE49-F238E27FC236}">
              <a16:creationId xmlns:a16="http://schemas.microsoft.com/office/drawing/2014/main" id="{02318E66-557F-4B9C-802B-3D9647556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11906</xdr:colOff>
      <xdr:row>266</xdr:row>
      <xdr:rowOff>51592</xdr:rowOff>
    </xdr:from>
    <xdr:to>
      <xdr:col>9</xdr:col>
      <xdr:colOff>348116</xdr:colOff>
      <xdr:row>284</xdr:row>
      <xdr:rowOff>24378</xdr:rowOff>
    </xdr:to>
    <xdr:graphicFrame macro="">
      <xdr:nvGraphicFramePr>
        <xdr:cNvPr id="23" name="grafico_23">
          <a:extLst>
            <a:ext uri="{FF2B5EF4-FFF2-40B4-BE49-F238E27FC236}">
              <a16:creationId xmlns:a16="http://schemas.microsoft.com/office/drawing/2014/main" id="{674D5A21-EDDC-4206-A437-BFE5F3497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43655</xdr:colOff>
      <xdr:row>266</xdr:row>
      <xdr:rowOff>44787</xdr:rowOff>
    </xdr:from>
    <xdr:to>
      <xdr:col>18</xdr:col>
      <xdr:colOff>343013</xdr:colOff>
      <xdr:row>284</xdr:row>
      <xdr:rowOff>17573</xdr:rowOff>
    </xdr:to>
    <xdr:graphicFrame macro="">
      <xdr:nvGraphicFramePr>
        <xdr:cNvPr id="24" name="grafico_24">
          <a:extLst>
            <a:ext uri="{FF2B5EF4-FFF2-40B4-BE49-F238E27FC236}">
              <a16:creationId xmlns:a16="http://schemas.microsoft.com/office/drawing/2014/main" id="{0C150B19-F703-4A92-85B1-A02FC12EF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168</xdr:row>
      <xdr:rowOff>27972</xdr:rowOff>
    </xdr:from>
    <xdr:to>
      <xdr:col>9</xdr:col>
      <xdr:colOff>336210</xdr:colOff>
      <xdr:row>186</xdr:row>
      <xdr:rowOff>758</xdr:rowOff>
    </xdr:to>
    <xdr:graphicFrame macro="">
      <xdr:nvGraphicFramePr>
        <xdr:cNvPr id="25" name="grafico_15">
          <a:extLst>
            <a:ext uri="{FF2B5EF4-FFF2-40B4-BE49-F238E27FC236}">
              <a16:creationId xmlns:a16="http://schemas.microsoft.com/office/drawing/2014/main" id="{75BE933A-9BDC-40C4-B7EE-5994425A3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31749</xdr:colOff>
      <xdr:row>168</xdr:row>
      <xdr:rowOff>21167</xdr:rowOff>
    </xdr:from>
    <xdr:to>
      <xdr:col>18</xdr:col>
      <xdr:colOff>331107</xdr:colOff>
      <xdr:row>185</xdr:row>
      <xdr:rowOff>184453</xdr:rowOff>
    </xdr:to>
    <xdr:graphicFrame macro="">
      <xdr:nvGraphicFramePr>
        <xdr:cNvPr id="26" name="grafico_16">
          <a:extLst>
            <a:ext uri="{FF2B5EF4-FFF2-40B4-BE49-F238E27FC236}">
              <a16:creationId xmlns:a16="http://schemas.microsoft.com/office/drawing/2014/main" id="{AF4FF73E-25F5-48D6-AC4F-1579194C7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644271F-92F3-47F8-B7A8-533557C8B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</xdr:row>
      <xdr:rowOff>1</xdr:rowOff>
    </xdr:from>
    <xdr:to>
      <xdr:col>9</xdr:col>
      <xdr:colOff>340179</xdr:colOff>
      <xdr:row>24</xdr:row>
      <xdr:rowOff>163287</xdr:rowOff>
    </xdr:to>
    <xdr:graphicFrame macro="">
      <xdr:nvGraphicFramePr>
        <xdr:cNvPr id="3" name="grafico_1">
          <a:extLst>
            <a:ext uri="{FF2B5EF4-FFF2-40B4-BE49-F238E27FC236}">
              <a16:creationId xmlns:a16="http://schemas.microsoft.com/office/drawing/2014/main" id="{2F6A55EC-FB5A-46AB-842B-AAE811337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</xdr:colOff>
      <xdr:row>7</xdr:row>
      <xdr:rowOff>17009</xdr:rowOff>
    </xdr:from>
    <xdr:to>
      <xdr:col>18</xdr:col>
      <xdr:colOff>323170</xdr:colOff>
      <xdr:row>24</xdr:row>
      <xdr:rowOff>180295</xdr:rowOff>
    </xdr:to>
    <xdr:graphicFrame macro="">
      <xdr:nvGraphicFramePr>
        <xdr:cNvPr id="4" name="grafico_2">
          <a:extLst>
            <a:ext uri="{FF2B5EF4-FFF2-40B4-BE49-F238E27FC236}">
              <a16:creationId xmlns:a16="http://schemas.microsoft.com/office/drawing/2014/main" id="{533D79A4-2081-4D4C-BA55-1F628F2CB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29</xdr:row>
      <xdr:rowOff>23812</xdr:rowOff>
    </xdr:from>
    <xdr:to>
      <xdr:col>9</xdr:col>
      <xdr:colOff>340179</xdr:colOff>
      <xdr:row>46</xdr:row>
      <xdr:rowOff>187098</xdr:rowOff>
    </xdr:to>
    <xdr:graphicFrame macro="">
      <xdr:nvGraphicFramePr>
        <xdr:cNvPr id="5" name="grafico_3">
          <a:extLst>
            <a:ext uri="{FF2B5EF4-FFF2-40B4-BE49-F238E27FC236}">
              <a16:creationId xmlns:a16="http://schemas.microsoft.com/office/drawing/2014/main" id="{E6546B8C-B983-4E19-8ED1-C51333CE7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35718</xdr:colOff>
      <xdr:row>29</xdr:row>
      <xdr:rowOff>17007</xdr:rowOff>
    </xdr:from>
    <xdr:to>
      <xdr:col>18</xdr:col>
      <xdr:colOff>335076</xdr:colOff>
      <xdr:row>46</xdr:row>
      <xdr:rowOff>180293</xdr:rowOff>
    </xdr:to>
    <xdr:graphicFrame macro="">
      <xdr:nvGraphicFramePr>
        <xdr:cNvPr id="6" name="grafico_4">
          <a:extLst>
            <a:ext uri="{FF2B5EF4-FFF2-40B4-BE49-F238E27FC236}">
              <a16:creationId xmlns:a16="http://schemas.microsoft.com/office/drawing/2014/main" id="{2B8ACF60-9D46-41F4-9E14-CB7460186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11906</xdr:colOff>
      <xdr:row>51</xdr:row>
      <xdr:rowOff>11907</xdr:rowOff>
    </xdr:from>
    <xdr:to>
      <xdr:col>9</xdr:col>
      <xdr:colOff>348116</xdr:colOff>
      <xdr:row>68</xdr:row>
      <xdr:rowOff>175193</xdr:rowOff>
    </xdr:to>
    <xdr:graphicFrame macro="">
      <xdr:nvGraphicFramePr>
        <xdr:cNvPr id="7" name="grafico_5">
          <a:extLst>
            <a:ext uri="{FF2B5EF4-FFF2-40B4-BE49-F238E27FC236}">
              <a16:creationId xmlns:a16="http://schemas.microsoft.com/office/drawing/2014/main" id="{A15B824D-B6F7-45E3-87E3-FE73B28D8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31749</xdr:colOff>
      <xdr:row>51</xdr:row>
      <xdr:rowOff>28915</xdr:rowOff>
    </xdr:from>
    <xdr:to>
      <xdr:col>18</xdr:col>
      <xdr:colOff>331107</xdr:colOff>
      <xdr:row>69</xdr:row>
      <xdr:rowOff>1701</xdr:rowOff>
    </xdr:to>
    <xdr:graphicFrame macro="">
      <xdr:nvGraphicFramePr>
        <xdr:cNvPr id="8" name="grafico_6">
          <a:extLst>
            <a:ext uri="{FF2B5EF4-FFF2-40B4-BE49-F238E27FC236}">
              <a16:creationId xmlns:a16="http://schemas.microsoft.com/office/drawing/2014/main" id="{92646CC1-4F06-401F-A751-A30471BB7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137584</xdr:colOff>
      <xdr:row>73</xdr:row>
      <xdr:rowOff>0</xdr:rowOff>
    </xdr:from>
    <xdr:to>
      <xdr:col>9</xdr:col>
      <xdr:colOff>329596</xdr:colOff>
      <xdr:row>90</xdr:row>
      <xdr:rowOff>163286</xdr:rowOff>
    </xdr:to>
    <xdr:graphicFrame macro="">
      <xdr:nvGraphicFramePr>
        <xdr:cNvPr id="9" name="grafico_7">
          <a:extLst>
            <a:ext uri="{FF2B5EF4-FFF2-40B4-BE49-F238E27FC236}">
              <a16:creationId xmlns:a16="http://schemas.microsoft.com/office/drawing/2014/main" id="{C548F51C-833B-45FD-8A2C-8B459401F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13229</xdr:colOff>
      <xdr:row>73</xdr:row>
      <xdr:rowOff>17008</xdr:rowOff>
    </xdr:from>
    <xdr:to>
      <xdr:col>18</xdr:col>
      <xdr:colOff>312587</xdr:colOff>
      <xdr:row>90</xdr:row>
      <xdr:rowOff>180294</xdr:rowOff>
    </xdr:to>
    <xdr:graphicFrame macro="">
      <xdr:nvGraphicFramePr>
        <xdr:cNvPr id="10" name="grafico_8">
          <a:extLst>
            <a:ext uri="{FF2B5EF4-FFF2-40B4-BE49-F238E27FC236}">
              <a16:creationId xmlns:a16="http://schemas.microsoft.com/office/drawing/2014/main" id="{2BBFF0F2-BB23-493C-BE13-F5BF6C219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21166</xdr:colOff>
      <xdr:row>102</xdr:row>
      <xdr:rowOff>13228</xdr:rowOff>
    </xdr:from>
    <xdr:to>
      <xdr:col>9</xdr:col>
      <xdr:colOff>361345</xdr:colOff>
      <xdr:row>119</xdr:row>
      <xdr:rowOff>176514</xdr:rowOff>
    </xdr:to>
    <xdr:graphicFrame macro="">
      <xdr:nvGraphicFramePr>
        <xdr:cNvPr id="11" name="grafico_9">
          <a:extLst>
            <a:ext uri="{FF2B5EF4-FFF2-40B4-BE49-F238E27FC236}">
              <a16:creationId xmlns:a16="http://schemas.microsoft.com/office/drawing/2014/main" id="{3ABD208C-4606-4598-B5C1-76079888C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56884</xdr:colOff>
      <xdr:row>102</xdr:row>
      <xdr:rowOff>6423</xdr:rowOff>
    </xdr:from>
    <xdr:to>
      <xdr:col>18</xdr:col>
      <xdr:colOff>356242</xdr:colOff>
      <xdr:row>119</xdr:row>
      <xdr:rowOff>169709</xdr:rowOff>
    </xdr:to>
    <xdr:graphicFrame macro="">
      <xdr:nvGraphicFramePr>
        <xdr:cNvPr id="12" name="grafico_10">
          <a:extLst>
            <a:ext uri="{FF2B5EF4-FFF2-40B4-BE49-F238E27FC236}">
              <a16:creationId xmlns:a16="http://schemas.microsoft.com/office/drawing/2014/main" id="{9F6542D1-AFC9-427E-A72D-0F4DFB551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33072</xdr:colOff>
      <xdr:row>124</xdr:row>
      <xdr:rowOff>1323</xdr:rowOff>
    </xdr:from>
    <xdr:to>
      <xdr:col>9</xdr:col>
      <xdr:colOff>369282</xdr:colOff>
      <xdr:row>141</xdr:row>
      <xdr:rowOff>164609</xdr:rowOff>
    </xdr:to>
    <xdr:graphicFrame macro="">
      <xdr:nvGraphicFramePr>
        <xdr:cNvPr id="13" name="grafico_11">
          <a:extLst>
            <a:ext uri="{FF2B5EF4-FFF2-40B4-BE49-F238E27FC236}">
              <a16:creationId xmlns:a16="http://schemas.microsoft.com/office/drawing/2014/main" id="{FC25677E-5F13-4C63-89C7-4E7A05ED0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52915</xdr:colOff>
      <xdr:row>124</xdr:row>
      <xdr:rowOff>18331</xdr:rowOff>
    </xdr:from>
    <xdr:to>
      <xdr:col>18</xdr:col>
      <xdr:colOff>352273</xdr:colOff>
      <xdr:row>141</xdr:row>
      <xdr:rowOff>181617</xdr:rowOff>
    </xdr:to>
    <xdr:graphicFrame macro="">
      <xdr:nvGraphicFramePr>
        <xdr:cNvPr id="14" name="grafico_12">
          <a:extLst>
            <a:ext uri="{FF2B5EF4-FFF2-40B4-BE49-F238E27FC236}">
              <a16:creationId xmlns:a16="http://schemas.microsoft.com/office/drawing/2014/main" id="{87CD2546-7183-4C8F-9830-1AF5A09DE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33072</xdr:colOff>
      <xdr:row>146</xdr:row>
      <xdr:rowOff>25134</xdr:rowOff>
    </xdr:from>
    <xdr:to>
      <xdr:col>9</xdr:col>
      <xdr:colOff>369282</xdr:colOff>
      <xdr:row>163</xdr:row>
      <xdr:rowOff>188420</xdr:rowOff>
    </xdr:to>
    <xdr:graphicFrame macro="">
      <xdr:nvGraphicFramePr>
        <xdr:cNvPr id="15" name="grafico_13">
          <a:extLst>
            <a:ext uri="{FF2B5EF4-FFF2-40B4-BE49-F238E27FC236}">
              <a16:creationId xmlns:a16="http://schemas.microsoft.com/office/drawing/2014/main" id="{576E4CB2-3A9C-468D-A6BA-F43B834AC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64821</xdr:colOff>
      <xdr:row>146</xdr:row>
      <xdr:rowOff>18329</xdr:rowOff>
    </xdr:from>
    <xdr:to>
      <xdr:col>18</xdr:col>
      <xdr:colOff>364179</xdr:colOff>
      <xdr:row>163</xdr:row>
      <xdr:rowOff>181615</xdr:rowOff>
    </xdr:to>
    <xdr:graphicFrame macro="">
      <xdr:nvGraphicFramePr>
        <xdr:cNvPr id="16" name="grafico_14">
          <a:extLst>
            <a:ext uri="{FF2B5EF4-FFF2-40B4-BE49-F238E27FC236}">
              <a16:creationId xmlns:a16="http://schemas.microsoft.com/office/drawing/2014/main" id="{693AE785-EA41-4B14-AE61-B528DFDC9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200</xdr:row>
      <xdr:rowOff>15875</xdr:rowOff>
    </xdr:from>
    <xdr:to>
      <xdr:col>9</xdr:col>
      <xdr:colOff>340179</xdr:colOff>
      <xdr:row>217</xdr:row>
      <xdr:rowOff>179161</xdr:rowOff>
    </xdr:to>
    <xdr:graphicFrame macro="">
      <xdr:nvGraphicFramePr>
        <xdr:cNvPr id="17" name="grafico_17">
          <a:extLst>
            <a:ext uri="{FF2B5EF4-FFF2-40B4-BE49-F238E27FC236}">
              <a16:creationId xmlns:a16="http://schemas.microsoft.com/office/drawing/2014/main" id="{8B9489D6-9390-4799-B86D-9B7C417DC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23812</xdr:colOff>
      <xdr:row>200</xdr:row>
      <xdr:rowOff>32883</xdr:rowOff>
    </xdr:from>
    <xdr:to>
      <xdr:col>18</xdr:col>
      <xdr:colOff>323170</xdr:colOff>
      <xdr:row>218</xdr:row>
      <xdr:rowOff>5669</xdr:rowOff>
    </xdr:to>
    <xdr:graphicFrame macro="">
      <xdr:nvGraphicFramePr>
        <xdr:cNvPr id="18" name="grafico_18">
          <a:extLst>
            <a:ext uri="{FF2B5EF4-FFF2-40B4-BE49-F238E27FC236}">
              <a16:creationId xmlns:a16="http://schemas.microsoft.com/office/drawing/2014/main" id="{8260E548-127B-42F5-9751-DC5FA3B93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222</xdr:row>
      <xdr:rowOff>39686</xdr:rowOff>
    </xdr:from>
    <xdr:to>
      <xdr:col>9</xdr:col>
      <xdr:colOff>340179</xdr:colOff>
      <xdr:row>240</xdr:row>
      <xdr:rowOff>12472</xdr:rowOff>
    </xdr:to>
    <xdr:graphicFrame macro="">
      <xdr:nvGraphicFramePr>
        <xdr:cNvPr id="19" name="grafico_19">
          <a:extLst>
            <a:ext uri="{FF2B5EF4-FFF2-40B4-BE49-F238E27FC236}">
              <a16:creationId xmlns:a16="http://schemas.microsoft.com/office/drawing/2014/main" id="{C2EF2CC4-2585-44BC-9767-EC54FC94F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35718</xdr:colOff>
      <xdr:row>222</xdr:row>
      <xdr:rowOff>32881</xdr:rowOff>
    </xdr:from>
    <xdr:to>
      <xdr:col>18</xdr:col>
      <xdr:colOff>335076</xdr:colOff>
      <xdr:row>240</xdr:row>
      <xdr:rowOff>5667</xdr:rowOff>
    </xdr:to>
    <xdr:graphicFrame macro="">
      <xdr:nvGraphicFramePr>
        <xdr:cNvPr id="20" name="grafico_20">
          <a:extLst>
            <a:ext uri="{FF2B5EF4-FFF2-40B4-BE49-F238E27FC236}">
              <a16:creationId xmlns:a16="http://schemas.microsoft.com/office/drawing/2014/main" id="{AC4743F4-4DD0-421A-BB40-D02D3CC9A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11906</xdr:colOff>
      <xdr:row>244</xdr:row>
      <xdr:rowOff>27781</xdr:rowOff>
    </xdr:from>
    <xdr:to>
      <xdr:col>9</xdr:col>
      <xdr:colOff>348116</xdr:colOff>
      <xdr:row>262</xdr:row>
      <xdr:rowOff>567</xdr:rowOff>
    </xdr:to>
    <xdr:graphicFrame macro="">
      <xdr:nvGraphicFramePr>
        <xdr:cNvPr id="21" name="grafico_21">
          <a:extLst>
            <a:ext uri="{FF2B5EF4-FFF2-40B4-BE49-F238E27FC236}">
              <a16:creationId xmlns:a16="http://schemas.microsoft.com/office/drawing/2014/main" id="{D2DCC481-FE51-4892-A707-D9BE3769F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31749</xdr:colOff>
      <xdr:row>244</xdr:row>
      <xdr:rowOff>44789</xdr:rowOff>
    </xdr:from>
    <xdr:to>
      <xdr:col>18</xdr:col>
      <xdr:colOff>331107</xdr:colOff>
      <xdr:row>262</xdr:row>
      <xdr:rowOff>17575</xdr:rowOff>
    </xdr:to>
    <xdr:graphicFrame macro="">
      <xdr:nvGraphicFramePr>
        <xdr:cNvPr id="22" name="grafico_22">
          <a:extLst>
            <a:ext uri="{FF2B5EF4-FFF2-40B4-BE49-F238E27FC236}">
              <a16:creationId xmlns:a16="http://schemas.microsoft.com/office/drawing/2014/main" id="{753ECB09-7F48-446B-890D-504652F96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11906</xdr:colOff>
      <xdr:row>266</xdr:row>
      <xdr:rowOff>51592</xdr:rowOff>
    </xdr:from>
    <xdr:to>
      <xdr:col>9</xdr:col>
      <xdr:colOff>348116</xdr:colOff>
      <xdr:row>284</xdr:row>
      <xdr:rowOff>24378</xdr:rowOff>
    </xdr:to>
    <xdr:graphicFrame macro="">
      <xdr:nvGraphicFramePr>
        <xdr:cNvPr id="23" name="grafico_23">
          <a:extLst>
            <a:ext uri="{FF2B5EF4-FFF2-40B4-BE49-F238E27FC236}">
              <a16:creationId xmlns:a16="http://schemas.microsoft.com/office/drawing/2014/main" id="{59D16306-402F-4908-81C7-0D2A9EB28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43655</xdr:colOff>
      <xdr:row>266</xdr:row>
      <xdr:rowOff>44787</xdr:rowOff>
    </xdr:from>
    <xdr:to>
      <xdr:col>18</xdr:col>
      <xdr:colOff>343013</xdr:colOff>
      <xdr:row>284</xdr:row>
      <xdr:rowOff>17573</xdr:rowOff>
    </xdr:to>
    <xdr:graphicFrame macro="">
      <xdr:nvGraphicFramePr>
        <xdr:cNvPr id="24" name="grafico_24">
          <a:extLst>
            <a:ext uri="{FF2B5EF4-FFF2-40B4-BE49-F238E27FC236}">
              <a16:creationId xmlns:a16="http://schemas.microsoft.com/office/drawing/2014/main" id="{814BD665-7220-44FB-A4CA-B6A86EB77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168</xdr:row>
      <xdr:rowOff>27972</xdr:rowOff>
    </xdr:from>
    <xdr:to>
      <xdr:col>9</xdr:col>
      <xdr:colOff>336210</xdr:colOff>
      <xdr:row>186</xdr:row>
      <xdr:rowOff>758</xdr:rowOff>
    </xdr:to>
    <xdr:graphicFrame macro="">
      <xdr:nvGraphicFramePr>
        <xdr:cNvPr id="25" name="grafico_15">
          <a:extLst>
            <a:ext uri="{FF2B5EF4-FFF2-40B4-BE49-F238E27FC236}">
              <a16:creationId xmlns:a16="http://schemas.microsoft.com/office/drawing/2014/main" id="{7EA68728-D777-44B8-96CD-1A355271D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31749</xdr:colOff>
      <xdr:row>168</xdr:row>
      <xdr:rowOff>21167</xdr:rowOff>
    </xdr:from>
    <xdr:to>
      <xdr:col>18</xdr:col>
      <xdr:colOff>331107</xdr:colOff>
      <xdr:row>185</xdr:row>
      <xdr:rowOff>184453</xdr:rowOff>
    </xdr:to>
    <xdr:graphicFrame macro="">
      <xdr:nvGraphicFramePr>
        <xdr:cNvPr id="26" name="grafico_16">
          <a:extLst>
            <a:ext uri="{FF2B5EF4-FFF2-40B4-BE49-F238E27FC236}">
              <a16:creationId xmlns:a16="http://schemas.microsoft.com/office/drawing/2014/main" id="{78FBBDCC-C125-49FE-A053-B77A927AF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28574</xdr:colOff>
      <xdr:row>12</xdr:row>
      <xdr:rowOff>152400</xdr:rowOff>
    </xdr:from>
    <xdr:to>
      <xdr:col>12</xdr:col>
      <xdr:colOff>285749</xdr:colOff>
      <xdr:row>24</xdr:row>
      <xdr:rowOff>0</xdr:rowOff>
    </xdr:to>
    <xdr:graphicFrame macro="">
      <xdr:nvGraphicFramePr>
        <xdr:cNvPr id="4" name="ChartNorte">
          <a:extLst>
            <a:ext uri="{FF2B5EF4-FFF2-40B4-BE49-F238E27FC236}">
              <a16:creationId xmlns:a16="http://schemas.microsoft.com/office/drawing/2014/main" id="{BC2DE8B7-94DA-4CE6-98C1-A35EB5AC2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</xdr:colOff>
      <xdr:row>34</xdr:row>
      <xdr:rowOff>47624</xdr:rowOff>
    </xdr:from>
    <xdr:to>
      <xdr:col>12</xdr:col>
      <xdr:colOff>295275</xdr:colOff>
      <xdr:row>45</xdr:row>
      <xdr:rowOff>19049</xdr:rowOff>
    </xdr:to>
    <xdr:graphicFrame macro="">
      <xdr:nvGraphicFramePr>
        <xdr:cNvPr id="7" name="ChartCentro">
          <a:extLst>
            <a:ext uri="{FF2B5EF4-FFF2-40B4-BE49-F238E27FC236}">
              <a16:creationId xmlns:a16="http://schemas.microsoft.com/office/drawing/2014/main" id="{289E0366-1B6C-4A5A-A38E-F6B2E5579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38099</xdr:colOff>
      <xdr:row>55</xdr:row>
      <xdr:rowOff>28575</xdr:rowOff>
    </xdr:from>
    <xdr:to>
      <xdr:col>12</xdr:col>
      <xdr:colOff>276224</xdr:colOff>
      <xdr:row>66</xdr:row>
      <xdr:rowOff>28575</xdr:rowOff>
    </xdr:to>
    <xdr:graphicFrame macro="">
      <xdr:nvGraphicFramePr>
        <xdr:cNvPr id="8" name="ChartSur">
          <a:extLst>
            <a:ext uri="{FF2B5EF4-FFF2-40B4-BE49-F238E27FC236}">
              <a16:creationId xmlns:a16="http://schemas.microsoft.com/office/drawing/2014/main" id="{816EF31D-08DE-45E0-9603-2699CAD86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56"/>
          <a:ext cx="1371601" cy="24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CMg 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(S/./MWh)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56"/>
          <a:ext cx="1371601" cy="24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CMg 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S/./MWh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56"/>
          <a:ext cx="1371601" cy="24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CMg 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S/./MWh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4</xdr:col>
      <xdr:colOff>20743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1</xdr:col>
      <xdr:colOff>19049</xdr:colOff>
      <xdr:row>25</xdr:row>
      <xdr:rowOff>19048</xdr:rowOff>
    </xdr:from>
    <xdr:to>
      <xdr:col>10</xdr:col>
      <xdr:colOff>600074</xdr:colOff>
      <xdr:row>45</xdr:row>
      <xdr:rowOff>145043</xdr:rowOff>
    </xdr:to>
    <xdr:graphicFrame macro="">
      <xdr:nvGraphicFramePr>
        <xdr:cNvPr id="5" name="grafico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47624</xdr:colOff>
      <xdr:row>25</xdr:row>
      <xdr:rowOff>38099</xdr:rowOff>
    </xdr:from>
    <xdr:to>
      <xdr:col>17</xdr:col>
      <xdr:colOff>323850</xdr:colOff>
      <xdr:row>45</xdr:row>
      <xdr:rowOff>142875</xdr:rowOff>
    </xdr:to>
    <xdr:graphicFrame macro="">
      <xdr:nvGraphicFramePr>
        <xdr:cNvPr id="7" name="grafico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21248</xdr:colOff>
      <xdr:row>2</xdr:row>
      <xdr:rowOff>50547</xdr:rowOff>
    </xdr:from>
    <xdr:to>
      <xdr:col>11</xdr:col>
      <xdr:colOff>568096</xdr:colOff>
      <xdr:row>61</xdr:row>
      <xdr:rowOff>102191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D3B21A-F293-4846-BFD0-A1ADD67D35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997" r="608" b="2063"/>
        <a:stretch/>
      </xdr:blipFill>
      <xdr:spPr>
        <a:xfrm>
          <a:off x="21248" y="355347"/>
          <a:ext cx="6528548" cy="8709869"/>
        </a:xfrm>
        <a:prstGeom prst="rect">
          <a:avLst/>
        </a:prstGeom>
      </xdr:spPr>
    </xdr:pic>
    <xdr:clientData/>
  </xdr:twoCellAnchor>
  <xdr:twoCellAnchor>
    <xdr:from>
      <xdr:col>3</xdr:col>
      <xdr:colOff>414443</xdr:colOff>
      <xdr:row>21</xdr:row>
      <xdr:rowOff>130630</xdr:rowOff>
    </xdr:from>
    <xdr:to>
      <xdr:col>5</xdr:col>
      <xdr:colOff>272143</xdr:colOff>
      <xdr:row>24</xdr:row>
      <xdr:rowOff>99393</xdr:rowOff>
    </xdr:to>
    <xdr:sp macro="" textlink="'14. CMg'!Q12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029EC562-0CD3-4DD3-A221-C981FEE1F28B}"/>
            </a:ext>
          </a:extLst>
        </xdr:cNvPr>
        <xdr:cNvSpPr/>
      </xdr:nvSpPr>
      <xdr:spPr>
        <a:xfrm>
          <a:off x="2014643" y="3150055"/>
          <a:ext cx="924500" cy="397388"/>
        </a:xfrm>
        <a:prstGeom prst="wedgeRoundRectCallout">
          <a:avLst>
            <a:gd name="adj1" fmla="val -32348"/>
            <a:gd name="adj2" fmla="val 91025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7E1CF40-356C-4E94-B6A9-867846D3BD7A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CAJAMARCA 220
(34.98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442947</xdr:colOff>
      <xdr:row>18</xdr:row>
      <xdr:rowOff>141514</xdr:rowOff>
    </xdr:from>
    <xdr:to>
      <xdr:col>4</xdr:col>
      <xdr:colOff>370115</xdr:colOff>
      <xdr:row>21</xdr:row>
      <xdr:rowOff>80346</xdr:rowOff>
    </xdr:to>
    <xdr:sp macro="" textlink="'14. CMg'!Q9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DA843E2A-5DB3-485D-ABCA-37D6EB0FDF2A}"/>
            </a:ext>
          </a:extLst>
        </xdr:cNvPr>
        <xdr:cNvSpPr/>
      </xdr:nvSpPr>
      <xdr:spPr>
        <a:xfrm>
          <a:off x="1509747" y="2732314"/>
          <a:ext cx="993968" cy="367457"/>
        </a:xfrm>
        <a:prstGeom prst="wedgeRoundRectCallout">
          <a:avLst>
            <a:gd name="adj1" fmla="val -37274"/>
            <a:gd name="adj2" fmla="val 16064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66D6D9E-3BD5-4326-B4E6-0DC1D93B1C75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CHICLAYO 220
(35.92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361789</xdr:colOff>
      <xdr:row>29</xdr:row>
      <xdr:rowOff>63566</xdr:rowOff>
    </xdr:from>
    <xdr:to>
      <xdr:col>6</xdr:col>
      <xdr:colOff>320737</xdr:colOff>
      <xdr:row>31</xdr:row>
      <xdr:rowOff>114474</xdr:rowOff>
    </xdr:to>
    <xdr:sp macro="" textlink="'14. CMg'!Q11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EDF4ED26-2554-4F2B-8745-C3D5F9E27A70}"/>
            </a:ext>
          </a:extLst>
        </xdr:cNvPr>
        <xdr:cNvSpPr/>
      </xdr:nvSpPr>
      <xdr:spPr>
        <a:xfrm>
          <a:off x="2490134" y="4274273"/>
          <a:ext cx="1023120" cy="339942"/>
        </a:xfrm>
        <a:prstGeom prst="wedgeRoundRectCallout">
          <a:avLst>
            <a:gd name="adj1" fmla="val -78232"/>
            <a:gd name="adj2" fmla="val 43838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46898B7-E192-412F-9903-D567DBF3E95B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CHIMBOTE1 138
(35.07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89106</xdr:colOff>
      <xdr:row>14</xdr:row>
      <xdr:rowOff>100549</xdr:rowOff>
    </xdr:from>
    <xdr:to>
      <xdr:col>4</xdr:col>
      <xdr:colOff>83174</xdr:colOff>
      <xdr:row>17</xdr:row>
      <xdr:rowOff>65315</xdr:rowOff>
    </xdr:to>
    <xdr:sp macro="" textlink="'14. CMg'!Q8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95A74C7D-748F-46AE-A686-3B540D01F94C}"/>
            </a:ext>
          </a:extLst>
        </xdr:cNvPr>
        <xdr:cNvSpPr/>
      </xdr:nvSpPr>
      <xdr:spPr>
        <a:xfrm>
          <a:off x="1155906" y="2119849"/>
          <a:ext cx="1060868" cy="393391"/>
        </a:xfrm>
        <a:prstGeom prst="wedgeRoundRectCallout">
          <a:avLst>
            <a:gd name="adj1" fmla="val -34297"/>
            <a:gd name="adj2" fmla="val 12184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2404E234-3D67-454C-9A8B-32D8BB24E7E5}" type="TxLink">
            <a:rPr lang="en-US" sz="500" b="1" i="0" u="none" strike="noStrike">
              <a:solidFill>
                <a:sysClr val="windowText" lastClr="000000"/>
              </a:solidFill>
              <a:latin typeface="Arial"/>
              <a:ea typeface="+mn-ea"/>
              <a:cs typeface="Arial"/>
            </a:rPr>
            <a:pPr marL="0" indent="0" algn="ctr"/>
            <a:t>PIURA OESTE 220
 (36.76 USD/MWh)</a:t>
          </a:fld>
          <a:endParaRPr lang="es-PE" sz="500" b="1" i="0" u="none" strike="noStrike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7</xdr:col>
      <xdr:colOff>338419</xdr:colOff>
      <xdr:row>50</xdr:row>
      <xdr:rowOff>159054</xdr:rowOff>
    </xdr:from>
    <xdr:to>
      <xdr:col>9</xdr:col>
      <xdr:colOff>295819</xdr:colOff>
      <xdr:row>53</xdr:row>
      <xdr:rowOff>42347</xdr:rowOff>
    </xdr:to>
    <xdr:sp macro="" textlink="'14. CMg'!Q28">
      <xdr:nvSpPr>
        <xdr:cNvPr id="7" name="Speech Bubble: Rectangle with Corners Rounded 6">
          <a:extLst>
            <a:ext uri="{FF2B5EF4-FFF2-40B4-BE49-F238E27FC236}">
              <a16:creationId xmlns:a16="http://schemas.microsoft.com/office/drawing/2014/main" id="{A1773E5A-53A3-4596-A8C1-073930CD063A}"/>
            </a:ext>
          </a:extLst>
        </xdr:cNvPr>
        <xdr:cNvSpPr/>
      </xdr:nvSpPr>
      <xdr:spPr>
        <a:xfrm>
          <a:off x="4072219" y="7340904"/>
          <a:ext cx="1024200" cy="369068"/>
        </a:xfrm>
        <a:prstGeom prst="wedgeRoundRectCallout">
          <a:avLst>
            <a:gd name="adj1" fmla="val -33286"/>
            <a:gd name="adj2" fmla="val -143821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1E2D45-E3D8-4274-90E0-8C094445CB4F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COTARUSE 220
(34.42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168518</xdr:colOff>
      <xdr:row>39</xdr:row>
      <xdr:rowOff>98134</xdr:rowOff>
    </xdr:from>
    <xdr:to>
      <xdr:col>10</xdr:col>
      <xdr:colOff>172645</xdr:colOff>
      <xdr:row>42</xdr:row>
      <xdr:rowOff>64241</xdr:rowOff>
    </xdr:to>
    <xdr:sp macro="" textlink="'14. CMg'!Q27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F3A9A1C8-5133-40A4-B68F-1CF57D3A64A1}"/>
            </a:ext>
          </a:extLst>
        </xdr:cNvPr>
        <xdr:cNvSpPr/>
      </xdr:nvSpPr>
      <xdr:spPr>
        <a:xfrm>
          <a:off x="4435718" y="5689309"/>
          <a:ext cx="1070927" cy="394732"/>
        </a:xfrm>
        <a:prstGeom prst="wedgeRoundRectCallout">
          <a:avLst>
            <a:gd name="adj1" fmla="val -14617"/>
            <a:gd name="adj2" fmla="val 169676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0100685-F057-47BF-A5B9-1A921714D9E9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DOLORESPATA 138
(34.51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258871</xdr:colOff>
      <xdr:row>25</xdr:row>
      <xdr:rowOff>42153</xdr:rowOff>
    </xdr:from>
    <xdr:to>
      <xdr:col>6</xdr:col>
      <xdr:colOff>193164</xdr:colOff>
      <xdr:row>28</xdr:row>
      <xdr:rowOff>5710</xdr:rowOff>
    </xdr:to>
    <xdr:sp macro="" textlink="'14. CMg'!Q10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23B41A50-D874-4DEE-AF33-C739E31B4864}"/>
            </a:ext>
          </a:extLst>
        </xdr:cNvPr>
        <xdr:cNvSpPr/>
      </xdr:nvSpPr>
      <xdr:spPr>
        <a:xfrm>
          <a:off x="2392471" y="3633078"/>
          <a:ext cx="1001093" cy="392182"/>
        </a:xfrm>
        <a:prstGeom prst="wedgeRoundRectCallout">
          <a:avLst>
            <a:gd name="adj1" fmla="val -86585"/>
            <a:gd name="adj2" fmla="val 7080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B33F188-2918-4E0B-8DAC-A2FD117DB5F9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TRUJILLO 220
(35.42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49091</xdr:colOff>
      <xdr:row>54</xdr:row>
      <xdr:rowOff>16565</xdr:rowOff>
    </xdr:from>
    <xdr:to>
      <xdr:col>11</xdr:col>
      <xdr:colOff>350491</xdr:colOff>
      <xdr:row>56</xdr:row>
      <xdr:rowOff>97971</xdr:rowOff>
    </xdr:to>
    <xdr:sp macro="" textlink="'14. CMg'!Q24">
      <xdr:nvSpPr>
        <xdr:cNvPr id="10" name="Speech Bubble: Rectangle with Corners Rounded 9">
          <a:extLst>
            <a:ext uri="{FF2B5EF4-FFF2-40B4-BE49-F238E27FC236}">
              <a16:creationId xmlns:a16="http://schemas.microsoft.com/office/drawing/2014/main" id="{2E1938D0-AEBA-4C99-A62D-B25B24BDD776}"/>
            </a:ext>
          </a:extLst>
        </xdr:cNvPr>
        <xdr:cNvSpPr/>
      </xdr:nvSpPr>
      <xdr:spPr>
        <a:xfrm>
          <a:off x="5383091" y="7846115"/>
          <a:ext cx="949100" cy="405256"/>
        </a:xfrm>
        <a:prstGeom prst="wedgeRoundRectCallout">
          <a:avLst>
            <a:gd name="adj1" fmla="val -37839"/>
            <a:gd name="adj2" fmla="val -11619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0E6FB04-3472-4316-8662-B0B1649E6040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PUNO 138
(36.42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69468</xdr:colOff>
      <xdr:row>35</xdr:row>
      <xdr:rowOff>76200</xdr:rowOff>
    </xdr:from>
    <xdr:to>
      <xdr:col>5</xdr:col>
      <xdr:colOff>59415</xdr:colOff>
      <xdr:row>38</xdr:row>
      <xdr:rowOff>55645</xdr:rowOff>
    </xdr:to>
    <xdr:sp macro="" textlink="'14. CMg'!Q16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09D595F8-BC05-4423-9A78-BDDFA79A6BF0}"/>
            </a:ext>
          </a:extLst>
        </xdr:cNvPr>
        <xdr:cNvSpPr/>
      </xdr:nvSpPr>
      <xdr:spPr>
        <a:xfrm>
          <a:off x="1669668" y="5095875"/>
          <a:ext cx="1056747" cy="408070"/>
        </a:xfrm>
        <a:prstGeom prst="wedgeRoundRectCallout">
          <a:avLst>
            <a:gd name="adj1" fmla="val 60712"/>
            <a:gd name="adj2" fmla="val 137518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6AFCE0B-B59D-4E2C-8ADB-4D2C369A24A5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CARABAYLLO 220
(34.28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234291</xdr:colOff>
      <xdr:row>54</xdr:row>
      <xdr:rowOff>122605</xdr:rowOff>
    </xdr:from>
    <xdr:to>
      <xdr:col>9</xdr:col>
      <xdr:colOff>122430</xdr:colOff>
      <xdr:row>57</xdr:row>
      <xdr:rowOff>48986</xdr:rowOff>
    </xdr:to>
    <xdr:sp macro="" textlink="'14. CMg'!Q25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2DF8AE30-E2EB-4A31-8616-AD07617F4D81}"/>
            </a:ext>
          </a:extLst>
        </xdr:cNvPr>
        <xdr:cNvSpPr/>
      </xdr:nvSpPr>
      <xdr:spPr>
        <a:xfrm>
          <a:off x="3968091" y="7952155"/>
          <a:ext cx="954939" cy="412156"/>
        </a:xfrm>
        <a:prstGeom prst="wedgeRoundRectCallout">
          <a:avLst>
            <a:gd name="adj1" fmla="val 52217"/>
            <a:gd name="adj2" fmla="val -76735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29AD388-EBCC-47F1-8C9C-077EDE45EC38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SOCABAYA 220
(35.9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213268</xdr:colOff>
      <xdr:row>41</xdr:row>
      <xdr:rowOff>82984</xdr:rowOff>
    </xdr:from>
    <xdr:to>
      <xdr:col>11</xdr:col>
      <xdr:colOff>556852</xdr:colOff>
      <xdr:row>44</xdr:row>
      <xdr:rowOff>40095</xdr:rowOff>
    </xdr:to>
    <xdr:sp macro="" textlink="'14. CMg'!Q29">
      <xdr:nvSpPr>
        <xdr:cNvPr id="13" name="Speech Bubble: Rectangle with Corners Rounded 12">
          <a:extLst>
            <a:ext uri="{FF2B5EF4-FFF2-40B4-BE49-F238E27FC236}">
              <a16:creationId xmlns:a16="http://schemas.microsoft.com/office/drawing/2014/main" id="{42F417C9-693E-4C95-8D40-68C7432F72AE}"/>
            </a:ext>
          </a:extLst>
        </xdr:cNvPr>
        <xdr:cNvSpPr/>
      </xdr:nvSpPr>
      <xdr:spPr>
        <a:xfrm>
          <a:off x="5547268" y="5959909"/>
          <a:ext cx="991284" cy="385736"/>
        </a:xfrm>
        <a:prstGeom prst="wedgeRoundRectCallout">
          <a:avLst>
            <a:gd name="adj1" fmla="val -51607"/>
            <a:gd name="adj2" fmla="val 124167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BA942DF-CC98-4398-A246-12BCEA3322BA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SAN GABAN 138
(32.14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468086</xdr:colOff>
      <xdr:row>42</xdr:row>
      <xdr:rowOff>70812</xdr:rowOff>
    </xdr:from>
    <xdr:to>
      <xdr:col>5</xdr:col>
      <xdr:colOff>48986</xdr:colOff>
      <xdr:row>45</xdr:row>
      <xdr:rowOff>54428</xdr:rowOff>
    </xdr:to>
    <xdr:sp macro="" textlink="'14. CMg'!Q14">
      <xdr:nvSpPr>
        <xdr:cNvPr id="14" name="Speech Bubble: Rectangle with Corners Rounded 13">
          <a:extLst>
            <a:ext uri="{FF2B5EF4-FFF2-40B4-BE49-F238E27FC236}">
              <a16:creationId xmlns:a16="http://schemas.microsoft.com/office/drawing/2014/main" id="{BC778162-632A-411E-ACD3-D7B973E3D418}"/>
            </a:ext>
          </a:extLst>
        </xdr:cNvPr>
        <xdr:cNvSpPr/>
      </xdr:nvSpPr>
      <xdr:spPr>
        <a:xfrm>
          <a:off x="1534886" y="6090612"/>
          <a:ext cx="1181100" cy="412241"/>
        </a:xfrm>
        <a:prstGeom prst="wedgeRoundRectCallout">
          <a:avLst>
            <a:gd name="adj1" fmla="val 71802"/>
            <a:gd name="adj2" fmla="val -8449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EEA806D-BFDC-493D-8C3F-2C38F43DC0EE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CHAVARRIA 220
(34.31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347226</xdr:colOff>
      <xdr:row>47</xdr:row>
      <xdr:rowOff>128091</xdr:rowOff>
    </xdr:from>
    <xdr:to>
      <xdr:col>7</xdr:col>
      <xdr:colOff>326427</xdr:colOff>
      <xdr:row>50</xdr:row>
      <xdr:rowOff>110750</xdr:rowOff>
    </xdr:to>
    <xdr:sp macro="" textlink="'14. CMg'!Q15">
      <xdr:nvSpPr>
        <xdr:cNvPr id="15" name="Speech Bubble: Rectangle with Corners Rounded 14">
          <a:extLst>
            <a:ext uri="{FF2B5EF4-FFF2-40B4-BE49-F238E27FC236}">
              <a16:creationId xmlns:a16="http://schemas.microsoft.com/office/drawing/2014/main" id="{E1283F98-A8F5-49B6-9146-EB7A09542E1D}"/>
            </a:ext>
          </a:extLst>
        </xdr:cNvPr>
        <xdr:cNvSpPr/>
      </xdr:nvSpPr>
      <xdr:spPr>
        <a:xfrm>
          <a:off x="3014226" y="6862266"/>
          <a:ext cx="1046001" cy="430334"/>
        </a:xfrm>
        <a:prstGeom prst="wedgeRoundRectCallout">
          <a:avLst>
            <a:gd name="adj1" fmla="val -32067"/>
            <a:gd name="adj2" fmla="val -102154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80F4371-5239-48A0-A3CA-56E2F65826E5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INDEPENDENCIA 220
(33.19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246968</xdr:colOff>
      <xdr:row>34</xdr:row>
      <xdr:rowOff>67019</xdr:rowOff>
    </xdr:from>
    <xdr:to>
      <xdr:col>7</xdr:col>
      <xdr:colOff>156559</xdr:colOff>
      <xdr:row>36</xdr:row>
      <xdr:rowOff>115613</xdr:rowOff>
    </xdr:to>
    <xdr:sp macro="" textlink="'14. CMg'!Q20">
      <xdr:nvSpPr>
        <xdr:cNvPr id="16" name="Speech Bubble: Rectangle with Corners Rounded 15">
          <a:extLst>
            <a:ext uri="{FF2B5EF4-FFF2-40B4-BE49-F238E27FC236}">
              <a16:creationId xmlns:a16="http://schemas.microsoft.com/office/drawing/2014/main" id="{7206FF26-BF93-433F-88FB-5AB783A3A145}"/>
            </a:ext>
          </a:extLst>
        </xdr:cNvPr>
        <xdr:cNvSpPr/>
      </xdr:nvSpPr>
      <xdr:spPr>
        <a:xfrm>
          <a:off x="2913968" y="4943819"/>
          <a:ext cx="976391" cy="334344"/>
        </a:xfrm>
        <a:prstGeom prst="wedgeRoundRectCallout">
          <a:avLst>
            <a:gd name="adj1" fmla="val -25939"/>
            <a:gd name="adj2" fmla="val 10631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C9EC26E-DC97-46ED-A229-34890A5ED602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OROYA NUEVA 50
(32.21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517617</xdr:colOff>
      <xdr:row>48</xdr:row>
      <xdr:rowOff>106165</xdr:rowOff>
    </xdr:from>
    <xdr:to>
      <xdr:col>11</xdr:col>
      <xdr:colOff>375273</xdr:colOff>
      <xdr:row>51</xdr:row>
      <xdr:rowOff>34102</xdr:rowOff>
    </xdr:to>
    <xdr:sp macro="" textlink="'14. CMg'!Q23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C3914212-9AF9-471E-AC5E-1186595300EB}"/>
            </a:ext>
          </a:extLst>
        </xdr:cNvPr>
        <xdr:cNvSpPr/>
      </xdr:nvSpPr>
      <xdr:spPr>
        <a:xfrm>
          <a:off x="5318217" y="6983215"/>
          <a:ext cx="1038756" cy="394662"/>
        </a:xfrm>
        <a:prstGeom prst="wedgeRoundRectCallout">
          <a:avLst>
            <a:gd name="adj1" fmla="val -79222"/>
            <a:gd name="adj2" fmla="val -11405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D6F9CEB-F953-4424-868B-D0CA8E9F388D}" type="TxLink">
            <a:rPr lang="en-US" sz="500" b="1" i="0" u="none" strike="noStrike">
              <a:solidFill>
                <a:sysClr val="windowText" lastClr="000000"/>
              </a:solidFill>
              <a:effectLst/>
              <a:latin typeface="Arial"/>
              <a:cs typeface="Arial"/>
            </a:rPr>
            <a:pPr algn="ctr"/>
            <a:t>TINTAYA NUEVA 220
(36.8 USD/MWh)</a:t>
          </a:fld>
          <a:endParaRPr lang="es-PE" sz="600" b="1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234911</xdr:colOff>
      <xdr:row>38</xdr:row>
      <xdr:rowOff>30353</xdr:rowOff>
    </xdr:from>
    <xdr:to>
      <xdr:col>8</xdr:col>
      <xdr:colOff>143457</xdr:colOff>
      <xdr:row>41</xdr:row>
      <xdr:rowOff>34883</xdr:rowOff>
    </xdr:to>
    <xdr:sp macro="" textlink="'14. CMg'!Q19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1BA13E96-8321-4CA0-B048-E8BD5CC4D248}"/>
            </a:ext>
          </a:extLst>
        </xdr:cNvPr>
        <xdr:cNvSpPr/>
      </xdr:nvSpPr>
      <xdr:spPr>
        <a:xfrm>
          <a:off x="3435311" y="5478653"/>
          <a:ext cx="975346" cy="433155"/>
        </a:xfrm>
        <a:prstGeom prst="wedgeRoundRectCallout">
          <a:avLst>
            <a:gd name="adj1" fmla="val -76929"/>
            <a:gd name="adj2" fmla="val 673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681D19A-C981-4AE9-BE94-9DB6A51EC510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POMACOCHA 220
(32.53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407176</xdr:colOff>
      <xdr:row>41</xdr:row>
      <xdr:rowOff>118773</xdr:rowOff>
    </xdr:from>
    <xdr:to>
      <xdr:col>7</xdr:col>
      <xdr:colOff>428710</xdr:colOff>
      <xdr:row>44</xdr:row>
      <xdr:rowOff>76199</xdr:rowOff>
    </xdr:to>
    <xdr:sp macro="" textlink="'14. CMg'!Q18">
      <xdr:nvSpPr>
        <xdr:cNvPr id="19" name="Speech Bubble: Rectangle with Corners Rounded 18">
          <a:extLst>
            <a:ext uri="{FF2B5EF4-FFF2-40B4-BE49-F238E27FC236}">
              <a16:creationId xmlns:a16="http://schemas.microsoft.com/office/drawing/2014/main" id="{CBFD5125-AE3A-4892-859B-7763C44D7797}"/>
            </a:ext>
          </a:extLst>
        </xdr:cNvPr>
        <xdr:cNvSpPr/>
      </xdr:nvSpPr>
      <xdr:spPr>
        <a:xfrm>
          <a:off x="3074176" y="5995698"/>
          <a:ext cx="1088334" cy="386051"/>
        </a:xfrm>
        <a:prstGeom prst="wedgeRoundRectCallout">
          <a:avLst>
            <a:gd name="adj1" fmla="val -69378"/>
            <a:gd name="adj2" fmla="val -5875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D71465E-7C2B-4B06-A531-14A7F145462F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SAN JUAN 220
(32.22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440872</xdr:colOff>
      <xdr:row>39</xdr:row>
      <xdr:rowOff>0</xdr:rowOff>
    </xdr:from>
    <xdr:to>
      <xdr:col>4</xdr:col>
      <xdr:colOff>321722</xdr:colOff>
      <xdr:row>41</xdr:row>
      <xdr:rowOff>101870</xdr:rowOff>
    </xdr:to>
    <xdr:sp macro="" textlink="'14. CMg'!Q17">
      <xdr:nvSpPr>
        <xdr:cNvPr id="20" name="Speech Bubble: Rectangle with Corners Rounded 19">
          <a:extLst>
            <a:ext uri="{FF2B5EF4-FFF2-40B4-BE49-F238E27FC236}">
              <a16:creationId xmlns:a16="http://schemas.microsoft.com/office/drawing/2014/main" id="{946F709B-94AC-4220-BE92-93CAC8600DCA}"/>
            </a:ext>
          </a:extLst>
        </xdr:cNvPr>
        <xdr:cNvSpPr/>
      </xdr:nvSpPr>
      <xdr:spPr>
        <a:xfrm>
          <a:off x="1507672" y="5591175"/>
          <a:ext cx="947650" cy="387620"/>
        </a:xfrm>
        <a:prstGeom prst="wedgeRoundRectCallout">
          <a:avLst>
            <a:gd name="adj1" fmla="val 90691"/>
            <a:gd name="adj2" fmla="val 31191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8437948-EF79-458F-8C96-D32F0F29881F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SANTA ROSA 220
(34.27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230658</xdr:colOff>
      <xdr:row>58</xdr:row>
      <xdr:rowOff>12464</xdr:rowOff>
    </xdr:from>
    <xdr:to>
      <xdr:col>10</xdr:col>
      <xdr:colOff>192558</xdr:colOff>
      <xdr:row>60</xdr:row>
      <xdr:rowOff>60708</xdr:rowOff>
    </xdr:to>
    <xdr:sp macro="" textlink="'14. CMg'!Q26">
      <xdr:nvSpPr>
        <xdr:cNvPr id="21" name="Speech Bubble: Rectangle with Corners Rounded 20">
          <a:extLst>
            <a:ext uri="{FF2B5EF4-FFF2-40B4-BE49-F238E27FC236}">
              <a16:creationId xmlns:a16="http://schemas.microsoft.com/office/drawing/2014/main" id="{74C6113D-BFCB-4BC0-ACFC-8E43FAF9FD55}"/>
            </a:ext>
          </a:extLst>
        </xdr:cNvPr>
        <xdr:cNvSpPr/>
      </xdr:nvSpPr>
      <xdr:spPr>
        <a:xfrm>
          <a:off x="4497858" y="8489714"/>
          <a:ext cx="1028700" cy="372094"/>
        </a:xfrm>
        <a:prstGeom prst="wedgeRoundRectCallout">
          <a:avLst>
            <a:gd name="adj1" fmla="val 14845"/>
            <a:gd name="adj2" fmla="val -135118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C28E20B-6C7E-496E-8F89-32B69CA3C867}" type="TxLink">
            <a:rPr lang="en-US" sz="500" b="1" i="0" u="none" strike="noStrike">
              <a:solidFill>
                <a:sysClr val="windowText" lastClr="000000"/>
              </a:solidFill>
              <a:effectLst/>
              <a:latin typeface="Arial"/>
              <a:cs typeface="Arial"/>
            </a:rPr>
            <a:pPr algn="ctr"/>
            <a:t>MOQUEGUA 138
(36.03 USD/MWh)</a:t>
          </a:fld>
          <a:endParaRPr lang="es-PE" sz="600" b="1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14</xdr:row>
      <xdr:rowOff>19049</xdr:rowOff>
    </xdr:from>
    <xdr:to>
      <xdr:col>10</xdr:col>
      <xdr:colOff>374472</xdr:colOff>
      <xdr:row>46</xdr:row>
      <xdr:rowOff>123824</xdr:rowOff>
    </xdr:to>
    <xdr:graphicFrame macro="">
      <xdr:nvGraphicFramePr>
        <xdr:cNvPr id="3" name="graficoHorasCongestion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628650</xdr:colOff>
      <xdr:row>18</xdr:row>
      <xdr:rowOff>95250</xdr:rowOff>
    </xdr:from>
    <xdr:to>
      <xdr:col>10</xdr:col>
      <xdr:colOff>200025</xdr:colOff>
      <xdr:row>35</xdr:row>
      <xdr:rowOff>38100</xdr:rowOff>
    </xdr:to>
    <xdr:graphicFrame macro="">
      <xdr:nvGraphicFramePr>
        <xdr:cNvPr id="3" name="grafFallasPorCausa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476250</xdr:colOff>
      <xdr:row>18</xdr:row>
      <xdr:rowOff>9525</xdr:rowOff>
    </xdr:from>
    <xdr:to>
      <xdr:col>20</xdr:col>
      <xdr:colOff>361950</xdr:colOff>
      <xdr:row>35</xdr:row>
      <xdr:rowOff>28575</xdr:rowOff>
    </xdr:to>
    <xdr:graphicFrame macro="">
      <xdr:nvGraphicFramePr>
        <xdr:cNvPr id="4" name="grafFallasPorEquipo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13</xdr:col>
      <xdr:colOff>38099</xdr:colOff>
      <xdr:row>55</xdr:row>
      <xdr:rowOff>152400</xdr:rowOff>
    </xdr:to>
    <xdr:graphicFrame macro="">
      <xdr:nvGraphicFramePr>
        <xdr:cNvPr id="5" name="grafEnergiaAprox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0</xdr:rowOff>
    </xdr:from>
    <xdr:to>
      <xdr:col>10</xdr:col>
      <xdr:colOff>485775</xdr:colOff>
      <xdr:row>47</xdr:row>
      <xdr:rowOff>133350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144782A-A9A0-4F5C-B03E-A20001FED8F0}"/>
            </a:ext>
          </a:extLst>
        </xdr:cNvPr>
        <xdr:cNvSpPr txBox="1">
          <a:spLocks noChangeArrowheads="1"/>
        </xdr:cNvSpPr>
      </xdr:nvSpPr>
      <xdr:spPr bwMode="auto">
        <a:xfrm>
          <a:off x="28575" y="285750"/>
          <a:ext cx="5791200" cy="6581775"/>
        </a:xfrm>
        <a:prstGeom prst="rect">
          <a:avLst/>
        </a:prstGeom>
        <a:solidFill>
          <a:schemeClr val="bg1">
            <a:alpha val="50196"/>
          </a:schemeClr>
        </a:solidFill>
        <a:ln w="9525">
          <a:solidFill>
            <a:schemeClr val="bg1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lvl="1" algn="l">
            <a:lnSpc>
              <a:spcPct val="100000"/>
            </a:lnSpc>
            <a:spcAft>
              <a:spcPts val="0"/>
            </a:spcAft>
          </a:pPr>
          <a:r>
            <a:rPr lang="en-GB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Director Ejecutivo</a:t>
          </a:r>
        </a:p>
        <a:p>
          <a:pPr lvl="1" algn="l">
            <a:lnSpc>
              <a:spcPct val="100000"/>
            </a:lnSpc>
            <a:spcAft>
              <a:spcPts val="0"/>
            </a:spcAft>
          </a:pPr>
          <a:r>
            <a:rPr lang="en-US" sz="12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Ing. Leonardo Dejo Prado</a:t>
          </a:r>
        </a:p>
        <a:p>
          <a:pPr lvl="1" algn="l">
            <a:lnSpc>
              <a:spcPct val="100000"/>
            </a:lnSpc>
            <a:spcAft>
              <a:spcPts val="0"/>
            </a:spcAft>
          </a:pPr>
          <a:endParaRPr lang="it-IT" sz="105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ct val="100000"/>
            </a:lnSpc>
            <a:spcAft>
              <a:spcPts val="0"/>
            </a:spcAft>
          </a:pPr>
          <a:r>
            <a:rPr lang="it-IT" sz="1100" b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Revisado y Aprobado</a:t>
          </a:r>
          <a:r>
            <a:rPr lang="it-IT" sz="1100" b="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 por:</a:t>
          </a:r>
          <a:endParaRPr lang="en-GB" sz="110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ct val="100000"/>
            </a:lnSpc>
            <a:spcAft>
              <a:spcPts val="0"/>
            </a:spcAft>
          </a:pPr>
          <a:r>
            <a:rPr lang="es-PE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Sub Director de Gestión de la Información</a:t>
          </a:r>
        </a:p>
        <a:p>
          <a:pPr lvl="1" algn="l">
            <a:lnSpc>
              <a:spcPct val="100000"/>
            </a:lnSpc>
            <a:spcAft>
              <a:spcPts val="0"/>
            </a:spcAft>
          </a:pPr>
          <a:r>
            <a:rPr lang="en-US" sz="12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Ing. Jorge Izquierdo Ríos</a:t>
          </a:r>
        </a:p>
        <a:p>
          <a:pPr marL="457200" lvl="1" indent="0" algn="l">
            <a:lnSpc>
              <a:spcPct val="100000"/>
            </a:lnSpc>
            <a:spcAft>
              <a:spcPts val="0"/>
            </a:spcAft>
          </a:pPr>
          <a:endParaRPr lang="en-US" sz="1050"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lvl="1" indent="0" algn="l">
            <a:lnSpc>
              <a:spcPct val="100000"/>
            </a:lnSpc>
            <a:spcAft>
              <a:spcPts val="0"/>
            </a:spcAft>
          </a:pPr>
          <a:r>
            <a:rPr lang="en-US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Elaborado por:</a:t>
          </a:r>
        </a:p>
        <a:p>
          <a:pPr marL="457200" lvl="1" indent="0" algn="l">
            <a:lnSpc>
              <a:spcPct val="100000"/>
            </a:lnSpc>
            <a:spcAft>
              <a:spcPts val="0"/>
            </a:spcAft>
          </a:pPr>
          <a:r>
            <a:rPr lang="en-US" sz="1200" b="1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Especialista Jr.</a:t>
          </a:r>
          <a:r>
            <a:rPr lang="en-US" sz="1200" b="1" baseline="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 de Gestión de la Información</a:t>
          </a:r>
          <a:endParaRPr lang="en-US" sz="1200" b="1"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Ing. </a:t>
          </a:r>
          <a:r>
            <a:rPr lang="es-PE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Ricardo Varas Barrios</a:t>
          </a:r>
          <a:endParaRPr lang="es-PE" sz="1200" baseline="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457200" marR="0" lvl="1" indent="0" algn="l" defTabSz="91440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80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marL="457200" lvl="1" indent="0" algn="l">
            <a:lnSpc>
              <a:spcPts val="1900"/>
            </a:lnSpc>
            <a:spcAft>
              <a:spcPts val="0"/>
            </a:spcAft>
          </a:pPr>
          <a:r>
            <a:rPr lang="en-GB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Contactos: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COES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Sub Dirección de Gestión de Información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s-PE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Av. Los Conquistadores Nro 1144, piso 2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s-PE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San Isidro - Lima 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s-PE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Perú</a:t>
          </a:r>
          <a:endParaRPr lang="en-GB" sz="1100"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lvl="1" algn="l">
            <a:lnSpc>
              <a:spcPts val="15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 </a:t>
          </a:r>
          <a:r>
            <a:rPr lang="es-ES_tradnl" sz="110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+51 (1) </a:t>
          </a:r>
          <a:r>
            <a:rPr lang="es-PE" sz="110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611</a:t>
          </a:r>
          <a:r>
            <a:rPr lang="es-PE" sz="110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 - 8585 </a:t>
          </a:r>
        </a:p>
        <a:p>
          <a:pPr lvl="1" algn="l">
            <a:lnSpc>
              <a:spcPts val="1500"/>
            </a:lnSpc>
            <a:spcAft>
              <a:spcPts val="0"/>
            </a:spcAft>
          </a:pPr>
          <a:r>
            <a:rPr lang="es-PE" sz="110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Anexo: 6</a:t>
          </a:r>
          <a:r>
            <a:rPr lang="es-ES" sz="110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55</a:t>
          </a:r>
          <a:endParaRPr lang="en-GB" sz="110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ts val="1400"/>
            </a:lnSpc>
            <a:spcAft>
              <a:spcPts val="0"/>
            </a:spcAft>
          </a:pPr>
          <a:r>
            <a:rPr lang="es-PE" sz="1100" u="none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sgi</a:t>
          </a:r>
          <a:r>
            <a:rPr lang="en-GB" sz="1100" u="non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@</a:t>
          </a:r>
          <a:r>
            <a:rPr lang="es-PE" sz="1100" u="none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coes.org.pe </a:t>
          </a:r>
          <a:endParaRPr lang="en-GB" sz="1100" u="none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ts val="2000"/>
            </a:lnSpc>
            <a:spcAft>
              <a:spcPts val="0"/>
            </a:spcAft>
          </a:pPr>
          <a:r>
            <a:rPr lang="es-ES_tradnl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 </a:t>
          </a:r>
        </a:p>
        <a:p>
          <a:pPr lvl="1" algn="l">
            <a:lnSpc>
              <a:spcPts val="1900"/>
            </a:lnSpc>
            <a:spcAft>
              <a:spcPts val="0"/>
            </a:spcAft>
          </a:pPr>
          <a:endParaRPr lang="es-ES_tradnl" sz="110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ts val="1900"/>
            </a:lnSpc>
            <a:spcAft>
              <a:spcPts val="0"/>
            </a:spcAft>
          </a:pPr>
          <a:r>
            <a:rPr lang="es-ES_tradnl" sz="1100" b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Atención al Cliente:</a:t>
          </a:r>
          <a:endParaRPr lang="en-GB" sz="110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+51 (1)611-8585 Anexo 620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 i="0" u="none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Suscripciones: http://www.coes.org.pe/Portal/publicaciones/suscripcion/index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endParaRPr lang="en-GB" sz="1050" b="0" u="sng">
            <a:solidFill>
              <a:sysClr val="windowText" lastClr="000000"/>
            </a:solidFill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Este documento puede ser descargado</a:t>
          </a:r>
          <a:r>
            <a:rPr lang="en-GB" sz="11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 desde:</a:t>
          </a:r>
        </a:p>
        <a:p>
          <a:pPr marL="457200" marR="0" lvl="1" indent="0" algn="l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effectLst/>
              <a:latin typeface="+mn-lt"/>
              <a:ea typeface="+mn-ea"/>
              <a:cs typeface="+mn-cs"/>
            </a:rPr>
            <a:t>http://www.coes.org.pe/Portal/PostOperacion/Informes/EvaluacionMensual </a:t>
          </a:r>
          <a:endParaRPr lang="es-PE">
            <a:effectLst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endParaRPr lang="en-GB" sz="1100" b="1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Puede visitar nuestros Indicadores BI, con data histórica del SEIN en:</a:t>
          </a:r>
        </a:p>
        <a:p>
          <a:pPr marL="457200" marR="0" lvl="1" indent="0" algn="l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effectLst/>
              <a:latin typeface="+mn-lt"/>
              <a:ea typeface="+mn-ea"/>
              <a:cs typeface="+mn-cs"/>
            </a:rPr>
            <a:t>https://www.coes.org.pe/Portal/portalinformacion/VisorPowerBI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endParaRPr lang="en-GB" sz="1100" b="1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304800</xdr:colOff>
      <xdr:row>49</xdr:row>
      <xdr:rowOff>38100</xdr:rowOff>
    </xdr:from>
    <xdr:to>
      <xdr:col>7</xdr:col>
      <xdr:colOff>279482</xdr:colOff>
      <xdr:row>58</xdr:row>
      <xdr:rowOff>7620</xdr:rowOff>
    </xdr:to>
    <xdr:pic>
      <xdr:nvPicPr>
        <xdr:cNvPr id="3" name="Imagen 2" descr="Logotipo&#10;&#10;Descripción generada automáticamente">
          <a:extLst>
            <a:ext uri="{FF2B5EF4-FFF2-40B4-BE49-F238E27FC236}">
              <a16:creationId xmlns:a16="http://schemas.microsoft.com/office/drawing/2014/main" id="{7F843019-9E50-41BD-B5F6-F4A6C793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7058025"/>
          <a:ext cx="2641682" cy="1255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228599</xdr:colOff>
      <xdr:row>22</xdr:row>
      <xdr:rowOff>19050</xdr:rowOff>
    </xdr:from>
    <xdr:to>
      <xdr:col>11</xdr:col>
      <xdr:colOff>866774</xdr:colOff>
      <xdr:row>39</xdr:row>
      <xdr:rowOff>76200</xdr:rowOff>
    </xdr:to>
    <xdr:graphicFrame macro="">
      <xdr:nvGraphicFramePr>
        <xdr:cNvPr id="3" name="graficoIngresoOpSei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295275</xdr:colOff>
      <xdr:row>48</xdr:row>
      <xdr:rowOff>9525</xdr:rowOff>
    </xdr:from>
    <xdr:to>
      <xdr:col>11</xdr:col>
      <xdr:colOff>676275</xdr:colOff>
      <xdr:row>64</xdr:row>
      <xdr:rowOff>171450</xdr:rowOff>
    </xdr:to>
    <xdr:graphicFrame macro="">
      <xdr:nvGraphicFramePr>
        <xdr:cNvPr id="4" name="graficoPotenciaIns">
          <a:extLst>
            <a:ext uri="{FF2B5EF4-FFF2-40B4-BE49-F238E27FC236}">
              <a16:creationId xmlns:a16="http://schemas.microsoft.com/office/drawing/2014/main" id="{2E5B08BA-DEB8-4B24-8664-F0A94FC3E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0.19783</cdr:x>
      <cdr:y>0.02431</cdr:y>
    </cdr:from>
    <cdr:to>
      <cdr:x>0.79752</cdr:x>
      <cdr:y>0.11544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28875" y="80117"/>
          <a:ext cx="7362825" cy="300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s-PE" sz="1600" b="1">
            <a:latin typeface="+mn-lt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180975</xdr:colOff>
      <xdr:row>19</xdr:row>
      <xdr:rowOff>66675</xdr:rowOff>
    </xdr:from>
    <xdr:to>
      <xdr:col>13</xdr:col>
      <xdr:colOff>19050</xdr:colOff>
      <xdr:row>39</xdr:row>
      <xdr:rowOff>28575</xdr:rowOff>
    </xdr:to>
    <xdr:graphicFrame macro="">
      <xdr:nvGraphicFramePr>
        <xdr:cNvPr id="3" name="graficoProdTipo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</xdr:row>
      <xdr:rowOff>19049</xdr:rowOff>
    </xdr:from>
    <xdr:to>
      <xdr:col>13</xdr:col>
      <xdr:colOff>9525</xdr:colOff>
      <xdr:row>44</xdr:row>
      <xdr:rowOff>0</xdr:rowOff>
    </xdr:to>
    <xdr:graphicFrame macro="">
      <xdr:nvGraphicFramePr>
        <xdr:cNvPr id="3" name="graficoProdTipoRecurs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9</xdr:row>
      <xdr:rowOff>76200</xdr:rowOff>
    </xdr:from>
    <xdr:to>
      <xdr:col>12</xdr:col>
      <xdr:colOff>704850</xdr:colOff>
      <xdr:row>24</xdr:row>
      <xdr:rowOff>85725</xdr:rowOff>
    </xdr:to>
    <xdr:graphicFrame macro="">
      <xdr:nvGraphicFramePr>
        <xdr:cNvPr id="3" name="graficoComProdRER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26</xdr:row>
      <xdr:rowOff>76200</xdr:rowOff>
    </xdr:from>
    <xdr:to>
      <xdr:col>12</xdr:col>
      <xdr:colOff>714375</xdr:colOff>
      <xdr:row>45</xdr:row>
      <xdr:rowOff>28575</xdr:rowOff>
    </xdr:to>
    <xdr:graphicFrame macro="">
      <xdr:nvGraphicFramePr>
        <xdr:cNvPr id="6" name="graficoParticipacionRER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</xdr:row>
      <xdr:rowOff>44099</xdr:rowOff>
    </xdr:from>
    <xdr:to>
      <xdr:col>5</xdr:col>
      <xdr:colOff>571500</xdr:colOff>
      <xdr:row>25</xdr:row>
      <xdr:rowOff>179811</xdr:rowOff>
    </xdr:to>
    <xdr:graphicFrame macro="">
      <xdr:nvGraphicFramePr>
        <xdr:cNvPr id="3" name="graficoCH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657224</xdr:colOff>
      <xdr:row>27</xdr:row>
      <xdr:rowOff>188676</xdr:rowOff>
    </xdr:from>
    <xdr:to>
      <xdr:col>12</xdr:col>
      <xdr:colOff>728135</xdr:colOff>
      <xdr:row>42</xdr:row>
      <xdr:rowOff>95249</xdr:rowOff>
    </xdr:to>
    <xdr:graphicFrame macro="">
      <xdr:nvGraphicFramePr>
        <xdr:cNvPr id="4" name="graficoC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144091</xdr:colOff>
      <xdr:row>28</xdr:row>
      <xdr:rowOff>2168</xdr:rowOff>
    </xdr:from>
    <xdr:to>
      <xdr:col>5</xdr:col>
      <xdr:colOff>552451</xdr:colOff>
      <xdr:row>42</xdr:row>
      <xdr:rowOff>95784</xdr:rowOff>
    </xdr:to>
    <xdr:graphicFrame macro="">
      <xdr:nvGraphicFramePr>
        <xdr:cNvPr id="5" name="graficoCS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666750</xdr:colOff>
      <xdr:row>10</xdr:row>
      <xdr:rowOff>190499</xdr:rowOff>
    </xdr:from>
    <xdr:to>
      <xdr:col>12</xdr:col>
      <xdr:colOff>676274</xdr:colOff>
      <xdr:row>26</xdr:row>
      <xdr:rowOff>28574</xdr:rowOff>
    </xdr:to>
    <xdr:graphicFrame macro="">
      <xdr:nvGraphicFramePr>
        <xdr:cNvPr id="6" name="graficoC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57150</xdr:colOff>
      <xdr:row>44</xdr:row>
      <xdr:rowOff>142874</xdr:rowOff>
    </xdr:from>
    <xdr:to>
      <xdr:col>12</xdr:col>
      <xdr:colOff>666750</xdr:colOff>
      <xdr:row>62</xdr:row>
      <xdr:rowOff>152399</xdr:rowOff>
    </xdr:to>
    <xdr:graphicFrame macro="">
      <xdr:nvGraphicFramePr>
        <xdr:cNvPr id="7" name="graficoFPAcumuladoRER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916093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8</xdr:col>
      <xdr:colOff>450623</xdr:colOff>
      <xdr:row>66</xdr:row>
      <xdr:rowOff>173935</xdr:rowOff>
    </xdr:to>
    <xdr:graphicFrame macro="">
      <xdr:nvGraphicFramePr>
        <xdr:cNvPr id="3" name="grafico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8A1A-DDDD-462C-A2AD-9B085EEEEB6F}">
  <sheetPr>
    <tabColor theme="4"/>
    <pageSetUpPr fitToPage="1"/>
  </sheetPr>
  <dimension ref="B7:I43"/>
  <sheetViews>
    <sheetView showGridLines="0" view="pageBreakPreview" zoomScale="115" zoomScaleNormal="100" zoomScaleSheetLayoutView="115" workbookViewId="0">
      <selection activeCell="N17" sqref="N17"/>
    </sheetView>
  </sheetViews>
  <sheetFormatPr baseColWidth="10" defaultColWidth="9.85546875" defaultRowHeight="11.25"/>
  <cols>
    <col min="1" max="1" width="8" style="114" customWidth="1"/>
    <col min="2" max="9" width="9.85546875" style="114"/>
    <col min="10" max="10" width="5.5703125" style="114" customWidth="1"/>
    <col min="11" max="16384" width="9.85546875" style="114"/>
  </cols>
  <sheetData>
    <row r="7" spans="2:2" ht="15">
      <c r="B7" s="121" t="s">
        <v>67</v>
      </c>
    </row>
    <row r="8" spans="2:2" ht="15">
      <c r="B8" s="121" t="s">
        <v>68</v>
      </c>
    </row>
    <row r="27" spans="9:9" ht="23.25">
      <c r="I27" s="123" t="s">
        <v>69</v>
      </c>
    </row>
    <row r="43" spans="8:9" ht="18.75">
      <c r="H43" s="122"/>
      <c r="I43" s="124" t="s">
        <v>70</v>
      </c>
    </row>
  </sheetData>
  <pageMargins left="0.7" right="0.7" top="0.75" bottom="0.75" header="0.3" footer="0.3"/>
  <pageSetup scale="98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  <pageSetUpPr fitToPage="1"/>
  </sheetPr>
  <dimension ref="A1:AZ237"/>
  <sheetViews>
    <sheetView view="pageBreakPreview" zoomScale="60" zoomScaleNormal="100" workbookViewId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35.85546875" customWidth="1"/>
    <col min="4" max="5" width="12.85546875" customWidth="1"/>
    <col min="6" max="6" width="12.7109375" customWidth="1"/>
    <col min="7" max="7" width="12.28515625" customWidth="1"/>
    <col min="8" max="11" width="12.7109375" customWidth="1"/>
    <col min="12" max="13" width="12.5703125" customWidth="1"/>
    <col min="21" max="21" width="11.85546875" bestFit="1" customWidth="1"/>
  </cols>
  <sheetData>
    <row r="1" spans="1:52" ht="58.5" customHeight="1">
      <c r="A1" s="303"/>
      <c r="B1" s="303"/>
      <c r="C1" s="303"/>
      <c r="D1" s="4" t="s">
        <v>23</v>
      </c>
    </row>
    <row r="2" spans="1:52" ht="9.75" customHeight="1"/>
    <row r="3" spans="1:52" ht="11.25" customHeight="1"/>
    <row r="4" spans="1:52" ht="18.75">
      <c r="B4" s="1" t="s">
        <v>1</v>
      </c>
    </row>
    <row r="5" spans="1:52"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t="15.75">
      <c r="C6" s="2" t="s">
        <v>0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t="21.75" customHeight="1">
      <c r="C8" s="318" t="s">
        <v>4</v>
      </c>
      <c r="D8" s="320" t="s">
        <v>54</v>
      </c>
      <c r="E8" s="321"/>
      <c r="F8" s="322"/>
      <c r="G8" s="320" t="s">
        <v>55</v>
      </c>
      <c r="H8" s="322"/>
      <c r="I8" s="323" t="s">
        <v>57</v>
      </c>
      <c r="J8" s="324"/>
      <c r="K8" s="324"/>
      <c r="L8" s="324"/>
      <c r="M8" s="325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t="20.25" customHeight="1">
      <c r="C9" s="319"/>
      <c r="D9" s="26"/>
      <c r="E9" s="26"/>
      <c r="F9" s="26"/>
      <c r="G9" s="26"/>
      <c r="H9" s="326" t="s">
        <v>33</v>
      </c>
      <c r="I9" s="94"/>
      <c r="J9" s="94"/>
      <c r="K9" s="328"/>
      <c r="L9" s="95"/>
      <c r="M9" s="328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t="21.75" customHeight="1">
      <c r="C10" s="319"/>
      <c r="D10" s="26"/>
      <c r="E10" s="26"/>
      <c r="F10" s="26"/>
      <c r="G10" s="26"/>
      <c r="H10" s="327"/>
      <c r="I10" s="94"/>
      <c r="J10" s="94"/>
      <c r="K10" s="329"/>
      <c r="L10" s="95"/>
      <c r="M10" s="329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ht="22.5" customHeight="1">
      <c r="C11" s="319"/>
      <c r="D11" s="50"/>
      <c r="E11" s="50"/>
      <c r="F11" s="50"/>
      <c r="G11" s="50"/>
      <c r="H11" s="327"/>
      <c r="I11" s="96"/>
      <c r="J11" s="96"/>
      <c r="K11" s="329"/>
      <c r="L11" s="96"/>
      <c r="M11" s="329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25:52"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25:52"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25:52"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25:52"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25:52"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25:52"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25:52"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25:52"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25:52"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25:52"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25:52"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25:52"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25:52"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25:52"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25:52"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25:52"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25:52"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25:52"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25:52"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25:52"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25:52"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25:52"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25:52"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25:52"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25:52"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25:52"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25:52"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25:52"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25:52"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25:52"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25:52"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25:52"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25:52"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25:52"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25:52"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25:52"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25:52"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25:52"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25:52"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25:52"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25:52"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25:52"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25:52"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25:52"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25:52"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25:52"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25:52"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25:52"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25:52"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25:52"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25:52"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25:52"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25:52"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25:52"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25:52"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25:52"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25:52"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25:52"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25:52"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25:52"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25:52"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25:52"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25:52"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25:52"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25:52"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25:52"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25:52"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25:52"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25:52"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25:52"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25:52"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25:52"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25:52"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25:52"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25:52"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25:52"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25:52"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25:52"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25:52"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25:52"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9:52"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9:52"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9:52">
      <c r="S99" s="3"/>
      <c r="T99" s="3"/>
      <c r="U99" s="3"/>
      <c r="V99" s="3"/>
      <c r="W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9:52">
      <c r="S100" s="3"/>
      <c r="T100" s="3" t="s">
        <v>59</v>
      </c>
      <c r="U100" s="3"/>
      <c r="V100" s="3"/>
      <c r="W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9:52">
      <c r="S101" s="3"/>
      <c r="T101" s="104"/>
      <c r="U101" s="3"/>
      <c r="V101" s="105"/>
      <c r="W101" s="3"/>
      <c r="X101" s="10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9:52">
      <c r="S102" s="3"/>
      <c r="T102" s="104"/>
      <c r="U102" s="3"/>
      <c r="V102" s="105"/>
      <c r="W102" s="3"/>
      <c r="X102" s="10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9:52">
      <c r="S103" s="3"/>
      <c r="T103" s="104"/>
      <c r="U103" s="3"/>
      <c r="V103" s="105"/>
      <c r="W103" s="3"/>
      <c r="X103" s="10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9:52">
      <c r="S104" s="3"/>
      <c r="T104" s="104"/>
      <c r="U104" s="3"/>
      <c r="V104" s="105"/>
      <c r="W104" s="3"/>
      <c r="X104" s="10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9:52">
      <c r="S105" s="3"/>
      <c r="T105" s="104"/>
      <c r="U105" s="3"/>
      <c r="V105" s="105"/>
      <c r="W105" s="3"/>
      <c r="X105" s="10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9:52">
      <c r="S106" s="3"/>
      <c r="T106" s="104"/>
      <c r="U106" s="3"/>
      <c r="V106" s="105"/>
      <c r="W106" s="3"/>
      <c r="X106" s="10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9:52">
      <c r="S107" s="3"/>
      <c r="T107" s="104"/>
      <c r="U107" s="3"/>
      <c r="V107" s="105"/>
      <c r="W107" s="3"/>
      <c r="X107" s="10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9:52">
      <c r="S108" s="3"/>
      <c r="T108" s="104"/>
      <c r="U108" s="3"/>
      <c r="V108" s="105"/>
      <c r="W108" s="3"/>
      <c r="X108" s="10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9:52">
      <c r="S109" s="3"/>
      <c r="T109" s="104"/>
      <c r="U109" s="3"/>
      <c r="V109" s="105"/>
      <c r="W109" s="3"/>
      <c r="X109" s="10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9:52">
      <c r="S110" s="3"/>
      <c r="T110" s="104"/>
      <c r="U110" s="3"/>
      <c r="V110" s="105"/>
      <c r="W110" s="3"/>
      <c r="X110" s="10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9:52">
      <c r="S111" s="3"/>
      <c r="T111" s="104"/>
      <c r="U111" s="3"/>
      <c r="V111" s="105"/>
      <c r="W111" s="3"/>
      <c r="X111" s="10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9:52">
      <c r="S112" s="3"/>
      <c r="T112" s="104"/>
      <c r="U112" s="3"/>
      <c r="V112" s="105"/>
      <c r="W112" s="3"/>
      <c r="X112" s="10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9:52">
      <c r="S113" s="3"/>
      <c r="T113" s="104"/>
      <c r="U113" s="3"/>
      <c r="V113" s="105"/>
      <c r="W113" s="3"/>
      <c r="X113" s="10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9:52">
      <c r="S114" s="3"/>
      <c r="T114" s="104"/>
      <c r="U114" s="3"/>
      <c r="V114" s="105"/>
      <c r="W114" s="3"/>
      <c r="X114" s="10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9:52">
      <c r="S115" s="3"/>
      <c r="T115" s="104"/>
      <c r="U115" s="3"/>
      <c r="V115" s="105"/>
      <c r="W115" s="3"/>
      <c r="X115" s="10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9:52">
      <c r="S116" s="3"/>
      <c r="T116" s="104"/>
      <c r="U116" s="3"/>
      <c r="V116" s="105"/>
      <c r="W116" s="3"/>
      <c r="X116" s="10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9:52">
      <c r="S117" s="3"/>
      <c r="T117" s="104"/>
      <c r="U117" s="3"/>
      <c r="V117" s="105"/>
      <c r="W117" s="3"/>
      <c r="X117" s="10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9:52">
      <c r="S118" s="3"/>
      <c r="T118" s="104"/>
      <c r="U118" s="3"/>
      <c r="V118" s="105"/>
      <c r="W118" s="3"/>
      <c r="X118" s="10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9:52">
      <c r="S119" s="3"/>
      <c r="T119" s="3"/>
      <c r="U119" s="3"/>
      <c r="V119" s="3"/>
      <c r="W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9:52">
      <c r="S120" s="3"/>
      <c r="T120" s="3"/>
      <c r="U120" s="3"/>
      <c r="V120" s="3"/>
      <c r="W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9:52">
      <c r="S121" s="3"/>
      <c r="T121" s="3"/>
      <c r="U121" s="3"/>
      <c r="V121" s="3"/>
      <c r="W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9:52">
      <c r="S122" s="3"/>
      <c r="T122" s="3"/>
      <c r="U122" s="3"/>
      <c r="V122" s="3"/>
      <c r="W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9:52">
      <c r="S123" s="3"/>
      <c r="T123" s="3"/>
      <c r="U123" s="3"/>
      <c r="V123" s="3"/>
      <c r="W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9:52">
      <c r="S124" s="3"/>
      <c r="T124" s="3"/>
      <c r="U124" s="3"/>
      <c r="V124" s="3"/>
      <c r="W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9:52">
      <c r="S125" s="3"/>
      <c r="T125" s="3"/>
      <c r="U125" s="3"/>
      <c r="V125" s="3"/>
      <c r="W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9:52">
      <c r="S126" s="3"/>
      <c r="T126" s="3"/>
      <c r="U126" s="3"/>
      <c r="V126" s="3"/>
      <c r="W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9:52">
      <c r="S127" s="3"/>
      <c r="T127" s="3"/>
      <c r="U127" s="3"/>
      <c r="V127" s="3"/>
      <c r="W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9:52">
      <c r="S128" s="3"/>
      <c r="T128" s="3"/>
      <c r="U128" s="3"/>
      <c r="V128" s="3"/>
      <c r="W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9:52">
      <c r="S129" s="3"/>
      <c r="T129" s="3"/>
      <c r="U129" s="3"/>
      <c r="V129" s="3"/>
      <c r="W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9:52">
      <c r="S130" s="3"/>
      <c r="T130" s="3"/>
      <c r="U130" s="3"/>
      <c r="V130" s="3"/>
      <c r="W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9:52">
      <c r="S131" s="3"/>
      <c r="T131" s="3"/>
      <c r="U131" s="3"/>
      <c r="V131" s="3"/>
      <c r="W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9:52">
      <c r="S132" s="3"/>
      <c r="T132" s="3"/>
      <c r="U132" s="3"/>
      <c r="V132" s="3"/>
      <c r="W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9:52">
      <c r="S133" s="3"/>
      <c r="T133" s="3"/>
      <c r="U133" s="3"/>
      <c r="V133" s="3"/>
      <c r="W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9:52">
      <c r="S134" s="3"/>
      <c r="T134" s="3"/>
      <c r="U134" s="3"/>
      <c r="V134" s="3"/>
      <c r="W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9:52">
      <c r="S135" s="3"/>
      <c r="T135" s="3"/>
      <c r="U135" s="3"/>
      <c r="V135" s="3"/>
      <c r="W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9:52">
      <c r="S136" s="3"/>
      <c r="T136" s="3"/>
      <c r="U136" s="3"/>
      <c r="V136" s="3"/>
      <c r="W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9:52">
      <c r="S137" s="3"/>
      <c r="T137" s="3"/>
      <c r="U137" s="3"/>
      <c r="V137" s="3"/>
      <c r="W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9:52">
      <c r="S138" s="3"/>
      <c r="T138" s="3"/>
      <c r="U138" s="3"/>
      <c r="V138" s="3"/>
      <c r="W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9:52">
      <c r="S139" s="3"/>
      <c r="T139" s="3"/>
      <c r="U139" s="3"/>
      <c r="V139" s="3"/>
      <c r="W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9:52">
      <c r="S140" s="3"/>
      <c r="T140" s="3"/>
      <c r="U140" s="3"/>
      <c r="V140" s="3"/>
      <c r="W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9:52">
      <c r="S141" s="3"/>
      <c r="T141" s="3"/>
      <c r="U141" s="3"/>
      <c r="V141" s="3"/>
      <c r="W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9:52">
      <c r="S142" s="3"/>
      <c r="T142" s="3"/>
      <c r="U142" s="3"/>
      <c r="V142" s="3"/>
      <c r="W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9:52">
      <c r="S143" s="3"/>
      <c r="T143" s="3"/>
      <c r="U143" s="3"/>
      <c r="V143" s="3"/>
      <c r="W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9:52">
      <c r="S144" s="3"/>
      <c r="T144" s="3"/>
      <c r="U144" s="3"/>
      <c r="V144" s="3"/>
      <c r="W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9:52">
      <c r="S145" s="3"/>
      <c r="T145" s="3"/>
      <c r="U145" s="3"/>
      <c r="V145" s="3"/>
      <c r="W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9:52">
      <c r="S146" s="3"/>
      <c r="T146" s="3"/>
      <c r="U146" s="3"/>
      <c r="V146" s="3"/>
      <c r="W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9:52">
      <c r="S147" s="3"/>
      <c r="T147" s="3"/>
      <c r="U147" s="3"/>
      <c r="V147" s="3"/>
      <c r="W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9:52">
      <c r="S148" s="3"/>
      <c r="T148" s="3"/>
      <c r="U148" s="3"/>
      <c r="V148" s="3"/>
      <c r="W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9:52">
      <c r="S149" s="3"/>
      <c r="T149" s="3"/>
      <c r="U149" s="3"/>
      <c r="V149" s="3"/>
      <c r="W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9:52">
      <c r="S150" s="3"/>
      <c r="T150" s="3"/>
      <c r="U150" s="3"/>
      <c r="V150" s="3"/>
      <c r="W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9:52">
      <c r="S151" s="3"/>
      <c r="T151" s="3"/>
      <c r="U151" s="3"/>
      <c r="V151" s="3"/>
      <c r="W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9:52">
      <c r="S152" s="3"/>
      <c r="T152" s="3"/>
      <c r="U152" s="3"/>
      <c r="V152" s="3"/>
      <c r="W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9:52">
      <c r="S153" s="3"/>
      <c r="T153" s="3"/>
      <c r="U153" s="3"/>
      <c r="V153" s="3"/>
      <c r="W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9:52">
      <c r="S154" s="3"/>
      <c r="T154" s="3"/>
      <c r="U154" s="3"/>
      <c r="V154" s="3"/>
      <c r="W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9:52">
      <c r="S155" s="3"/>
      <c r="T155" s="3"/>
      <c r="U155" s="3"/>
      <c r="V155" s="3"/>
      <c r="W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9:52">
      <c r="S156" s="3"/>
      <c r="T156" s="3"/>
      <c r="U156" s="3"/>
      <c r="V156" s="3"/>
      <c r="W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9:52">
      <c r="S157" s="3"/>
      <c r="T157" s="3"/>
      <c r="U157" s="3"/>
      <c r="V157" s="3"/>
      <c r="W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9:52">
      <c r="S158" s="3"/>
      <c r="T158" s="3"/>
      <c r="U158" s="3"/>
      <c r="V158" s="3"/>
      <c r="W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9:52">
      <c r="S159" s="3"/>
      <c r="T159" s="3"/>
      <c r="U159" s="3"/>
      <c r="V159" s="3"/>
      <c r="W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9:52">
      <c r="S160" s="3"/>
      <c r="T160" s="3"/>
      <c r="U160" s="3"/>
      <c r="V160" s="3"/>
      <c r="W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9:52">
      <c r="S161" s="3"/>
      <c r="T161" s="3"/>
      <c r="U161" s="3"/>
      <c r="V161" s="3"/>
      <c r="W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9:52">
      <c r="S162" s="3"/>
      <c r="T162" s="3"/>
      <c r="U162" s="3"/>
      <c r="V162" s="3"/>
      <c r="W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9:52">
      <c r="S163" s="3"/>
      <c r="T163" s="3"/>
      <c r="U163" s="3"/>
      <c r="V163" s="3"/>
      <c r="W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9:52">
      <c r="S164" s="3"/>
      <c r="T164" s="3"/>
      <c r="U164" s="3"/>
      <c r="V164" s="3"/>
      <c r="W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9:52">
      <c r="S165" s="3"/>
      <c r="T165" s="3"/>
      <c r="U165" s="3"/>
      <c r="V165" s="3"/>
      <c r="W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9:52">
      <c r="S166" s="3"/>
      <c r="T166" s="3"/>
      <c r="U166" s="3"/>
      <c r="V166" s="3"/>
      <c r="W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9:52">
      <c r="S167" s="3"/>
      <c r="T167" s="3"/>
      <c r="U167" s="3"/>
      <c r="V167" s="3"/>
      <c r="W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9:52">
      <c r="S168" s="3"/>
      <c r="T168" s="3"/>
      <c r="U168" s="3"/>
      <c r="V168" s="3"/>
      <c r="W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9:52">
      <c r="S169" s="3"/>
      <c r="T169" s="3"/>
      <c r="U169" s="3"/>
      <c r="V169" s="3"/>
      <c r="W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9:52">
      <c r="S170" s="3"/>
      <c r="T170" s="3"/>
      <c r="U170" s="3"/>
      <c r="V170" s="3"/>
      <c r="W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9:52">
      <c r="S171" s="3"/>
      <c r="T171" s="3"/>
      <c r="U171" s="3"/>
      <c r="V171" s="3"/>
      <c r="W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9:52">
      <c r="S172" s="3"/>
      <c r="T172" s="3"/>
      <c r="U172" s="3"/>
      <c r="V172" s="3"/>
      <c r="W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9:52">
      <c r="S173" s="3"/>
      <c r="T173" s="3"/>
      <c r="U173" s="3"/>
      <c r="V173" s="3"/>
      <c r="W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9:52">
      <c r="S174" s="3"/>
      <c r="T174" s="3"/>
      <c r="U174" s="3"/>
      <c r="V174" s="3"/>
      <c r="W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9:52">
      <c r="S175" s="3"/>
      <c r="T175" s="3"/>
      <c r="U175" s="3"/>
      <c r="V175" s="3"/>
      <c r="W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9:52">
      <c r="S176" s="3"/>
      <c r="T176" s="3"/>
      <c r="U176" s="3"/>
      <c r="V176" s="3"/>
      <c r="W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9:52">
      <c r="S177" s="3"/>
      <c r="T177" s="3"/>
      <c r="U177" s="3"/>
      <c r="V177" s="3"/>
      <c r="W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9:52">
      <c r="S178" s="3"/>
      <c r="T178" s="3"/>
      <c r="U178" s="3"/>
      <c r="V178" s="3"/>
      <c r="W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9:52">
      <c r="S179" s="3"/>
      <c r="T179" s="3"/>
      <c r="U179" s="3"/>
      <c r="V179" s="3"/>
      <c r="W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9:52">
      <c r="S180" s="3"/>
      <c r="T180" s="3"/>
      <c r="U180" s="3"/>
      <c r="V180" s="3"/>
      <c r="W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9:52">
      <c r="S181" s="3"/>
      <c r="T181" s="3"/>
      <c r="U181" s="3"/>
      <c r="V181" s="3"/>
      <c r="W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9:52">
      <c r="S182" s="3"/>
      <c r="T182" s="3"/>
      <c r="U182" s="3"/>
      <c r="V182" s="3"/>
      <c r="W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9:52">
      <c r="S183" s="3"/>
      <c r="T183" s="3"/>
      <c r="U183" s="3"/>
      <c r="V183" s="3"/>
      <c r="W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9:52">
      <c r="S184" s="3"/>
      <c r="T184" s="3"/>
      <c r="U184" s="3"/>
      <c r="V184" s="3"/>
      <c r="W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9:52">
      <c r="S185" s="3"/>
      <c r="T185" s="3"/>
      <c r="U185" s="3"/>
      <c r="V185" s="3"/>
      <c r="W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9:52">
      <c r="S186" s="3"/>
      <c r="T186" s="3"/>
      <c r="U186" s="3"/>
      <c r="V186" s="3"/>
      <c r="W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9:52">
      <c r="S187" s="3"/>
      <c r="T187" s="3"/>
      <c r="U187" s="3"/>
      <c r="V187" s="3"/>
      <c r="W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9:52">
      <c r="S188" s="3"/>
      <c r="T188" s="3"/>
      <c r="U188" s="3"/>
      <c r="V188" s="3"/>
      <c r="W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9:52">
      <c r="S189" s="3"/>
      <c r="T189" s="3"/>
      <c r="U189" s="3"/>
      <c r="V189" s="3"/>
      <c r="W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9:52">
      <c r="S190" s="3"/>
      <c r="T190" s="3"/>
      <c r="U190" s="3"/>
      <c r="V190" s="3"/>
      <c r="W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9:52">
      <c r="S191" s="3"/>
      <c r="T191" s="3"/>
      <c r="U191" s="3"/>
      <c r="V191" s="3"/>
      <c r="W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9:52">
      <c r="S192" s="3"/>
      <c r="T192" s="3"/>
      <c r="U192" s="3"/>
      <c r="V192" s="3"/>
      <c r="W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9:52">
      <c r="S193" s="3"/>
      <c r="T193" s="3"/>
      <c r="U193" s="3"/>
      <c r="V193" s="3"/>
      <c r="W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9:52">
      <c r="S194" s="3"/>
      <c r="T194" s="3"/>
      <c r="U194" s="3"/>
      <c r="V194" s="3"/>
      <c r="W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9:52">
      <c r="S195" s="3"/>
      <c r="T195" s="3"/>
      <c r="U195" s="3"/>
      <c r="V195" s="3"/>
      <c r="W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9:52">
      <c r="S196" s="3"/>
      <c r="T196" s="3"/>
      <c r="U196" s="3"/>
      <c r="V196" s="3"/>
      <c r="W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9:52">
      <c r="S197" s="3"/>
      <c r="T197" s="3"/>
      <c r="U197" s="3"/>
      <c r="V197" s="3"/>
      <c r="W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9:52">
      <c r="S198" s="3"/>
      <c r="T198" s="3"/>
      <c r="U198" s="3"/>
      <c r="V198" s="3"/>
      <c r="W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9:52">
      <c r="S199" s="3"/>
      <c r="T199" s="3"/>
      <c r="U199" s="3"/>
      <c r="V199" s="3"/>
      <c r="W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9:52">
      <c r="S200" s="3"/>
      <c r="T200" s="3"/>
      <c r="U200" s="3"/>
      <c r="V200" s="3"/>
      <c r="W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9:52">
      <c r="S201" s="3"/>
      <c r="T201" s="3"/>
      <c r="U201" s="3"/>
      <c r="V201" s="3"/>
      <c r="W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9:52">
      <c r="S202" s="3"/>
      <c r="T202" s="3"/>
      <c r="U202" s="3"/>
      <c r="V202" s="3"/>
      <c r="W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9:52"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9:52"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9:52"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9:52"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9:52"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9:52"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25:52"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25:52"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25:52"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25:52"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25:52"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25:52"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25:52"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25:52"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25:52"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25:52"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25:52"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25:52"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25:52"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25:52"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25:52"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25:52"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25:52"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25:52"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25:52"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25:52"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25:52"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25:52"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25:52"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25:52"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25:52"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25:52"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25:52"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25:52"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25:52"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</sheetData>
  <mergeCells count="8">
    <mergeCell ref="A1:C1"/>
    <mergeCell ref="C8:C11"/>
    <mergeCell ref="D8:F8"/>
    <mergeCell ref="G8:H8"/>
    <mergeCell ref="I8:M8"/>
    <mergeCell ref="H9:H11"/>
    <mergeCell ref="K9:K11"/>
    <mergeCell ref="M9:M11"/>
  </mergeCells>
  <pageMargins left="0.7" right="0.7" top="0.75" bottom="0.75" header="0.3" footer="0.3"/>
  <pageSetup paperSize="9" scale="4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  <pageSetUpPr fitToPage="1"/>
  </sheetPr>
  <dimension ref="A1:AI108"/>
  <sheetViews>
    <sheetView view="pageBreakPreview" zoomScale="60" zoomScaleNormal="100" workbookViewId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48.28515625" customWidth="1"/>
    <col min="4" max="6" width="12.85546875" customWidth="1"/>
  </cols>
  <sheetData>
    <row r="1" spans="1:35" ht="58.5" customHeight="1">
      <c r="A1" s="303"/>
      <c r="B1" s="303"/>
      <c r="C1" s="303"/>
      <c r="D1" s="4" t="s">
        <v>23</v>
      </c>
    </row>
    <row r="2" spans="1:35" ht="9.75" customHeight="1"/>
    <row r="3" spans="1:35" ht="11.25" customHeight="1"/>
    <row r="4" spans="1:35" ht="18.75">
      <c r="B4" s="1" t="s">
        <v>1</v>
      </c>
    </row>
    <row r="6" spans="1:35" ht="15.75">
      <c r="C6" s="2" t="s">
        <v>0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ht="34.5" customHeight="1">
      <c r="C8" s="318" t="s">
        <v>52</v>
      </c>
      <c r="D8" s="320" t="s">
        <v>56</v>
      </c>
      <c r="E8" s="321"/>
      <c r="F8" s="322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ht="23.25" customHeight="1">
      <c r="C9" s="319"/>
      <c r="D9" s="93"/>
      <c r="E9" s="93"/>
      <c r="F9" s="330" t="s">
        <v>34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ht="26.25" customHeight="1">
      <c r="C10" s="319"/>
      <c r="D10" s="93"/>
      <c r="E10" s="93"/>
      <c r="F10" s="331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ht="27.75" customHeight="1">
      <c r="C11" s="319"/>
      <c r="D11" s="92"/>
      <c r="E11" s="92"/>
      <c r="F11" s="331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25:35"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25:35"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25:35"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25:35"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25:35"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25:35"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25:35"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25:35"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25:35"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25:35"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25:35"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25:35"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25:35"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25:35"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25:35"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25:35"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25:35"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25:35"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25:35"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25:35"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25:35"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25:35"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25:35"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25:35"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25:35"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25:35"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25:35"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25:35"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25:35"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25:35"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25:35"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25:35"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25:35"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25:35"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25:35"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25:35"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25:35"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25:35"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25:35"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25:35"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25:35"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25:35"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25:35"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25:35"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25:35"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25:35"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25:35"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25:35"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25:35"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25:35"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25:35"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25:35"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25:35"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25:35"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25:35"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25:35"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25:35"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25:35"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25:35"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25:35"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25:35"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25:35"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25:35"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25:35"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25:35"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25:35"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25:35"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25:35"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25:35"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25:35"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25:35"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25:35"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25:35"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25:35"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25:35"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25:35"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25:35"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25:35"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25:35"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25:35"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25:35"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25:35"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25:35"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25:35"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25:35"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25:35"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25:35"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25:35"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25:35"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25:35"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25:35"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25:35"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</sheetData>
  <mergeCells count="4">
    <mergeCell ref="A1:C1"/>
    <mergeCell ref="C8:C11"/>
    <mergeCell ref="D8:F8"/>
    <mergeCell ref="F9:F11"/>
  </mergeCells>
  <pageMargins left="0.7" right="0.7" top="0.75" bottom="0.75" header="0.3" footer="0.3"/>
  <pageSetup paperSize="9" scale="43" fitToHeight="0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/>
  </sheetPr>
  <dimension ref="A1:AE66"/>
  <sheetViews>
    <sheetView tabSelected="1" workbookViewId="0">
      <selection activeCell="D1" sqref="D1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43.42578125" customWidth="1"/>
    <col min="5" max="5" width="18.5703125" customWidth="1"/>
    <col min="6" max="6" width="18.85546875" customWidth="1"/>
    <col min="7" max="7" width="19.28515625" customWidth="1"/>
    <col min="8" max="8" width="13" customWidth="1"/>
    <col min="11" max="11" width="50.85546875" customWidth="1"/>
  </cols>
  <sheetData>
    <row r="1" spans="1:31" ht="58.5" customHeight="1">
      <c r="A1" s="303"/>
      <c r="B1" s="303"/>
      <c r="C1" s="303"/>
      <c r="D1" s="4"/>
    </row>
    <row r="2" spans="1:31" ht="9.75" customHeight="1"/>
    <row r="3" spans="1:31" ht="11.25" customHeight="1"/>
    <row r="4" spans="1:31" ht="18.75">
      <c r="B4" s="1" t="s">
        <v>1</v>
      </c>
    </row>
    <row r="6" spans="1:31" ht="15.75">
      <c r="C6" s="2" t="s">
        <v>0</v>
      </c>
    </row>
    <row r="8" spans="1:31" ht="47.25" customHeight="1">
      <c r="D8" s="27" t="s">
        <v>25</v>
      </c>
      <c r="E8" s="26" t="s">
        <v>26</v>
      </c>
      <c r="F8" s="26" t="s">
        <v>27</v>
      </c>
      <c r="G8" s="26" t="s">
        <v>61</v>
      </c>
      <c r="H8" s="5"/>
    </row>
    <row r="10" spans="1:31">
      <c r="X10" s="32"/>
      <c r="Y10" s="42" t="s">
        <v>28</v>
      </c>
      <c r="Z10" s="36"/>
      <c r="AA10" s="36"/>
      <c r="AB10" s="36"/>
      <c r="AC10" s="36"/>
      <c r="AD10" s="32"/>
      <c r="AE10" s="32"/>
    </row>
    <row r="11" spans="1:31">
      <c r="X11" s="32"/>
      <c r="Y11" s="42" t="s">
        <v>58</v>
      </c>
      <c r="Z11" s="36"/>
      <c r="AA11" s="36"/>
      <c r="AB11" s="36"/>
      <c r="AC11" s="36"/>
      <c r="AD11" s="32"/>
      <c r="AE11" s="32"/>
    </row>
    <row r="12" spans="1:31">
      <c r="X12" s="32"/>
      <c r="Y12" s="36"/>
      <c r="Z12" s="37"/>
      <c r="AA12" s="108"/>
      <c r="AB12" s="37"/>
      <c r="AC12" s="37"/>
      <c r="AD12" s="32"/>
      <c r="AE12" s="32"/>
    </row>
    <row r="13" spans="1:31">
      <c r="X13" s="32"/>
      <c r="Y13" s="38">
        <v>1</v>
      </c>
      <c r="Z13" s="39"/>
      <c r="AA13" s="109"/>
      <c r="AB13" s="40"/>
      <c r="AC13" s="36"/>
      <c r="AD13" s="32"/>
      <c r="AE13" s="32"/>
    </row>
    <row r="14" spans="1:31">
      <c r="X14" s="32"/>
      <c r="Y14" s="38">
        <v>2</v>
      </c>
      <c r="Z14" s="39"/>
      <c r="AA14" s="109"/>
      <c r="AB14" s="40"/>
      <c r="AC14" s="36"/>
      <c r="AD14" s="32"/>
      <c r="AE14" s="32"/>
    </row>
    <row r="15" spans="1:31">
      <c r="X15" s="32"/>
      <c r="Y15" s="38">
        <v>3</v>
      </c>
      <c r="Z15" s="39"/>
      <c r="AA15" s="109"/>
      <c r="AB15" s="40"/>
      <c r="AC15" s="36"/>
      <c r="AD15" s="32"/>
      <c r="AE15" s="32"/>
    </row>
    <row r="16" spans="1:31">
      <c r="X16" s="32"/>
      <c r="Y16" s="38">
        <v>4</v>
      </c>
      <c r="Z16" s="39"/>
      <c r="AA16" s="109"/>
      <c r="AB16" s="40"/>
      <c r="AC16" s="36"/>
      <c r="AD16" s="32"/>
      <c r="AE16" s="32"/>
    </row>
    <row r="17" spans="24:31">
      <c r="X17" s="32"/>
      <c r="Y17" s="38">
        <v>5</v>
      </c>
      <c r="Z17" s="39"/>
      <c r="AA17" s="109"/>
      <c r="AB17" s="40"/>
      <c r="AC17" s="36"/>
      <c r="AD17" s="32"/>
      <c r="AE17" s="32"/>
    </row>
    <row r="18" spans="24:31">
      <c r="X18" s="32"/>
      <c r="Y18" s="38">
        <v>6</v>
      </c>
      <c r="Z18" s="39"/>
      <c r="AA18" s="109"/>
      <c r="AB18" s="40"/>
      <c r="AC18" s="36"/>
      <c r="AD18" s="32"/>
      <c r="AE18" s="32"/>
    </row>
    <row r="19" spans="24:31">
      <c r="X19" s="32"/>
      <c r="Y19" s="38">
        <v>7</v>
      </c>
      <c r="Z19" s="39"/>
      <c r="AA19" s="109"/>
      <c r="AB19" s="40"/>
      <c r="AC19" s="36"/>
      <c r="AD19" s="32"/>
      <c r="AE19" s="32"/>
    </row>
    <row r="20" spans="24:31">
      <c r="X20" s="32"/>
      <c r="Y20" s="38">
        <v>8</v>
      </c>
      <c r="Z20" s="39"/>
      <c r="AA20" s="109"/>
      <c r="AB20" s="40"/>
      <c r="AC20" s="36"/>
      <c r="AD20" s="32"/>
      <c r="AE20" s="32"/>
    </row>
    <row r="21" spans="24:31">
      <c r="X21" s="32"/>
      <c r="Y21" s="38">
        <v>9</v>
      </c>
      <c r="Z21" s="39"/>
      <c r="AA21" s="109"/>
      <c r="AB21" s="40"/>
      <c r="AC21" s="36"/>
      <c r="AD21" s="32"/>
      <c r="AE21" s="32"/>
    </row>
    <row r="22" spans="24:31">
      <c r="X22" s="32"/>
      <c r="Y22" s="38">
        <v>10</v>
      </c>
      <c r="Z22" s="39"/>
      <c r="AA22" s="109"/>
      <c r="AB22" s="40"/>
      <c r="AC22" s="36"/>
      <c r="AD22" s="32"/>
      <c r="AE22" s="32"/>
    </row>
    <row r="23" spans="24:31">
      <c r="X23" s="35"/>
      <c r="Y23" s="38">
        <v>11</v>
      </c>
      <c r="Z23" s="39"/>
      <c r="AA23" s="109"/>
      <c r="AB23" s="40"/>
      <c r="AC23" s="13"/>
      <c r="AD23" s="35"/>
      <c r="AE23" s="35"/>
    </row>
    <row r="24" spans="24:31">
      <c r="X24" s="35"/>
      <c r="Y24" s="38">
        <v>12</v>
      </c>
      <c r="Z24" s="39"/>
      <c r="AA24" s="109"/>
      <c r="AB24" s="40"/>
      <c r="AC24" s="13"/>
      <c r="AD24" s="35"/>
      <c r="AE24" s="35"/>
    </row>
    <row r="25" spans="24:31">
      <c r="X25" s="35"/>
      <c r="Y25" s="38">
        <v>13</v>
      </c>
      <c r="Z25" s="39"/>
      <c r="AA25" s="109"/>
      <c r="AB25" s="40"/>
      <c r="AC25" s="13"/>
      <c r="AD25" s="35"/>
      <c r="AE25" s="35"/>
    </row>
    <row r="26" spans="24:31">
      <c r="X26" s="35"/>
      <c r="Y26" s="38">
        <v>14</v>
      </c>
      <c r="Z26" s="39"/>
      <c r="AA26" s="109"/>
      <c r="AB26" s="40"/>
      <c r="AC26" s="13"/>
      <c r="AD26" s="35"/>
      <c r="AE26" s="35"/>
    </row>
    <row r="27" spans="24:31">
      <c r="X27" s="35"/>
      <c r="Y27" s="38">
        <v>15</v>
      </c>
      <c r="Z27" s="39"/>
      <c r="AA27" s="109"/>
      <c r="AB27" s="40"/>
      <c r="AC27" s="13"/>
      <c r="AD27" s="35"/>
      <c r="AE27" s="35"/>
    </row>
    <row r="28" spans="24:31">
      <c r="X28" s="35"/>
      <c r="Y28" s="38">
        <v>16</v>
      </c>
      <c r="Z28" s="39"/>
      <c r="AA28" s="109"/>
      <c r="AB28" s="40"/>
      <c r="AC28" s="13"/>
      <c r="AD28" s="35"/>
      <c r="AE28" s="35"/>
    </row>
    <row r="29" spans="24:31">
      <c r="X29" s="35"/>
      <c r="Y29" s="38">
        <v>17</v>
      </c>
      <c r="Z29" s="39"/>
      <c r="AA29" s="109"/>
      <c r="AB29" s="40"/>
      <c r="AC29" s="13"/>
      <c r="AD29" s="35"/>
      <c r="AE29" s="35"/>
    </row>
    <row r="30" spans="24:31">
      <c r="X30" s="35"/>
      <c r="Y30" s="38">
        <v>18</v>
      </c>
      <c r="Z30" s="39"/>
      <c r="AA30" s="109"/>
      <c r="AB30" s="40"/>
      <c r="AC30" s="13"/>
      <c r="AD30" s="35"/>
      <c r="AE30" s="35"/>
    </row>
    <row r="31" spans="24:31">
      <c r="X31" s="35"/>
      <c r="Y31" s="38">
        <v>19</v>
      </c>
      <c r="Z31" s="39"/>
      <c r="AA31" s="109"/>
      <c r="AB31" s="40"/>
      <c r="AC31" s="13"/>
      <c r="AD31" s="35"/>
      <c r="AE31" s="35"/>
    </row>
    <row r="32" spans="24:31">
      <c r="X32" s="35"/>
      <c r="Y32" s="38">
        <v>20</v>
      </c>
      <c r="Z32" s="39"/>
      <c r="AA32" s="109"/>
      <c r="AB32" s="40"/>
      <c r="AC32" s="13"/>
      <c r="AD32" s="35"/>
      <c r="AE32" s="35"/>
    </row>
    <row r="33" spans="10:31">
      <c r="X33" s="35"/>
      <c r="Y33" s="38">
        <v>21</v>
      </c>
      <c r="Z33" s="39"/>
      <c r="AA33" s="109"/>
      <c r="AB33" s="40"/>
      <c r="AC33" s="13"/>
      <c r="AD33" s="35"/>
      <c r="AE33" s="35"/>
    </row>
    <row r="34" spans="10:31">
      <c r="X34" s="35"/>
      <c r="Y34" s="38">
        <v>22</v>
      </c>
      <c r="Z34" s="39"/>
      <c r="AA34" s="109"/>
      <c r="AB34" s="40"/>
      <c r="AC34" s="13"/>
      <c r="AD34" s="35"/>
      <c r="AE34" s="35"/>
    </row>
    <row r="35" spans="10:31">
      <c r="X35" s="35"/>
      <c r="Y35" s="38">
        <v>23</v>
      </c>
      <c r="Z35" s="39"/>
      <c r="AA35" s="109"/>
      <c r="AB35" s="40"/>
      <c r="AC35" s="13"/>
      <c r="AD35" s="35"/>
      <c r="AE35" s="35"/>
    </row>
    <row r="36" spans="10:31">
      <c r="X36" s="35"/>
      <c r="Y36" s="38">
        <v>24</v>
      </c>
      <c r="Z36" s="39"/>
      <c r="AA36" s="109"/>
      <c r="AB36" s="40"/>
      <c r="AC36" s="13"/>
      <c r="AD36" s="35"/>
      <c r="AE36" s="35"/>
    </row>
    <row r="37" spans="10:31">
      <c r="X37" s="35"/>
      <c r="Y37" s="38">
        <v>25</v>
      </c>
      <c r="Z37" s="39"/>
      <c r="AA37" s="109"/>
      <c r="AB37" s="40"/>
      <c r="AC37" s="13"/>
      <c r="AD37" s="35"/>
      <c r="AE37" s="35"/>
    </row>
    <row r="38" spans="10:31">
      <c r="X38" s="35"/>
      <c r="Y38" s="38">
        <v>26</v>
      </c>
      <c r="Z38" s="39"/>
      <c r="AA38" s="109"/>
      <c r="AB38" s="40"/>
      <c r="AC38" s="13"/>
      <c r="AD38" s="35"/>
      <c r="AE38" s="35"/>
    </row>
    <row r="39" spans="10:31">
      <c r="X39" s="35"/>
      <c r="Y39" s="38">
        <v>27</v>
      </c>
      <c r="Z39" s="39"/>
      <c r="AA39" s="109"/>
      <c r="AB39" s="40"/>
      <c r="AC39" s="13"/>
      <c r="AD39" s="35"/>
      <c r="AE39" s="35"/>
    </row>
    <row r="40" spans="10:31">
      <c r="X40" s="35"/>
      <c r="Y40" s="38">
        <v>28</v>
      </c>
      <c r="Z40" s="39"/>
      <c r="AA40" s="110"/>
      <c r="AB40" s="40"/>
      <c r="AC40" s="13"/>
      <c r="AD40" s="35"/>
      <c r="AE40" s="35"/>
    </row>
    <row r="41" spans="10:31">
      <c r="J41" s="97"/>
      <c r="K41" s="97"/>
      <c r="L41" s="97"/>
      <c r="X41" s="35"/>
      <c r="Y41" s="38">
        <v>29</v>
      </c>
      <c r="Z41" s="39"/>
      <c r="AA41" s="109"/>
      <c r="AB41" s="40"/>
      <c r="AC41" s="13"/>
      <c r="AD41" s="35"/>
      <c r="AE41" s="35"/>
    </row>
    <row r="42" spans="10:31">
      <c r="J42" s="98"/>
      <c r="K42" s="98"/>
      <c r="L42" s="98"/>
      <c r="X42" s="35"/>
      <c r="Y42" s="38">
        <v>30</v>
      </c>
      <c r="Z42" s="39"/>
      <c r="AA42" s="109"/>
      <c r="AB42" s="40"/>
      <c r="AC42" s="13"/>
      <c r="AD42" s="35"/>
      <c r="AE42" s="35"/>
    </row>
    <row r="43" spans="10:31">
      <c r="J43" s="98"/>
      <c r="K43" s="98"/>
      <c r="L43" s="98"/>
      <c r="X43" s="35"/>
      <c r="Y43" s="38">
        <v>31</v>
      </c>
      <c r="Z43" s="39"/>
      <c r="AA43" s="109"/>
      <c r="AB43" s="40"/>
      <c r="AC43" s="13"/>
      <c r="AD43" s="35"/>
      <c r="AE43" s="35"/>
    </row>
    <row r="44" spans="10:31">
      <c r="J44" s="98"/>
      <c r="K44" s="98"/>
      <c r="L44" s="98"/>
      <c r="X44" s="35"/>
      <c r="Y44" s="38">
        <v>32</v>
      </c>
      <c r="Z44" s="39"/>
      <c r="AA44" s="109"/>
      <c r="AB44" s="40"/>
      <c r="AC44" s="13"/>
      <c r="AD44" s="35"/>
      <c r="AE44" s="35"/>
    </row>
    <row r="45" spans="10:31">
      <c r="X45" s="35"/>
      <c r="Y45" s="38">
        <v>33</v>
      </c>
      <c r="Z45" s="39"/>
      <c r="AA45" s="109"/>
      <c r="AB45" s="40"/>
      <c r="AC45" s="13"/>
      <c r="AD45" s="35"/>
      <c r="AE45" s="35"/>
    </row>
    <row r="46" spans="10:31">
      <c r="X46" s="35"/>
      <c r="Y46" s="38">
        <v>34</v>
      </c>
      <c r="Z46" s="39"/>
      <c r="AA46" s="109"/>
      <c r="AB46" s="40"/>
      <c r="AC46" s="13"/>
      <c r="AD46" s="35"/>
      <c r="AE46" s="35"/>
    </row>
    <row r="47" spans="10:31">
      <c r="X47" s="35"/>
      <c r="Y47" s="38">
        <v>35</v>
      </c>
      <c r="Z47" s="41"/>
      <c r="AA47" s="109"/>
      <c r="AB47" s="40"/>
      <c r="AC47" s="13"/>
      <c r="AD47" s="35"/>
      <c r="AE47" s="35"/>
    </row>
    <row r="48" spans="10:31">
      <c r="X48" s="35"/>
      <c r="Y48" s="38">
        <v>36</v>
      </c>
      <c r="Z48" s="41"/>
      <c r="AA48" s="109"/>
      <c r="AB48" s="40"/>
      <c r="AC48" s="13"/>
      <c r="AD48" s="35"/>
      <c r="AE48" s="35"/>
    </row>
    <row r="49" spans="24:31">
      <c r="X49" s="35"/>
      <c r="Y49" s="38">
        <v>37</v>
      </c>
      <c r="Z49" s="39"/>
      <c r="AA49" s="109"/>
      <c r="AB49" s="40"/>
      <c r="AC49" s="13"/>
      <c r="AD49" s="35"/>
      <c r="AE49" s="35"/>
    </row>
    <row r="50" spans="24:31">
      <c r="X50" s="35"/>
      <c r="Y50" s="38">
        <v>38</v>
      </c>
      <c r="Z50" s="39"/>
      <c r="AA50" s="109"/>
      <c r="AB50" s="40"/>
      <c r="AC50" s="13"/>
      <c r="AD50" s="35"/>
      <c r="AE50" s="35"/>
    </row>
    <row r="51" spans="24:31">
      <c r="X51" s="35"/>
      <c r="Y51" s="38">
        <v>39</v>
      </c>
      <c r="Z51" s="39"/>
      <c r="AA51" s="109"/>
      <c r="AB51" s="40"/>
      <c r="AC51" s="13"/>
      <c r="AD51" s="35"/>
      <c r="AE51" s="35"/>
    </row>
    <row r="52" spans="24:31">
      <c r="X52" s="35"/>
      <c r="Y52" s="38">
        <v>40</v>
      </c>
      <c r="Z52" s="39"/>
      <c r="AA52" s="109"/>
      <c r="AB52" s="40"/>
      <c r="AC52" s="13"/>
      <c r="AD52" s="35"/>
      <c r="AE52" s="35"/>
    </row>
    <row r="53" spans="24:31">
      <c r="X53" s="35"/>
      <c r="Y53" s="38">
        <v>41</v>
      </c>
      <c r="Z53" s="39"/>
      <c r="AA53" s="109"/>
      <c r="AB53" s="40"/>
      <c r="AC53" s="13"/>
      <c r="AD53" s="35"/>
      <c r="AE53" s="35"/>
    </row>
    <row r="54" spans="24:31">
      <c r="X54" s="35"/>
      <c r="Y54" s="38">
        <v>42</v>
      </c>
      <c r="Z54" s="39"/>
      <c r="AA54" s="109"/>
      <c r="AB54" s="40"/>
      <c r="AC54" s="13"/>
      <c r="AD54" s="35"/>
      <c r="AE54" s="35"/>
    </row>
    <row r="55" spans="24:31">
      <c r="X55" s="35"/>
      <c r="Y55" s="38">
        <v>43</v>
      </c>
      <c r="Z55" s="39"/>
      <c r="AA55" s="109"/>
      <c r="AB55" s="40"/>
      <c r="AC55" s="13"/>
      <c r="AD55" s="35"/>
      <c r="AE55" s="35"/>
    </row>
    <row r="56" spans="24:31">
      <c r="X56" s="35"/>
      <c r="Y56" s="38">
        <v>44</v>
      </c>
      <c r="Z56" s="39"/>
      <c r="AA56" s="109"/>
      <c r="AB56" s="13"/>
      <c r="AC56" s="13"/>
      <c r="AD56" s="35"/>
      <c r="AE56" s="35"/>
    </row>
    <row r="57" spans="24:31">
      <c r="X57" s="35"/>
      <c r="Y57" s="38">
        <v>45</v>
      </c>
      <c r="Z57" s="39"/>
      <c r="AA57" s="109"/>
      <c r="AB57" s="40"/>
      <c r="AC57" s="13"/>
      <c r="AD57" s="35"/>
      <c r="AE57" s="35"/>
    </row>
    <row r="58" spans="24:31">
      <c r="X58" s="35"/>
      <c r="Y58" s="38">
        <v>46</v>
      </c>
      <c r="Z58" s="39"/>
      <c r="AA58" s="109"/>
      <c r="AB58" s="40"/>
      <c r="AC58" s="13"/>
      <c r="AD58" s="35"/>
      <c r="AE58" s="35"/>
    </row>
    <row r="59" spans="24:31">
      <c r="X59" s="35"/>
      <c r="Y59" s="38">
        <v>47</v>
      </c>
      <c r="Z59" s="39"/>
      <c r="AA59" s="109"/>
      <c r="AB59" s="40"/>
      <c r="AC59" s="13"/>
      <c r="AD59" s="35"/>
      <c r="AE59" s="35"/>
    </row>
    <row r="60" spans="24:31">
      <c r="X60" s="35"/>
      <c r="Y60" s="38">
        <v>48</v>
      </c>
      <c r="Z60" s="39"/>
      <c r="AA60" s="109"/>
      <c r="AB60" s="40"/>
      <c r="AC60" s="13"/>
      <c r="AD60" s="35"/>
      <c r="AE60" s="35"/>
    </row>
    <row r="61" spans="24:31">
      <c r="X61" s="35"/>
      <c r="Y61" s="38">
        <v>49</v>
      </c>
      <c r="Z61" s="39"/>
      <c r="AA61" s="109"/>
      <c r="AB61" s="40"/>
      <c r="AC61" s="13"/>
      <c r="AD61" s="35"/>
      <c r="AE61" s="35"/>
    </row>
    <row r="62" spans="24:31">
      <c r="X62" s="35"/>
      <c r="Y62" s="38">
        <v>50</v>
      </c>
      <c r="Z62" s="39"/>
      <c r="AA62" s="109"/>
      <c r="AB62" s="40"/>
      <c r="AC62" s="13"/>
      <c r="AD62" s="35"/>
      <c r="AE62" s="35"/>
    </row>
    <row r="63" spans="24:31">
      <c r="X63" s="35"/>
      <c r="Y63" s="38">
        <v>51</v>
      </c>
      <c r="Z63" s="39"/>
      <c r="AA63" s="109"/>
      <c r="AB63" s="40"/>
      <c r="AC63" s="13"/>
      <c r="AD63" s="35"/>
      <c r="AE63" s="35"/>
    </row>
    <row r="64" spans="24:31">
      <c r="X64" s="35"/>
      <c r="Y64" s="38">
        <v>52</v>
      </c>
      <c r="Z64" s="39"/>
      <c r="AA64" s="109"/>
      <c r="AB64" s="40"/>
      <c r="AC64" s="13"/>
      <c r="AD64" s="35"/>
      <c r="AE64" s="35"/>
    </row>
    <row r="65" spans="24:31">
      <c r="X65" s="35"/>
      <c r="Y65" s="38">
        <v>53</v>
      </c>
      <c r="Z65" s="33"/>
      <c r="AA65" s="111"/>
      <c r="AB65" s="34"/>
      <c r="AC65" s="35"/>
      <c r="AD65" s="35"/>
      <c r="AE65" s="35"/>
    </row>
    <row r="66" spans="24:31">
      <c r="X66" s="35"/>
      <c r="Y66" s="35"/>
      <c r="Z66" s="33"/>
      <c r="AA66" s="111"/>
      <c r="AB66" s="34"/>
      <c r="AC66" s="35"/>
      <c r="AD66" s="35"/>
      <c r="AE66" s="35"/>
    </row>
  </sheetData>
  <mergeCells count="1">
    <mergeCell ref="A1:C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D932-0F04-4222-8B3A-B436D1318CC4}">
  <sheetPr>
    <tabColor theme="4"/>
    <pageSetUpPr fitToPage="1"/>
  </sheetPr>
  <dimension ref="A1:FN74"/>
  <sheetViews>
    <sheetView view="pageBreakPreview" zoomScale="90" zoomScaleNormal="70" zoomScaleSheetLayoutView="90" workbookViewId="0">
      <selection activeCell="D1" sqref="D1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9.42578125" customWidth="1"/>
    <col min="10" max="10" width="9.140625" customWidth="1"/>
  </cols>
  <sheetData>
    <row r="1" spans="1:170" ht="58.5" customHeight="1">
      <c r="A1" s="303"/>
      <c r="B1" s="303"/>
      <c r="C1" s="303"/>
      <c r="D1" s="4"/>
    </row>
    <row r="2" spans="1:170" ht="9.75" customHeight="1"/>
    <row r="3" spans="1:170" ht="11.25" customHeight="1"/>
    <row r="4" spans="1:170" ht="18.75">
      <c r="B4" s="1" t="s">
        <v>1</v>
      </c>
    </row>
    <row r="6" spans="1:170" ht="15.75">
      <c r="C6" s="2" t="s">
        <v>0</v>
      </c>
    </row>
    <row r="7" spans="1:170"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</row>
    <row r="8" spans="1:170"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</row>
    <row r="9" spans="1:170"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</row>
    <row r="10" spans="1:170">
      <c r="U10" s="44"/>
      <c r="V10" s="36"/>
      <c r="W10" s="36"/>
      <c r="X10" s="36"/>
      <c r="Y10" s="36"/>
      <c r="Z10" s="3"/>
      <c r="AA10" s="3">
        <v>1</v>
      </c>
      <c r="AB10" s="3"/>
      <c r="AC10" s="3"/>
      <c r="AD10" s="3"/>
      <c r="AE10" s="3"/>
      <c r="AF10" s="3"/>
      <c r="AG10" s="3">
        <v>2</v>
      </c>
      <c r="AH10" s="3"/>
      <c r="AI10" s="3"/>
      <c r="AJ10" s="36"/>
      <c r="AK10" s="36"/>
      <c r="AL10" s="3"/>
      <c r="AM10" s="3">
        <v>3</v>
      </c>
      <c r="AN10" s="3"/>
      <c r="AO10" s="3"/>
      <c r="AP10" s="3"/>
      <c r="AQ10" s="3"/>
      <c r="AR10" s="3"/>
      <c r="AS10" s="3">
        <v>4</v>
      </c>
      <c r="AT10" s="3"/>
      <c r="AU10" s="3"/>
      <c r="AV10" s="3"/>
      <c r="AW10" s="3"/>
      <c r="AX10" s="3"/>
      <c r="AY10" s="3">
        <v>5</v>
      </c>
      <c r="AZ10" s="3"/>
      <c r="BA10" s="3"/>
      <c r="BB10" s="3"/>
      <c r="BC10" s="3"/>
      <c r="BD10" s="3"/>
      <c r="BE10" s="3">
        <v>6</v>
      </c>
      <c r="BF10" s="3"/>
      <c r="BG10" s="3"/>
      <c r="BH10" s="36"/>
      <c r="BI10" s="36"/>
      <c r="BJ10" s="3"/>
      <c r="BK10" s="3">
        <v>7</v>
      </c>
      <c r="BL10" s="3"/>
      <c r="BM10" s="3"/>
      <c r="BN10" s="3"/>
      <c r="BO10" s="3"/>
      <c r="BP10" s="3"/>
      <c r="BQ10" s="3">
        <v>8</v>
      </c>
      <c r="BR10" s="3"/>
      <c r="BS10" s="3"/>
      <c r="BT10" s="36"/>
      <c r="BU10" s="36"/>
      <c r="BV10" s="3"/>
      <c r="BW10" s="3">
        <v>9</v>
      </c>
      <c r="BX10" s="3"/>
      <c r="BY10" s="3"/>
      <c r="BZ10" s="3"/>
      <c r="CA10" s="3"/>
      <c r="CB10" s="3"/>
      <c r="CC10" s="3">
        <v>10</v>
      </c>
      <c r="CD10" s="3"/>
      <c r="CE10" s="3"/>
      <c r="CF10" s="3"/>
      <c r="CG10" s="3"/>
      <c r="CH10" s="3"/>
      <c r="CI10" s="3">
        <v>11</v>
      </c>
      <c r="CJ10" s="3"/>
      <c r="CK10" s="3"/>
      <c r="CL10" s="3"/>
      <c r="CM10" s="3"/>
      <c r="CN10" s="3"/>
      <c r="CO10" s="3">
        <v>12</v>
      </c>
      <c r="CP10" s="3"/>
      <c r="CQ10" s="3"/>
      <c r="CR10" s="3"/>
      <c r="CS10" s="3"/>
      <c r="CT10" s="3"/>
      <c r="CU10" s="3">
        <v>13</v>
      </c>
      <c r="CV10" s="3"/>
      <c r="CW10" s="3"/>
      <c r="CX10" s="3"/>
      <c r="CY10" s="3"/>
      <c r="CZ10" s="3"/>
      <c r="DA10" s="3">
        <v>14</v>
      </c>
      <c r="DB10" s="3"/>
      <c r="DC10" s="3"/>
      <c r="DD10" s="36"/>
      <c r="DE10" s="36"/>
      <c r="DF10" s="3"/>
      <c r="DG10" s="3">
        <v>15</v>
      </c>
      <c r="DH10" s="3"/>
      <c r="DI10" s="3"/>
      <c r="DJ10" s="3"/>
      <c r="DK10" s="3"/>
      <c r="DL10" s="3"/>
      <c r="DM10" s="3">
        <v>16</v>
      </c>
      <c r="DN10" s="3"/>
      <c r="DO10" s="3"/>
      <c r="DP10" s="3"/>
      <c r="DQ10" s="3"/>
      <c r="DR10" s="3"/>
      <c r="DS10" s="3">
        <v>17</v>
      </c>
      <c r="DT10" s="3"/>
      <c r="DU10" s="3"/>
      <c r="DV10" s="3"/>
      <c r="DW10" s="3"/>
      <c r="DX10" s="3"/>
      <c r="DY10" s="3">
        <v>18</v>
      </c>
      <c r="DZ10" s="3"/>
      <c r="EA10" s="3"/>
      <c r="EB10" s="36"/>
      <c r="EC10" s="36"/>
      <c r="ED10" s="3"/>
      <c r="EE10" s="3">
        <v>19</v>
      </c>
      <c r="EF10" s="3"/>
      <c r="EG10" s="3"/>
      <c r="EH10" s="3"/>
      <c r="EI10" s="3"/>
      <c r="EJ10" s="3"/>
      <c r="EK10" s="3">
        <v>20</v>
      </c>
      <c r="EL10" s="3"/>
      <c r="EM10" s="3"/>
      <c r="EN10" s="3"/>
      <c r="EO10" s="3"/>
      <c r="EP10" s="3"/>
      <c r="EQ10" s="3">
        <v>21</v>
      </c>
      <c r="ER10" s="3"/>
      <c r="ES10" s="3"/>
      <c r="ET10" s="3"/>
      <c r="EU10" s="3"/>
      <c r="EV10" s="3"/>
      <c r="EW10" s="3">
        <v>22</v>
      </c>
      <c r="EX10" s="3"/>
      <c r="EY10" s="3"/>
      <c r="EZ10" s="36"/>
      <c r="FA10" s="36"/>
      <c r="FB10" s="3"/>
      <c r="FC10" s="3">
        <v>23</v>
      </c>
      <c r="FD10" s="3"/>
      <c r="FE10" s="3"/>
      <c r="FF10" s="3"/>
      <c r="FG10" s="3"/>
      <c r="FH10" s="3"/>
      <c r="FI10" s="3">
        <v>24</v>
      </c>
      <c r="FJ10" s="3"/>
      <c r="FK10" s="3"/>
      <c r="FL10" s="3"/>
    </row>
    <row r="11" spans="1:170">
      <c r="U11" s="44"/>
      <c r="V11" s="36"/>
      <c r="W11" s="36"/>
      <c r="X11" s="36"/>
      <c r="Y11" s="36"/>
      <c r="Z11" s="3"/>
      <c r="AA11" s="44" t="e">
        <f ca="1">_xlfn.CONCAT("Titulo Grafico ",AA10)</f>
        <v>#NAME?</v>
      </c>
      <c r="AB11" s="36"/>
      <c r="AC11" s="36"/>
      <c r="AD11" s="36"/>
      <c r="AE11" s="36" t="e">
        <f ca="1">_xlfn.CONCAT("Texto Eje Y",AA10)</f>
        <v>#NAME?</v>
      </c>
      <c r="AF11" s="36" t="e">
        <f ca="1">_xlfn.CONCAT("Texto Eje X",AA10)</f>
        <v>#NAME?</v>
      </c>
      <c r="AG11" s="44" t="e">
        <f ca="1">_xlfn.CONCAT("Titulo Grafico ",AG10)</f>
        <v>#NAME?</v>
      </c>
      <c r="AH11" s="36"/>
      <c r="AI11" s="36"/>
      <c r="AJ11" s="36"/>
      <c r="AK11" s="36" t="e">
        <f ca="1">_xlfn.CONCAT("Texto Eje Y",AG10)</f>
        <v>#NAME?</v>
      </c>
      <c r="AL11" s="36" t="e">
        <f ca="1">_xlfn.CONCAT("Texto Eje X",AG10)</f>
        <v>#NAME?</v>
      </c>
      <c r="AM11" s="44" t="e">
        <f ca="1">_xlfn.CONCAT("Titulo Grafico ",AM10)</f>
        <v>#NAME?</v>
      </c>
      <c r="AN11" s="36"/>
      <c r="AO11" s="36"/>
      <c r="AP11" s="36"/>
      <c r="AQ11" s="36" t="e">
        <f ca="1">_xlfn.CONCAT("Texto Eje Y",AM10)</f>
        <v>#NAME?</v>
      </c>
      <c r="AR11" s="36" t="e">
        <f ca="1">_xlfn.CONCAT("Texto Eje X",AM10)</f>
        <v>#NAME?</v>
      </c>
      <c r="AS11" s="44" t="e">
        <f ca="1">_xlfn.CONCAT("Titulo Grafico ",AS10)</f>
        <v>#NAME?</v>
      </c>
      <c r="AT11" s="36"/>
      <c r="AU11" s="36"/>
      <c r="AV11" s="36"/>
      <c r="AW11" s="36" t="e">
        <f ca="1">_xlfn.CONCAT("Texto Eje Y",AS10)</f>
        <v>#NAME?</v>
      </c>
      <c r="AX11" s="36" t="e">
        <f ca="1">_xlfn.CONCAT("Texto Eje X",AS10)</f>
        <v>#NAME?</v>
      </c>
      <c r="AY11" s="44" t="e">
        <f ca="1">_xlfn.CONCAT("Titulo Grafico ",AY10)</f>
        <v>#NAME?</v>
      </c>
      <c r="AZ11" s="36"/>
      <c r="BA11" s="36"/>
      <c r="BB11" s="36"/>
      <c r="BC11" s="36" t="e">
        <f ca="1">_xlfn.CONCAT("Texto Eje Y",AY10)</f>
        <v>#NAME?</v>
      </c>
      <c r="BD11" s="36" t="e">
        <f ca="1">_xlfn.CONCAT("Texto Eje X",AY10)</f>
        <v>#NAME?</v>
      </c>
      <c r="BE11" s="44" t="e">
        <f ca="1">_xlfn.CONCAT("Titulo Grafico ",BE10)</f>
        <v>#NAME?</v>
      </c>
      <c r="BF11" s="36"/>
      <c r="BG11" s="36"/>
      <c r="BH11" s="36"/>
      <c r="BI11" s="36" t="e">
        <f ca="1">_xlfn.CONCAT("Texto Eje Y",BE10)</f>
        <v>#NAME?</v>
      </c>
      <c r="BJ11" s="36" t="e">
        <f ca="1">_xlfn.CONCAT("Texto Eje X",BE10)</f>
        <v>#NAME?</v>
      </c>
      <c r="BK11" s="44" t="e">
        <f ca="1">_xlfn.CONCAT("Titulo Grafico ",BK10)</f>
        <v>#NAME?</v>
      </c>
      <c r="BL11" s="36"/>
      <c r="BM11" s="36"/>
      <c r="BN11" s="36"/>
      <c r="BO11" s="36" t="e">
        <f ca="1">_xlfn.CONCAT("Texto Eje Y",BK10)</f>
        <v>#NAME?</v>
      </c>
      <c r="BP11" s="36" t="e">
        <f ca="1">_xlfn.CONCAT("Texto Eje X",BK10)</f>
        <v>#NAME?</v>
      </c>
      <c r="BQ11" s="44" t="e">
        <f ca="1">_xlfn.CONCAT("Titulo Grafico ",BQ10)</f>
        <v>#NAME?</v>
      </c>
      <c r="BR11" s="36"/>
      <c r="BS11" s="36"/>
      <c r="BT11" s="36"/>
      <c r="BU11" s="36" t="e">
        <f ca="1">_xlfn.CONCAT("Texto Eje Y",BQ10)</f>
        <v>#NAME?</v>
      </c>
      <c r="BV11" s="36" t="e">
        <f ca="1">_xlfn.CONCAT("Texto Eje X",BQ10)</f>
        <v>#NAME?</v>
      </c>
      <c r="BW11" s="44" t="e">
        <f ca="1">_xlfn.CONCAT("Titulo Grafico ",BW10)</f>
        <v>#NAME?</v>
      </c>
      <c r="BX11" s="36"/>
      <c r="BY11" s="36"/>
      <c r="BZ11" s="36"/>
      <c r="CA11" s="36" t="e">
        <f ca="1">_xlfn.CONCAT("Texto Eje Y",BW10)</f>
        <v>#NAME?</v>
      </c>
      <c r="CB11" s="36" t="e">
        <f ca="1">_xlfn.CONCAT("Texto Eje X",BW10)</f>
        <v>#NAME?</v>
      </c>
      <c r="CC11" s="44" t="e">
        <f ca="1">_xlfn.CONCAT("Titulo Grafico ",CC10)</f>
        <v>#NAME?</v>
      </c>
      <c r="CD11" s="36"/>
      <c r="CE11" s="36"/>
      <c r="CF11" s="36"/>
      <c r="CG11" s="36" t="e">
        <f ca="1">_xlfn.CONCAT("Texto Eje Y",CC10)</f>
        <v>#NAME?</v>
      </c>
      <c r="CH11" s="36" t="e">
        <f ca="1">_xlfn.CONCAT("Texto Eje X",CC10)</f>
        <v>#NAME?</v>
      </c>
      <c r="CI11" s="44" t="e">
        <f ca="1">_xlfn.CONCAT("Titulo Grafico ",CI10)</f>
        <v>#NAME?</v>
      </c>
      <c r="CJ11" s="36"/>
      <c r="CK11" s="36"/>
      <c r="CL11" s="36"/>
      <c r="CM11" s="36" t="e">
        <f ca="1">_xlfn.CONCAT("Texto Eje Y",CI10)</f>
        <v>#NAME?</v>
      </c>
      <c r="CN11" s="36" t="e">
        <f ca="1">_xlfn.CONCAT("Texto Eje X",CI10)</f>
        <v>#NAME?</v>
      </c>
      <c r="CO11" s="44" t="e">
        <f ca="1">_xlfn.CONCAT("Titulo Grafico ",CO10)</f>
        <v>#NAME?</v>
      </c>
      <c r="CP11" s="36"/>
      <c r="CQ11" s="36"/>
      <c r="CR11" s="36"/>
      <c r="CS11" s="36" t="e">
        <f ca="1">_xlfn.CONCAT("Texto Eje Y",CO10)</f>
        <v>#NAME?</v>
      </c>
      <c r="CT11" s="36" t="e">
        <f ca="1">_xlfn.CONCAT("Texto Eje X",CO10)</f>
        <v>#NAME?</v>
      </c>
      <c r="CU11" s="44" t="e">
        <f ca="1">_xlfn.CONCAT("Titulo Grafico ",CU10)</f>
        <v>#NAME?</v>
      </c>
      <c r="CV11" s="36"/>
      <c r="CW11" s="36"/>
      <c r="CX11" s="36"/>
      <c r="CY11" s="36" t="e">
        <f ca="1">_xlfn.CONCAT("Texto Eje Y",CU10)</f>
        <v>#NAME?</v>
      </c>
      <c r="CZ11" s="36" t="e">
        <f ca="1">_xlfn.CONCAT("Texto Eje X",CU10)</f>
        <v>#NAME?</v>
      </c>
      <c r="DA11" s="44" t="e">
        <f ca="1">_xlfn.CONCAT("Titulo Grafico ",DA10)</f>
        <v>#NAME?</v>
      </c>
      <c r="DB11" s="36"/>
      <c r="DC11" s="36"/>
      <c r="DD11" s="36"/>
      <c r="DE11" s="36" t="e">
        <f ca="1">_xlfn.CONCAT("Texto Eje Y",DA10)</f>
        <v>#NAME?</v>
      </c>
      <c r="DF11" s="36" t="e">
        <f ca="1">_xlfn.CONCAT("Texto Eje X",DA10)</f>
        <v>#NAME?</v>
      </c>
      <c r="DG11" s="44" t="e">
        <f ca="1">_xlfn.CONCAT("Titulo Grafico ",DG10)</f>
        <v>#NAME?</v>
      </c>
      <c r="DH11" s="36"/>
      <c r="DI11" s="36"/>
      <c r="DJ11" s="36"/>
      <c r="DK11" s="36" t="e">
        <f ca="1">_xlfn.CONCAT("Texto Eje Y",DG10)</f>
        <v>#NAME?</v>
      </c>
      <c r="DL11" s="36" t="e">
        <f ca="1">_xlfn.CONCAT("Texto Eje X",DG10)</f>
        <v>#NAME?</v>
      </c>
      <c r="DM11" s="44" t="e">
        <f ca="1">_xlfn.CONCAT("Titulo Grafico ",DM10)</f>
        <v>#NAME?</v>
      </c>
      <c r="DN11" s="36"/>
      <c r="DO11" s="36"/>
      <c r="DP11" s="36"/>
      <c r="DQ11" s="36" t="e">
        <f ca="1">_xlfn.CONCAT("Texto Eje Y",DM10)</f>
        <v>#NAME?</v>
      </c>
      <c r="DR11" s="36" t="e">
        <f ca="1">_xlfn.CONCAT("Texto Eje X",DM10)</f>
        <v>#NAME?</v>
      </c>
      <c r="DS11" s="44" t="e">
        <f ca="1">_xlfn.CONCAT("Titulo Grafico ",DS10)</f>
        <v>#NAME?</v>
      </c>
      <c r="DT11" s="36"/>
      <c r="DU11" s="36"/>
      <c r="DV11" s="36"/>
      <c r="DW11" s="36" t="e">
        <f ca="1">_xlfn.CONCAT("Texto Eje Y",DS10)</f>
        <v>#NAME?</v>
      </c>
      <c r="DX11" s="36" t="e">
        <f ca="1">_xlfn.CONCAT("Texto Eje X",DS10)</f>
        <v>#NAME?</v>
      </c>
      <c r="DY11" s="44" t="e">
        <f ca="1">_xlfn.CONCAT("Titulo Grafico ",DY10)</f>
        <v>#NAME?</v>
      </c>
      <c r="DZ11" s="36"/>
      <c r="EA11" s="36"/>
      <c r="EB11" s="36"/>
      <c r="EC11" s="36" t="e">
        <f ca="1">_xlfn.CONCAT("Texto Eje Y",DY10)</f>
        <v>#NAME?</v>
      </c>
      <c r="ED11" s="36" t="e">
        <f ca="1">_xlfn.CONCAT("Texto Eje X",DY10)</f>
        <v>#NAME?</v>
      </c>
      <c r="EE11" s="44" t="e">
        <f ca="1">_xlfn.CONCAT("Titulo Grafico ",EE10)</f>
        <v>#NAME?</v>
      </c>
      <c r="EF11" s="36"/>
      <c r="EG11" s="36"/>
      <c r="EH11" s="36"/>
      <c r="EI11" s="36" t="e">
        <f ca="1">_xlfn.CONCAT("Texto Eje Y",EE10)</f>
        <v>#NAME?</v>
      </c>
      <c r="EJ11" s="36" t="e">
        <f ca="1">_xlfn.CONCAT("Texto Eje X",EE10)</f>
        <v>#NAME?</v>
      </c>
      <c r="EK11" s="44" t="e">
        <f ca="1">_xlfn.CONCAT("Titulo Grafico ",EK10)</f>
        <v>#NAME?</v>
      </c>
      <c r="EL11" s="36"/>
      <c r="EM11" s="36"/>
      <c r="EN11" s="36"/>
      <c r="EO11" s="36" t="e">
        <f ca="1">_xlfn.CONCAT("Texto Eje Y",EK10)</f>
        <v>#NAME?</v>
      </c>
      <c r="EP11" s="36" t="e">
        <f ca="1">_xlfn.CONCAT("Texto Eje X",EK10)</f>
        <v>#NAME?</v>
      </c>
      <c r="EQ11" s="44" t="e">
        <f ca="1">_xlfn.CONCAT("Titulo Grafico ",EQ10)</f>
        <v>#NAME?</v>
      </c>
      <c r="ER11" s="36"/>
      <c r="ES11" s="36"/>
      <c r="ET11" s="36"/>
      <c r="EU11" s="36" t="e">
        <f ca="1">_xlfn.CONCAT("Texto Eje Y",EQ10)</f>
        <v>#NAME?</v>
      </c>
      <c r="EV11" s="36" t="e">
        <f ca="1">_xlfn.CONCAT("Texto Eje X",EQ10)</f>
        <v>#NAME?</v>
      </c>
      <c r="EW11" s="44" t="e">
        <f ca="1">_xlfn.CONCAT("Titulo Grafico ",EW10)</f>
        <v>#NAME?</v>
      </c>
      <c r="EX11" s="36"/>
      <c r="EY11" s="36"/>
      <c r="EZ11" s="36"/>
      <c r="FA11" s="36" t="e">
        <f ca="1">_xlfn.CONCAT("Texto Eje Y",EW10)</f>
        <v>#NAME?</v>
      </c>
      <c r="FB11" s="36" t="e">
        <f ca="1">_xlfn.CONCAT("Texto Eje X",EW10)</f>
        <v>#NAME?</v>
      </c>
      <c r="FC11" s="44" t="e">
        <f ca="1">_xlfn.CONCAT("Titulo Grafico ",FC10)</f>
        <v>#NAME?</v>
      </c>
      <c r="FD11" s="36"/>
      <c r="FE11" s="36"/>
      <c r="FF11" s="36"/>
      <c r="FG11" s="36" t="e">
        <f ca="1">_xlfn.CONCAT("Texto Eje Y",FC10)</f>
        <v>#NAME?</v>
      </c>
      <c r="FH11" s="36" t="e">
        <f ca="1">_xlfn.CONCAT("Texto Eje X",FC10)</f>
        <v>#NAME?</v>
      </c>
      <c r="FI11" s="44" t="e">
        <f ca="1">_xlfn.CONCAT("Titulo Grafico ",FI10)</f>
        <v>#NAME?</v>
      </c>
      <c r="FJ11" s="36"/>
      <c r="FK11" s="36"/>
      <c r="FL11" s="36"/>
      <c r="FM11" s="36" t="e">
        <f ca="1">_xlfn.CONCAT("Texto Eje Y",FI10)</f>
        <v>#NAME?</v>
      </c>
      <c r="FN11" s="36" t="e">
        <f ca="1">_xlfn.CONCAT("Texto Eje X",FI10)</f>
        <v>#NAME?</v>
      </c>
    </row>
    <row r="12" spans="1:170">
      <c r="U12" s="36"/>
      <c r="V12" s="37"/>
      <c r="W12" s="37"/>
      <c r="X12" s="37"/>
      <c r="Y12" s="37"/>
      <c r="Z12" s="3"/>
      <c r="AA12" s="36"/>
      <c r="AB12" s="37" t="s">
        <v>158</v>
      </c>
      <c r="AC12" s="37" t="s">
        <v>159</v>
      </c>
      <c r="AD12" s="37" t="s">
        <v>160</v>
      </c>
      <c r="AE12" s="37" t="s">
        <v>157</v>
      </c>
      <c r="AF12" s="3"/>
      <c r="AG12" s="36"/>
      <c r="AH12" s="37" t="s">
        <v>158</v>
      </c>
      <c r="AI12" s="37" t="s">
        <v>159</v>
      </c>
      <c r="AJ12" s="37" t="s">
        <v>160</v>
      </c>
      <c r="AK12" s="37" t="s">
        <v>157</v>
      </c>
      <c r="AL12" s="3"/>
      <c r="AM12" s="36"/>
      <c r="AN12" s="37" t="s">
        <v>158</v>
      </c>
      <c r="AO12" s="37" t="s">
        <v>159</v>
      </c>
      <c r="AP12" s="37" t="s">
        <v>160</v>
      </c>
      <c r="AQ12" s="37" t="s">
        <v>157</v>
      </c>
      <c r="AR12" s="3"/>
      <c r="AS12" s="36"/>
      <c r="AT12" s="37" t="s">
        <v>158</v>
      </c>
      <c r="AU12" s="37" t="s">
        <v>159</v>
      </c>
      <c r="AV12" s="37" t="s">
        <v>160</v>
      </c>
      <c r="AW12" s="37" t="s">
        <v>157</v>
      </c>
      <c r="AX12" s="3"/>
      <c r="AY12" s="36"/>
      <c r="AZ12" s="37" t="s">
        <v>158</v>
      </c>
      <c r="BA12" s="37" t="s">
        <v>159</v>
      </c>
      <c r="BB12" s="37" t="s">
        <v>160</v>
      </c>
      <c r="BC12" s="37" t="s">
        <v>157</v>
      </c>
      <c r="BD12" s="3"/>
      <c r="BE12" s="36"/>
      <c r="BF12" s="37" t="s">
        <v>158</v>
      </c>
      <c r="BG12" s="37" t="s">
        <v>159</v>
      </c>
      <c r="BH12" s="37" t="s">
        <v>160</v>
      </c>
      <c r="BI12" s="37" t="s">
        <v>157</v>
      </c>
      <c r="BJ12" s="3"/>
      <c r="BK12" s="36"/>
      <c r="BL12" s="37" t="s">
        <v>158</v>
      </c>
      <c r="BM12" s="37" t="s">
        <v>159</v>
      </c>
      <c r="BN12" s="37" t="s">
        <v>160</v>
      </c>
      <c r="BO12" s="37" t="s">
        <v>157</v>
      </c>
      <c r="BP12" s="3"/>
      <c r="BQ12" s="36"/>
      <c r="BR12" s="37" t="s">
        <v>158</v>
      </c>
      <c r="BS12" s="37" t="s">
        <v>159</v>
      </c>
      <c r="BT12" s="37" t="s">
        <v>160</v>
      </c>
      <c r="BU12" s="37" t="s">
        <v>157</v>
      </c>
      <c r="BV12" s="3"/>
      <c r="BW12" s="36"/>
      <c r="BX12" s="37" t="s">
        <v>158</v>
      </c>
      <c r="BY12" s="37" t="s">
        <v>159</v>
      </c>
      <c r="BZ12" s="37" t="s">
        <v>160</v>
      </c>
      <c r="CA12" s="37" t="s">
        <v>157</v>
      </c>
      <c r="CB12" s="3"/>
      <c r="CC12" s="36"/>
      <c r="CD12" s="37" t="s">
        <v>158</v>
      </c>
      <c r="CE12" s="37" t="s">
        <v>159</v>
      </c>
      <c r="CF12" s="37" t="s">
        <v>160</v>
      </c>
      <c r="CG12" s="37" t="s">
        <v>157</v>
      </c>
      <c r="CH12" s="3"/>
      <c r="CI12" s="36"/>
      <c r="CJ12" s="37" t="s">
        <v>158</v>
      </c>
      <c r="CK12" s="37" t="s">
        <v>159</v>
      </c>
      <c r="CL12" s="37" t="s">
        <v>160</v>
      </c>
      <c r="CM12" s="37" t="s">
        <v>157</v>
      </c>
      <c r="CN12" s="3"/>
      <c r="CO12" s="36"/>
      <c r="CP12" s="37" t="s">
        <v>158</v>
      </c>
      <c r="CQ12" s="37" t="s">
        <v>159</v>
      </c>
      <c r="CR12" s="37" t="s">
        <v>160</v>
      </c>
      <c r="CS12" s="37" t="s">
        <v>157</v>
      </c>
      <c r="CT12" s="3"/>
      <c r="CU12" s="36"/>
      <c r="CV12" s="37" t="s">
        <v>158</v>
      </c>
      <c r="CW12" s="37" t="s">
        <v>159</v>
      </c>
      <c r="CX12" s="37" t="s">
        <v>160</v>
      </c>
      <c r="CY12" s="37" t="s">
        <v>157</v>
      </c>
      <c r="CZ12" s="3"/>
      <c r="DA12" s="36"/>
      <c r="DB12" s="37" t="s">
        <v>158</v>
      </c>
      <c r="DC12" s="37" t="s">
        <v>159</v>
      </c>
      <c r="DD12" s="37" t="s">
        <v>160</v>
      </c>
      <c r="DE12" s="37" t="s">
        <v>157</v>
      </c>
      <c r="DF12" s="3"/>
      <c r="DG12" s="36"/>
      <c r="DH12" s="37" t="s">
        <v>158</v>
      </c>
      <c r="DI12" s="37" t="s">
        <v>159</v>
      </c>
      <c r="DJ12" s="37" t="s">
        <v>160</v>
      </c>
      <c r="DK12" s="37" t="s">
        <v>157</v>
      </c>
      <c r="DL12" s="3"/>
      <c r="DM12" s="36"/>
      <c r="DN12" s="37" t="s">
        <v>158</v>
      </c>
      <c r="DO12" s="37" t="s">
        <v>159</v>
      </c>
      <c r="DP12" s="37" t="s">
        <v>160</v>
      </c>
      <c r="DQ12" s="37" t="s">
        <v>157</v>
      </c>
      <c r="DR12" s="3"/>
      <c r="DS12" s="36"/>
      <c r="DT12" s="37" t="s">
        <v>158</v>
      </c>
      <c r="DU12" s="37" t="s">
        <v>159</v>
      </c>
      <c r="DV12" s="37" t="s">
        <v>160</v>
      </c>
      <c r="DW12" s="37" t="s">
        <v>157</v>
      </c>
      <c r="DX12" s="3"/>
      <c r="DY12" s="36"/>
      <c r="DZ12" s="37" t="s">
        <v>158</v>
      </c>
      <c r="EA12" s="37" t="s">
        <v>159</v>
      </c>
      <c r="EB12" s="37" t="s">
        <v>160</v>
      </c>
      <c r="EC12" s="37" t="s">
        <v>157</v>
      </c>
      <c r="ED12" s="3"/>
      <c r="EE12" s="36"/>
      <c r="EF12" s="37" t="s">
        <v>158</v>
      </c>
      <c r="EG12" s="37" t="s">
        <v>159</v>
      </c>
      <c r="EH12" s="37" t="s">
        <v>160</v>
      </c>
      <c r="EI12" s="37" t="s">
        <v>157</v>
      </c>
      <c r="EJ12" s="3"/>
      <c r="EK12" s="36"/>
      <c r="EL12" s="37" t="s">
        <v>158</v>
      </c>
      <c r="EM12" s="37" t="s">
        <v>159</v>
      </c>
      <c r="EN12" s="37" t="s">
        <v>160</v>
      </c>
      <c r="EO12" s="37" t="s">
        <v>157</v>
      </c>
      <c r="EP12" s="3"/>
      <c r="EQ12" s="36"/>
      <c r="ER12" s="37" t="s">
        <v>158</v>
      </c>
      <c r="ES12" s="37" t="s">
        <v>159</v>
      </c>
      <c r="ET12" s="37" t="s">
        <v>160</v>
      </c>
      <c r="EU12" s="37" t="s">
        <v>157</v>
      </c>
      <c r="EV12" s="3"/>
      <c r="EW12" s="36"/>
      <c r="EX12" s="37" t="s">
        <v>158</v>
      </c>
      <c r="EY12" s="37" t="s">
        <v>159</v>
      </c>
      <c r="EZ12" s="37" t="s">
        <v>160</v>
      </c>
      <c r="FA12" s="37" t="s">
        <v>157</v>
      </c>
      <c r="FB12" s="3"/>
      <c r="FC12" s="36"/>
      <c r="FD12" s="37" t="s">
        <v>158</v>
      </c>
      <c r="FE12" s="37" t="s">
        <v>159</v>
      </c>
      <c r="FF12" s="37" t="s">
        <v>160</v>
      </c>
      <c r="FG12" s="37" t="s">
        <v>157</v>
      </c>
      <c r="FH12" s="3"/>
      <c r="FI12" s="36"/>
      <c r="FJ12" s="37" t="s">
        <v>158</v>
      </c>
      <c r="FK12" s="37" t="s">
        <v>159</v>
      </c>
      <c r="FL12" s="37" t="s">
        <v>160</v>
      </c>
      <c r="FM12" s="37" t="s">
        <v>157</v>
      </c>
      <c r="FN12" s="3"/>
    </row>
    <row r="13" spans="1:170">
      <c r="U13" s="38"/>
      <c r="V13" s="39"/>
      <c r="W13" s="39"/>
      <c r="X13" s="40"/>
      <c r="Y13" s="36"/>
      <c r="Z13" s="3"/>
      <c r="AA13" s="38">
        <v>1</v>
      </c>
      <c r="AB13" s="39"/>
      <c r="AC13" s="39"/>
      <c r="AD13" s="40"/>
      <c r="AE13" s="36"/>
      <c r="AF13" s="3"/>
      <c r="AG13" s="38">
        <v>1</v>
      </c>
      <c r="AH13" s="39"/>
      <c r="AI13" s="39"/>
      <c r="AJ13" s="40"/>
      <c r="AK13" s="36"/>
      <c r="AL13" s="3"/>
      <c r="AM13" s="38">
        <v>1</v>
      </c>
      <c r="AN13" s="39"/>
      <c r="AO13" s="39"/>
      <c r="AP13" s="40"/>
      <c r="AQ13" s="36"/>
      <c r="AR13" s="3"/>
      <c r="AS13" s="38">
        <v>1</v>
      </c>
      <c r="AT13" s="39"/>
      <c r="AU13" s="39"/>
      <c r="AV13" s="40"/>
      <c r="AW13" s="36"/>
      <c r="AX13" s="3"/>
      <c r="AY13" s="38">
        <v>1</v>
      </c>
      <c r="AZ13" s="39"/>
      <c r="BA13" s="39"/>
      <c r="BB13" s="40"/>
      <c r="BC13" s="36"/>
      <c r="BD13" s="3"/>
      <c r="BE13" s="38">
        <v>1</v>
      </c>
      <c r="BF13" s="39"/>
      <c r="BG13" s="39"/>
      <c r="BH13" s="40"/>
      <c r="BI13" s="36"/>
      <c r="BJ13" s="3"/>
      <c r="BK13" s="38">
        <v>1</v>
      </c>
      <c r="BL13" s="39"/>
      <c r="BM13" s="39"/>
      <c r="BN13" s="40"/>
      <c r="BO13" s="36"/>
      <c r="BP13" s="3"/>
      <c r="BQ13" s="38">
        <v>1</v>
      </c>
      <c r="BR13" s="39"/>
      <c r="BS13" s="39"/>
      <c r="BT13" s="40"/>
      <c r="BU13" s="36"/>
      <c r="BV13" s="3"/>
      <c r="BW13" s="38">
        <v>1</v>
      </c>
      <c r="BX13" s="39"/>
      <c r="BY13" s="39"/>
      <c r="BZ13" s="40"/>
      <c r="CA13" s="36"/>
      <c r="CB13" s="3"/>
      <c r="CC13" s="38">
        <v>1</v>
      </c>
      <c r="CD13" s="39"/>
      <c r="CE13" s="39"/>
      <c r="CF13" s="40"/>
      <c r="CG13" s="36"/>
      <c r="CH13" s="3"/>
      <c r="CI13" s="38">
        <v>1</v>
      </c>
      <c r="CJ13" s="39"/>
      <c r="CK13" s="39"/>
      <c r="CL13" s="40"/>
      <c r="CM13" s="36"/>
      <c r="CN13" s="3"/>
      <c r="CO13" s="38">
        <v>1</v>
      </c>
      <c r="CP13" s="39"/>
      <c r="CQ13" s="39"/>
      <c r="CR13" s="40"/>
      <c r="CS13" s="36"/>
      <c r="CT13" s="3"/>
      <c r="CU13" s="38">
        <v>1</v>
      </c>
      <c r="CV13" s="39"/>
      <c r="CW13" s="39"/>
      <c r="CX13" s="40"/>
      <c r="CY13" s="36"/>
      <c r="CZ13" s="3"/>
      <c r="DA13" s="38">
        <v>1</v>
      </c>
      <c r="DB13" s="39"/>
      <c r="DC13" s="39"/>
      <c r="DD13" s="40"/>
      <c r="DE13" s="36"/>
      <c r="DF13" s="3"/>
      <c r="DG13" s="38">
        <v>1</v>
      </c>
      <c r="DH13" s="39"/>
      <c r="DI13" s="39"/>
      <c r="DJ13" s="40"/>
      <c r="DK13" s="36"/>
      <c r="DL13" s="3"/>
      <c r="DM13" s="38">
        <v>1</v>
      </c>
      <c r="DN13" s="39"/>
      <c r="DO13" s="39"/>
      <c r="DP13" s="40"/>
      <c r="DQ13" s="36"/>
      <c r="DR13" s="3"/>
      <c r="DS13" s="38">
        <v>1</v>
      </c>
      <c r="DT13" s="39"/>
      <c r="DU13" s="39"/>
      <c r="DV13" s="40"/>
      <c r="DW13" s="36"/>
      <c r="DX13" s="3"/>
      <c r="DY13" s="38">
        <v>1</v>
      </c>
      <c r="DZ13" s="39"/>
      <c r="EA13" s="39"/>
      <c r="EB13" s="40"/>
      <c r="EC13" s="36"/>
      <c r="ED13" s="3"/>
      <c r="EE13" s="38">
        <v>1</v>
      </c>
      <c r="EF13" s="39"/>
      <c r="EG13" s="39"/>
      <c r="EH13" s="40"/>
      <c r="EI13" s="36"/>
      <c r="EJ13" s="3"/>
      <c r="EK13" s="38">
        <v>1</v>
      </c>
      <c r="EL13" s="39"/>
      <c r="EM13" s="39"/>
      <c r="EN13" s="40"/>
      <c r="EO13" s="36"/>
      <c r="EP13" s="3"/>
      <c r="EQ13" s="38">
        <v>1</v>
      </c>
      <c r="ER13" s="39"/>
      <c r="ES13" s="39"/>
      <c r="ET13" s="40"/>
      <c r="EU13" s="36"/>
      <c r="EV13" s="3"/>
      <c r="EW13" s="38">
        <v>1</v>
      </c>
      <c r="EX13" s="39"/>
      <c r="EY13" s="39"/>
      <c r="EZ13" s="40"/>
      <c r="FA13" s="36"/>
      <c r="FB13" s="3"/>
      <c r="FC13" s="38">
        <v>1</v>
      </c>
      <c r="FD13" s="39"/>
      <c r="FE13" s="39"/>
      <c r="FF13" s="40"/>
      <c r="FG13" s="36"/>
      <c r="FH13" s="3"/>
      <c r="FI13" s="38">
        <v>1</v>
      </c>
      <c r="FJ13" s="39"/>
      <c r="FK13" s="39"/>
      <c r="FL13" s="40"/>
      <c r="FM13" s="36"/>
      <c r="FN13" s="3"/>
    </row>
    <row r="14" spans="1:170">
      <c r="U14" s="38"/>
      <c r="V14" s="39"/>
      <c r="W14" s="39"/>
      <c r="X14" s="40"/>
      <c r="Y14" s="36"/>
      <c r="Z14" s="3"/>
      <c r="AA14" s="38">
        <v>2</v>
      </c>
      <c r="AB14" s="39"/>
      <c r="AC14" s="39"/>
      <c r="AD14" s="40"/>
      <c r="AE14" s="36"/>
      <c r="AF14" s="3"/>
      <c r="AG14" s="38">
        <v>2</v>
      </c>
      <c r="AH14" s="39"/>
      <c r="AI14" s="39"/>
      <c r="AJ14" s="40"/>
      <c r="AK14" s="36"/>
      <c r="AL14" s="3"/>
      <c r="AM14" s="38">
        <v>2</v>
      </c>
      <c r="AN14" s="39"/>
      <c r="AO14" s="39"/>
      <c r="AP14" s="40"/>
      <c r="AQ14" s="36"/>
      <c r="AR14" s="3"/>
      <c r="AS14" s="38">
        <v>2</v>
      </c>
      <c r="AT14" s="39"/>
      <c r="AU14" s="39"/>
      <c r="AV14" s="40"/>
      <c r="AW14" s="36"/>
      <c r="AX14" s="3"/>
      <c r="AY14" s="38">
        <v>2</v>
      </c>
      <c r="AZ14" s="39"/>
      <c r="BA14" s="39"/>
      <c r="BB14" s="40"/>
      <c r="BC14" s="36"/>
      <c r="BD14" s="3"/>
      <c r="BE14" s="38">
        <v>2</v>
      </c>
      <c r="BF14" s="39"/>
      <c r="BG14" s="39"/>
      <c r="BH14" s="40"/>
      <c r="BI14" s="36"/>
      <c r="BJ14" s="3"/>
      <c r="BK14" s="38">
        <v>2</v>
      </c>
      <c r="BL14" s="39"/>
      <c r="BM14" s="39"/>
      <c r="BN14" s="40"/>
      <c r="BO14" s="36"/>
      <c r="BP14" s="3"/>
      <c r="BQ14" s="38">
        <v>2</v>
      </c>
      <c r="BR14" s="39"/>
      <c r="BS14" s="39"/>
      <c r="BT14" s="40"/>
      <c r="BU14" s="36"/>
      <c r="BV14" s="3"/>
      <c r="BW14" s="38">
        <v>2</v>
      </c>
      <c r="BX14" s="39"/>
      <c r="BY14" s="39"/>
      <c r="BZ14" s="40"/>
      <c r="CA14" s="36"/>
      <c r="CB14" s="3"/>
      <c r="CC14" s="38">
        <v>2</v>
      </c>
      <c r="CD14" s="39"/>
      <c r="CE14" s="39"/>
      <c r="CF14" s="40"/>
      <c r="CG14" s="36"/>
      <c r="CH14" s="3"/>
      <c r="CI14" s="38">
        <v>2</v>
      </c>
      <c r="CJ14" s="39"/>
      <c r="CK14" s="39"/>
      <c r="CL14" s="40"/>
      <c r="CM14" s="36"/>
      <c r="CN14" s="3"/>
      <c r="CO14" s="38">
        <v>2</v>
      </c>
      <c r="CP14" s="39"/>
      <c r="CQ14" s="39"/>
      <c r="CR14" s="40"/>
      <c r="CS14" s="36"/>
      <c r="CT14" s="3"/>
      <c r="CU14" s="38">
        <v>2</v>
      </c>
      <c r="CV14" s="39"/>
      <c r="CW14" s="39"/>
      <c r="CX14" s="40"/>
      <c r="CY14" s="36"/>
      <c r="CZ14" s="3"/>
      <c r="DA14" s="38">
        <v>2</v>
      </c>
      <c r="DB14" s="39"/>
      <c r="DC14" s="39"/>
      <c r="DD14" s="40"/>
      <c r="DE14" s="36"/>
      <c r="DF14" s="3"/>
      <c r="DG14" s="38">
        <v>2</v>
      </c>
      <c r="DH14" s="39"/>
      <c r="DI14" s="39"/>
      <c r="DJ14" s="40"/>
      <c r="DK14" s="36"/>
      <c r="DL14" s="3"/>
      <c r="DM14" s="38">
        <v>2</v>
      </c>
      <c r="DN14" s="39"/>
      <c r="DO14" s="39"/>
      <c r="DP14" s="40"/>
      <c r="DQ14" s="36"/>
      <c r="DR14" s="3"/>
      <c r="DS14" s="38">
        <v>2</v>
      </c>
      <c r="DT14" s="39"/>
      <c r="DU14" s="39"/>
      <c r="DV14" s="40"/>
      <c r="DW14" s="36"/>
      <c r="DX14" s="3"/>
      <c r="DY14" s="38">
        <v>2</v>
      </c>
      <c r="DZ14" s="39"/>
      <c r="EA14" s="39"/>
      <c r="EB14" s="40"/>
      <c r="EC14" s="36"/>
      <c r="ED14" s="3"/>
      <c r="EE14" s="38">
        <v>2</v>
      </c>
      <c r="EF14" s="39"/>
      <c r="EG14" s="39"/>
      <c r="EH14" s="40"/>
      <c r="EI14" s="36"/>
      <c r="EJ14" s="3"/>
      <c r="EK14" s="38">
        <v>2</v>
      </c>
      <c r="EL14" s="39"/>
      <c r="EM14" s="39"/>
      <c r="EN14" s="40"/>
      <c r="EO14" s="36"/>
      <c r="EP14" s="3"/>
      <c r="EQ14" s="38">
        <v>2</v>
      </c>
      <c r="ER14" s="39"/>
      <c r="ES14" s="39"/>
      <c r="ET14" s="40"/>
      <c r="EU14" s="36"/>
      <c r="EV14" s="3"/>
      <c r="EW14" s="38">
        <v>2</v>
      </c>
      <c r="EX14" s="39"/>
      <c r="EY14" s="39"/>
      <c r="EZ14" s="40"/>
      <c r="FA14" s="36"/>
      <c r="FB14" s="3"/>
      <c r="FC14" s="38">
        <v>2</v>
      </c>
      <c r="FD14" s="39"/>
      <c r="FE14" s="39"/>
      <c r="FF14" s="40"/>
      <c r="FG14" s="36"/>
      <c r="FH14" s="3"/>
      <c r="FI14" s="38">
        <v>2</v>
      </c>
      <c r="FJ14" s="39"/>
      <c r="FK14" s="39"/>
      <c r="FL14" s="40"/>
      <c r="FM14" s="36"/>
      <c r="FN14" s="3"/>
    </row>
    <row r="15" spans="1:170">
      <c r="U15" s="3"/>
      <c r="V15" s="3"/>
      <c r="W15" s="3"/>
      <c r="X15" s="3"/>
      <c r="Y15" s="3"/>
      <c r="Z15" s="3"/>
      <c r="AA15" s="38">
        <v>3</v>
      </c>
      <c r="AB15" s="39"/>
      <c r="AC15" s="39"/>
      <c r="AD15" s="40"/>
      <c r="AE15" s="36"/>
      <c r="AF15" s="3"/>
      <c r="AG15" s="38">
        <v>3</v>
      </c>
      <c r="AH15" s="39"/>
      <c r="AI15" s="39"/>
      <c r="AJ15" s="40"/>
      <c r="AK15" s="36"/>
      <c r="AL15" s="3"/>
      <c r="AM15" s="38">
        <v>3</v>
      </c>
      <c r="AN15" s="39"/>
      <c r="AO15" s="39"/>
      <c r="AP15" s="40"/>
      <c r="AQ15" s="36"/>
      <c r="AR15" s="3"/>
      <c r="AS15" s="38">
        <v>3</v>
      </c>
      <c r="AT15" s="39"/>
      <c r="AU15" s="39"/>
      <c r="AV15" s="40"/>
      <c r="AW15" s="36"/>
      <c r="AX15" s="3"/>
      <c r="AY15" s="38">
        <v>3</v>
      </c>
      <c r="AZ15" s="39"/>
      <c r="BA15" s="39"/>
      <c r="BB15" s="40"/>
      <c r="BC15" s="36"/>
      <c r="BD15" s="3"/>
      <c r="BE15" s="38">
        <v>3</v>
      </c>
      <c r="BF15" s="39"/>
      <c r="BG15" s="39"/>
      <c r="BH15" s="40"/>
      <c r="BI15" s="36"/>
      <c r="BJ15" s="3"/>
      <c r="BK15" s="38">
        <v>3</v>
      </c>
      <c r="BL15" s="39"/>
      <c r="BM15" s="39"/>
      <c r="BN15" s="40"/>
      <c r="BO15" s="36"/>
      <c r="BP15" s="3"/>
      <c r="BQ15" s="38">
        <v>3</v>
      </c>
      <c r="BR15" s="39"/>
      <c r="BS15" s="39"/>
      <c r="BT15" s="40"/>
      <c r="BU15" s="36"/>
      <c r="BV15" s="3"/>
      <c r="BW15" s="38">
        <v>3</v>
      </c>
      <c r="BX15" s="39"/>
      <c r="BY15" s="39"/>
      <c r="BZ15" s="40"/>
      <c r="CA15" s="36"/>
      <c r="CB15" s="3"/>
      <c r="CC15" s="38">
        <v>3</v>
      </c>
      <c r="CD15" s="39"/>
      <c r="CE15" s="39"/>
      <c r="CF15" s="40"/>
      <c r="CG15" s="36"/>
      <c r="CH15" s="3"/>
      <c r="CI15" s="38">
        <v>3</v>
      </c>
      <c r="CJ15" s="39"/>
      <c r="CK15" s="39"/>
      <c r="CL15" s="40"/>
      <c r="CM15" s="36"/>
      <c r="CN15" s="3"/>
      <c r="CO15" s="38">
        <v>3</v>
      </c>
      <c r="CP15" s="39"/>
      <c r="CQ15" s="39"/>
      <c r="CR15" s="40"/>
      <c r="CS15" s="36"/>
      <c r="CT15" s="3"/>
      <c r="CU15" s="38">
        <v>3</v>
      </c>
      <c r="CV15" s="39"/>
      <c r="CW15" s="39"/>
      <c r="CX15" s="40"/>
      <c r="CY15" s="36"/>
      <c r="CZ15" s="3"/>
      <c r="DA15" s="38">
        <v>3</v>
      </c>
      <c r="DB15" s="39"/>
      <c r="DC15" s="39"/>
      <c r="DD15" s="40"/>
      <c r="DE15" s="36"/>
      <c r="DF15" s="3"/>
      <c r="DG15" s="38">
        <v>3</v>
      </c>
      <c r="DH15" s="39"/>
      <c r="DI15" s="39"/>
      <c r="DJ15" s="40"/>
      <c r="DK15" s="36"/>
      <c r="DL15" s="3"/>
      <c r="DM15" s="38">
        <v>3</v>
      </c>
      <c r="DN15" s="39"/>
      <c r="DO15" s="39"/>
      <c r="DP15" s="40"/>
      <c r="DQ15" s="36"/>
      <c r="DR15" s="3"/>
      <c r="DS15" s="38">
        <v>3</v>
      </c>
      <c r="DT15" s="39"/>
      <c r="DU15" s="39"/>
      <c r="DV15" s="40"/>
      <c r="DW15" s="36"/>
      <c r="DX15" s="3"/>
      <c r="DY15" s="38">
        <v>3</v>
      </c>
      <c r="DZ15" s="39"/>
      <c r="EA15" s="39"/>
      <c r="EB15" s="40"/>
      <c r="EC15" s="36"/>
      <c r="ED15" s="3"/>
      <c r="EE15" s="38">
        <v>3</v>
      </c>
      <c r="EF15" s="39"/>
      <c r="EG15" s="39"/>
      <c r="EH15" s="40"/>
      <c r="EI15" s="36"/>
      <c r="EJ15" s="3"/>
      <c r="EK15" s="38">
        <v>3</v>
      </c>
      <c r="EL15" s="39"/>
      <c r="EM15" s="39"/>
      <c r="EN15" s="40"/>
      <c r="EO15" s="36"/>
      <c r="EP15" s="3"/>
      <c r="EQ15" s="38">
        <v>3</v>
      </c>
      <c r="ER15" s="39"/>
      <c r="ES15" s="39"/>
      <c r="ET15" s="40"/>
      <c r="EU15" s="36"/>
      <c r="EV15" s="3"/>
      <c r="EW15" s="38">
        <v>3</v>
      </c>
      <c r="EX15" s="39"/>
      <c r="EY15" s="39"/>
      <c r="EZ15" s="40"/>
      <c r="FA15" s="36"/>
      <c r="FB15" s="3"/>
      <c r="FC15" s="38">
        <v>3</v>
      </c>
      <c r="FD15" s="39"/>
      <c r="FE15" s="39"/>
      <c r="FF15" s="40"/>
      <c r="FG15" s="36"/>
      <c r="FH15" s="3"/>
      <c r="FI15" s="38">
        <v>3</v>
      </c>
      <c r="FJ15" s="39"/>
      <c r="FK15" s="39"/>
      <c r="FL15" s="40"/>
      <c r="FM15" s="36"/>
      <c r="FN15" s="3"/>
    </row>
    <row r="16" spans="1:170">
      <c r="U16" s="3"/>
      <c r="V16" s="3"/>
      <c r="W16" s="3"/>
      <c r="X16" s="3"/>
      <c r="Y16" s="3"/>
      <c r="Z16" s="3"/>
      <c r="AA16" s="38">
        <v>4</v>
      </c>
      <c r="AB16" s="39"/>
      <c r="AC16" s="39"/>
      <c r="AD16" s="40"/>
      <c r="AE16" s="36"/>
      <c r="AF16" s="3"/>
      <c r="AG16" s="38">
        <v>4</v>
      </c>
      <c r="AH16" s="39"/>
      <c r="AI16" s="39"/>
      <c r="AJ16" s="40"/>
      <c r="AK16" s="36"/>
      <c r="AL16" s="3"/>
      <c r="AM16" s="38">
        <v>4</v>
      </c>
      <c r="AN16" s="39"/>
      <c r="AO16" s="39"/>
      <c r="AP16" s="40"/>
      <c r="AQ16" s="36"/>
      <c r="AR16" s="3"/>
      <c r="AS16" s="38">
        <v>4</v>
      </c>
      <c r="AT16" s="39"/>
      <c r="AU16" s="39"/>
      <c r="AV16" s="40"/>
      <c r="AW16" s="36"/>
      <c r="AX16" s="3"/>
      <c r="AY16" s="38">
        <v>4</v>
      </c>
      <c r="AZ16" s="39"/>
      <c r="BA16" s="39"/>
      <c r="BB16" s="40"/>
      <c r="BC16" s="36"/>
      <c r="BD16" s="3"/>
      <c r="BE16" s="38">
        <v>4</v>
      </c>
      <c r="BF16" s="39"/>
      <c r="BG16" s="39"/>
      <c r="BH16" s="40"/>
      <c r="BI16" s="36"/>
      <c r="BJ16" s="3"/>
      <c r="BK16" s="38">
        <v>4</v>
      </c>
      <c r="BL16" s="39"/>
      <c r="BM16" s="39"/>
      <c r="BN16" s="40"/>
      <c r="BO16" s="36"/>
      <c r="BP16" s="3"/>
      <c r="BQ16" s="38">
        <v>4</v>
      </c>
      <c r="BR16" s="39"/>
      <c r="BS16" s="39"/>
      <c r="BT16" s="40"/>
      <c r="BU16" s="36"/>
      <c r="BV16" s="3"/>
      <c r="BW16" s="38">
        <v>4</v>
      </c>
      <c r="BX16" s="39"/>
      <c r="BY16" s="39"/>
      <c r="BZ16" s="40"/>
      <c r="CA16" s="36"/>
      <c r="CB16" s="3"/>
      <c r="CC16" s="38">
        <v>4</v>
      </c>
      <c r="CD16" s="39"/>
      <c r="CE16" s="39"/>
      <c r="CF16" s="40"/>
      <c r="CG16" s="36"/>
      <c r="CH16" s="3"/>
      <c r="CI16" s="38">
        <v>4</v>
      </c>
      <c r="CJ16" s="39"/>
      <c r="CK16" s="39"/>
      <c r="CL16" s="40"/>
      <c r="CM16" s="36"/>
      <c r="CN16" s="3"/>
      <c r="CO16" s="38">
        <v>4</v>
      </c>
      <c r="CP16" s="39"/>
      <c r="CQ16" s="39"/>
      <c r="CR16" s="40"/>
      <c r="CS16" s="36"/>
      <c r="CT16" s="3"/>
      <c r="CU16" s="38">
        <v>4</v>
      </c>
      <c r="CV16" s="39"/>
      <c r="CW16" s="39"/>
      <c r="CX16" s="40"/>
      <c r="CY16" s="36"/>
      <c r="CZ16" s="3"/>
      <c r="DA16" s="38">
        <v>4</v>
      </c>
      <c r="DB16" s="39"/>
      <c r="DC16" s="39"/>
      <c r="DD16" s="40"/>
      <c r="DE16" s="36"/>
      <c r="DF16" s="3"/>
      <c r="DG16" s="38">
        <v>4</v>
      </c>
      <c r="DH16" s="39"/>
      <c r="DI16" s="39"/>
      <c r="DJ16" s="40"/>
      <c r="DK16" s="36"/>
      <c r="DL16" s="3"/>
      <c r="DM16" s="38">
        <v>4</v>
      </c>
      <c r="DN16" s="39"/>
      <c r="DO16" s="39"/>
      <c r="DP16" s="40"/>
      <c r="DQ16" s="36"/>
      <c r="DR16" s="3"/>
      <c r="DS16" s="38">
        <v>4</v>
      </c>
      <c r="DT16" s="39"/>
      <c r="DU16" s="39"/>
      <c r="DV16" s="40"/>
      <c r="DW16" s="36"/>
      <c r="DX16" s="3"/>
      <c r="DY16" s="38">
        <v>4</v>
      </c>
      <c r="DZ16" s="39"/>
      <c r="EA16" s="39"/>
      <c r="EB16" s="40"/>
      <c r="EC16" s="36"/>
      <c r="ED16" s="3"/>
      <c r="EE16" s="38">
        <v>4</v>
      </c>
      <c r="EF16" s="39"/>
      <c r="EG16" s="39"/>
      <c r="EH16" s="40"/>
      <c r="EI16" s="36"/>
      <c r="EJ16" s="3"/>
      <c r="EK16" s="38">
        <v>4</v>
      </c>
      <c r="EL16" s="39"/>
      <c r="EM16" s="39"/>
      <c r="EN16" s="40"/>
      <c r="EO16" s="36"/>
      <c r="EP16" s="3"/>
      <c r="EQ16" s="38">
        <v>4</v>
      </c>
      <c r="ER16" s="39"/>
      <c r="ES16" s="39"/>
      <c r="ET16" s="40"/>
      <c r="EU16" s="36"/>
      <c r="EV16" s="3"/>
      <c r="EW16" s="38">
        <v>4</v>
      </c>
      <c r="EX16" s="39"/>
      <c r="EY16" s="39"/>
      <c r="EZ16" s="40"/>
      <c r="FA16" s="36"/>
      <c r="FB16" s="3"/>
      <c r="FC16" s="38">
        <v>4</v>
      </c>
      <c r="FD16" s="39"/>
      <c r="FE16" s="39"/>
      <c r="FF16" s="40"/>
      <c r="FG16" s="36"/>
      <c r="FH16" s="3"/>
      <c r="FI16" s="38">
        <v>4</v>
      </c>
      <c r="FJ16" s="39"/>
      <c r="FK16" s="39"/>
      <c r="FL16" s="40"/>
      <c r="FM16" s="36"/>
      <c r="FN16" s="3"/>
    </row>
    <row r="17" spans="21:170">
      <c r="U17" s="3"/>
      <c r="V17" s="3"/>
      <c r="W17" s="3"/>
      <c r="X17" s="3"/>
      <c r="Y17" s="3"/>
      <c r="Z17" s="3"/>
      <c r="AA17" s="38">
        <v>5</v>
      </c>
      <c r="AB17" s="39"/>
      <c r="AC17" s="39"/>
      <c r="AD17" s="40"/>
      <c r="AE17" s="36"/>
      <c r="AF17" s="3"/>
      <c r="AG17" s="38">
        <v>5</v>
      </c>
      <c r="AH17" s="39"/>
      <c r="AI17" s="39"/>
      <c r="AJ17" s="40"/>
      <c r="AK17" s="36"/>
      <c r="AL17" s="3"/>
      <c r="AM17" s="38">
        <v>5</v>
      </c>
      <c r="AN17" s="39"/>
      <c r="AO17" s="39"/>
      <c r="AP17" s="40"/>
      <c r="AQ17" s="36"/>
      <c r="AR17" s="3"/>
      <c r="AS17" s="38">
        <v>5</v>
      </c>
      <c r="AT17" s="39"/>
      <c r="AU17" s="39"/>
      <c r="AV17" s="40"/>
      <c r="AW17" s="36"/>
      <c r="AX17" s="3"/>
      <c r="AY17" s="38">
        <v>5</v>
      </c>
      <c r="AZ17" s="39"/>
      <c r="BA17" s="39"/>
      <c r="BB17" s="40"/>
      <c r="BC17" s="36"/>
      <c r="BD17" s="3"/>
      <c r="BE17" s="38">
        <v>5</v>
      </c>
      <c r="BF17" s="39"/>
      <c r="BG17" s="39"/>
      <c r="BH17" s="40"/>
      <c r="BI17" s="36"/>
      <c r="BJ17" s="3"/>
      <c r="BK17" s="38">
        <v>5</v>
      </c>
      <c r="BL17" s="39"/>
      <c r="BM17" s="39"/>
      <c r="BN17" s="40"/>
      <c r="BO17" s="36"/>
      <c r="BP17" s="3"/>
      <c r="BQ17" s="38">
        <v>5</v>
      </c>
      <c r="BR17" s="39"/>
      <c r="BS17" s="39"/>
      <c r="BT17" s="40"/>
      <c r="BU17" s="36"/>
      <c r="BV17" s="3"/>
      <c r="BW17" s="38">
        <v>5</v>
      </c>
      <c r="BX17" s="39"/>
      <c r="BY17" s="39"/>
      <c r="BZ17" s="40"/>
      <c r="CA17" s="36"/>
      <c r="CB17" s="3"/>
      <c r="CC17" s="38">
        <v>5</v>
      </c>
      <c r="CD17" s="39"/>
      <c r="CE17" s="39"/>
      <c r="CF17" s="40"/>
      <c r="CG17" s="36"/>
      <c r="CH17" s="3"/>
      <c r="CI17" s="38">
        <v>5</v>
      </c>
      <c r="CJ17" s="39"/>
      <c r="CK17" s="39"/>
      <c r="CL17" s="40"/>
      <c r="CM17" s="36"/>
      <c r="CN17" s="3"/>
      <c r="CO17" s="38">
        <v>5</v>
      </c>
      <c r="CP17" s="39"/>
      <c r="CQ17" s="39"/>
      <c r="CR17" s="40"/>
      <c r="CS17" s="36"/>
      <c r="CT17" s="3"/>
      <c r="CU17" s="38">
        <v>5</v>
      </c>
      <c r="CV17" s="39"/>
      <c r="CW17" s="39"/>
      <c r="CX17" s="40"/>
      <c r="CY17" s="36"/>
      <c r="CZ17" s="3"/>
      <c r="DA17" s="38">
        <v>5</v>
      </c>
      <c r="DB17" s="39"/>
      <c r="DC17" s="39"/>
      <c r="DD17" s="40"/>
      <c r="DE17" s="36"/>
      <c r="DF17" s="3"/>
      <c r="DG17" s="38">
        <v>5</v>
      </c>
      <c r="DH17" s="39"/>
      <c r="DI17" s="39"/>
      <c r="DJ17" s="40"/>
      <c r="DK17" s="36"/>
      <c r="DL17" s="3"/>
      <c r="DM17" s="38">
        <v>5</v>
      </c>
      <c r="DN17" s="39"/>
      <c r="DO17" s="39"/>
      <c r="DP17" s="40"/>
      <c r="DQ17" s="36"/>
      <c r="DR17" s="3"/>
      <c r="DS17" s="38">
        <v>5</v>
      </c>
      <c r="DT17" s="39"/>
      <c r="DU17" s="39"/>
      <c r="DV17" s="40"/>
      <c r="DW17" s="36"/>
      <c r="DX17" s="3"/>
      <c r="DY17" s="38">
        <v>5</v>
      </c>
      <c r="DZ17" s="39"/>
      <c r="EA17" s="39"/>
      <c r="EB17" s="40"/>
      <c r="EC17" s="36"/>
      <c r="ED17" s="3"/>
      <c r="EE17" s="38">
        <v>5</v>
      </c>
      <c r="EF17" s="39"/>
      <c r="EG17" s="39"/>
      <c r="EH17" s="40"/>
      <c r="EI17" s="36"/>
      <c r="EJ17" s="3"/>
      <c r="EK17" s="38">
        <v>5</v>
      </c>
      <c r="EL17" s="39"/>
      <c r="EM17" s="39"/>
      <c r="EN17" s="40"/>
      <c r="EO17" s="36"/>
      <c r="EP17" s="3"/>
      <c r="EQ17" s="38">
        <v>5</v>
      </c>
      <c r="ER17" s="39"/>
      <c r="ES17" s="39"/>
      <c r="ET17" s="40"/>
      <c r="EU17" s="36"/>
      <c r="EV17" s="3"/>
      <c r="EW17" s="38">
        <v>5</v>
      </c>
      <c r="EX17" s="39"/>
      <c r="EY17" s="39"/>
      <c r="EZ17" s="40"/>
      <c r="FA17" s="36"/>
      <c r="FB17" s="3"/>
      <c r="FC17" s="38">
        <v>5</v>
      </c>
      <c r="FD17" s="39"/>
      <c r="FE17" s="39"/>
      <c r="FF17" s="40"/>
      <c r="FG17" s="36"/>
      <c r="FH17" s="3"/>
      <c r="FI17" s="38">
        <v>5</v>
      </c>
      <c r="FJ17" s="39"/>
      <c r="FK17" s="39"/>
      <c r="FL17" s="40"/>
      <c r="FM17" s="36"/>
      <c r="FN17" s="3"/>
    </row>
    <row r="18" spans="21:170">
      <c r="U18" s="3"/>
      <c r="V18" s="3"/>
      <c r="W18" s="3"/>
      <c r="X18" s="3"/>
      <c r="Y18" s="3"/>
      <c r="Z18" s="3"/>
      <c r="AA18" s="38">
        <v>6</v>
      </c>
      <c r="AB18" s="39"/>
      <c r="AC18" s="39"/>
      <c r="AD18" s="40"/>
      <c r="AE18" s="36"/>
      <c r="AF18" s="3"/>
      <c r="AG18" s="38">
        <v>6</v>
      </c>
      <c r="AH18" s="39"/>
      <c r="AI18" s="39"/>
      <c r="AJ18" s="40"/>
      <c r="AK18" s="36"/>
      <c r="AL18" s="3"/>
      <c r="AM18" s="38">
        <v>6</v>
      </c>
      <c r="AN18" s="39"/>
      <c r="AO18" s="39"/>
      <c r="AP18" s="40"/>
      <c r="AQ18" s="36"/>
      <c r="AR18" s="3"/>
      <c r="AS18" s="38">
        <v>6</v>
      </c>
      <c r="AT18" s="39"/>
      <c r="AU18" s="39"/>
      <c r="AV18" s="40"/>
      <c r="AW18" s="36"/>
      <c r="AX18" s="3"/>
      <c r="AY18" s="38">
        <v>6</v>
      </c>
      <c r="AZ18" s="39"/>
      <c r="BA18" s="39"/>
      <c r="BB18" s="40"/>
      <c r="BC18" s="36"/>
      <c r="BD18" s="3"/>
      <c r="BE18" s="38">
        <v>6</v>
      </c>
      <c r="BF18" s="39"/>
      <c r="BG18" s="39"/>
      <c r="BH18" s="40"/>
      <c r="BI18" s="36"/>
      <c r="BJ18" s="3"/>
      <c r="BK18" s="38">
        <v>6</v>
      </c>
      <c r="BL18" s="39"/>
      <c r="BM18" s="39"/>
      <c r="BN18" s="40"/>
      <c r="BO18" s="36"/>
      <c r="BP18" s="3"/>
      <c r="BQ18" s="38">
        <v>6</v>
      </c>
      <c r="BR18" s="39"/>
      <c r="BS18" s="39"/>
      <c r="BT18" s="40"/>
      <c r="BU18" s="36"/>
      <c r="BV18" s="3"/>
      <c r="BW18" s="38">
        <v>6</v>
      </c>
      <c r="BX18" s="39"/>
      <c r="BY18" s="39"/>
      <c r="BZ18" s="40"/>
      <c r="CA18" s="36"/>
      <c r="CB18" s="3"/>
      <c r="CC18" s="38">
        <v>6</v>
      </c>
      <c r="CD18" s="39"/>
      <c r="CE18" s="39"/>
      <c r="CF18" s="40"/>
      <c r="CG18" s="36"/>
      <c r="CH18" s="3"/>
      <c r="CI18" s="38">
        <v>6</v>
      </c>
      <c r="CJ18" s="39"/>
      <c r="CK18" s="39"/>
      <c r="CL18" s="40"/>
      <c r="CM18" s="36"/>
      <c r="CN18" s="3"/>
      <c r="CO18" s="38">
        <v>6</v>
      </c>
      <c r="CP18" s="39"/>
      <c r="CQ18" s="39"/>
      <c r="CR18" s="40"/>
      <c r="CS18" s="36"/>
      <c r="CT18" s="3"/>
      <c r="CU18" s="38">
        <v>6</v>
      </c>
      <c r="CV18" s="39"/>
      <c r="CW18" s="39"/>
      <c r="CX18" s="40"/>
      <c r="CY18" s="36"/>
      <c r="CZ18" s="3"/>
      <c r="DA18" s="38">
        <v>6</v>
      </c>
      <c r="DB18" s="39"/>
      <c r="DC18" s="39"/>
      <c r="DD18" s="40"/>
      <c r="DE18" s="36"/>
      <c r="DF18" s="3"/>
      <c r="DG18" s="38">
        <v>6</v>
      </c>
      <c r="DH18" s="39"/>
      <c r="DI18" s="39"/>
      <c r="DJ18" s="40"/>
      <c r="DK18" s="36"/>
      <c r="DL18" s="3"/>
      <c r="DM18" s="38">
        <v>6</v>
      </c>
      <c r="DN18" s="39"/>
      <c r="DO18" s="39"/>
      <c r="DP18" s="40"/>
      <c r="DQ18" s="36"/>
      <c r="DR18" s="3"/>
      <c r="DS18" s="38">
        <v>6</v>
      </c>
      <c r="DT18" s="39"/>
      <c r="DU18" s="39"/>
      <c r="DV18" s="40"/>
      <c r="DW18" s="36"/>
      <c r="DX18" s="3"/>
      <c r="DY18" s="38">
        <v>6</v>
      </c>
      <c r="DZ18" s="39"/>
      <c r="EA18" s="39"/>
      <c r="EB18" s="40"/>
      <c r="EC18" s="36"/>
      <c r="ED18" s="3"/>
      <c r="EE18" s="38">
        <v>6</v>
      </c>
      <c r="EF18" s="39"/>
      <c r="EG18" s="39"/>
      <c r="EH18" s="40"/>
      <c r="EI18" s="36"/>
      <c r="EJ18" s="3"/>
      <c r="EK18" s="38">
        <v>6</v>
      </c>
      <c r="EL18" s="39"/>
      <c r="EM18" s="39"/>
      <c r="EN18" s="40"/>
      <c r="EO18" s="36"/>
      <c r="EP18" s="3"/>
      <c r="EQ18" s="38">
        <v>6</v>
      </c>
      <c r="ER18" s="39"/>
      <c r="ES18" s="39"/>
      <c r="ET18" s="40"/>
      <c r="EU18" s="36"/>
      <c r="EV18" s="3"/>
      <c r="EW18" s="38">
        <v>6</v>
      </c>
      <c r="EX18" s="39"/>
      <c r="EY18" s="39"/>
      <c r="EZ18" s="40"/>
      <c r="FA18" s="36"/>
      <c r="FB18" s="3"/>
      <c r="FC18" s="38">
        <v>6</v>
      </c>
      <c r="FD18" s="39"/>
      <c r="FE18" s="39"/>
      <c r="FF18" s="40"/>
      <c r="FG18" s="36"/>
      <c r="FH18" s="3"/>
      <c r="FI18" s="38">
        <v>6</v>
      </c>
      <c r="FJ18" s="39"/>
      <c r="FK18" s="39"/>
      <c r="FL18" s="40"/>
      <c r="FM18" s="36"/>
      <c r="FN18" s="3"/>
    </row>
    <row r="19" spans="21:170">
      <c r="U19" s="3"/>
      <c r="V19" s="3"/>
      <c r="W19" s="3"/>
      <c r="X19" s="3"/>
      <c r="Y19" s="3"/>
      <c r="Z19" s="3"/>
      <c r="AA19" s="38">
        <v>7</v>
      </c>
      <c r="AB19" s="39"/>
      <c r="AC19" s="39"/>
      <c r="AD19" s="40"/>
      <c r="AE19" s="36"/>
      <c r="AF19" s="3"/>
      <c r="AG19" s="38">
        <v>7</v>
      </c>
      <c r="AH19" s="39"/>
      <c r="AI19" s="39"/>
      <c r="AJ19" s="40"/>
      <c r="AK19" s="36"/>
      <c r="AL19" s="3"/>
      <c r="AM19" s="38">
        <v>7</v>
      </c>
      <c r="AN19" s="39"/>
      <c r="AO19" s="39"/>
      <c r="AP19" s="40"/>
      <c r="AQ19" s="36"/>
      <c r="AR19" s="3"/>
      <c r="AS19" s="38">
        <v>7</v>
      </c>
      <c r="AT19" s="39"/>
      <c r="AU19" s="39"/>
      <c r="AV19" s="40"/>
      <c r="AW19" s="36"/>
      <c r="AX19" s="3"/>
      <c r="AY19" s="38">
        <v>7</v>
      </c>
      <c r="AZ19" s="39"/>
      <c r="BA19" s="39"/>
      <c r="BB19" s="40"/>
      <c r="BC19" s="36"/>
      <c r="BD19" s="3"/>
      <c r="BE19" s="38">
        <v>7</v>
      </c>
      <c r="BF19" s="39"/>
      <c r="BG19" s="39"/>
      <c r="BH19" s="40"/>
      <c r="BI19" s="36"/>
      <c r="BJ19" s="3"/>
      <c r="BK19" s="38">
        <v>7</v>
      </c>
      <c r="BL19" s="39"/>
      <c r="BM19" s="39"/>
      <c r="BN19" s="40"/>
      <c r="BO19" s="36"/>
      <c r="BP19" s="3"/>
      <c r="BQ19" s="38">
        <v>7</v>
      </c>
      <c r="BR19" s="39"/>
      <c r="BS19" s="39"/>
      <c r="BT19" s="40"/>
      <c r="BU19" s="36"/>
      <c r="BV19" s="3"/>
      <c r="BW19" s="38">
        <v>7</v>
      </c>
      <c r="BX19" s="39"/>
      <c r="BY19" s="39"/>
      <c r="BZ19" s="40"/>
      <c r="CA19" s="36"/>
      <c r="CB19" s="3"/>
      <c r="CC19" s="38">
        <v>7</v>
      </c>
      <c r="CD19" s="39"/>
      <c r="CE19" s="39"/>
      <c r="CF19" s="40"/>
      <c r="CG19" s="36"/>
      <c r="CH19" s="3"/>
      <c r="CI19" s="38">
        <v>7</v>
      </c>
      <c r="CJ19" s="39"/>
      <c r="CK19" s="39"/>
      <c r="CL19" s="40"/>
      <c r="CM19" s="36"/>
      <c r="CN19" s="3"/>
      <c r="CO19" s="38">
        <v>7</v>
      </c>
      <c r="CP19" s="39"/>
      <c r="CQ19" s="39"/>
      <c r="CR19" s="40"/>
      <c r="CS19" s="36"/>
      <c r="CT19" s="3"/>
      <c r="CU19" s="38">
        <v>7</v>
      </c>
      <c r="CV19" s="39"/>
      <c r="CW19" s="39"/>
      <c r="CX19" s="40"/>
      <c r="CY19" s="36"/>
      <c r="CZ19" s="3"/>
      <c r="DA19" s="38">
        <v>7</v>
      </c>
      <c r="DB19" s="39"/>
      <c r="DC19" s="39"/>
      <c r="DD19" s="40"/>
      <c r="DE19" s="36"/>
      <c r="DF19" s="3"/>
      <c r="DG19" s="38">
        <v>7</v>
      </c>
      <c r="DH19" s="39"/>
      <c r="DI19" s="39"/>
      <c r="DJ19" s="40"/>
      <c r="DK19" s="36"/>
      <c r="DL19" s="3"/>
      <c r="DM19" s="38">
        <v>7</v>
      </c>
      <c r="DN19" s="39"/>
      <c r="DO19" s="39"/>
      <c r="DP19" s="40"/>
      <c r="DQ19" s="36"/>
      <c r="DR19" s="3"/>
      <c r="DS19" s="38">
        <v>7</v>
      </c>
      <c r="DT19" s="39"/>
      <c r="DU19" s="39"/>
      <c r="DV19" s="40"/>
      <c r="DW19" s="36"/>
      <c r="DX19" s="3"/>
      <c r="DY19" s="38">
        <v>7</v>
      </c>
      <c r="DZ19" s="39"/>
      <c r="EA19" s="39"/>
      <c r="EB19" s="40"/>
      <c r="EC19" s="36"/>
      <c r="ED19" s="3"/>
      <c r="EE19" s="38">
        <v>7</v>
      </c>
      <c r="EF19" s="39"/>
      <c r="EG19" s="39"/>
      <c r="EH19" s="40"/>
      <c r="EI19" s="36"/>
      <c r="EJ19" s="3"/>
      <c r="EK19" s="38">
        <v>7</v>
      </c>
      <c r="EL19" s="39"/>
      <c r="EM19" s="39"/>
      <c r="EN19" s="40"/>
      <c r="EO19" s="36"/>
      <c r="EP19" s="3"/>
      <c r="EQ19" s="38">
        <v>7</v>
      </c>
      <c r="ER19" s="39"/>
      <c r="ES19" s="39"/>
      <c r="ET19" s="40"/>
      <c r="EU19" s="36"/>
      <c r="EV19" s="3"/>
      <c r="EW19" s="38">
        <v>7</v>
      </c>
      <c r="EX19" s="39"/>
      <c r="EY19" s="39"/>
      <c r="EZ19" s="40"/>
      <c r="FA19" s="36"/>
      <c r="FB19" s="3"/>
      <c r="FC19" s="38">
        <v>7</v>
      </c>
      <c r="FD19" s="39"/>
      <c r="FE19" s="39"/>
      <c r="FF19" s="40"/>
      <c r="FG19" s="36"/>
      <c r="FH19" s="3"/>
      <c r="FI19" s="38">
        <v>7</v>
      </c>
      <c r="FJ19" s="39"/>
      <c r="FK19" s="39"/>
      <c r="FL19" s="40"/>
      <c r="FM19" s="36"/>
      <c r="FN19" s="3"/>
    </row>
    <row r="20" spans="21:170">
      <c r="U20" s="3"/>
      <c r="V20" s="3"/>
      <c r="W20" s="3"/>
      <c r="X20" s="3"/>
      <c r="Y20" s="3"/>
      <c r="Z20" s="3"/>
      <c r="AA20" s="38">
        <v>8</v>
      </c>
      <c r="AB20" s="39"/>
      <c r="AC20" s="39"/>
      <c r="AD20" s="40"/>
      <c r="AE20" s="36"/>
      <c r="AF20" s="3"/>
      <c r="AG20" s="38">
        <v>8</v>
      </c>
      <c r="AH20" s="39"/>
      <c r="AI20" s="39"/>
      <c r="AJ20" s="40"/>
      <c r="AK20" s="36"/>
      <c r="AL20" s="3"/>
      <c r="AM20" s="38">
        <v>8</v>
      </c>
      <c r="AN20" s="39"/>
      <c r="AO20" s="39"/>
      <c r="AP20" s="40"/>
      <c r="AQ20" s="36"/>
      <c r="AR20" s="3"/>
      <c r="AS20" s="38">
        <v>8</v>
      </c>
      <c r="AT20" s="39"/>
      <c r="AU20" s="39"/>
      <c r="AV20" s="40"/>
      <c r="AW20" s="36"/>
      <c r="AX20" s="3"/>
      <c r="AY20" s="38">
        <v>8</v>
      </c>
      <c r="AZ20" s="39"/>
      <c r="BA20" s="39"/>
      <c r="BB20" s="40"/>
      <c r="BC20" s="36"/>
      <c r="BD20" s="3"/>
      <c r="BE20" s="38">
        <v>8</v>
      </c>
      <c r="BF20" s="39"/>
      <c r="BG20" s="39"/>
      <c r="BH20" s="40"/>
      <c r="BI20" s="36"/>
      <c r="BJ20" s="3"/>
      <c r="BK20" s="38">
        <v>8</v>
      </c>
      <c r="BL20" s="39"/>
      <c r="BM20" s="39"/>
      <c r="BN20" s="40"/>
      <c r="BO20" s="36"/>
      <c r="BP20" s="3"/>
      <c r="BQ20" s="38">
        <v>8</v>
      </c>
      <c r="BR20" s="39"/>
      <c r="BS20" s="39"/>
      <c r="BT20" s="40"/>
      <c r="BU20" s="36"/>
      <c r="BV20" s="3"/>
      <c r="BW20" s="38">
        <v>8</v>
      </c>
      <c r="BX20" s="39"/>
      <c r="BY20" s="39"/>
      <c r="BZ20" s="40"/>
      <c r="CA20" s="36"/>
      <c r="CB20" s="3"/>
      <c r="CC20" s="38">
        <v>8</v>
      </c>
      <c r="CD20" s="39"/>
      <c r="CE20" s="39"/>
      <c r="CF20" s="40"/>
      <c r="CG20" s="36"/>
      <c r="CH20" s="3"/>
      <c r="CI20" s="38">
        <v>8</v>
      </c>
      <c r="CJ20" s="39"/>
      <c r="CK20" s="39"/>
      <c r="CL20" s="40"/>
      <c r="CM20" s="36"/>
      <c r="CN20" s="3"/>
      <c r="CO20" s="38">
        <v>8</v>
      </c>
      <c r="CP20" s="39"/>
      <c r="CQ20" s="39"/>
      <c r="CR20" s="40"/>
      <c r="CS20" s="36"/>
      <c r="CT20" s="3"/>
      <c r="CU20" s="38">
        <v>8</v>
      </c>
      <c r="CV20" s="39"/>
      <c r="CW20" s="39"/>
      <c r="CX20" s="40"/>
      <c r="CY20" s="36"/>
      <c r="CZ20" s="3"/>
      <c r="DA20" s="38">
        <v>8</v>
      </c>
      <c r="DB20" s="39"/>
      <c r="DC20" s="39"/>
      <c r="DD20" s="40"/>
      <c r="DE20" s="36"/>
      <c r="DF20" s="3"/>
      <c r="DG20" s="38">
        <v>8</v>
      </c>
      <c r="DH20" s="39"/>
      <c r="DI20" s="39"/>
      <c r="DJ20" s="40"/>
      <c r="DK20" s="36"/>
      <c r="DL20" s="3"/>
      <c r="DM20" s="38">
        <v>8</v>
      </c>
      <c r="DN20" s="39"/>
      <c r="DO20" s="39"/>
      <c r="DP20" s="40"/>
      <c r="DQ20" s="36"/>
      <c r="DR20" s="3"/>
      <c r="DS20" s="38">
        <v>8</v>
      </c>
      <c r="DT20" s="39"/>
      <c r="DU20" s="39"/>
      <c r="DV20" s="40"/>
      <c r="DW20" s="36"/>
      <c r="DX20" s="3"/>
      <c r="DY20" s="38">
        <v>8</v>
      </c>
      <c r="DZ20" s="39"/>
      <c r="EA20" s="39"/>
      <c r="EB20" s="40"/>
      <c r="EC20" s="36"/>
      <c r="ED20" s="3"/>
      <c r="EE20" s="38">
        <v>8</v>
      </c>
      <c r="EF20" s="39"/>
      <c r="EG20" s="39"/>
      <c r="EH20" s="40"/>
      <c r="EI20" s="36"/>
      <c r="EJ20" s="3"/>
      <c r="EK20" s="38">
        <v>8</v>
      </c>
      <c r="EL20" s="39"/>
      <c r="EM20" s="39"/>
      <c r="EN20" s="40"/>
      <c r="EO20" s="36"/>
      <c r="EP20" s="3"/>
      <c r="EQ20" s="38">
        <v>8</v>
      </c>
      <c r="ER20" s="39"/>
      <c r="ES20" s="39"/>
      <c r="ET20" s="40"/>
      <c r="EU20" s="36"/>
      <c r="EV20" s="3"/>
      <c r="EW20" s="38">
        <v>8</v>
      </c>
      <c r="EX20" s="39"/>
      <c r="EY20" s="39"/>
      <c r="EZ20" s="40"/>
      <c r="FA20" s="36"/>
      <c r="FB20" s="3"/>
      <c r="FC20" s="38">
        <v>8</v>
      </c>
      <c r="FD20" s="39"/>
      <c r="FE20" s="39"/>
      <c r="FF20" s="40"/>
      <c r="FG20" s="36"/>
      <c r="FH20" s="3"/>
      <c r="FI20" s="38">
        <v>8</v>
      </c>
      <c r="FJ20" s="39"/>
      <c r="FK20" s="39"/>
      <c r="FL20" s="40"/>
      <c r="FM20" s="36"/>
      <c r="FN20" s="3"/>
    </row>
    <row r="21" spans="21:170">
      <c r="U21" s="3"/>
      <c r="V21" s="3"/>
      <c r="W21" s="3"/>
      <c r="X21" s="3"/>
      <c r="Y21" s="3"/>
      <c r="Z21" s="3"/>
      <c r="AA21" s="38">
        <v>9</v>
      </c>
      <c r="AB21" s="39"/>
      <c r="AC21" s="39"/>
      <c r="AD21" s="40"/>
      <c r="AE21" s="36"/>
      <c r="AF21" s="3"/>
      <c r="AG21" s="38">
        <v>9</v>
      </c>
      <c r="AH21" s="39"/>
      <c r="AI21" s="39"/>
      <c r="AJ21" s="40"/>
      <c r="AK21" s="36"/>
      <c r="AL21" s="3"/>
      <c r="AM21" s="38">
        <v>9</v>
      </c>
      <c r="AN21" s="39"/>
      <c r="AO21" s="39"/>
      <c r="AP21" s="40"/>
      <c r="AQ21" s="36"/>
      <c r="AR21" s="3"/>
      <c r="AS21" s="38">
        <v>9</v>
      </c>
      <c r="AT21" s="39"/>
      <c r="AU21" s="39"/>
      <c r="AV21" s="40"/>
      <c r="AW21" s="36"/>
      <c r="AX21" s="3"/>
      <c r="AY21" s="38">
        <v>9</v>
      </c>
      <c r="AZ21" s="39"/>
      <c r="BA21" s="39"/>
      <c r="BB21" s="40"/>
      <c r="BC21" s="36"/>
      <c r="BD21" s="3"/>
      <c r="BE21" s="38">
        <v>9</v>
      </c>
      <c r="BF21" s="39"/>
      <c r="BG21" s="39"/>
      <c r="BH21" s="40"/>
      <c r="BI21" s="36"/>
      <c r="BJ21" s="3"/>
      <c r="BK21" s="38">
        <v>9</v>
      </c>
      <c r="BL21" s="39"/>
      <c r="BM21" s="39"/>
      <c r="BN21" s="40"/>
      <c r="BO21" s="36"/>
      <c r="BP21" s="3"/>
      <c r="BQ21" s="38">
        <v>9</v>
      </c>
      <c r="BR21" s="39"/>
      <c r="BS21" s="39"/>
      <c r="BT21" s="40"/>
      <c r="BU21" s="36"/>
      <c r="BV21" s="3"/>
      <c r="BW21" s="38">
        <v>9</v>
      </c>
      <c r="BX21" s="39"/>
      <c r="BY21" s="39"/>
      <c r="BZ21" s="40"/>
      <c r="CA21" s="36"/>
      <c r="CB21" s="3"/>
      <c r="CC21" s="38">
        <v>9</v>
      </c>
      <c r="CD21" s="39"/>
      <c r="CE21" s="39"/>
      <c r="CF21" s="40"/>
      <c r="CG21" s="36"/>
      <c r="CH21" s="3"/>
      <c r="CI21" s="38">
        <v>9</v>
      </c>
      <c r="CJ21" s="39"/>
      <c r="CK21" s="39"/>
      <c r="CL21" s="40"/>
      <c r="CM21" s="36"/>
      <c r="CN21" s="3"/>
      <c r="CO21" s="38">
        <v>9</v>
      </c>
      <c r="CP21" s="39"/>
      <c r="CQ21" s="39"/>
      <c r="CR21" s="40"/>
      <c r="CS21" s="36"/>
      <c r="CT21" s="3"/>
      <c r="CU21" s="38">
        <v>9</v>
      </c>
      <c r="CV21" s="39"/>
      <c r="CW21" s="39"/>
      <c r="CX21" s="40"/>
      <c r="CY21" s="36"/>
      <c r="CZ21" s="3"/>
      <c r="DA21" s="38">
        <v>9</v>
      </c>
      <c r="DB21" s="39"/>
      <c r="DC21" s="39"/>
      <c r="DD21" s="40"/>
      <c r="DE21" s="36"/>
      <c r="DF21" s="3"/>
      <c r="DG21" s="38">
        <v>9</v>
      </c>
      <c r="DH21" s="39"/>
      <c r="DI21" s="39"/>
      <c r="DJ21" s="40"/>
      <c r="DK21" s="36"/>
      <c r="DL21" s="3"/>
      <c r="DM21" s="38">
        <v>9</v>
      </c>
      <c r="DN21" s="39"/>
      <c r="DO21" s="39"/>
      <c r="DP21" s="40"/>
      <c r="DQ21" s="36"/>
      <c r="DR21" s="3"/>
      <c r="DS21" s="38">
        <v>9</v>
      </c>
      <c r="DT21" s="39"/>
      <c r="DU21" s="39"/>
      <c r="DV21" s="40"/>
      <c r="DW21" s="36"/>
      <c r="DX21" s="3"/>
      <c r="DY21" s="38">
        <v>9</v>
      </c>
      <c r="DZ21" s="39"/>
      <c r="EA21" s="39"/>
      <c r="EB21" s="40"/>
      <c r="EC21" s="36"/>
      <c r="ED21" s="3"/>
      <c r="EE21" s="38">
        <v>9</v>
      </c>
      <c r="EF21" s="39"/>
      <c r="EG21" s="39"/>
      <c r="EH21" s="40"/>
      <c r="EI21" s="36"/>
      <c r="EJ21" s="3"/>
      <c r="EK21" s="38">
        <v>9</v>
      </c>
      <c r="EL21" s="39"/>
      <c r="EM21" s="39"/>
      <c r="EN21" s="40"/>
      <c r="EO21" s="36"/>
      <c r="EP21" s="3"/>
      <c r="EQ21" s="38">
        <v>9</v>
      </c>
      <c r="ER21" s="39"/>
      <c r="ES21" s="39"/>
      <c r="ET21" s="40"/>
      <c r="EU21" s="36"/>
      <c r="EV21" s="3"/>
      <c r="EW21" s="38">
        <v>9</v>
      </c>
      <c r="EX21" s="39"/>
      <c r="EY21" s="39"/>
      <c r="EZ21" s="40"/>
      <c r="FA21" s="36"/>
      <c r="FB21" s="3"/>
      <c r="FC21" s="38">
        <v>9</v>
      </c>
      <c r="FD21" s="39"/>
      <c r="FE21" s="39"/>
      <c r="FF21" s="40"/>
      <c r="FG21" s="36"/>
      <c r="FH21" s="3"/>
      <c r="FI21" s="38">
        <v>9</v>
      </c>
      <c r="FJ21" s="39"/>
      <c r="FK21" s="39"/>
      <c r="FL21" s="40"/>
      <c r="FM21" s="36"/>
      <c r="FN21" s="3"/>
    </row>
    <row r="22" spans="21:170">
      <c r="U22" s="3"/>
      <c r="V22" s="3"/>
      <c r="W22" s="3"/>
      <c r="X22" s="3"/>
      <c r="Y22" s="3"/>
      <c r="Z22" s="3"/>
      <c r="AA22" s="38">
        <v>10</v>
      </c>
      <c r="AB22" s="39"/>
      <c r="AC22" s="39"/>
      <c r="AD22" s="40"/>
      <c r="AE22" s="36"/>
      <c r="AF22" s="3"/>
      <c r="AG22" s="38">
        <v>10</v>
      </c>
      <c r="AH22" s="39"/>
      <c r="AI22" s="39"/>
      <c r="AJ22" s="40"/>
      <c r="AK22" s="36"/>
      <c r="AL22" s="3"/>
      <c r="AM22" s="38">
        <v>10</v>
      </c>
      <c r="AN22" s="39"/>
      <c r="AO22" s="39"/>
      <c r="AP22" s="40"/>
      <c r="AQ22" s="36"/>
      <c r="AR22" s="3"/>
      <c r="AS22" s="38">
        <v>10</v>
      </c>
      <c r="AT22" s="39"/>
      <c r="AU22" s="39"/>
      <c r="AV22" s="40"/>
      <c r="AW22" s="36"/>
      <c r="AX22" s="3"/>
      <c r="AY22" s="38">
        <v>10</v>
      </c>
      <c r="AZ22" s="39"/>
      <c r="BA22" s="39"/>
      <c r="BB22" s="40"/>
      <c r="BC22" s="36"/>
      <c r="BD22" s="3"/>
      <c r="BE22" s="38">
        <v>10</v>
      </c>
      <c r="BF22" s="39"/>
      <c r="BG22" s="39"/>
      <c r="BH22" s="40"/>
      <c r="BI22" s="36"/>
      <c r="BJ22" s="3"/>
      <c r="BK22" s="38">
        <v>10</v>
      </c>
      <c r="BL22" s="39"/>
      <c r="BM22" s="39"/>
      <c r="BN22" s="40"/>
      <c r="BO22" s="36"/>
      <c r="BP22" s="3"/>
      <c r="BQ22" s="38">
        <v>10</v>
      </c>
      <c r="BR22" s="39"/>
      <c r="BS22" s="39"/>
      <c r="BT22" s="40"/>
      <c r="BU22" s="36"/>
      <c r="BV22" s="3"/>
      <c r="BW22" s="38">
        <v>10</v>
      </c>
      <c r="BX22" s="39"/>
      <c r="BY22" s="39"/>
      <c r="BZ22" s="40"/>
      <c r="CA22" s="36"/>
      <c r="CB22" s="3"/>
      <c r="CC22" s="38">
        <v>10</v>
      </c>
      <c r="CD22" s="39"/>
      <c r="CE22" s="39"/>
      <c r="CF22" s="40"/>
      <c r="CG22" s="36"/>
      <c r="CH22" s="3"/>
      <c r="CI22" s="38">
        <v>10</v>
      </c>
      <c r="CJ22" s="39"/>
      <c r="CK22" s="39"/>
      <c r="CL22" s="40"/>
      <c r="CM22" s="36"/>
      <c r="CN22" s="3"/>
      <c r="CO22" s="38">
        <v>10</v>
      </c>
      <c r="CP22" s="39"/>
      <c r="CQ22" s="39"/>
      <c r="CR22" s="40"/>
      <c r="CS22" s="36"/>
      <c r="CT22" s="3"/>
      <c r="CU22" s="38">
        <v>10</v>
      </c>
      <c r="CV22" s="39"/>
      <c r="CW22" s="39"/>
      <c r="CX22" s="40"/>
      <c r="CY22" s="36"/>
      <c r="CZ22" s="3"/>
      <c r="DA22" s="38">
        <v>10</v>
      </c>
      <c r="DB22" s="39"/>
      <c r="DC22" s="39"/>
      <c r="DD22" s="40"/>
      <c r="DE22" s="36"/>
      <c r="DF22" s="3"/>
      <c r="DG22" s="38">
        <v>10</v>
      </c>
      <c r="DH22" s="39"/>
      <c r="DI22" s="39"/>
      <c r="DJ22" s="40"/>
      <c r="DK22" s="36"/>
      <c r="DL22" s="3"/>
      <c r="DM22" s="38">
        <v>10</v>
      </c>
      <c r="DN22" s="39"/>
      <c r="DO22" s="39"/>
      <c r="DP22" s="40"/>
      <c r="DQ22" s="36"/>
      <c r="DR22" s="3"/>
      <c r="DS22" s="38">
        <v>10</v>
      </c>
      <c r="DT22" s="39"/>
      <c r="DU22" s="39"/>
      <c r="DV22" s="40"/>
      <c r="DW22" s="36"/>
      <c r="DX22" s="3"/>
      <c r="DY22" s="38">
        <v>10</v>
      </c>
      <c r="DZ22" s="39"/>
      <c r="EA22" s="39"/>
      <c r="EB22" s="40"/>
      <c r="EC22" s="36"/>
      <c r="ED22" s="3"/>
      <c r="EE22" s="38">
        <v>10</v>
      </c>
      <c r="EF22" s="39"/>
      <c r="EG22" s="39"/>
      <c r="EH22" s="40"/>
      <c r="EI22" s="36"/>
      <c r="EJ22" s="3"/>
      <c r="EK22" s="38">
        <v>10</v>
      </c>
      <c r="EL22" s="39"/>
      <c r="EM22" s="39"/>
      <c r="EN22" s="40"/>
      <c r="EO22" s="36"/>
      <c r="EP22" s="3"/>
      <c r="EQ22" s="38">
        <v>10</v>
      </c>
      <c r="ER22" s="39"/>
      <c r="ES22" s="39"/>
      <c r="ET22" s="40"/>
      <c r="EU22" s="36"/>
      <c r="EV22" s="3"/>
      <c r="EW22" s="38">
        <v>10</v>
      </c>
      <c r="EX22" s="39"/>
      <c r="EY22" s="39"/>
      <c r="EZ22" s="40"/>
      <c r="FA22" s="36"/>
      <c r="FB22" s="3"/>
      <c r="FC22" s="38">
        <v>10</v>
      </c>
      <c r="FD22" s="39"/>
      <c r="FE22" s="39"/>
      <c r="FF22" s="40"/>
      <c r="FG22" s="36"/>
      <c r="FH22" s="3"/>
      <c r="FI22" s="38">
        <v>10</v>
      </c>
      <c r="FJ22" s="39"/>
      <c r="FK22" s="39"/>
      <c r="FL22" s="40"/>
      <c r="FM22" s="36"/>
      <c r="FN22" s="3"/>
    </row>
    <row r="23" spans="21:170">
      <c r="U23" s="3"/>
      <c r="V23" s="3"/>
      <c r="W23" s="3"/>
      <c r="X23" s="3"/>
      <c r="Y23" s="3"/>
      <c r="Z23" s="3"/>
      <c r="AA23" s="38">
        <v>11</v>
      </c>
      <c r="AB23" s="39"/>
      <c r="AC23" s="39"/>
      <c r="AD23" s="40"/>
      <c r="AE23" s="13"/>
      <c r="AF23" s="3"/>
      <c r="AG23" s="38">
        <v>11</v>
      </c>
      <c r="AH23" s="39"/>
      <c r="AI23" s="39"/>
      <c r="AJ23" s="40"/>
      <c r="AK23" s="13"/>
      <c r="AL23" s="3"/>
      <c r="AM23" s="38">
        <v>11</v>
      </c>
      <c r="AN23" s="39"/>
      <c r="AO23" s="39"/>
      <c r="AP23" s="40"/>
      <c r="AQ23" s="13"/>
      <c r="AR23" s="3"/>
      <c r="AS23" s="38">
        <v>11</v>
      </c>
      <c r="AT23" s="39"/>
      <c r="AU23" s="39"/>
      <c r="AV23" s="40"/>
      <c r="AW23" s="13"/>
      <c r="AX23" s="3"/>
      <c r="AY23" s="38">
        <v>11</v>
      </c>
      <c r="AZ23" s="39"/>
      <c r="BA23" s="39"/>
      <c r="BB23" s="40"/>
      <c r="BC23" s="13"/>
      <c r="BD23" s="3"/>
      <c r="BE23" s="38">
        <v>11</v>
      </c>
      <c r="BF23" s="39"/>
      <c r="BG23" s="39"/>
      <c r="BH23" s="40"/>
      <c r="BI23" s="13"/>
      <c r="BJ23" s="3"/>
      <c r="BK23" s="38">
        <v>11</v>
      </c>
      <c r="BL23" s="39"/>
      <c r="BM23" s="39"/>
      <c r="BN23" s="40"/>
      <c r="BO23" s="13"/>
      <c r="BP23" s="3"/>
      <c r="BQ23" s="38">
        <v>11</v>
      </c>
      <c r="BR23" s="39"/>
      <c r="BS23" s="39"/>
      <c r="BT23" s="40"/>
      <c r="BU23" s="13"/>
      <c r="BV23" s="3"/>
      <c r="BW23" s="38">
        <v>11</v>
      </c>
      <c r="BX23" s="39"/>
      <c r="BY23" s="39"/>
      <c r="BZ23" s="40"/>
      <c r="CA23" s="13"/>
      <c r="CB23" s="3"/>
      <c r="CC23" s="38">
        <v>11</v>
      </c>
      <c r="CD23" s="39"/>
      <c r="CE23" s="39"/>
      <c r="CF23" s="40"/>
      <c r="CG23" s="13"/>
      <c r="CH23" s="3"/>
      <c r="CI23" s="38">
        <v>11</v>
      </c>
      <c r="CJ23" s="39"/>
      <c r="CK23" s="39"/>
      <c r="CL23" s="40"/>
      <c r="CM23" s="13"/>
      <c r="CN23" s="3"/>
      <c r="CO23" s="38">
        <v>11</v>
      </c>
      <c r="CP23" s="39"/>
      <c r="CQ23" s="39"/>
      <c r="CR23" s="40"/>
      <c r="CS23" s="13"/>
      <c r="CT23" s="3"/>
      <c r="CU23" s="38">
        <v>11</v>
      </c>
      <c r="CV23" s="39"/>
      <c r="CW23" s="39"/>
      <c r="CX23" s="40"/>
      <c r="CY23" s="13"/>
      <c r="CZ23" s="3"/>
      <c r="DA23" s="38">
        <v>11</v>
      </c>
      <c r="DB23" s="39"/>
      <c r="DC23" s="39"/>
      <c r="DD23" s="40"/>
      <c r="DE23" s="13"/>
      <c r="DF23" s="3"/>
      <c r="DG23" s="38">
        <v>11</v>
      </c>
      <c r="DH23" s="39"/>
      <c r="DI23" s="39"/>
      <c r="DJ23" s="40"/>
      <c r="DK23" s="13"/>
      <c r="DL23" s="3"/>
      <c r="DM23" s="38">
        <v>11</v>
      </c>
      <c r="DN23" s="39"/>
      <c r="DO23" s="39"/>
      <c r="DP23" s="40"/>
      <c r="DQ23" s="13"/>
      <c r="DR23" s="3"/>
      <c r="DS23" s="38">
        <v>11</v>
      </c>
      <c r="DT23" s="39"/>
      <c r="DU23" s="39"/>
      <c r="DV23" s="40"/>
      <c r="DW23" s="13"/>
      <c r="DX23" s="3"/>
      <c r="DY23" s="38">
        <v>11</v>
      </c>
      <c r="DZ23" s="39"/>
      <c r="EA23" s="39"/>
      <c r="EB23" s="40"/>
      <c r="EC23" s="13"/>
      <c r="ED23" s="3"/>
      <c r="EE23" s="38">
        <v>11</v>
      </c>
      <c r="EF23" s="39"/>
      <c r="EG23" s="39"/>
      <c r="EH23" s="40"/>
      <c r="EI23" s="13"/>
      <c r="EJ23" s="3"/>
      <c r="EK23" s="38">
        <v>11</v>
      </c>
      <c r="EL23" s="39"/>
      <c r="EM23" s="39"/>
      <c r="EN23" s="40"/>
      <c r="EO23" s="13"/>
      <c r="EP23" s="3"/>
      <c r="EQ23" s="38">
        <v>11</v>
      </c>
      <c r="ER23" s="39"/>
      <c r="ES23" s="39"/>
      <c r="ET23" s="40"/>
      <c r="EU23" s="13"/>
      <c r="EV23" s="3"/>
      <c r="EW23" s="38">
        <v>11</v>
      </c>
      <c r="EX23" s="39"/>
      <c r="EY23" s="39"/>
      <c r="EZ23" s="40"/>
      <c r="FA23" s="13"/>
      <c r="FB23" s="3"/>
      <c r="FC23" s="38">
        <v>11</v>
      </c>
      <c r="FD23" s="39"/>
      <c r="FE23" s="39"/>
      <c r="FF23" s="40"/>
      <c r="FG23" s="13"/>
      <c r="FH23" s="3"/>
      <c r="FI23" s="38">
        <v>11</v>
      </c>
      <c r="FJ23" s="39"/>
      <c r="FK23" s="39"/>
      <c r="FL23" s="40"/>
      <c r="FM23" s="13"/>
      <c r="FN23" s="3"/>
    </row>
    <row r="24" spans="21:170">
      <c r="U24" s="3"/>
      <c r="V24" s="3"/>
      <c r="W24" s="3"/>
      <c r="X24" s="3"/>
      <c r="Y24" s="3"/>
      <c r="Z24" s="3"/>
      <c r="AA24" s="38">
        <v>12</v>
      </c>
      <c r="AB24" s="39"/>
      <c r="AC24" s="39"/>
      <c r="AD24" s="40"/>
      <c r="AE24" s="13"/>
      <c r="AF24" s="3"/>
      <c r="AG24" s="38">
        <v>12</v>
      </c>
      <c r="AH24" s="39"/>
      <c r="AI24" s="39"/>
      <c r="AJ24" s="40"/>
      <c r="AK24" s="13"/>
      <c r="AL24" s="3"/>
      <c r="AM24" s="38">
        <v>12</v>
      </c>
      <c r="AN24" s="39"/>
      <c r="AO24" s="39"/>
      <c r="AP24" s="40"/>
      <c r="AQ24" s="13"/>
      <c r="AR24" s="3"/>
      <c r="AS24" s="38">
        <v>12</v>
      </c>
      <c r="AT24" s="39"/>
      <c r="AU24" s="39"/>
      <c r="AV24" s="40"/>
      <c r="AW24" s="13"/>
      <c r="AX24" s="3"/>
      <c r="AY24" s="38">
        <v>12</v>
      </c>
      <c r="AZ24" s="39"/>
      <c r="BA24" s="39"/>
      <c r="BB24" s="40"/>
      <c r="BC24" s="13"/>
      <c r="BD24" s="3"/>
      <c r="BE24" s="38">
        <v>12</v>
      </c>
      <c r="BF24" s="39"/>
      <c r="BG24" s="39"/>
      <c r="BH24" s="40"/>
      <c r="BI24" s="13"/>
      <c r="BJ24" s="3"/>
      <c r="BK24" s="38">
        <v>12</v>
      </c>
      <c r="BL24" s="39"/>
      <c r="BM24" s="39"/>
      <c r="BN24" s="40"/>
      <c r="BO24" s="13"/>
      <c r="BP24" s="3"/>
      <c r="BQ24" s="38">
        <v>12</v>
      </c>
      <c r="BR24" s="39"/>
      <c r="BS24" s="39"/>
      <c r="BT24" s="40"/>
      <c r="BU24" s="13"/>
      <c r="BV24" s="3"/>
      <c r="BW24" s="38">
        <v>12</v>
      </c>
      <c r="BX24" s="39"/>
      <c r="BY24" s="39"/>
      <c r="BZ24" s="40"/>
      <c r="CA24" s="13"/>
      <c r="CB24" s="3"/>
      <c r="CC24" s="38">
        <v>12</v>
      </c>
      <c r="CD24" s="39"/>
      <c r="CE24" s="39"/>
      <c r="CF24" s="40"/>
      <c r="CG24" s="13"/>
      <c r="CH24" s="3"/>
      <c r="CI24" s="38">
        <v>12</v>
      </c>
      <c r="CJ24" s="39"/>
      <c r="CK24" s="39"/>
      <c r="CL24" s="40"/>
      <c r="CM24" s="13"/>
      <c r="CN24" s="3"/>
      <c r="CO24" s="38">
        <v>12</v>
      </c>
      <c r="CP24" s="39"/>
      <c r="CQ24" s="39"/>
      <c r="CR24" s="40"/>
      <c r="CS24" s="13"/>
      <c r="CT24" s="3"/>
      <c r="CU24" s="38">
        <v>12</v>
      </c>
      <c r="CV24" s="39"/>
      <c r="CW24" s="39"/>
      <c r="CX24" s="40"/>
      <c r="CY24" s="13"/>
      <c r="CZ24" s="3"/>
      <c r="DA24" s="38">
        <v>12</v>
      </c>
      <c r="DB24" s="39"/>
      <c r="DC24" s="39"/>
      <c r="DD24" s="40"/>
      <c r="DE24" s="13"/>
      <c r="DF24" s="3"/>
      <c r="DG24" s="38">
        <v>12</v>
      </c>
      <c r="DH24" s="39"/>
      <c r="DI24" s="39"/>
      <c r="DJ24" s="40"/>
      <c r="DK24" s="13"/>
      <c r="DL24" s="3"/>
      <c r="DM24" s="38">
        <v>12</v>
      </c>
      <c r="DN24" s="39"/>
      <c r="DO24" s="39"/>
      <c r="DP24" s="40"/>
      <c r="DQ24" s="13"/>
      <c r="DR24" s="3"/>
      <c r="DS24" s="38">
        <v>12</v>
      </c>
      <c r="DT24" s="39"/>
      <c r="DU24" s="39"/>
      <c r="DV24" s="40"/>
      <c r="DW24" s="13"/>
      <c r="DX24" s="3"/>
      <c r="DY24" s="38">
        <v>12</v>
      </c>
      <c r="DZ24" s="39"/>
      <c r="EA24" s="39"/>
      <c r="EB24" s="40"/>
      <c r="EC24" s="13"/>
      <c r="ED24" s="3"/>
      <c r="EE24" s="38">
        <v>12</v>
      </c>
      <c r="EF24" s="39"/>
      <c r="EG24" s="39"/>
      <c r="EH24" s="40"/>
      <c r="EI24" s="13"/>
      <c r="EJ24" s="3"/>
      <c r="EK24" s="38">
        <v>12</v>
      </c>
      <c r="EL24" s="39"/>
      <c r="EM24" s="39"/>
      <c r="EN24" s="40"/>
      <c r="EO24" s="13"/>
      <c r="EP24" s="3"/>
      <c r="EQ24" s="38">
        <v>12</v>
      </c>
      <c r="ER24" s="39"/>
      <c r="ES24" s="39"/>
      <c r="ET24" s="40"/>
      <c r="EU24" s="13"/>
      <c r="EV24" s="3"/>
      <c r="EW24" s="38">
        <v>12</v>
      </c>
      <c r="EX24" s="39"/>
      <c r="EY24" s="39"/>
      <c r="EZ24" s="40"/>
      <c r="FA24" s="13"/>
      <c r="FB24" s="3"/>
      <c r="FC24" s="38">
        <v>12</v>
      </c>
      <c r="FD24" s="39"/>
      <c r="FE24" s="39"/>
      <c r="FF24" s="40"/>
      <c r="FG24" s="13"/>
      <c r="FH24" s="3"/>
      <c r="FI24" s="38">
        <v>12</v>
      </c>
      <c r="FJ24" s="39"/>
      <c r="FK24" s="39"/>
      <c r="FL24" s="40"/>
      <c r="FM24" s="13"/>
      <c r="FN24" s="3"/>
    </row>
    <row r="25" spans="21:170">
      <c r="U25" s="3"/>
      <c r="V25" s="3"/>
      <c r="W25" s="3"/>
      <c r="X25" s="3"/>
      <c r="Y25" s="3"/>
      <c r="Z25" s="3"/>
      <c r="AA25" s="38">
        <v>13</v>
      </c>
      <c r="AB25" s="39"/>
      <c r="AC25" s="39"/>
      <c r="AD25" s="40"/>
      <c r="AE25" s="13"/>
      <c r="AF25" s="3"/>
      <c r="AG25" s="38">
        <v>13</v>
      </c>
      <c r="AH25" s="39"/>
      <c r="AI25" s="39"/>
      <c r="AJ25" s="40"/>
      <c r="AK25" s="13"/>
      <c r="AL25" s="3"/>
      <c r="AM25" s="38">
        <v>13</v>
      </c>
      <c r="AN25" s="39"/>
      <c r="AO25" s="39"/>
      <c r="AP25" s="40"/>
      <c r="AQ25" s="13"/>
      <c r="AR25" s="3"/>
      <c r="AS25" s="38">
        <v>13</v>
      </c>
      <c r="AT25" s="39"/>
      <c r="AU25" s="39"/>
      <c r="AV25" s="40"/>
      <c r="AW25" s="13"/>
      <c r="AX25" s="3"/>
      <c r="AY25" s="38">
        <v>13</v>
      </c>
      <c r="AZ25" s="39"/>
      <c r="BA25" s="39"/>
      <c r="BB25" s="40"/>
      <c r="BC25" s="13"/>
      <c r="BD25" s="3"/>
      <c r="BE25" s="38">
        <v>13</v>
      </c>
      <c r="BF25" s="39"/>
      <c r="BG25" s="39"/>
      <c r="BH25" s="40"/>
      <c r="BI25" s="13"/>
      <c r="BJ25" s="3"/>
      <c r="BK25" s="38">
        <v>13</v>
      </c>
      <c r="BL25" s="39"/>
      <c r="BM25" s="39"/>
      <c r="BN25" s="40"/>
      <c r="BO25" s="13"/>
      <c r="BP25" s="3"/>
      <c r="BQ25" s="38">
        <v>13</v>
      </c>
      <c r="BR25" s="39"/>
      <c r="BS25" s="39"/>
      <c r="BT25" s="40"/>
      <c r="BU25" s="13"/>
      <c r="BV25" s="3"/>
      <c r="BW25" s="38">
        <v>13</v>
      </c>
      <c r="BX25" s="39"/>
      <c r="BY25" s="39"/>
      <c r="BZ25" s="40"/>
      <c r="CA25" s="13"/>
      <c r="CB25" s="3"/>
      <c r="CC25" s="38">
        <v>13</v>
      </c>
      <c r="CD25" s="39"/>
      <c r="CE25" s="39"/>
      <c r="CF25" s="40"/>
      <c r="CG25" s="13"/>
      <c r="CH25" s="3"/>
      <c r="CI25" s="38">
        <v>13</v>
      </c>
      <c r="CJ25" s="39"/>
      <c r="CK25" s="39"/>
      <c r="CL25" s="40"/>
      <c r="CM25" s="13"/>
      <c r="CN25" s="3"/>
      <c r="CO25" s="38">
        <v>13</v>
      </c>
      <c r="CP25" s="39"/>
      <c r="CQ25" s="39"/>
      <c r="CR25" s="40"/>
      <c r="CS25" s="13"/>
      <c r="CT25" s="3"/>
      <c r="CU25" s="38">
        <v>13</v>
      </c>
      <c r="CV25" s="39"/>
      <c r="CW25" s="39"/>
      <c r="CX25" s="40"/>
      <c r="CY25" s="13"/>
      <c r="CZ25" s="3"/>
      <c r="DA25" s="38">
        <v>13</v>
      </c>
      <c r="DB25" s="39"/>
      <c r="DC25" s="39"/>
      <c r="DD25" s="40"/>
      <c r="DE25" s="13"/>
      <c r="DF25" s="3"/>
      <c r="DG25" s="38">
        <v>13</v>
      </c>
      <c r="DH25" s="39"/>
      <c r="DI25" s="39"/>
      <c r="DJ25" s="40"/>
      <c r="DK25" s="13"/>
      <c r="DL25" s="3"/>
      <c r="DM25" s="38">
        <v>13</v>
      </c>
      <c r="DN25" s="39"/>
      <c r="DO25" s="39"/>
      <c r="DP25" s="40"/>
      <c r="DQ25" s="13"/>
      <c r="DR25" s="3"/>
      <c r="DS25" s="38">
        <v>13</v>
      </c>
      <c r="DT25" s="39"/>
      <c r="DU25" s="39"/>
      <c r="DV25" s="40"/>
      <c r="DW25" s="13"/>
      <c r="DX25" s="3"/>
      <c r="DY25" s="38">
        <v>13</v>
      </c>
      <c r="DZ25" s="39"/>
      <c r="EA25" s="39"/>
      <c r="EB25" s="40"/>
      <c r="EC25" s="13"/>
      <c r="ED25" s="3"/>
      <c r="EE25" s="38">
        <v>13</v>
      </c>
      <c r="EF25" s="39"/>
      <c r="EG25" s="39"/>
      <c r="EH25" s="40"/>
      <c r="EI25" s="13"/>
      <c r="EJ25" s="3"/>
      <c r="EK25" s="38">
        <v>13</v>
      </c>
      <c r="EL25" s="39"/>
      <c r="EM25" s="39"/>
      <c r="EN25" s="40"/>
      <c r="EO25" s="13"/>
      <c r="EP25" s="3"/>
      <c r="EQ25" s="38">
        <v>13</v>
      </c>
      <c r="ER25" s="39"/>
      <c r="ES25" s="39"/>
      <c r="ET25" s="40"/>
      <c r="EU25" s="13"/>
      <c r="EV25" s="3"/>
      <c r="EW25" s="38">
        <v>13</v>
      </c>
      <c r="EX25" s="39"/>
      <c r="EY25" s="39"/>
      <c r="EZ25" s="40"/>
      <c r="FA25" s="13"/>
      <c r="FB25" s="3"/>
      <c r="FC25" s="38">
        <v>13</v>
      </c>
      <c r="FD25" s="39"/>
      <c r="FE25" s="39"/>
      <c r="FF25" s="40"/>
      <c r="FG25" s="13"/>
      <c r="FH25" s="3"/>
      <c r="FI25" s="38">
        <v>13</v>
      </c>
      <c r="FJ25" s="39"/>
      <c r="FK25" s="39"/>
      <c r="FL25" s="40"/>
      <c r="FM25" s="13"/>
      <c r="FN25" s="3"/>
    </row>
    <row r="26" spans="21:170">
      <c r="U26" s="3"/>
      <c r="V26" s="3"/>
      <c r="W26" s="3"/>
      <c r="X26" s="3"/>
      <c r="Y26" s="3"/>
      <c r="Z26" s="3"/>
      <c r="AA26" s="38">
        <v>14</v>
      </c>
      <c r="AB26" s="39"/>
      <c r="AC26" s="39"/>
      <c r="AD26" s="40"/>
      <c r="AE26" s="13"/>
      <c r="AF26" s="3"/>
      <c r="AG26" s="38">
        <v>14</v>
      </c>
      <c r="AH26" s="39"/>
      <c r="AI26" s="39"/>
      <c r="AJ26" s="40"/>
      <c r="AK26" s="13"/>
      <c r="AL26" s="3"/>
      <c r="AM26" s="38">
        <v>14</v>
      </c>
      <c r="AN26" s="39"/>
      <c r="AO26" s="39"/>
      <c r="AP26" s="40"/>
      <c r="AQ26" s="13"/>
      <c r="AR26" s="3"/>
      <c r="AS26" s="38">
        <v>14</v>
      </c>
      <c r="AT26" s="39"/>
      <c r="AU26" s="39"/>
      <c r="AV26" s="40"/>
      <c r="AW26" s="13"/>
      <c r="AX26" s="3"/>
      <c r="AY26" s="38">
        <v>14</v>
      </c>
      <c r="AZ26" s="39"/>
      <c r="BA26" s="39"/>
      <c r="BB26" s="40"/>
      <c r="BC26" s="13"/>
      <c r="BD26" s="3"/>
      <c r="BE26" s="38">
        <v>14</v>
      </c>
      <c r="BF26" s="39"/>
      <c r="BG26" s="39"/>
      <c r="BH26" s="40"/>
      <c r="BI26" s="13"/>
      <c r="BJ26" s="3"/>
      <c r="BK26" s="38">
        <v>14</v>
      </c>
      <c r="BL26" s="39"/>
      <c r="BM26" s="39"/>
      <c r="BN26" s="40"/>
      <c r="BO26" s="13"/>
      <c r="BP26" s="3"/>
      <c r="BQ26" s="38">
        <v>14</v>
      </c>
      <c r="BR26" s="39"/>
      <c r="BS26" s="39"/>
      <c r="BT26" s="40"/>
      <c r="BU26" s="13"/>
      <c r="BV26" s="3"/>
      <c r="BW26" s="38">
        <v>14</v>
      </c>
      <c r="BX26" s="39"/>
      <c r="BY26" s="39"/>
      <c r="BZ26" s="40"/>
      <c r="CA26" s="13"/>
      <c r="CB26" s="3"/>
      <c r="CC26" s="38">
        <v>14</v>
      </c>
      <c r="CD26" s="39"/>
      <c r="CE26" s="39"/>
      <c r="CF26" s="40"/>
      <c r="CG26" s="13"/>
      <c r="CH26" s="3"/>
      <c r="CI26" s="38">
        <v>14</v>
      </c>
      <c r="CJ26" s="39"/>
      <c r="CK26" s="39"/>
      <c r="CL26" s="40"/>
      <c r="CM26" s="13"/>
      <c r="CN26" s="3"/>
      <c r="CO26" s="38">
        <v>14</v>
      </c>
      <c r="CP26" s="39"/>
      <c r="CQ26" s="39"/>
      <c r="CR26" s="40"/>
      <c r="CS26" s="13"/>
      <c r="CT26" s="3"/>
      <c r="CU26" s="38">
        <v>14</v>
      </c>
      <c r="CV26" s="39"/>
      <c r="CW26" s="39"/>
      <c r="CX26" s="40"/>
      <c r="CY26" s="13"/>
      <c r="CZ26" s="3"/>
      <c r="DA26" s="38">
        <v>14</v>
      </c>
      <c r="DB26" s="39"/>
      <c r="DC26" s="39"/>
      <c r="DD26" s="40"/>
      <c r="DE26" s="13"/>
      <c r="DF26" s="3"/>
      <c r="DG26" s="38">
        <v>14</v>
      </c>
      <c r="DH26" s="39"/>
      <c r="DI26" s="39"/>
      <c r="DJ26" s="40"/>
      <c r="DK26" s="13"/>
      <c r="DL26" s="3"/>
      <c r="DM26" s="38">
        <v>14</v>
      </c>
      <c r="DN26" s="39"/>
      <c r="DO26" s="39"/>
      <c r="DP26" s="40"/>
      <c r="DQ26" s="13"/>
      <c r="DR26" s="3"/>
      <c r="DS26" s="38">
        <v>14</v>
      </c>
      <c r="DT26" s="39"/>
      <c r="DU26" s="39"/>
      <c r="DV26" s="40"/>
      <c r="DW26" s="13"/>
      <c r="DX26" s="3"/>
      <c r="DY26" s="38">
        <v>14</v>
      </c>
      <c r="DZ26" s="39"/>
      <c r="EA26" s="39"/>
      <c r="EB26" s="40"/>
      <c r="EC26" s="13"/>
      <c r="ED26" s="3"/>
      <c r="EE26" s="38">
        <v>14</v>
      </c>
      <c r="EF26" s="39"/>
      <c r="EG26" s="39"/>
      <c r="EH26" s="40"/>
      <c r="EI26" s="13"/>
      <c r="EJ26" s="3"/>
      <c r="EK26" s="38">
        <v>14</v>
      </c>
      <c r="EL26" s="39"/>
      <c r="EM26" s="39"/>
      <c r="EN26" s="40"/>
      <c r="EO26" s="13"/>
      <c r="EP26" s="3"/>
      <c r="EQ26" s="38">
        <v>14</v>
      </c>
      <c r="ER26" s="39"/>
      <c r="ES26" s="39"/>
      <c r="ET26" s="40"/>
      <c r="EU26" s="13"/>
      <c r="EV26" s="3"/>
      <c r="EW26" s="38">
        <v>14</v>
      </c>
      <c r="EX26" s="39"/>
      <c r="EY26" s="39"/>
      <c r="EZ26" s="40"/>
      <c r="FA26" s="13"/>
      <c r="FB26" s="3"/>
      <c r="FC26" s="38">
        <v>14</v>
      </c>
      <c r="FD26" s="39"/>
      <c r="FE26" s="39"/>
      <c r="FF26" s="40"/>
      <c r="FG26" s="13"/>
      <c r="FH26" s="3"/>
      <c r="FI26" s="38">
        <v>14</v>
      </c>
      <c r="FJ26" s="39"/>
      <c r="FK26" s="39"/>
      <c r="FL26" s="40"/>
      <c r="FM26" s="13"/>
      <c r="FN26" s="3"/>
    </row>
    <row r="27" spans="21:170">
      <c r="U27" s="3"/>
      <c r="V27" s="3"/>
      <c r="W27" s="3"/>
      <c r="X27" s="3"/>
      <c r="Y27" s="3"/>
      <c r="Z27" s="3"/>
      <c r="AA27" s="38">
        <v>15</v>
      </c>
      <c r="AB27" s="39"/>
      <c r="AC27" s="39"/>
      <c r="AD27" s="40"/>
      <c r="AE27" s="13"/>
      <c r="AF27" s="3"/>
      <c r="AG27" s="38">
        <v>15</v>
      </c>
      <c r="AH27" s="39"/>
      <c r="AI27" s="39"/>
      <c r="AJ27" s="40"/>
      <c r="AK27" s="13"/>
      <c r="AL27" s="3"/>
      <c r="AM27" s="38">
        <v>15</v>
      </c>
      <c r="AN27" s="39"/>
      <c r="AO27" s="39"/>
      <c r="AP27" s="40"/>
      <c r="AQ27" s="13"/>
      <c r="AR27" s="3"/>
      <c r="AS27" s="38">
        <v>15</v>
      </c>
      <c r="AT27" s="39"/>
      <c r="AU27" s="39"/>
      <c r="AV27" s="40"/>
      <c r="AW27" s="13"/>
      <c r="AX27" s="3"/>
      <c r="AY27" s="38">
        <v>15</v>
      </c>
      <c r="AZ27" s="39"/>
      <c r="BA27" s="39"/>
      <c r="BB27" s="40"/>
      <c r="BC27" s="13"/>
      <c r="BD27" s="3"/>
      <c r="BE27" s="38">
        <v>15</v>
      </c>
      <c r="BF27" s="39"/>
      <c r="BG27" s="39"/>
      <c r="BH27" s="40"/>
      <c r="BI27" s="13"/>
      <c r="BJ27" s="3"/>
      <c r="BK27" s="38">
        <v>15</v>
      </c>
      <c r="BL27" s="39"/>
      <c r="BM27" s="39"/>
      <c r="BN27" s="40"/>
      <c r="BO27" s="13"/>
      <c r="BP27" s="3"/>
      <c r="BQ27" s="38">
        <v>15</v>
      </c>
      <c r="BR27" s="39"/>
      <c r="BS27" s="39"/>
      <c r="BT27" s="40"/>
      <c r="BU27" s="13"/>
      <c r="BV27" s="3"/>
      <c r="BW27" s="38">
        <v>15</v>
      </c>
      <c r="BX27" s="39"/>
      <c r="BY27" s="39"/>
      <c r="BZ27" s="40"/>
      <c r="CA27" s="13"/>
      <c r="CB27" s="3"/>
      <c r="CC27" s="38">
        <v>15</v>
      </c>
      <c r="CD27" s="39"/>
      <c r="CE27" s="39"/>
      <c r="CF27" s="40"/>
      <c r="CG27" s="13"/>
      <c r="CH27" s="3"/>
      <c r="CI27" s="38">
        <v>15</v>
      </c>
      <c r="CJ27" s="39"/>
      <c r="CK27" s="39"/>
      <c r="CL27" s="40"/>
      <c r="CM27" s="13"/>
      <c r="CN27" s="3"/>
      <c r="CO27" s="38">
        <v>15</v>
      </c>
      <c r="CP27" s="39"/>
      <c r="CQ27" s="39"/>
      <c r="CR27" s="40"/>
      <c r="CS27" s="13"/>
      <c r="CT27" s="3"/>
      <c r="CU27" s="38">
        <v>15</v>
      </c>
      <c r="CV27" s="39"/>
      <c r="CW27" s="39"/>
      <c r="CX27" s="40"/>
      <c r="CY27" s="13"/>
      <c r="CZ27" s="3"/>
      <c r="DA27" s="38">
        <v>15</v>
      </c>
      <c r="DB27" s="39"/>
      <c r="DC27" s="39"/>
      <c r="DD27" s="40"/>
      <c r="DE27" s="13"/>
      <c r="DF27" s="3"/>
      <c r="DG27" s="38">
        <v>15</v>
      </c>
      <c r="DH27" s="39"/>
      <c r="DI27" s="39"/>
      <c r="DJ27" s="40"/>
      <c r="DK27" s="13"/>
      <c r="DL27" s="3"/>
      <c r="DM27" s="38">
        <v>15</v>
      </c>
      <c r="DN27" s="39"/>
      <c r="DO27" s="39"/>
      <c r="DP27" s="40"/>
      <c r="DQ27" s="13"/>
      <c r="DR27" s="3"/>
      <c r="DS27" s="38">
        <v>15</v>
      </c>
      <c r="DT27" s="39"/>
      <c r="DU27" s="39"/>
      <c r="DV27" s="40"/>
      <c r="DW27" s="13"/>
      <c r="DX27" s="3"/>
      <c r="DY27" s="38">
        <v>15</v>
      </c>
      <c r="DZ27" s="39"/>
      <c r="EA27" s="39"/>
      <c r="EB27" s="40"/>
      <c r="EC27" s="13"/>
      <c r="ED27" s="3"/>
      <c r="EE27" s="38">
        <v>15</v>
      </c>
      <c r="EF27" s="39"/>
      <c r="EG27" s="39"/>
      <c r="EH27" s="40"/>
      <c r="EI27" s="13"/>
      <c r="EJ27" s="3"/>
      <c r="EK27" s="38">
        <v>15</v>
      </c>
      <c r="EL27" s="39"/>
      <c r="EM27" s="39"/>
      <c r="EN27" s="40"/>
      <c r="EO27" s="13"/>
      <c r="EP27" s="3"/>
      <c r="EQ27" s="38">
        <v>15</v>
      </c>
      <c r="ER27" s="39"/>
      <c r="ES27" s="39"/>
      <c r="ET27" s="40"/>
      <c r="EU27" s="13"/>
      <c r="EV27" s="3"/>
      <c r="EW27" s="38">
        <v>15</v>
      </c>
      <c r="EX27" s="39"/>
      <c r="EY27" s="39"/>
      <c r="EZ27" s="40"/>
      <c r="FA27" s="13"/>
      <c r="FB27" s="3"/>
      <c r="FC27" s="38">
        <v>15</v>
      </c>
      <c r="FD27" s="39"/>
      <c r="FE27" s="39"/>
      <c r="FF27" s="40"/>
      <c r="FG27" s="13"/>
      <c r="FH27" s="3"/>
      <c r="FI27" s="38">
        <v>15</v>
      </c>
      <c r="FJ27" s="39"/>
      <c r="FK27" s="39"/>
      <c r="FL27" s="40"/>
      <c r="FM27" s="13"/>
      <c r="FN27" s="3"/>
    </row>
    <row r="28" spans="21:170">
      <c r="U28" s="3"/>
      <c r="V28" s="3"/>
      <c r="W28" s="3"/>
      <c r="X28" s="3"/>
      <c r="Y28" s="3"/>
      <c r="Z28" s="3"/>
      <c r="AA28" s="38">
        <v>16</v>
      </c>
      <c r="AB28" s="39"/>
      <c r="AC28" s="39"/>
      <c r="AD28" s="40"/>
      <c r="AE28" s="13"/>
      <c r="AF28" s="3"/>
      <c r="AG28" s="38">
        <v>16</v>
      </c>
      <c r="AH28" s="39"/>
      <c r="AI28" s="39"/>
      <c r="AJ28" s="40"/>
      <c r="AK28" s="13"/>
      <c r="AL28" s="3"/>
      <c r="AM28" s="38">
        <v>16</v>
      </c>
      <c r="AN28" s="39"/>
      <c r="AO28" s="39"/>
      <c r="AP28" s="40"/>
      <c r="AQ28" s="13"/>
      <c r="AR28" s="3"/>
      <c r="AS28" s="38">
        <v>16</v>
      </c>
      <c r="AT28" s="39"/>
      <c r="AU28" s="39"/>
      <c r="AV28" s="40"/>
      <c r="AW28" s="13"/>
      <c r="AX28" s="3"/>
      <c r="AY28" s="38">
        <v>16</v>
      </c>
      <c r="AZ28" s="39"/>
      <c r="BA28" s="39"/>
      <c r="BB28" s="40"/>
      <c r="BC28" s="13"/>
      <c r="BD28" s="3"/>
      <c r="BE28" s="38">
        <v>16</v>
      </c>
      <c r="BF28" s="39"/>
      <c r="BG28" s="39"/>
      <c r="BH28" s="40"/>
      <c r="BI28" s="13"/>
      <c r="BJ28" s="3"/>
      <c r="BK28" s="38">
        <v>16</v>
      </c>
      <c r="BL28" s="39"/>
      <c r="BM28" s="39"/>
      <c r="BN28" s="40"/>
      <c r="BO28" s="13"/>
      <c r="BP28" s="3"/>
      <c r="BQ28" s="38">
        <v>16</v>
      </c>
      <c r="BR28" s="39"/>
      <c r="BS28" s="39"/>
      <c r="BT28" s="40"/>
      <c r="BU28" s="13"/>
      <c r="BV28" s="3"/>
      <c r="BW28" s="38">
        <v>16</v>
      </c>
      <c r="BX28" s="39"/>
      <c r="BY28" s="39"/>
      <c r="BZ28" s="40"/>
      <c r="CA28" s="13"/>
      <c r="CB28" s="3"/>
      <c r="CC28" s="38">
        <v>16</v>
      </c>
      <c r="CD28" s="39"/>
      <c r="CE28" s="39"/>
      <c r="CF28" s="40"/>
      <c r="CG28" s="13"/>
      <c r="CH28" s="3"/>
      <c r="CI28" s="38">
        <v>16</v>
      </c>
      <c r="CJ28" s="39"/>
      <c r="CK28" s="39"/>
      <c r="CL28" s="40"/>
      <c r="CM28" s="13"/>
      <c r="CN28" s="3"/>
      <c r="CO28" s="38">
        <v>16</v>
      </c>
      <c r="CP28" s="39"/>
      <c r="CQ28" s="39"/>
      <c r="CR28" s="40"/>
      <c r="CS28" s="13"/>
      <c r="CT28" s="3"/>
      <c r="CU28" s="38">
        <v>16</v>
      </c>
      <c r="CV28" s="39"/>
      <c r="CW28" s="39"/>
      <c r="CX28" s="40"/>
      <c r="CY28" s="13"/>
      <c r="CZ28" s="3"/>
      <c r="DA28" s="38">
        <v>16</v>
      </c>
      <c r="DB28" s="39"/>
      <c r="DC28" s="39"/>
      <c r="DD28" s="40"/>
      <c r="DE28" s="13"/>
      <c r="DF28" s="3"/>
      <c r="DG28" s="38">
        <v>16</v>
      </c>
      <c r="DH28" s="39"/>
      <c r="DI28" s="39"/>
      <c r="DJ28" s="40"/>
      <c r="DK28" s="13"/>
      <c r="DL28" s="3"/>
      <c r="DM28" s="38">
        <v>16</v>
      </c>
      <c r="DN28" s="39"/>
      <c r="DO28" s="39"/>
      <c r="DP28" s="40"/>
      <c r="DQ28" s="13"/>
      <c r="DR28" s="3"/>
      <c r="DS28" s="38">
        <v>16</v>
      </c>
      <c r="DT28" s="39"/>
      <c r="DU28" s="39"/>
      <c r="DV28" s="40"/>
      <c r="DW28" s="13"/>
      <c r="DX28" s="3"/>
      <c r="DY28" s="38">
        <v>16</v>
      </c>
      <c r="DZ28" s="39"/>
      <c r="EA28" s="39"/>
      <c r="EB28" s="40"/>
      <c r="EC28" s="13"/>
      <c r="ED28" s="3"/>
      <c r="EE28" s="38">
        <v>16</v>
      </c>
      <c r="EF28" s="39"/>
      <c r="EG28" s="39"/>
      <c r="EH28" s="40"/>
      <c r="EI28" s="13"/>
      <c r="EJ28" s="3"/>
      <c r="EK28" s="38">
        <v>16</v>
      </c>
      <c r="EL28" s="39"/>
      <c r="EM28" s="39"/>
      <c r="EN28" s="40"/>
      <c r="EO28" s="13"/>
      <c r="EP28" s="3"/>
      <c r="EQ28" s="38">
        <v>16</v>
      </c>
      <c r="ER28" s="39"/>
      <c r="ES28" s="39"/>
      <c r="ET28" s="40"/>
      <c r="EU28" s="13"/>
      <c r="EV28" s="3"/>
      <c r="EW28" s="38">
        <v>16</v>
      </c>
      <c r="EX28" s="39"/>
      <c r="EY28" s="39"/>
      <c r="EZ28" s="40"/>
      <c r="FA28" s="13"/>
      <c r="FB28" s="3"/>
      <c r="FC28" s="38">
        <v>16</v>
      </c>
      <c r="FD28" s="39"/>
      <c r="FE28" s="39"/>
      <c r="FF28" s="40"/>
      <c r="FG28" s="13"/>
      <c r="FH28" s="3"/>
      <c r="FI28" s="38">
        <v>16</v>
      </c>
      <c r="FJ28" s="39"/>
      <c r="FK28" s="39"/>
      <c r="FL28" s="40"/>
      <c r="FM28" s="13"/>
      <c r="FN28" s="3"/>
    </row>
    <row r="29" spans="21:170">
      <c r="U29" s="3"/>
      <c r="V29" s="3"/>
      <c r="W29" s="3"/>
      <c r="X29" s="3"/>
      <c r="Y29" s="3"/>
      <c r="Z29" s="3"/>
      <c r="AA29" s="38">
        <v>17</v>
      </c>
      <c r="AB29" s="39"/>
      <c r="AC29" s="39"/>
      <c r="AD29" s="40"/>
      <c r="AE29" s="13"/>
      <c r="AF29" s="3"/>
      <c r="AG29" s="38">
        <v>17</v>
      </c>
      <c r="AH29" s="39"/>
      <c r="AI29" s="39"/>
      <c r="AJ29" s="40"/>
      <c r="AK29" s="13"/>
      <c r="AL29" s="3"/>
      <c r="AM29" s="38">
        <v>17</v>
      </c>
      <c r="AN29" s="39"/>
      <c r="AO29" s="39"/>
      <c r="AP29" s="40"/>
      <c r="AQ29" s="13"/>
      <c r="AR29" s="3"/>
      <c r="AS29" s="38">
        <v>17</v>
      </c>
      <c r="AT29" s="39"/>
      <c r="AU29" s="39"/>
      <c r="AV29" s="40"/>
      <c r="AW29" s="13"/>
      <c r="AX29" s="3"/>
      <c r="AY29" s="38">
        <v>17</v>
      </c>
      <c r="AZ29" s="39"/>
      <c r="BA29" s="39"/>
      <c r="BB29" s="40"/>
      <c r="BC29" s="13"/>
      <c r="BD29" s="3"/>
      <c r="BE29" s="38">
        <v>17</v>
      </c>
      <c r="BF29" s="39"/>
      <c r="BG29" s="39"/>
      <c r="BH29" s="40"/>
      <c r="BI29" s="13"/>
      <c r="BJ29" s="3"/>
      <c r="BK29" s="38">
        <v>17</v>
      </c>
      <c r="BL29" s="39"/>
      <c r="BM29" s="39"/>
      <c r="BN29" s="40"/>
      <c r="BO29" s="13"/>
      <c r="BP29" s="3"/>
      <c r="BQ29" s="38">
        <v>17</v>
      </c>
      <c r="BR29" s="39"/>
      <c r="BS29" s="39"/>
      <c r="BT29" s="40"/>
      <c r="BU29" s="13"/>
      <c r="BV29" s="3"/>
      <c r="BW29" s="38">
        <v>17</v>
      </c>
      <c r="BX29" s="39"/>
      <c r="BY29" s="39"/>
      <c r="BZ29" s="40"/>
      <c r="CA29" s="13"/>
      <c r="CB29" s="3"/>
      <c r="CC29" s="38">
        <v>17</v>
      </c>
      <c r="CD29" s="39"/>
      <c r="CE29" s="39"/>
      <c r="CF29" s="40"/>
      <c r="CG29" s="13"/>
      <c r="CH29" s="3"/>
      <c r="CI29" s="38">
        <v>17</v>
      </c>
      <c r="CJ29" s="39"/>
      <c r="CK29" s="39"/>
      <c r="CL29" s="40"/>
      <c r="CM29" s="13"/>
      <c r="CN29" s="3"/>
      <c r="CO29" s="38">
        <v>17</v>
      </c>
      <c r="CP29" s="39"/>
      <c r="CQ29" s="39"/>
      <c r="CR29" s="40"/>
      <c r="CS29" s="13"/>
      <c r="CT29" s="3"/>
      <c r="CU29" s="38">
        <v>17</v>
      </c>
      <c r="CV29" s="39"/>
      <c r="CW29" s="39"/>
      <c r="CX29" s="40"/>
      <c r="CY29" s="13"/>
      <c r="CZ29" s="3"/>
      <c r="DA29" s="38">
        <v>17</v>
      </c>
      <c r="DB29" s="39"/>
      <c r="DC29" s="39"/>
      <c r="DD29" s="40"/>
      <c r="DE29" s="13"/>
      <c r="DF29" s="3"/>
      <c r="DG29" s="38">
        <v>17</v>
      </c>
      <c r="DH29" s="39"/>
      <c r="DI29" s="39"/>
      <c r="DJ29" s="40"/>
      <c r="DK29" s="13"/>
      <c r="DL29" s="3"/>
      <c r="DM29" s="38">
        <v>17</v>
      </c>
      <c r="DN29" s="39"/>
      <c r="DO29" s="39"/>
      <c r="DP29" s="40"/>
      <c r="DQ29" s="13"/>
      <c r="DR29" s="3"/>
      <c r="DS29" s="38">
        <v>17</v>
      </c>
      <c r="DT29" s="39"/>
      <c r="DU29" s="39"/>
      <c r="DV29" s="40"/>
      <c r="DW29" s="13"/>
      <c r="DX29" s="3"/>
      <c r="DY29" s="38">
        <v>17</v>
      </c>
      <c r="DZ29" s="39"/>
      <c r="EA29" s="39"/>
      <c r="EB29" s="40"/>
      <c r="EC29" s="13"/>
      <c r="ED29" s="3"/>
      <c r="EE29" s="38">
        <v>17</v>
      </c>
      <c r="EF29" s="39"/>
      <c r="EG29" s="39"/>
      <c r="EH29" s="40"/>
      <c r="EI29" s="13"/>
      <c r="EJ29" s="3"/>
      <c r="EK29" s="38">
        <v>17</v>
      </c>
      <c r="EL29" s="39"/>
      <c r="EM29" s="39"/>
      <c r="EN29" s="40"/>
      <c r="EO29" s="13"/>
      <c r="EP29" s="3"/>
      <c r="EQ29" s="38">
        <v>17</v>
      </c>
      <c r="ER29" s="39"/>
      <c r="ES29" s="39"/>
      <c r="ET29" s="40"/>
      <c r="EU29" s="13"/>
      <c r="EV29" s="3"/>
      <c r="EW29" s="38">
        <v>17</v>
      </c>
      <c r="EX29" s="39"/>
      <c r="EY29" s="39"/>
      <c r="EZ29" s="40"/>
      <c r="FA29" s="13"/>
      <c r="FB29" s="3"/>
      <c r="FC29" s="38">
        <v>17</v>
      </c>
      <c r="FD29" s="39"/>
      <c r="FE29" s="39"/>
      <c r="FF29" s="40"/>
      <c r="FG29" s="13"/>
      <c r="FH29" s="3"/>
      <c r="FI29" s="38">
        <v>17</v>
      </c>
      <c r="FJ29" s="39"/>
      <c r="FK29" s="39"/>
      <c r="FL29" s="40"/>
      <c r="FM29" s="13"/>
      <c r="FN29" s="3"/>
    </row>
    <row r="30" spans="21:170">
      <c r="U30" s="3"/>
      <c r="V30" s="3"/>
      <c r="W30" s="3"/>
      <c r="X30" s="3"/>
      <c r="Y30" s="3"/>
      <c r="Z30" s="3"/>
      <c r="AA30" s="38">
        <v>18</v>
      </c>
      <c r="AB30" s="39"/>
      <c r="AC30" s="39"/>
      <c r="AD30" s="40"/>
      <c r="AE30" s="13"/>
      <c r="AF30" s="3"/>
      <c r="AG30" s="38">
        <v>18</v>
      </c>
      <c r="AH30" s="39"/>
      <c r="AI30" s="39"/>
      <c r="AJ30" s="40"/>
      <c r="AK30" s="13"/>
      <c r="AL30" s="3"/>
      <c r="AM30" s="38">
        <v>18</v>
      </c>
      <c r="AN30" s="39"/>
      <c r="AO30" s="39"/>
      <c r="AP30" s="40"/>
      <c r="AQ30" s="13"/>
      <c r="AR30" s="3"/>
      <c r="AS30" s="38">
        <v>18</v>
      </c>
      <c r="AT30" s="39"/>
      <c r="AU30" s="39"/>
      <c r="AV30" s="40"/>
      <c r="AW30" s="13"/>
      <c r="AX30" s="3"/>
      <c r="AY30" s="38">
        <v>18</v>
      </c>
      <c r="AZ30" s="39"/>
      <c r="BA30" s="39"/>
      <c r="BB30" s="40"/>
      <c r="BC30" s="13"/>
      <c r="BD30" s="3"/>
      <c r="BE30" s="38">
        <v>18</v>
      </c>
      <c r="BF30" s="39"/>
      <c r="BG30" s="39"/>
      <c r="BH30" s="40"/>
      <c r="BI30" s="13"/>
      <c r="BJ30" s="3"/>
      <c r="BK30" s="38">
        <v>18</v>
      </c>
      <c r="BL30" s="39"/>
      <c r="BM30" s="39"/>
      <c r="BN30" s="40"/>
      <c r="BO30" s="13"/>
      <c r="BP30" s="3"/>
      <c r="BQ30" s="38">
        <v>18</v>
      </c>
      <c r="BR30" s="39"/>
      <c r="BS30" s="39"/>
      <c r="BT30" s="40"/>
      <c r="BU30" s="13"/>
      <c r="BV30" s="3"/>
      <c r="BW30" s="38">
        <v>18</v>
      </c>
      <c r="BX30" s="39"/>
      <c r="BY30" s="39"/>
      <c r="BZ30" s="40"/>
      <c r="CA30" s="13"/>
      <c r="CB30" s="3"/>
      <c r="CC30" s="38">
        <v>18</v>
      </c>
      <c r="CD30" s="39"/>
      <c r="CE30" s="39"/>
      <c r="CF30" s="40"/>
      <c r="CG30" s="13"/>
      <c r="CH30" s="3"/>
      <c r="CI30" s="38">
        <v>18</v>
      </c>
      <c r="CJ30" s="39"/>
      <c r="CK30" s="39"/>
      <c r="CL30" s="40"/>
      <c r="CM30" s="13"/>
      <c r="CN30" s="3"/>
      <c r="CO30" s="38">
        <v>18</v>
      </c>
      <c r="CP30" s="39"/>
      <c r="CQ30" s="39"/>
      <c r="CR30" s="40"/>
      <c r="CS30" s="13"/>
      <c r="CT30" s="3"/>
      <c r="CU30" s="38">
        <v>18</v>
      </c>
      <c r="CV30" s="39"/>
      <c r="CW30" s="39"/>
      <c r="CX30" s="40"/>
      <c r="CY30" s="13"/>
      <c r="CZ30" s="3"/>
      <c r="DA30" s="38">
        <v>18</v>
      </c>
      <c r="DB30" s="39"/>
      <c r="DC30" s="39"/>
      <c r="DD30" s="40"/>
      <c r="DE30" s="13"/>
      <c r="DF30" s="3"/>
      <c r="DG30" s="38">
        <v>18</v>
      </c>
      <c r="DH30" s="39"/>
      <c r="DI30" s="39"/>
      <c r="DJ30" s="40"/>
      <c r="DK30" s="13"/>
      <c r="DL30" s="3"/>
      <c r="DM30" s="38">
        <v>18</v>
      </c>
      <c r="DN30" s="39"/>
      <c r="DO30" s="39"/>
      <c r="DP30" s="40"/>
      <c r="DQ30" s="13"/>
      <c r="DR30" s="3"/>
      <c r="DS30" s="38">
        <v>18</v>
      </c>
      <c r="DT30" s="39"/>
      <c r="DU30" s="39"/>
      <c r="DV30" s="40"/>
      <c r="DW30" s="13"/>
      <c r="DX30" s="3"/>
      <c r="DY30" s="38">
        <v>18</v>
      </c>
      <c r="DZ30" s="39"/>
      <c r="EA30" s="39"/>
      <c r="EB30" s="40"/>
      <c r="EC30" s="13"/>
      <c r="ED30" s="3"/>
      <c r="EE30" s="38">
        <v>18</v>
      </c>
      <c r="EF30" s="39"/>
      <c r="EG30" s="39"/>
      <c r="EH30" s="40"/>
      <c r="EI30" s="13"/>
      <c r="EJ30" s="3"/>
      <c r="EK30" s="38">
        <v>18</v>
      </c>
      <c r="EL30" s="39"/>
      <c r="EM30" s="39"/>
      <c r="EN30" s="40"/>
      <c r="EO30" s="13"/>
      <c r="EP30" s="3"/>
      <c r="EQ30" s="38">
        <v>18</v>
      </c>
      <c r="ER30" s="39"/>
      <c r="ES30" s="39"/>
      <c r="ET30" s="40"/>
      <c r="EU30" s="13"/>
      <c r="EV30" s="3"/>
      <c r="EW30" s="38">
        <v>18</v>
      </c>
      <c r="EX30" s="39"/>
      <c r="EY30" s="39"/>
      <c r="EZ30" s="40"/>
      <c r="FA30" s="13"/>
      <c r="FB30" s="3"/>
      <c r="FC30" s="38">
        <v>18</v>
      </c>
      <c r="FD30" s="39"/>
      <c r="FE30" s="39"/>
      <c r="FF30" s="40"/>
      <c r="FG30" s="13"/>
      <c r="FH30" s="3"/>
      <c r="FI30" s="38">
        <v>18</v>
      </c>
      <c r="FJ30" s="39"/>
      <c r="FK30" s="39"/>
      <c r="FL30" s="40"/>
      <c r="FM30" s="13"/>
      <c r="FN30" s="3"/>
    </row>
    <row r="31" spans="21:170">
      <c r="U31" s="3"/>
      <c r="V31" s="3"/>
      <c r="W31" s="3"/>
      <c r="X31" s="3"/>
      <c r="Y31" s="3"/>
      <c r="Z31" s="3"/>
      <c r="AA31" s="38">
        <v>19</v>
      </c>
      <c r="AB31" s="39"/>
      <c r="AC31" s="39"/>
      <c r="AD31" s="40"/>
      <c r="AE31" s="13"/>
      <c r="AF31" s="3"/>
      <c r="AG31" s="38">
        <v>19</v>
      </c>
      <c r="AH31" s="39"/>
      <c r="AI31" s="39"/>
      <c r="AJ31" s="40"/>
      <c r="AK31" s="13"/>
      <c r="AL31" s="3"/>
      <c r="AM31" s="38">
        <v>19</v>
      </c>
      <c r="AN31" s="39"/>
      <c r="AO31" s="39"/>
      <c r="AP31" s="40"/>
      <c r="AQ31" s="13"/>
      <c r="AR31" s="3"/>
      <c r="AS31" s="38">
        <v>19</v>
      </c>
      <c r="AT31" s="39"/>
      <c r="AU31" s="39"/>
      <c r="AV31" s="40"/>
      <c r="AW31" s="13"/>
      <c r="AX31" s="3"/>
      <c r="AY31" s="38">
        <v>19</v>
      </c>
      <c r="AZ31" s="39"/>
      <c r="BA31" s="39"/>
      <c r="BB31" s="40"/>
      <c r="BC31" s="13"/>
      <c r="BD31" s="3"/>
      <c r="BE31" s="38">
        <v>19</v>
      </c>
      <c r="BF31" s="39"/>
      <c r="BG31" s="39"/>
      <c r="BH31" s="40"/>
      <c r="BI31" s="13"/>
      <c r="BJ31" s="3"/>
      <c r="BK31" s="38">
        <v>19</v>
      </c>
      <c r="BL31" s="39"/>
      <c r="BM31" s="39"/>
      <c r="BN31" s="40"/>
      <c r="BO31" s="13"/>
      <c r="BP31" s="3"/>
      <c r="BQ31" s="38">
        <v>19</v>
      </c>
      <c r="BR31" s="39"/>
      <c r="BS31" s="39"/>
      <c r="BT31" s="40"/>
      <c r="BU31" s="13"/>
      <c r="BV31" s="3"/>
      <c r="BW31" s="38">
        <v>19</v>
      </c>
      <c r="BX31" s="39"/>
      <c r="BY31" s="39"/>
      <c r="BZ31" s="40"/>
      <c r="CA31" s="13"/>
      <c r="CB31" s="3"/>
      <c r="CC31" s="38">
        <v>19</v>
      </c>
      <c r="CD31" s="39"/>
      <c r="CE31" s="39"/>
      <c r="CF31" s="40"/>
      <c r="CG31" s="13"/>
      <c r="CH31" s="3"/>
      <c r="CI31" s="38">
        <v>19</v>
      </c>
      <c r="CJ31" s="39"/>
      <c r="CK31" s="39"/>
      <c r="CL31" s="40"/>
      <c r="CM31" s="13"/>
      <c r="CN31" s="3"/>
      <c r="CO31" s="38">
        <v>19</v>
      </c>
      <c r="CP31" s="39"/>
      <c r="CQ31" s="39"/>
      <c r="CR31" s="40"/>
      <c r="CS31" s="13"/>
      <c r="CT31" s="3"/>
      <c r="CU31" s="38">
        <v>19</v>
      </c>
      <c r="CV31" s="39"/>
      <c r="CW31" s="39"/>
      <c r="CX31" s="40"/>
      <c r="CY31" s="13"/>
      <c r="CZ31" s="3"/>
      <c r="DA31" s="38">
        <v>19</v>
      </c>
      <c r="DB31" s="39"/>
      <c r="DC31" s="39"/>
      <c r="DD31" s="40"/>
      <c r="DE31" s="13"/>
      <c r="DF31" s="3"/>
      <c r="DG31" s="38">
        <v>19</v>
      </c>
      <c r="DH31" s="39"/>
      <c r="DI31" s="39"/>
      <c r="DJ31" s="40"/>
      <c r="DK31" s="13"/>
      <c r="DL31" s="3"/>
      <c r="DM31" s="38">
        <v>19</v>
      </c>
      <c r="DN31" s="39"/>
      <c r="DO31" s="39"/>
      <c r="DP31" s="40"/>
      <c r="DQ31" s="13"/>
      <c r="DR31" s="3"/>
      <c r="DS31" s="38">
        <v>19</v>
      </c>
      <c r="DT31" s="39"/>
      <c r="DU31" s="39"/>
      <c r="DV31" s="40"/>
      <c r="DW31" s="13"/>
      <c r="DX31" s="3"/>
      <c r="DY31" s="38">
        <v>19</v>
      </c>
      <c r="DZ31" s="39"/>
      <c r="EA31" s="39"/>
      <c r="EB31" s="40"/>
      <c r="EC31" s="13"/>
      <c r="ED31" s="3"/>
      <c r="EE31" s="38">
        <v>19</v>
      </c>
      <c r="EF31" s="39"/>
      <c r="EG31" s="39"/>
      <c r="EH31" s="40"/>
      <c r="EI31" s="13"/>
      <c r="EJ31" s="3"/>
      <c r="EK31" s="38">
        <v>19</v>
      </c>
      <c r="EL31" s="39"/>
      <c r="EM31" s="39"/>
      <c r="EN31" s="40"/>
      <c r="EO31" s="13"/>
      <c r="EP31" s="3"/>
      <c r="EQ31" s="38">
        <v>19</v>
      </c>
      <c r="ER31" s="39"/>
      <c r="ES31" s="39"/>
      <c r="ET31" s="40"/>
      <c r="EU31" s="13"/>
      <c r="EV31" s="3"/>
      <c r="EW31" s="38">
        <v>19</v>
      </c>
      <c r="EX31" s="39"/>
      <c r="EY31" s="39"/>
      <c r="EZ31" s="40"/>
      <c r="FA31" s="13"/>
      <c r="FB31" s="3"/>
      <c r="FC31" s="38">
        <v>19</v>
      </c>
      <c r="FD31" s="39"/>
      <c r="FE31" s="39"/>
      <c r="FF31" s="40"/>
      <c r="FG31" s="13"/>
      <c r="FH31" s="3"/>
      <c r="FI31" s="38">
        <v>19</v>
      </c>
      <c r="FJ31" s="39"/>
      <c r="FK31" s="39"/>
      <c r="FL31" s="40"/>
      <c r="FM31" s="13"/>
      <c r="FN31" s="3"/>
    </row>
    <row r="32" spans="21:170">
      <c r="U32" s="3"/>
      <c r="V32" s="3"/>
      <c r="W32" s="3"/>
      <c r="X32" s="3"/>
      <c r="Y32" s="3"/>
      <c r="Z32" s="3"/>
      <c r="AA32" s="38">
        <v>20</v>
      </c>
      <c r="AB32" s="39"/>
      <c r="AC32" s="39"/>
      <c r="AD32" s="40"/>
      <c r="AE32" s="13"/>
      <c r="AF32" s="3"/>
      <c r="AG32" s="38">
        <v>20</v>
      </c>
      <c r="AH32" s="39"/>
      <c r="AI32" s="39"/>
      <c r="AJ32" s="40"/>
      <c r="AK32" s="13"/>
      <c r="AL32" s="3"/>
      <c r="AM32" s="38">
        <v>20</v>
      </c>
      <c r="AN32" s="39"/>
      <c r="AO32" s="39"/>
      <c r="AP32" s="40"/>
      <c r="AQ32" s="13"/>
      <c r="AR32" s="3"/>
      <c r="AS32" s="38">
        <v>20</v>
      </c>
      <c r="AT32" s="39"/>
      <c r="AU32" s="39"/>
      <c r="AV32" s="40"/>
      <c r="AW32" s="13"/>
      <c r="AX32" s="3"/>
      <c r="AY32" s="38">
        <v>20</v>
      </c>
      <c r="AZ32" s="39"/>
      <c r="BA32" s="39"/>
      <c r="BB32" s="40"/>
      <c r="BC32" s="13"/>
      <c r="BD32" s="3"/>
      <c r="BE32" s="38">
        <v>20</v>
      </c>
      <c r="BF32" s="39"/>
      <c r="BG32" s="39"/>
      <c r="BH32" s="40"/>
      <c r="BI32" s="13"/>
      <c r="BJ32" s="3"/>
      <c r="BK32" s="38">
        <v>20</v>
      </c>
      <c r="BL32" s="39"/>
      <c r="BM32" s="39"/>
      <c r="BN32" s="40"/>
      <c r="BO32" s="13"/>
      <c r="BP32" s="3"/>
      <c r="BQ32" s="38">
        <v>20</v>
      </c>
      <c r="BR32" s="39"/>
      <c r="BS32" s="39"/>
      <c r="BT32" s="40"/>
      <c r="BU32" s="13"/>
      <c r="BV32" s="3"/>
      <c r="BW32" s="38">
        <v>20</v>
      </c>
      <c r="BX32" s="39"/>
      <c r="BY32" s="39"/>
      <c r="BZ32" s="40"/>
      <c r="CA32" s="13"/>
      <c r="CB32" s="3"/>
      <c r="CC32" s="38">
        <v>20</v>
      </c>
      <c r="CD32" s="39"/>
      <c r="CE32" s="39"/>
      <c r="CF32" s="40"/>
      <c r="CG32" s="13"/>
      <c r="CH32" s="3"/>
      <c r="CI32" s="38">
        <v>20</v>
      </c>
      <c r="CJ32" s="39"/>
      <c r="CK32" s="39"/>
      <c r="CL32" s="40"/>
      <c r="CM32" s="13"/>
      <c r="CN32" s="3"/>
      <c r="CO32" s="38">
        <v>20</v>
      </c>
      <c r="CP32" s="39"/>
      <c r="CQ32" s="39"/>
      <c r="CR32" s="40"/>
      <c r="CS32" s="13"/>
      <c r="CT32" s="3"/>
      <c r="CU32" s="38">
        <v>20</v>
      </c>
      <c r="CV32" s="39"/>
      <c r="CW32" s="39"/>
      <c r="CX32" s="40"/>
      <c r="CY32" s="13"/>
      <c r="CZ32" s="3"/>
      <c r="DA32" s="38">
        <v>20</v>
      </c>
      <c r="DB32" s="39"/>
      <c r="DC32" s="39"/>
      <c r="DD32" s="40"/>
      <c r="DE32" s="13"/>
      <c r="DF32" s="3"/>
      <c r="DG32" s="38">
        <v>20</v>
      </c>
      <c r="DH32" s="39"/>
      <c r="DI32" s="39"/>
      <c r="DJ32" s="40"/>
      <c r="DK32" s="13"/>
      <c r="DL32" s="3"/>
      <c r="DM32" s="38">
        <v>20</v>
      </c>
      <c r="DN32" s="39"/>
      <c r="DO32" s="39"/>
      <c r="DP32" s="40"/>
      <c r="DQ32" s="13"/>
      <c r="DR32" s="3"/>
      <c r="DS32" s="38">
        <v>20</v>
      </c>
      <c r="DT32" s="39"/>
      <c r="DU32" s="39"/>
      <c r="DV32" s="40"/>
      <c r="DW32" s="13"/>
      <c r="DX32" s="3"/>
      <c r="DY32" s="38">
        <v>20</v>
      </c>
      <c r="DZ32" s="39"/>
      <c r="EA32" s="39"/>
      <c r="EB32" s="40"/>
      <c r="EC32" s="13"/>
      <c r="ED32" s="3"/>
      <c r="EE32" s="38">
        <v>20</v>
      </c>
      <c r="EF32" s="39"/>
      <c r="EG32" s="39"/>
      <c r="EH32" s="40"/>
      <c r="EI32" s="13"/>
      <c r="EJ32" s="3"/>
      <c r="EK32" s="38">
        <v>20</v>
      </c>
      <c r="EL32" s="39"/>
      <c r="EM32" s="39"/>
      <c r="EN32" s="40"/>
      <c r="EO32" s="13"/>
      <c r="EP32" s="3"/>
      <c r="EQ32" s="38">
        <v>20</v>
      </c>
      <c r="ER32" s="39"/>
      <c r="ES32" s="39"/>
      <c r="ET32" s="40"/>
      <c r="EU32" s="13"/>
      <c r="EV32" s="3"/>
      <c r="EW32" s="38">
        <v>20</v>
      </c>
      <c r="EX32" s="39"/>
      <c r="EY32" s="39"/>
      <c r="EZ32" s="40"/>
      <c r="FA32" s="13"/>
      <c r="FB32" s="3"/>
      <c r="FC32" s="38">
        <v>20</v>
      </c>
      <c r="FD32" s="39"/>
      <c r="FE32" s="39"/>
      <c r="FF32" s="40"/>
      <c r="FG32" s="13"/>
      <c r="FH32" s="3"/>
      <c r="FI32" s="38">
        <v>20</v>
      </c>
      <c r="FJ32" s="39"/>
      <c r="FK32" s="39"/>
      <c r="FL32" s="40"/>
      <c r="FM32" s="13"/>
      <c r="FN32" s="3"/>
    </row>
    <row r="33" spans="21:170">
      <c r="U33" s="3"/>
      <c r="V33" s="3"/>
      <c r="W33" s="3"/>
      <c r="X33" s="3"/>
      <c r="Y33" s="3"/>
      <c r="Z33" s="3"/>
      <c r="AA33" s="38">
        <v>21</v>
      </c>
      <c r="AB33" s="39"/>
      <c r="AC33" s="39"/>
      <c r="AD33" s="40"/>
      <c r="AE33" s="13"/>
      <c r="AF33" s="3"/>
      <c r="AG33" s="38">
        <v>21</v>
      </c>
      <c r="AH33" s="39"/>
      <c r="AI33" s="39"/>
      <c r="AJ33" s="40"/>
      <c r="AK33" s="13"/>
      <c r="AL33" s="3"/>
      <c r="AM33" s="38">
        <v>21</v>
      </c>
      <c r="AN33" s="39"/>
      <c r="AO33" s="39"/>
      <c r="AP33" s="40"/>
      <c r="AQ33" s="13"/>
      <c r="AR33" s="3"/>
      <c r="AS33" s="38">
        <v>21</v>
      </c>
      <c r="AT33" s="39"/>
      <c r="AU33" s="39"/>
      <c r="AV33" s="40"/>
      <c r="AW33" s="13"/>
      <c r="AX33" s="3"/>
      <c r="AY33" s="38">
        <v>21</v>
      </c>
      <c r="AZ33" s="39"/>
      <c r="BA33" s="39"/>
      <c r="BB33" s="40"/>
      <c r="BC33" s="13"/>
      <c r="BD33" s="3"/>
      <c r="BE33" s="38">
        <v>21</v>
      </c>
      <c r="BF33" s="39"/>
      <c r="BG33" s="39"/>
      <c r="BH33" s="40"/>
      <c r="BI33" s="13"/>
      <c r="BJ33" s="3"/>
      <c r="BK33" s="38">
        <v>21</v>
      </c>
      <c r="BL33" s="39"/>
      <c r="BM33" s="39"/>
      <c r="BN33" s="40"/>
      <c r="BO33" s="13"/>
      <c r="BP33" s="3"/>
      <c r="BQ33" s="38">
        <v>21</v>
      </c>
      <c r="BR33" s="39"/>
      <c r="BS33" s="39"/>
      <c r="BT33" s="40"/>
      <c r="BU33" s="13"/>
      <c r="BV33" s="3"/>
      <c r="BW33" s="38">
        <v>21</v>
      </c>
      <c r="BX33" s="39"/>
      <c r="BY33" s="39"/>
      <c r="BZ33" s="40"/>
      <c r="CA33" s="13"/>
      <c r="CB33" s="3"/>
      <c r="CC33" s="38">
        <v>21</v>
      </c>
      <c r="CD33" s="39"/>
      <c r="CE33" s="39"/>
      <c r="CF33" s="40"/>
      <c r="CG33" s="13"/>
      <c r="CH33" s="3"/>
      <c r="CI33" s="38">
        <v>21</v>
      </c>
      <c r="CJ33" s="39"/>
      <c r="CK33" s="39"/>
      <c r="CL33" s="40"/>
      <c r="CM33" s="13"/>
      <c r="CN33" s="3"/>
      <c r="CO33" s="38">
        <v>21</v>
      </c>
      <c r="CP33" s="39"/>
      <c r="CQ33" s="39"/>
      <c r="CR33" s="40"/>
      <c r="CS33" s="13"/>
      <c r="CT33" s="3"/>
      <c r="CU33" s="38">
        <v>21</v>
      </c>
      <c r="CV33" s="39"/>
      <c r="CW33" s="39"/>
      <c r="CX33" s="40"/>
      <c r="CY33" s="13"/>
      <c r="CZ33" s="3"/>
      <c r="DA33" s="38">
        <v>21</v>
      </c>
      <c r="DB33" s="39"/>
      <c r="DC33" s="39"/>
      <c r="DD33" s="40"/>
      <c r="DE33" s="13"/>
      <c r="DF33" s="3"/>
      <c r="DG33" s="38">
        <v>21</v>
      </c>
      <c r="DH33" s="39"/>
      <c r="DI33" s="39"/>
      <c r="DJ33" s="40"/>
      <c r="DK33" s="13"/>
      <c r="DL33" s="3"/>
      <c r="DM33" s="38">
        <v>21</v>
      </c>
      <c r="DN33" s="39"/>
      <c r="DO33" s="39"/>
      <c r="DP33" s="40"/>
      <c r="DQ33" s="13"/>
      <c r="DR33" s="3"/>
      <c r="DS33" s="38">
        <v>21</v>
      </c>
      <c r="DT33" s="39"/>
      <c r="DU33" s="39"/>
      <c r="DV33" s="40"/>
      <c r="DW33" s="13"/>
      <c r="DX33" s="3"/>
      <c r="DY33" s="38">
        <v>21</v>
      </c>
      <c r="DZ33" s="39"/>
      <c r="EA33" s="39"/>
      <c r="EB33" s="40"/>
      <c r="EC33" s="13"/>
      <c r="ED33" s="3"/>
      <c r="EE33" s="38">
        <v>21</v>
      </c>
      <c r="EF33" s="39"/>
      <c r="EG33" s="39"/>
      <c r="EH33" s="40"/>
      <c r="EI33" s="13"/>
      <c r="EJ33" s="3"/>
      <c r="EK33" s="38">
        <v>21</v>
      </c>
      <c r="EL33" s="39"/>
      <c r="EM33" s="39"/>
      <c r="EN33" s="40"/>
      <c r="EO33" s="13"/>
      <c r="EP33" s="3"/>
      <c r="EQ33" s="38">
        <v>21</v>
      </c>
      <c r="ER33" s="39"/>
      <c r="ES33" s="39"/>
      <c r="ET33" s="40"/>
      <c r="EU33" s="13"/>
      <c r="EV33" s="3"/>
      <c r="EW33" s="38">
        <v>21</v>
      </c>
      <c r="EX33" s="39"/>
      <c r="EY33" s="39"/>
      <c r="EZ33" s="40"/>
      <c r="FA33" s="13"/>
      <c r="FB33" s="3"/>
      <c r="FC33" s="38">
        <v>21</v>
      </c>
      <c r="FD33" s="39"/>
      <c r="FE33" s="39"/>
      <c r="FF33" s="40"/>
      <c r="FG33" s="13"/>
      <c r="FH33" s="3"/>
      <c r="FI33" s="38">
        <v>21</v>
      </c>
      <c r="FJ33" s="39"/>
      <c r="FK33" s="39"/>
      <c r="FL33" s="40"/>
      <c r="FM33" s="13"/>
      <c r="FN33" s="3"/>
    </row>
    <row r="34" spans="21:170">
      <c r="U34" s="3"/>
      <c r="V34" s="3"/>
      <c r="W34" s="3"/>
      <c r="X34" s="3"/>
      <c r="Y34" s="3"/>
      <c r="Z34" s="3"/>
      <c r="AA34" s="38">
        <v>22</v>
      </c>
      <c r="AB34" s="39"/>
      <c r="AC34" s="39"/>
      <c r="AD34" s="40"/>
      <c r="AE34" s="13"/>
      <c r="AF34" s="3"/>
      <c r="AG34" s="38">
        <v>22</v>
      </c>
      <c r="AH34" s="39"/>
      <c r="AI34" s="39"/>
      <c r="AJ34" s="40"/>
      <c r="AK34" s="13"/>
      <c r="AL34" s="3"/>
      <c r="AM34" s="38">
        <v>22</v>
      </c>
      <c r="AN34" s="39"/>
      <c r="AO34" s="39"/>
      <c r="AP34" s="40"/>
      <c r="AQ34" s="13"/>
      <c r="AR34" s="3"/>
      <c r="AS34" s="38">
        <v>22</v>
      </c>
      <c r="AT34" s="39"/>
      <c r="AU34" s="39"/>
      <c r="AV34" s="40"/>
      <c r="AW34" s="13"/>
      <c r="AX34" s="3"/>
      <c r="AY34" s="38">
        <v>22</v>
      </c>
      <c r="AZ34" s="39"/>
      <c r="BA34" s="39"/>
      <c r="BB34" s="40"/>
      <c r="BC34" s="13"/>
      <c r="BD34" s="3"/>
      <c r="BE34" s="38">
        <v>22</v>
      </c>
      <c r="BF34" s="39"/>
      <c r="BG34" s="39"/>
      <c r="BH34" s="40"/>
      <c r="BI34" s="13"/>
      <c r="BJ34" s="3"/>
      <c r="BK34" s="38">
        <v>22</v>
      </c>
      <c r="BL34" s="39"/>
      <c r="BM34" s="39"/>
      <c r="BN34" s="40"/>
      <c r="BO34" s="13"/>
      <c r="BP34" s="3"/>
      <c r="BQ34" s="38">
        <v>22</v>
      </c>
      <c r="BR34" s="39"/>
      <c r="BS34" s="39"/>
      <c r="BT34" s="40"/>
      <c r="BU34" s="13"/>
      <c r="BV34" s="3"/>
      <c r="BW34" s="38">
        <v>22</v>
      </c>
      <c r="BX34" s="39"/>
      <c r="BY34" s="39"/>
      <c r="BZ34" s="40"/>
      <c r="CA34" s="13"/>
      <c r="CB34" s="3"/>
      <c r="CC34" s="38">
        <v>22</v>
      </c>
      <c r="CD34" s="39"/>
      <c r="CE34" s="39"/>
      <c r="CF34" s="40"/>
      <c r="CG34" s="13"/>
      <c r="CH34" s="3"/>
      <c r="CI34" s="38">
        <v>22</v>
      </c>
      <c r="CJ34" s="39"/>
      <c r="CK34" s="39"/>
      <c r="CL34" s="40"/>
      <c r="CM34" s="13"/>
      <c r="CN34" s="3"/>
      <c r="CO34" s="38">
        <v>22</v>
      </c>
      <c r="CP34" s="39"/>
      <c r="CQ34" s="39"/>
      <c r="CR34" s="40"/>
      <c r="CS34" s="13"/>
      <c r="CT34" s="3"/>
      <c r="CU34" s="38">
        <v>22</v>
      </c>
      <c r="CV34" s="39"/>
      <c r="CW34" s="39"/>
      <c r="CX34" s="40"/>
      <c r="CY34" s="13"/>
      <c r="CZ34" s="3"/>
      <c r="DA34" s="38">
        <v>22</v>
      </c>
      <c r="DB34" s="39"/>
      <c r="DC34" s="39"/>
      <c r="DD34" s="40"/>
      <c r="DE34" s="13"/>
      <c r="DF34" s="3"/>
      <c r="DG34" s="38">
        <v>22</v>
      </c>
      <c r="DH34" s="39"/>
      <c r="DI34" s="39"/>
      <c r="DJ34" s="40"/>
      <c r="DK34" s="13"/>
      <c r="DL34" s="3"/>
      <c r="DM34" s="38">
        <v>22</v>
      </c>
      <c r="DN34" s="39"/>
      <c r="DO34" s="39"/>
      <c r="DP34" s="40"/>
      <c r="DQ34" s="13"/>
      <c r="DR34" s="3"/>
      <c r="DS34" s="38">
        <v>22</v>
      </c>
      <c r="DT34" s="39"/>
      <c r="DU34" s="39"/>
      <c r="DV34" s="40"/>
      <c r="DW34" s="13"/>
      <c r="DX34" s="3"/>
      <c r="DY34" s="38">
        <v>22</v>
      </c>
      <c r="DZ34" s="39"/>
      <c r="EA34" s="39"/>
      <c r="EB34" s="40"/>
      <c r="EC34" s="13"/>
      <c r="ED34" s="3"/>
      <c r="EE34" s="38">
        <v>22</v>
      </c>
      <c r="EF34" s="39"/>
      <c r="EG34" s="39"/>
      <c r="EH34" s="40"/>
      <c r="EI34" s="13"/>
      <c r="EJ34" s="3"/>
      <c r="EK34" s="38">
        <v>22</v>
      </c>
      <c r="EL34" s="39"/>
      <c r="EM34" s="39"/>
      <c r="EN34" s="40"/>
      <c r="EO34" s="13"/>
      <c r="EP34" s="3"/>
      <c r="EQ34" s="38">
        <v>22</v>
      </c>
      <c r="ER34" s="39"/>
      <c r="ES34" s="39"/>
      <c r="ET34" s="40"/>
      <c r="EU34" s="13"/>
      <c r="EV34" s="3"/>
      <c r="EW34" s="38">
        <v>22</v>
      </c>
      <c r="EX34" s="39"/>
      <c r="EY34" s="39"/>
      <c r="EZ34" s="40"/>
      <c r="FA34" s="13"/>
      <c r="FB34" s="3"/>
      <c r="FC34" s="38">
        <v>22</v>
      </c>
      <c r="FD34" s="39"/>
      <c r="FE34" s="39"/>
      <c r="FF34" s="40"/>
      <c r="FG34" s="13"/>
      <c r="FH34" s="3"/>
      <c r="FI34" s="38">
        <v>22</v>
      </c>
      <c r="FJ34" s="39"/>
      <c r="FK34" s="39"/>
      <c r="FL34" s="40"/>
      <c r="FM34" s="13"/>
      <c r="FN34" s="3"/>
    </row>
    <row r="35" spans="21:170">
      <c r="U35" s="3"/>
      <c r="V35" s="3"/>
      <c r="W35" s="3"/>
      <c r="X35" s="3"/>
      <c r="Y35" s="3"/>
      <c r="Z35" s="3"/>
      <c r="AA35" s="38">
        <v>23</v>
      </c>
      <c r="AB35" s="39"/>
      <c r="AC35" s="39"/>
      <c r="AD35" s="40"/>
      <c r="AE35" s="13"/>
      <c r="AF35" s="3"/>
      <c r="AG35" s="38">
        <v>23</v>
      </c>
      <c r="AH35" s="39"/>
      <c r="AI35" s="39"/>
      <c r="AJ35" s="40"/>
      <c r="AK35" s="13"/>
      <c r="AL35" s="3"/>
      <c r="AM35" s="38">
        <v>23</v>
      </c>
      <c r="AN35" s="39"/>
      <c r="AO35" s="39"/>
      <c r="AP35" s="40"/>
      <c r="AQ35" s="13"/>
      <c r="AR35" s="3"/>
      <c r="AS35" s="38">
        <v>23</v>
      </c>
      <c r="AT35" s="39"/>
      <c r="AU35" s="39"/>
      <c r="AV35" s="40"/>
      <c r="AW35" s="13"/>
      <c r="AX35" s="3"/>
      <c r="AY35" s="38">
        <v>23</v>
      </c>
      <c r="AZ35" s="39"/>
      <c r="BA35" s="39"/>
      <c r="BB35" s="40"/>
      <c r="BC35" s="13"/>
      <c r="BD35" s="3"/>
      <c r="BE35" s="38">
        <v>23</v>
      </c>
      <c r="BF35" s="39"/>
      <c r="BG35" s="39"/>
      <c r="BH35" s="40"/>
      <c r="BI35" s="13"/>
      <c r="BJ35" s="3"/>
      <c r="BK35" s="38">
        <v>23</v>
      </c>
      <c r="BL35" s="39"/>
      <c r="BM35" s="39"/>
      <c r="BN35" s="40"/>
      <c r="BO35" s="13"/>
      <c r="BP35" s="3"/>
      <c r="BQ35" s="38">
        <v>23</v>
      </c>
      <c r="BR35" s="39"/>
      <c r="BS35" s="39"/>
      <c r="BT35" s="40"/>
      <c r="BU35" s="13"/>
      <c r="BV35" s="3"/>
      <c r="BW35" s="38">
        <v>23</v>
      </c>
      <c r="BX35" s="39"/>
      <c r="BY35" s="39"/>
      <c r="BZ35" s="40"/>
      <c r="CA35" s="13"/>
      <c r="CB35" s="3"/>
      <c r="CC35" s="38">
        <v>23</v>
      </c>
      <c r="CD35" s="39"/>
      <c r="CE35" s="39"/>
      <c r="CF35" s="40"/>
      <c r="CG35" s="13"/>
      <c r="CH35" s="3"/>
      <c r="CI35" s="38">
        <v>23</v>
      </c>
      <c r="CJ35" s="39"/>
      <c r="CK35" s="39"/>
      <c r="CL35" s="40"/>
      <c r="CM35" s="13"/>
      <c r="CN35" s="3"/>
      <c r="CO35" s="38">
        <v>23</v>
      </c>
      <c r="CP35" s="39"/>
      <c r="CQ35" s="39"/>
      <c r="CR35" s="40"/>
      <c r="CS35" s="13"/>
      <c r="CT35" s="3"/>
      <c r="CU35" s="38">
        <v>23</v>
      </c>
      <c r="CV35" s="39"/>
      <c r="CW35" s="39"/>
      <c r="CX35" s="40"/>
      <c r="CY35" s="13"/>
      <c r="CZ35" s="3"/>
      <c r="DA35" s="38">
        <v>23</v>
      </c>
      <c r="DB35" s="39"/>
      <c r="DC35" s="39"/>
      <c r="DD35" s="40"/>
      <c r="DE35" s="13"/>
      <c r="DF35" s="3"/>
      <c r="DG35" s="38">
        <v>23</v>
      </c>
      <c r="DH35" s="39"/>
      <c r="DI35" s="39"/>
      <c r="DJ35" s="40"/>
      <c r="DK35" s="13"/>
      <c r="DL35" s="3"/>
      <c r="DM35" s="38">
        <v>23</v>
      </c>
      <c r="DN35" s="39"/>
      <c r="DO35" s="39"/>
      <c r="DP35" s="40"/>
      <c r="DQ35" s="13"/>
      <c r="DR35" s="3"/>
      <c r="DS35" s="38">
        <v>23</v>
      </c>
      <c r="DT35" s="39"/>
      <c r="DU35" s="39"/>
      <c r="DV35" s="40"/>
      <c r="DW35" s="13"/>
      <c r="DX35" s="3"/>
      <c r="DY35" s="38">
        <v>23</v>
      </c>
      <c r="DZ35" s="39"/>
      <c r="EA35" s="39"/>
      <c r="EB35" s="40"/>
      <c r="EC35" s="13"/>
      <c r="ED35" s="3"/>
      <c r="EE35" s="38">
        <v>23</v>
      </c>
      <c r="EF35" s="39"/>
      <c r="EG35" s="39"/>
      <c r="EH35" s="40"/>
      <c r="EI35" s="13"/>
      <c r="EJ35" s="3"/>
      <c r="EK35" s="38">
        <v>23</v>
      </c>
      <c r="EL35" s="39"/>
      <c r="EM35" s="39"/>
      <c r="EN35" s="40"/>
      <c r="EO35" s="13"/>
      <c r="EP35" s="3"/>
      <c r="EQ35" s="38">
        <v>23</v>
      </c>
      <c r="ER35" s="39"/>
      <c r="ES35" s="39"/>
      <c r="ET35" s="40"/>
      <c r="EU35" s="13"/>
      <c r="EV35" s="3"/>
      <c r="EW35" s="38">
        <v>23</v>
      </c>
      <c r="EX35" s="39"/>
      <c r="EY35" s="39"/>
      <c r="EZ35" s="40"/>
      <c r="FA35" s="13"/>
      <c r="FB35" s="3"/>
      <c r="FC35" s="38">
        <v>23</v>
      </c>
      <c r="FD35" s="39"/>
      <c r="FE35" s="39"/>
      <c r="FF35" s="40"/>
      <c r="FG35" s="13"/>
      <c r="FH35" s="3"/>
      <c r="FI35" s="38">
        <v>23</v>
      </c>
      <c r="FJ35" s="39"/>
      <c r="FK35" s="39"/>
      <c r="FL35" s="40"/>
      <c r="FM35" s="13"/>
      <c r="FN35" s="3"/>
    </row>
    <row r="36" spans="21:170">
      <c r="U36" s="3"/>
      <c r="V36" s="3"/>
      <c r="W36" s="3"/>
      <c r="X36" s="3"/>
      <c r="Y36" s="3"/>
      <c r="Z36" s="3"/>
      <c r="AA36" s="38">
        <v>24</v>
      </c>
      <c r="AB36" s="39"/>
      <c r="AC36" s="39"/>
      <c r="AD36" s="40"/>
      <c r="AE36" s="13"/>
      <c r="AF36" s="3"/>
      <c r="AG36" s="38">
        <v>24</v>
      </c>
      <c r="AH36" s="39"/>
      <c r="AI36" s="39"/>
      <c r="AJ36" s="40"/>
      <c r="AK36" s="13"/>
      <c r="AL36" s="3"/>
      <c r="AM36" s="38">
        <v>24</v>
      </c>
      <c r="AN36" s="39"/>
      <c r="AO36" s="39"/>
      <c r="AP36" s="40"/>
      <c r="AQ36" s="13"/>
      <c r="AR36" s="3"/>
      <c r="AS36" s="38">
        <v>24</v>
      </c>
      <c r="AT36" s="39"/>
      <c r="AU36" s="39"/>
      <c r="AV36" s="40"/>
      <c r="AW36" s="13"/>
      <c r="AX36" s="3"/>
      <c r="AY36" s="38">
        <v>24</v>
      </c>
      <c r="AZ36" s="39"/>
      <c r="BA36" s="39"/>
      <c r="BB36" s="40"/>
      <c r="BC36" s="13"/>
      <c r="BD36" s="3"/>
      <c r="BE36" s="38">
        <v>24</v>
      </c>
      <c r="BF36" s="39"/>
      <c r="BG36" s="39"/>
      <c r="BH36" s="40"/>
      <c r="BI36" s="13"/>
      <c r="BJ36" s="3"/>
      <c r="BK36" s="38">
        <v>24</v>
      </c>
      <c r="BL36" s="39"/>
      <c r="BM36" s="39"/>
      <c r="BN36" s="40"/>
      <c r="BO36" s="13"/>
      <c r="BP36" s="3"/>
      <c r="BQ36" s="38">
        <v>24</v>
      </c>
      <c r="BR36" s="39"/>
      <c r="BS36" s="39"/>
      <c r="BT36" s="40"/>
      <c r="BU36" s="13"/>
      <c r="BV36" s="3"/>
      <c r="BW36" s="38">
        <v>24</v>
      </c>
      <c r="BX36" s="39"/>
      <c r="BY36" s="39"/>
      <c r="BZ36" s="40"/>
      <c r="CA36" s="13"/>
      <c r="CB36" s="3"/>
      <c r="CC36" s="38">
        <v>24</v>
      </c>
      <c r="CD36" s="39"/>
      <c r="CE36" s="39"/>
      <c r="CF36" s="40"/>
      <c r="CG36" s="13"/>
      <c r="CH36" s="3"/>
      <c r="CI36" s="38">
        <v>24</v>
      </c>
      <c r="CJ36" s="39"/>
      <c r="CK36" s="39"/>
      <c r="CL36" s="40"/>
      <c r="CM36" s="13"/>
      <c r="CN36" s="3"/>
      <c r="CO36" s="38">
        <v>24</v>
      </c>
      <c r="CP36" s="39"/>
      <c r="CQ36" s="39"/>
      <c r="CR36" s="40"/>
      <c r="CS36" s="13"/>
      <c r="CT36" s="3"/>
      <c r="CU36" s="38">
        <v>24</v>
      </c>
      <c r="CV36" s="39"/>
      <c r="CW36" s="39"/>
      <c r="CX36" s="40"/>
      <c r="CY36" s="13"/>
      <c r="CZ36" s="3"/>
      <c r="DA36" s="38">
        <v>24</v>
      </c>
      <c r="DB36" s="39"/>
      <c r="DC36" s="39"/>
      <c r="DD36" s="40"/>
      <c r="DE36" s="13"/>
      <c r="DF36" s="3"/>
      <c r="DG36" s="38">
        <v>24</v>
      </c>
      <c r="DH36" s="39"/>
      <c r="DI36" s="39"/>
      <c r="DJ36" s="40"/>
      <c r="DK36" s="13"/>
      <c r="DL36" s="3"/>
      <c r="DM36" s="38">
        <v>24</v>
      </c>
      <c r="DN36" s="39"/>
      <c r="DO36" s="39"/>
      <c r="DP36" s="40"/>
      <c r="DQ36" s="13"/>
      <c r="DR36" s="3"/>
      <c r="DS36" s="38">
        <v>24</v>
      </c>
      <c r="DT36" s="39"/>
      <c r="DU36" s="39"/>
      <c r="DV36" s="40"/>
      <c r="DW36" s="13"/>
      <c r="DX36" s="3"/>
      <c r="DY36" s="38">
        <v>24</v>
      </c>
      <c r="DZ36" s="39"/>
      <c r="EA36" s="39"/>
      <c r="EB36" s="40"/>
      <c r="EC36" s="13"/>
      <c r="ED36" s="3"/>
      <c r="EE36" s="38">
        <v>24</v>
      </c>
      <c r="EF36" s="39"/>
      <c r="EG36" s="39"/>
      <c r="EH36" s="40"/>
      <c r="EI36" s="13"/>
      <c r="EJ36" s="3"/>
      <c r="EK36" s="38">
        <v>24</v>
      </c>
      <c r="EL36" s="39"/>
      <c r="EM36" s="39"/>
      <c r="EN36" s="40"/>
      <c r="EO36" s="13"/>
      <c r="EP36" s="3"/>
      <c r="EQ36" s="38">
        <v>24</v>
      </c>
      <c r="ER36" s="39"/>
      <c r="ES36" s="39"/>
      <c r="ET36" s="40"/>
      <c r="EU36" s="13"/>
      <c r="EV36" s="3"/>
      <c r="EW36" s="38">
        <v>24</v>
      </c>
      <c r="EX36" s="39"/>
      <c r="EY36" s="39"/>
      <c r="EZ36" s="40"/>
      <c r="FA36" s="13"/>
      <c r="FB36" s="3"/>
      <c r="FC36" s="38">
        <v>24</v>
      </c>
      <c r="FD36" s="39"/>
      <c r="FE36" s="39"/>
      <c r="FF36" s="40"/>
      <c r="FG36" s="13"/>
      <c r="FH36" s="3"/>
      <c r="FI36" s="38">
        <v>24</v>
      </c>
      <c r="FJ36" s="39"/>
      <c r="FK36" s="39"/>
      <c r="FL36" s="40"/>
      <c r="FM36" s="13"/>
      <c r="FN36" s="3"/>
    </row>
    <row r="37" spans="21:170">
      <c r="U37" s="3"/>
      <c r="V37" s="3"/>
      <c r="W37" s="3"/>
      <c r="X37" s="3"/>
      <c r="Y37" s="3"/>
      <c r="Z37" s="3"/>
      <c r="AA37" s="38">
        <v>25</v>
      </c>
      <c r="AB37" s="39"/>
      <c r="AC37" s="39"/>
      <c r="AD37" s="40"/>
      <c r="AE37" s="13"/>
      <c r="AF37" s="3"/>
      <c r="AG37" s="38">
        <v>25</v>
      </c>
      <c r="AH37" s="39"/>
      <c r="AI37" s="39"/>
      <c r="AJ37" s="40"/>
      <c r="AK37" s="13"/>
      <c r="AL37" s="3"/>
      <c r="AM37" s="38">
        <v>25</v>
      </c>
      <c r="AN37" s="39"/>
      <c r="AO37" s="39"/>
      <c r="AP37" s="40"/>
      <c r="AQ37" s="13"/>
      <c r="AR37" s="3"/>
      <c r="AS37" s="38">
        <v>25</v>
      </c>
      <c r="AT37" s="39"/>
      <c r="AU37" s="39"/>
      <c r="AV37" s="40"/>
      <c r="AW37" s="13"/>
      <c r="AX37" s="3"/>
      <c r="AY37" s="38">
        <v>25</v>
      </c>
      <c r="AZ37" s="39"/>
      <c r="BA37" s="39"/>
      <c r="BB37" s="40"/>
      <c r="BC37" s="13"/>
      <c r="BD37" s="3"/>
      <c r="BE37" s="38">
        <v>25</v>
      </c>
      <c r="BF37" s="39"/>
      <c r="BG37" s="39"/>
      <c r="BH37" s="40"/>
      <c r="BI37" s="13"/>
      <c r="BJ37" s="3"/>
      <c r="BK37" s="38">
        <v>25</v>
      </c>
      <c r="BL37" s="39"/>
      <c r="BM37" s="39"/>
      <c r="BN37" s="40"/>
      <c r="BO37" s="13"/>
      <c r="BP37" s="3"/>
      <c r="BQ37" s="38">
        <v>25</v>
      </c>
      <c r="BR37" s="39"/>
      <c r="BS37" s="39"/>
      <c r="BT37" s="40"/>
      <c r="BU37" s="13"/>
      <c r="BV37" s="3"/>
      <c r="BW37" s="38">
        <v>25</v>
      </c>
      <c r="BX37" s="39"/>
      <c r="BY37" s="39"/>
      <c r="BZ37" s="40"/>
      <c r="CA37" s="13"/>
      <c r="CB37" s="3"/>
      <c r="CC37" s="38">
        <v>25</v>
      </c>
      <c r="CD37" s="39"/>
      <c r="CE37" s="39"/>
      <c r="CF37" s="40"/>
      <c r="CG37" s="13"/>
      <c r="CH37" s="3"/>
      <c r="CI37" s="38">
        <v>25</v>
      </c>
      <c r="CJ37" s="39"/>
      <c r="CK37" s="39"/>
      <c r="CL37" s="40"/>
      <c r="CM37" s="13"/>
      <c r="CN37" s="3"/>
      <c r="CO37" s="38">
        <v>25</v>
      </c>
      <c r="CP37" s="39"/>
      <c r="CQ37" s="39"/>
      <c r="CR37" s="40"/>
      <c r="CS37" s="13"/>
      <c r="CT37" s="3"/>
      <c r="CU37" s="38">
        <v>25</v>
      </c>
      <c r="CV37" s="39"/>
      <c r="CW37" s="39"/>
      <c r="CX37" s="40"/>
      <c r="CY37" s="13"/>
      <c r="CZ37" s="3"/>
      <c r="DA37" s="38">
        <v>25</v>
      </c>
      <c r="DB37" s="39"/>
      <c r="DC37" s="39"/>
      <c r="DD37" s="40"/>
      <c r="DE37" s="13"/>
      <c r="DF37" s="3"/>
      <c r="DG37" s="38">
        <v>25</v>
      </c>
      <c r="DH37" s="39"/>
      <c r="DI37" s="39"/>
      <c r="DJ37" s="40"/>
      <c r="DK37" s="13"/>
      <c r="DL37" s="3"/>
      <c r="DM37" s="38">
        <v>25</v>
      </c>
      <c r="DN37" s="39"/>
      <c r="DO37" s="39"/>
      <c r="DP37" s="40"/>
      <c r="DQ37" s="13"/>
      <c r="DR37" s="3"/>
      <c r="DS37" s="38">
        <v>25</v>
      </c>
      <c r="DT37" s="39"/>
      <c r="DU37" s="39"/>
      <c r="DV37" s="40"/>
      <c r="DW37" s="13"/>
      <c r="DX37" s="3"/>
      <c r="DY37" s="38">
        <v>25</v>
      </c>
      <c r="DZ37" s="39"/>
      <c r="EA37" s="39"/>
      <c r="EB37" s="40"/>
      <c r="EC37" s="13"/>
      <c r="ED37" s="3"/>
      <c r="EE37" s="38">
        <v>25</v>
      </c>
      <c r="EF37" s="39"/>
      <c r="EG37" s="39"/>
      <c r="EH37" s="40"/>
      <c r="EI37" s="13"/>
      <c r="EJ37" s="3"/>
      <c r="EK37" s="38">
        <v>25</v>
      </c>
      <c r="EL37" s="39"/>
      <c r="EM37" s="39"/>
      <c r="EN37" s="40"/>
      <c r="EO37" s="13"/>
      <c r="EP37" s="3"/>
      <c r="EQ37" s="38">
        <v>25</v>
      </c>
      <c r="ER37" s="39"/>
      <c r="ES37" s="39"/>
      <c r="ET37" s="40"/>
      <c r="EU37" s="13"/>
      <c r="EV37" s="3"/>
      <c r="EW37" s="38">
        <v>25</v>
      </c>
      <c r="EX37" s="39"/>
      <c r="EY37" s="39"/>
      <c r="EZ37" s="40"/>
      <c r="FA37" s="13"/>
      <c r="FB37" s="3"/>
      <c r="FC37" s="38">
        <v>25</v>
      </c>
      <c r="FD37" s="39"/>
      <c r="FE37" s="39"/>
      <c r="FF37" s="40"/>
      <c r="FG37" s="13"/>
      <c r="FH37" s="3"/>
      <c r="FI37" s="38">
        <v>25</v>
      </c>
      <c r="FJ37" s="39"/>
      <c r="FK37" s="39"/>
      <c r="FL37" s="40"/>
      <c r="FM37" s="13"/>
      <c r="FN37" s="3"/>
    </row>
    <row r="38" spans="21:170">
      <c r="U38" s="3"/>
      <c r="V38" s="3"/>
      <c r="W38" s="3"/>
      <c r="X38" s="3"/>
      <c r="Y38" s="3"/>
      <c r="Z38" s="3"/>
      <c r="AA38" s="38">
        <v>26</v>
      </c>
      <c r="AB38" s="39"/>
      <c r="AC38" s="39"/>
      <c r="AD38" s="40"/>
      <c r="AE38" s="13"/>
      <c r="AF38" s="3"/>
      <c r="AG38" s="38">
        <v>26</v>
      </c>
      <c r="AH38" s="39"/>
      <c r="AI38" s="39"/>
      <c r="AJ38" s="40"/>
      <c r="AK38" s="13"/>
      <c r="AL38" s="3"/>
      <c r="AM38" s="38">
        <v>26</v>
      </c>
      <c r="AN38" s="39"/>
      <c r="AO38" s="39"/>
      <c r="AP38" s="40"/>
      <c r="AQ38" s="13"/>
      <c r="AR38" s="3"/>
      <c r="AS38" s="38">
        <v>26</v>
      </c>
      <c r="AT38" s="39"/>
      <c r="AU38" s="39"/>
      <c r="AV38" s="40"/>
      <c r="AW38" s="13"/>
      <c r="AX38" s="3"/>
      <c r="AY38" s="38">
        <v>26</v>
      </c>
      <c r="AZ38" s="39"/>
      <c r="BA38" s="39"/>
      <c r="BB38" s="40"/>
      <c r="BC38" s="13"/>
      <c r="BD38" s="3"/>
      <c r="BE38" s="38">
        <v>26</v>
      </c>
      <c r="BF38" s="39"/>
      <c r="BG38" s="39"/>
      <c r="BH38" s="40"/>
      <c r="BI38" s="13"/>
      <c r="BJ38" s="3"/>
      <c r="BK38" s="38">
        <v>26</v>
      </c>
      <c r="BL38" s="39"/>
      <c r="BM38" s="39"/>
      <c r="BN38" s="40"/>
      <c r="BO38" s="13"/>
      <c r="BP38" s="3"/>
      <c r="BQ38" s="38">
        <v>26</v>
      </c>
      <c r="BR38" s="39"/>
      <c r="BS38" s="39"/>
      <c r="BT38" s="40"/>
      <c r="BU38" s="13"/>
      <c r="BV38" s="3"/>
      <c r="BW38" s="38">
        <v>26</v>
      </c>
      <c r="BX38" s="39"/>
      <c r="BY38" s="39"/>
      <c r="BZ38" s="40"/>
      <c r="CA38" s="13"/>
      <c r="CB38" s="3"/>
      <c r="CC38" s="38">
        <v>26</v>
      </c>
      <c r="CD38" s="39"/>
      <c r="CE38" s="39"/>
      <c r="CF38" s="40"/>
      <c r="CG38" s="13"/>
      <c r="CH38" s="3"/>
      <c r="CI38" s="38">
        <v>26</v>
      </c>
      <c r="CJ38" s="39"/>
      <c r="CK38" s="39"/>
      <c r="CL38" s="40"/>
      <c r="CM38" s="13"/>
      <c r="CN38" s="3"/>
      <c r="CO38" s="38">
        <v>26</v>
      </c>
      <c r="CP38" s="39"/>
      <c r="CQ38" s="39"/>
      <c r="CR38" s="40"/>
      <c r="CS38" s="13"/>
      <c r="CT38" s="3"/>
      <c r="CU38" s="38">
        <v>26</v>
      </c>
      <c r="CV38" s="39"/>
      <c r="CW38" s="39"/>
      <c r="CX38" s="40"/>
      <c r="CY38" s="13"/>
      <c r="CZ38" s="3"/>
      <c r="DA38" s="38">
        <v>26</v>
      </c>
      <c r="DB38" s="39"/>
      <c r="DC38" s="39"/>
      <c r="DD38" s="40"/>
      <c r="DE38" s="13"/>
      <c r="DF38" s="3"/>
      <c r="DG38" s="38">
        <v>26</v>
      </c>
      <c r="DH38" s="39"/>
      <c r="DI38" s="39"/>
      <c r="DJ38" s="40"/>
      <c r="DK38" s="13"/>
      <c r="DL38" s="3"/>
      <c r="DM38" s="38">
        <v>26</v>
      </c>
      <c r="DN38" s="39"/>
      <c r="DO38" s="39"/>
      <c r="DP38" s="40"/>
      <c r="DQ38" s="13"/>
      <c r="DR38" s="3"/>
      <c r="DS38" s="38">
        <v>26</v>
      </c>
      <c r="DT38" s="39"/>
      <c r="DU38" s="39"/>
      <c r="DV38" s="40"/>
      <c r="DW38" s="13"/>
      <c r="DX38" s="3"/>
      <c r="DY38" s="38">
        <v>26</v>
      </c>
      <c r="DZ38" s="39"/>
      <c r="EA38" s="39"/>
      <c r="EB38" s="40"/>
      <c r="EC38" s="13"/>
      <c r="ED38" s="3"/>
      <c r="EE38" s="38">
        <v>26</v>
      </c>
      <c r="EF38" s="39"/>
      <c r="EG38" s="39"/>
      <c r="EH38" s="40"/>
      <c r="EI38" s="13"/>
      <c r="EJ38" s="3"/>
      <c r="EK38" s="38">
        <v>26</v>
      </c>
      <c r="EL38" s="39"/>
      <c r="EM38" s="39"/>
      <c r="EN38" s="40"/>
      <c r="EO38" s="13"/>
      <c r="EP38" s="3"/>
      <c r="EQ38" s="38">
        <v>26</v>
      </c>
      <c r="ER38" s="39"/>
      <c r="ES38" s="39"/>
      <c r="ET38" s="40"/>
      <c r="EU38" s="13"/>
      <c r="EV38" s="3"/>
      <c r="EW38" s="38">
        <v>26</v>
      </c>
      <c r="EX38" s="39"/>
      <c r="EY38" s="39"/>
      <c r="EZ38" s="40"/>
      <c r="FA38" s="13"/>
      <c r="FB38" s="3"/>
      <c r="FC38" s="38">
        <v>26</v>
      </c>
      <c r="FD38" s="39"/>
      <c r="FE38" s="39"/>
      <c r="FF38" s="40"/>
      <c r="FG38" s="13"/>
      <c r="FH38" s="3"/>
      <c r="FI38" s="38">
        <v>26</v>
      </c>
      <c r="FJ38" s="39"/>
      <c r="FK38" s="39"/>
      <c r="FL38" s="40"/>
      <c r="FM38" s="13"/>
      <c r="FN38" s="3"/>
    </row>
    <row r="39" spans="21:170">
      <c r="U39" s="3"/>
      <c r="V39" s="3"/>
      <c r="W39" s="3"/>
      <c r="X39" s="3"/>
      <c r="Y39" s="3"/>
      <c r="Z39" s="3"/>
      <c r="AA39" s="38">
        <v>27</v>
      </c>
      <c r="AB39" s="39"/>
      <c r="AC39" s="39"/>
      <c r="AD39" s="40"/>
      <c r="AE39" s="13"/>
      <c r="AF39" s="3"/>
      <c r="AG39" s="38">
        <v>27</v>
      </c>
      <c r="AH39" s="39"/>
      <c r="AI39" s="39"/>
      <c r="AJ39" s="40"/>
      <c r="AK39" s="13"/>
      <c r="AL39" s="3"/>
      <c r="AM39" s="38">
        <v>27</v>
      </c>
      <c r="AN39" s="39"/>
      <c r="AO39" s="39"/>
      <c r="AP39" s="40"/>
      <c r="AQ39" s="13"/>
      <c r="AR39" s="3"/>
      <c r="AS39" s="38">
        <v>27</v>
      </c>
      <c r="AT39" s="39"/>
      <c r="AU39" s="39"/>
      <c r="AV39" s="40"/>
      <c r="AW39" s="13"/>
      <c r="AX39" s="3"/>
      <c r="AY39" s="38">
        <v>27</v>
      </c>
      <c r="AZ39" s="39"/>
      <c r="BA39" s="39"/>
      <c r="BB39" s="40"/>
      <c r="BC39" s="13"/>
      <c r="BD39" s="3"/>
      <c r="BE39" s="38">
        <v>27</v>
      </c>
      <c r="BF39" s="39"/>
      <c r="BG39" s="39"/>
      <c r="BH39" s="40"/>
      <c r="BI39" s="13"/>
      <c r="BJ39" s="3"/>
      <c r="BK39" s="38">
        <v>27</v>
      </c>
      <c r="BL39" s="39"/>
      <c r="BM39" s="39"/>
      <c r="BN39" s="40"/>
      <c r="BO39" s="13"/>
      <c r="BP39" s="3"/>
      <c r="BQ39" s="38">
        <v>27</v>
      </c>
      <c r="BR39" s="39"/>
      <c r="BS39" s="39"/>
      <c r="BT39" s="40"/>
      <c r="BU39" s="13"/>
      <c r="BV39" s="3"/>
      <c r="BW39" s="38">
        <v>27</v>
      </c>
      <c r="BX39" s="39"/>
      <c r="BY39" s="39"/>
      <c r="BZ39" s="40"/>
      <c r="CA39" s="13"/>
      <c r="CB39" s="3"/>
      <c r="CC39" s="38">
        <v>27</v>
      </c>
      <c r="CD39" s="39"/>
      <c r="CE39" s="39"/>
      <c r="CF39" s="40"/>
      <c r="CG39" s="13"/>
      <c r="CH39" s="3"/>
      <c r="CI39" s="38">
        <v>27</v>
      </c>
      <c r="CJ39" s="39"/>
      <c r="CK39" s="39"/>
      <c r="CL39" s="40"/>
      <c r="CM39" s="13"/>
      <c r="CN39" s="3"/>
      <c r="CO39" s="38">
        <v>27</v>
      </c>
      <c r="CP39" s="39"/>
      <c r="CQ39" s="39"/>
      <c r="CR39" s="40"/>
      <c r="CS39" s="13"/>
      <c r="CT39" s="3"/>
      <c r="CU39" s="38">
        <v>27</v>
      </c>
      <c r="CV39" s="39"/>
      <c r="CW39" s="39"/>
      <c r="CX39" s="40"/>
      <c r="CY39" s="13"/>
      <c r="CZ39" s="3"/>
      <c r="DA39" s="38">
        <v>27</v>
      </c>
      <c r="DB39" s="39"/>
      <c r="DC39" s="39"/>
      <c r="DD39" s="40"/>
      <c r="DE39" s="13"/>
      <c r="DF39" s="3"/>
      <c r="DG39" s="38">
        <v>27</v>
      </c>
      <c r="DH39" s="39"/>
      <c r="DI39" s="39"/>
      <c r="DJ39" s="40"/>
      <c r="DK39" s="13"/>
      <c r="DL39" s="3"/>
      <c r="DM39" s="38">
        <v>27</v>
      </c>
      <c r="DN39" s="39"/>
      <c r="DO39" s="39"/>
      <c r="DP39" s="40"/>
      <c r="DQ39" s="13"/>
      <c r="DR39" s="3"/>
      <c r="DS39" s="38">
        <v>27</v>
      </c>
      <c r="DT39" s="39"/>
      <c r="DU39" s="39"/>
      <c r="DV39" s="40"/>
      <c r="DW39" s="13"/>
      <c r="DX39" s="3"/>
      <c r="DY39" s="38">
        <v>27</v>
      </c>
      <c r="DZ39" s="39"/>
      <c r="EA39" s="39"/>
      <c r="EB39" s="40"/>
      <c r="EC39" s="13"/>
      <c r="ED39" s="3"/>
      <c r="EE39" s="38">
        <v>27</v>
      </c>
      <c r="EF39" s="39"/>
      <c r="EG39" s="39"/>
      <c r="EH39" s="40"/>
      <c r="EI39" s="13"/>
      <c r="EJ39" s="3"/>
      <c r="EK39" s="38">
        <v>27</v>
      </c>
      <c r="EL39" s="39"/>
      <c r="EM39" s="39"/>
      <c r="EN39" s="40"/>
      <c r="EO39" s="13"/>
      <c r="EP39" s="3"/>
      <c r="EQ39" s="38">
        <v>27</v>
      </c>
      <c r="ER39" s="39"/>
      <c r="ES39" s="39"/>
      <c r="ET39" s="40"/>
      <c r="EU39" s="13"/>
      <c r="EV39" s="3"/>
      <c r="EW39" s="38">
        <v>27</v>
      </c>
      <c r="EX39" s="39"/>
      <c r="EY39" s="39"/>
      <c r="EZ39" s="40"/>
      <c r="FA39" s="13"/>
      <c r="FB39" s="3"/>
      <c r="FC39" s="38">
        <v>27</v>
      </c>
      <c r="FD39" s="39"/>
      <c r="FE39" s="39"/>
      <c r="FF39" s="40"/>
      <c r="FG39" s="13"/>
      <c r="FH39" s="3"/>
      <c r="FI39" s="38">
        <v>27</v>
      </c>
      <c r="FJ39" s="39"/>
      <c r="FK39" s="39"/>
      <c r="FL39" s="40"/>
      <c r="FM39" s="13"/>
      <c r="FN39" s="3"/>
    </row>
    <row r="40" spans="21:170">
      <c r="U40" s="3"/>
      <c r="V40" s="3"/>
      <c r="W40" s="3"/>
      <c r="X40" s="3"/>
      <c r="Y40" s="3"/>
      <c r="Z40" s="3"/>
      <c r="AA40" s="38">
        <v>28</v>
      </c>
      <c r="AB40" s="39"/>
      <c r="AC40" s="39"/>
      <c r="AD40" s="40"/>
      <c r="AE40" s="13"/>
      <c r="AF40" s="3"/>
      <c r="AG40" s="38">
        <v>28</v>
      </c>
      <c r="AH40" s="39"/>
      <c r="AI40" s="39"/>
      <c r="AJ40" s="40"/>
      <c r="AK40" s="13"/>
      <c r="AL40" s="3"/>
      <c r="AM40" s="38">
        <v>28</v>
      </c>
      <c r="AN40" s="39"/>
      <c r="AO40" s="39"/>
      <c r="AP40" s="40"/>
      <c r="AQ40" s="13"/>
      <c r="AR40" s="3"/>
      <c r="AS40" s="38">
        <v>28</v>
      </c>
      <c r="AT40" s="39"/>
      <c r="AU40" s="39"/>
      <c r="AV40" s="40"/>
      <c r="AW40" s="13"/>
      <c r="AX40" s="3"/>
      <c r="AY40" s="38">
        <v>28</v>
      </c>
      <c r="AZ40" s="39"/>
      <c r="BA40" s="39"/>
      <c r="BB40" s="40"/>
      <c r="BC40" s="13"/>
      <c r="BD40" s="3"/>
      <c r="BE40" s="38">
        <v>28</v>
      </c>
      <c r="BF40" s="39"/>
      <c r="BG40" s="39"/>
      <c r="BH40" s="40"/>
      <c r="BI40" s="13"/>
      <c r="BJ40" s="3"/>
      <c r="BK40" s="38">
        <v>28</v>
      </c>
      <c r="BL40" s="39"/>
      <c r="BM40" s="39"/>
      <c r="BN40" s="40"/>
      <c r="BO40" s="13"/>
      <c r="BP40" s="3"/>
      <c r="BQ40" s="38">
        <v>28</v>
      </c>
      <c r="BR40" s="39"/>
      <c r="BS40" s="39"/>
      <c r="BT40" s="40"/>
      <c r="BU40" s="13"/>
      <c r="BV40" s="3"/>
      <c r="BW40" s="38">
        <v>28</v>
      </c>
      <c r="BX40" s="39"/>
      <c r="BY40" s="39"/>
      <c r="BZ40" s="40"/>
      <c r="CA40" s="13"/>
      <c r="CB40" s="3"/>
      <c r="CC40" s="38">
        <v>28</v>
      </c>
      <c r="CD40" s="39"/>
      <c r="CE40" s="39"/>
      <c r="CF40" s="40"/>
      <c r="CG40" s="13"/>
      <c r="CH40" s="3"/>
      <c r="CI40" s="38">
        <v>28</v>
      </c>
      <c r="CJ40" s="39"/>
      <c r="CK40" s="39"/>
      <c r="CL40" s="40"/>
      <c r="CM40" s="13"/>
      <c r="CN40" s="3"/>
      <c r="CO40" s="38">
        <v>28</v>
      </c>
      <c r="CP40" s="39"/>
      <c r="CQ40" s="39"/>
      <c r="CR40" s="40"/>
      <c r="CS40" s="13"/>
      <c r="CT40" s="3"/>
      <c r="CU40" s="38">
        <v>28</v>
      </c>
      <c r="CV40" s="39"/>
      <c r="CW40" s="39"/>
      <c r="CX40" s="40"/>
      <c r="CY40" s="13"/>
      <c r="CZ40" s="3"/>
      <c r="DA40" s="38">
        <v>28</v>
      </c>
      <c r="DB40" s="39"/>
      <c r="DC40" s="39"/>
      <c r="DD40" s="40"/>
      <c r="DE40" s="13"/>
      <c r="DF40" s="3"/>
      <c r="DG40" s="38">
        <v>28</v>
      </c>
      <c r="DH40" s="39"/>
      <c r="DI40" s="39"/>
      <c r="DJ40" s="40"/>
      <c r="DK40" s="13"/>
      <c r="DL40" s="3"/>
      <c r="DM40" s="38">
        <v>28</v>
      </c>
      <c r="DN40" s="39"/>
      <c r="DO40" s="39"/>
      <c r="DP40" s="40"/>
      <c r="DQ40" s="13"/>
      <c r="DR40" s="3"/>
      <c r="DS40" s="38">
        <v>28</v>
      </c>
      <c r="DT40" s="39"/>
      <c r="DU40" s="39"/>
      <c r="DV40" s="40"/>
      <c r="DW40" s="13"/>
      <c r="DX40" s="3"/>
      <c r="DY40" s="38">
        <v>28</v>
      </c>
      <c r="DZ40" s="39"/>
      <c r="EA40" s="39"/>
      <c r="EB40" s="40"/>
      <c r="EC40" s="13"/>
      <c r="ED40" s="3"/>
      <c r="EE40" s="38">
        <v>28</v>
      </c>
      <c r="EF40" s="39"/>
      <c r="EG40" s="39"/>
      <c r="EH40" s="40"/>
      <c r="EI40" s="13"/>
      <c r="EJ40" s="3"/>
      <c r="EK40" s="38">
        <v>28</v>
      </c>
      <c r="EL40" s="39"/>
      <c r="EM40" s="39"/>
      <c r="EN40" s="40"/>
      <c r="EO40" s="13"/>
      <c r="EP40" s="3"/>
      <c r="EQ40" s="38">
        <v>28</v>
      </c>
      <c r="ER40" s="39"/>
      <c r="ES40" s="39"/>
      <c r="ET40" s="40"/>
      <c r="EU40" s="13"/>
      <c r="EV40" s="3"/>
      <c r="EW40" s="38">
        <v>28</v>
      </c>
      <c r="EX40" s="39"/>
      <c r="EY40" s="39"/>
      <c r="EZ40" s="40"/>
      <c r="FA40" s="13"/>
      <c r="FB40" s="3"/>
      <c r="FC40" s="38">
        <v>28</v>
      </c>
      <c r="FD40" s="39"/>
      <c r="FE40" s="39"/>
      <c r="FF40" s="40"/>
      <c r="FG40" s="13"/>
      <c r="FH40" s="3"/>
      <c r="FI40" s="38">
        <v>28</v>
      </c>
      <c r="FJ40" s="39"/>
      <c r="FK40" s="39"/>
      <c r="FL40" s="40"/>
      <c r="FM40" s="13"/>
      <c r="FN40" s="3"/>
    </row>
    <row r="41" spans="21:170">
      <c r="U41" s="3"/>
      <c r="V41" s="3"/>
      <c r="W41" s="3"/>
      <c r="X41" s="3"/>
      <c r="Y41" s="3"/>
      <c r="Z41" s="3"/>
      <c r="AA41" s="38">
        <v>29</v>
      </c>
      <c r="AB41" s="39"/>
      <c r="AC41" s="39"/>
      <c r="AD41" s="40"/>
      <c r="AE41" s="13"/>
      <c r="AF41" s="3"/>
      <c r="AG41" s="38">
        <v>29</v>
      </c>
      <c r="AH41" s="39"/>
      <c r="AI41" s="39"/>
      <c r="AJ41" s="40"/>
      <c r="AK41" s="13"/>
      <c r="AL41" s="3"/>
      <c r="AM41" s="38">
        <v>29</v>
      </c>
      <c r="AN41" s="39"/>
      <c r="AO41" s="39"/>
      <c r="AP41" s="40"/>
      <c r="AQ41" s="13"/>
      <c r="AR41" s="3"/>
      <c r="AS41" s="38">
        <v>29</v>
      </c>
      <c r="AT41" s="39"/>
      <c r="AU41" s="39"/>
      <c r="AV41" s="40"/>
      <c r="AW41" s="13"/>
      <c r="AX41" s="3"/>
      <c r="AY41" s="38">
        <v>29</v>
      </c>
      <c r="AZ41" s="39"/>
      <c r="BA41" s="39"/>
      <c r="BB41" s="40"/>
      <c r="BC41" s="13"/>
      <c r="BD41" s="3"/>
      <c r="BE41" s="38">
        <v>29</v>
      </c>
      <c r="BF41" s="39"/>
      <c r="BG41" s="39"/>
      <c r="BH41" s="40"/>
      <c r="BI41" s="13"/>
      <c r="BJ41" s="3"/>
      <c r="BK41" s="38">
        <v>29</v>
      </c>
      <c r="BL41" s="39"/>
      <c r="BM41" s="39"/>
      <c r="BN41" s="40"/>
      <c r="BO41" s="13"/>
      <c r="BP41" s="3"/>
      <c r="BQ41" s="38">
        <v>29</v>
      </c>
      <c r="BR41" s="39"/>
      <c r="BS41" s="39"/>
      <c r="BT41" s="40"/>
      <c r="BU41" s="13"/>
      <c r="BV41" s="3"/>
      <c r="BW41" s="38">
        <v>29</v>
      </c>
      <c r="BX41" s="39"/>
      <c r="BY41" s="39"/>
      <c r="BZ41" s="40"/>
      <c r="CA41" s="13"/>
      <c r="CB41" s="3"/>
      <c r="CC41" s="38">
        <v>29</v>
      </c>
      <c r="CD41" s="39"/>
      <c r="CE41" s="39"/>
      <c r="CF41" s="40"/>
      <c r="CG41" s="13"/>
      <c r="CH41" s="3"/>
      <c r="CI41" s="38">
        <v>29</v>
      </c>
      <c r="CJ41" s="39"/>
      <c r="CK41" s="39"/>
      <c r="CL41" s="40"/>
      <c r="CM41" s="13"/>
      <c r="CN41" s="3"/>
      <c r="CO41" s="38">
        <v>29</v>
      </c>
      <c r="CP41" s="39"/>
      <c r="CQ41" s="39"/>
      <c r="CR41" s="40"/>
      <c r="CS41" s="13"/>
      <c r="CT41" s="3"/>
      <c r="CU41" s="38">
        <v>29</v>
      </c>
      <c r="CV41" s="39"/>
      <c r="CW41" s="39"/>
      <c r="CX41" s="40"/>
      <c r="CY41" s="13"/>
      <c r="CZ41" s="3"/>
      <c r="DA41" s="38">
        <v>29</v>
      </c>
      <c r="DB41" s="39"/>
      <c r="DC41" s="39"/>
      <c r="DD41" s="40"/>
      <c r="DE41" s="13"/>
      <c r="DF41" s="3"/>
      <c r="DG41" s="38">
        <v>29</v>
      </c>
      <c r="DH41" s="39"/>
      <c r="DI41" s="39"/>
      <c r="DJ41" s="40"/>
      <c r="DK41" s="13"/>
      <c r="DL41" s="3"/>
      <c r="DM41" s="38">
        <v>29</v>
      </c>
      <c r="DN41" s="39"/>
      <c r="DO41" s="39"/>
      <c r="DP41" s="40"/>
      <c r="DQ41" s="13"/>
      <c r="DR41" s="3"/>
      <c r="DS41" s="38">
        <v>29</v>
      </c>
      <c r="DT41" s="39"/>
      <c r="DU41" s="39"/>
      <c r="DV41" s="40"/>
      <c r="DW41" s="13"/>
      <c r="DX41" s="3"/>
      <c r="DY41" s="38">
        <v>29</v>
      </c>
      <c r="DZ41" s="39"/>
      <c r="EA41" s="39"/>
      <c r="EB41" s="40"/>
      <c r="EC41" s="13"/>
      <c r="ED41" s="3"/>
      <c r="EE41" s="38">
        <v>29</v>
      </c>
      <c r="EF41" s="39"/>
      <c r="EG41" s="39"/>
      <c r="EH41" s="40"/>
      <c r="EI41" s="13"/>
      <c r="EJ41" s="3"/>
      <c r="EK41" s="38">
        <v>29</v>
      </c>
      <c r="EL41" s="39"/>
      <c r="EM41" s="39"/>
      <c r="EN41" s="40"/>
      <c r="EO41" s="13"/>
      <c r="EP41" s="3"/>
      <c r="EQ41" s="38">
        <v>29</v>
      </c>
      <c r="ER41" s="39"/>
      <c r="ES41" s="39"/>
      <c r="ET41" s="40"/>
      <c r="EU41" s="13"/>
      <c r="EV41" s="3"/>
      <c r="EW41" s="38">
        <v>29</v>
      </c>
      <c r="EX41" s="39"/>
      <c r="EY41" s="39"/>
      <c r="EZ41" s="40"/>
      <c r="FA41" s="13"/>
      <c r="FB41" s="3"/>
      <c r="FC41" s="38">
        <v>29</v>
      </c>
      <c r="FD41" s="39"/>
      <c r="FE41" s="39"/>
      <c r="FF41" s="40"/>
      <c r="FG41" s="13"/>
      <c r="FH41" s="3"/>
      <c r="FI41" s="38">
        <v>29</v>
      </c>
      <c r="FJ41" s="39"/>
      <c r="FK41" s="39"/>
      <c r="FL41" s="40"/>
      <c r="FM41" s="13"/>
      <c r="FN41" s="3"/>
    </row>
    <row r="42" spans="21:170">
      <c r="U42" s="3"/>
      <c r="V42" s="3"/>
      <c r="W42" s="3"/>
      <c r="X42" s="3"/>
      <c r="Y42" s="3"/>
      <c r="Z42" s="3"/>
      <c r="AA42" s="38">
        <v>30</v>
      </c>
      <c r="AB42" s="39"/>
      <c r="AC42" s="39"/>
      <c r="AD42" s="40"/>
      <c r="AE42" s="13"/>
      <c r="AF42" s="3"/>
      <c r="AG42" s="38">
        <v>30</v>
      </c>
      <c r="AH42" s="39"/>
      <c r="AI42" s="39"/>
      <c r="AJ42" s="40"/>
      <c r="AK42" s="13"/>
      <c r="AL42" s="3"/>
      <c r="AM42" s="38">
        <v>30</v>
      </c>
      <c r="AN42" s="39"/>
      <c r="AO42" s="39"/>
      <c r="AP42" s="40"/>
      <c r="AQ42" s="13"/>
      <c r="AR42" s="3"/>
      <c r="AS42" s="38">
        <v>30</v>
      </c>
      <c r="AT42" s="39"/>
      <c r="AU42" s="39"/>
      <c r="AV42" s="40"/>
      <c r="AW42" s="13"/>
      <c r="AX42" s="3"/>
      <c r="AY42" s="38">
        <v>30</v>
      </c>
      <c r="AZ42" s="39"/>
      <c r="BA42" s="39"/>
      <c r="BB42" s="40"/>
      <c r="BC42" s="13"/>
      <c r="BD42" s="3"/>
      <c r="BE42" s="38">
        <v>30</v>
      </c>
      <c r="BF42" s="39"/>
      <c r="BG42" s="39"/>
      <c r="BH42" s="40"/>
      <c r="BI42" s="13"/>
      <c r="BJ42" s="3"/>
      <c r="BK42" s="38">
        <v>30</v>
      </c>
      <c r="BL42" s="39"/>
      <c r="BM42" s="39"/>
      <c r="BN42" s="40"/>
      <c r="BO42" s="13"/>
      <c r="BP42" s="3"/>
      <c r="BQ42" s="38">
        <v>30</v>
      </c>
      <c r="BR42" s="39"/>
      <c r="BS42" s="39"/>
      <c r="BT42" s="40"/>
      <c r="BU42" s="13"/>
      <c r="BV42" s="3"/>
      <c r="BW42" s="38">
        <v>30</v>
      </c>
      <c r="BX42" s="39"/>
      <c r="BY42" s="39"/>
      <c r="BZ42" s="40"/>
      <c r="CA42" s="13"/>
      <c r="CB42" s="3"/>
      <c r="CC42" s="38">
        <v>30</v>
      </c>
      <c r="CD42" s="39"/>
      <c r="CE42" s="39"/>
      <c r="CF42" s="40"/>
      <c r="CG42" s="13"/>
      <c r="CH42" s="3"/>
      <c r="CI42" s="38">
        <v>30</v>
      </c>
      <c r="CJ42" s="39"/>
      <c r="CK42" s="39"/>
      <c r="CL42" s="40"/>
      <c r="CM42" s="13"/>
      <c r="CN42" s="3"/>
      <c r="CO42" s="38">
        <v>30</v>
      </c>
      <c r="CP42" s="39"/>
      <c r="CQ42" s="39"/>
      <c r="CR42" s="40"/>
      <c r="CS42" s="13"/>
      <c r="CT42" s="3"/>
      <c r="CU42" s="38">
        <v>30</v>
      </c>
      <c r="CV42" s="39"/>
      <c r="CW42" s="39"/>
      <c r="CX42" s="40"/>
      <c r="CY42" s="13"/>
      <c r="CZ42" s="3"/>
      <c r="DA42" s="38">
        <v>30</v>
      </c>
      <c r="DB42" s="39"/>
      <c r="DC42" s="39"/>
      <c r="DD42" s="40"/>
      <c r="DE42" s="13"/>
      <c r="DF42" s="3"/>
      <c r="DG42" s="38">
        <v>30</v>
      </c>
      <c r="DH42" s="39"/>
      <c r="DI42" s="39"/>
      <c r="DJ42" s="40"/>
      <c r="DK42" s="13"/>
      <c r="DL42" s="3"/>
      <c r="DM42" s="38">
        <v>30</v>
      </c>
      <c r="DN42" s="39"/>
      <c r="DO42" s="39"/>
      <c r="DP42" s="40"/>
      <c r="DQ42" s="13"/>
      <c r="DR42" s="3"/>
      <c r="DS42" s="38">
        <v>30</v>
      </c>
      <c r="DT42" s="39"/>
      <c r="DU42" s="39"/>
      <c r="DV42" s="40"/>
      <c r="DW42" s="13"/>
      <c r="DX42" s="3"/>
      <c r="DY42" s="38">
        <v>30</v>
      </c>
      <c r="DZ42" s="39"/>
      <c r="EA42" s="39"/>
      <c r="EB42" s="40"/>
      <c r="EC42" s="13"/>
      <c r="ED42" s="3"/>
      <c r="EE42" s="38">
        <v>30</v>
      </c>
      <c r="EF42" s="39"/>
      <c r="EG42" s="39"/>
      <c r="EH42" s="40"/>
      <c r="EI42" s="13"/>
      <c r="EJ42" s="3"/>
      <c r="EK42" s="38">
        <v>30</v>
      </c>
      <c r="EL42" s="39"/>
      <c r="EM42" s="39"/>
      <c r="EN42" s="40"/>
      <c r="EO42" s="13"/>
      <c r="EP42" s="3"/>
      <c r="EQ42" s="38">
        <v>30</v>
      </c>
      <c r="ER42" s="39"/>
      <c r="ES42" s="39"/>
      <c r="ET42" s="40"/>
      <c r="EU42" s="13"/>
      <c r="EV42" s="3"/>
      <c r="EW42" s="38">
        <v>30</v>
      </c>
      <c r="EX42" s="39"/>
      <c r="EY42" s="39"/>
      <c r="EZ42" s="40"/>
      <c r="FA42" s="13"/>
      <c r="FB42" s="3"/>
      <c r="FC42" s="38">
        <v>30</v>
      </c>
      <c r="FD42" s="39"/>
      <c r="FE42" s="39"/>
      <c r="FF42" s="40"/>
      <c r="FG42" s="13"/>
      <c r="FH42" s="3"/>
      <c r="FI42" s="38">
        <v>30</v>
      </c>
      <c r="FJ42" s="39"/>
      <c r="FK42" s="39"/>
      <c r="FL42" s="40"/>
      <c r="FM42" s="13"/>
      <c r="FN42" s="3"/>
    </row>
    <row r="43" spans="21:170">
      <c r="U43" s="3"/>
      <c r="V43" s="3"/>
      <c r="W43" s="3"/>
      <c r="X43" s="3"/>
      <c r="Y43" s="3"/>
      <c r="Z43" s="3"/>
      <c r="AA43" s="38">
        <v>31</v>
      </c>
      <c r="AB43" s="39"/>
      <c r="AC43" s="39"/>
      <c r="AD43" s="40"/>
      <c r="AE43" s="13"/>
      <c r="AF43" s="3"/>
      <c r="AG43" s="38">
        <v>31</v>
      </c>
      <c r="AH43" s="39"/>
      <c r="AI43" s="39"/>
      <c r="AJ43" s="40"/>
      <c r="AK43" s="13"/>
      <c r="AL43" s="3"/>
      <c r="AM43" s="38">
        <v>31</v>
      </c>
      <c r="AN43" s="39"/>
      <c r="AO43" s="39"/>
      <c r="AP43" s="40"/>
      <c r="AQ43" s="13"/>
      <c r="AR43" s="3"/>
      <c r="AS43" s="38">
        <v>31</v>
      </c>
      <c r="AT43" s="39"/>
      <c r="AU43" s="39"/>
      <c r="AV43" s="40"/>
      <c r="AW43" s="13"/>
      <c r="AX43" s="3"/>
      <c r="AY43" s="38">
        <v>31</v>
      </c>
      <c r="AZ43" s="39"/>
      <c r="BA43" s="39"/>
      <c r="BB43" s="40"/>
      <c r="BC43" s="13"/>
      <c r="BD43" s="3"/>
      <c r="BE43" s="38">
        <v>31</v>
      </c>
      <c r="BF43" s="39"/>
      <c r="BG43" s="39"/>
      <c r="BH43" s="40"/>
      <c r="BI43" s="13"/>
      <c r="BJ43" s="3"/>
      <c r="BK43" s="38">
        <v>31</v>
      </c>
      <c r="BL43" s="39"/>
      <c r="BM43" s="39"/>
      <c r="BN43" s="40"/>
      <c r="BO43" s="13"/>
      <c r="BP43" s="3"/>
      <c r="BQ43" s="38">
        <v>31</v>
      </c>
      <c r="BR43" s="39"/>
      <c r="BS43" s="39"/>
      <c r="BT43" s="40"/>
      <c r="BU43" s="13"/>
      <c r="BV43" s="3"/>
      <c r="BW43" s="38">
        <v>31</v>
      </c>
      <c r="BX43" s="39"/>
      <c r="BY43" s="39"/>
      <c r="BZ43" s="40"/>
      <c r="CA43" s="13"/>
      <c r="CB43" s="3"/>
      <c r="CC43" s="38">
        <v>31</v>
      </c>
      <c r="CD43" s="39"/>
      <c r="CE43" s="39"/>
      <c r="CF43" s="40"/>
      <c r="CG43" s="13"/>
      <c r="CH43" s="3"/>
      <c r="CI43" s="38">
        <v>31</v>
      </c>
      <c r="CJ43" s="39"/>
      <c r="CK43" s="39"/>
      <c r="CL43" s="40"/>
      <c r="CM43" s="13"/>
      <c r="CN43" s="3"/>
      <c r="CO43" s="38">
        <v>31</v>
      </c>
      <c r="CP43" s="39"/>
      <c r="CQ43" s="39"/>
      <c r="CR43" s="40"/>
      <c r="CS43" s="13"/>
      <c r="CT43" s="3"/>
      <c r="CU43" s="38">
        <v>31</v>
      </c>
      <c r="CV43" s="39"/>
      <c r="CW43" s="39"/>
      <c r="CX43" s="40"/>
      <c r="CY43" s="13"/>
      <c r="CZ43" s="3"/>
      <c r="DA43" s="38">
        <v>31</v>
      </c>
      <c r="DB43" s="39"/>
      <c r="DC43" s="39"/>
      <c r="DD43" s="40"/>
      <c r="DE43" s="13"/>
      <c r="DF43" s="3"/>
      <c r="DG43" s="38">
        <v>31</v>
      </c>
      <c r="DH43" s="39"/>
      <c r="DI43" s="39"/>
      <c r="DJ43" s="40"/>
      <c r="DK43" s="13"/>
      <c r="DL43" s="3"/>
      <c r="DM43" s="38">
        <v>31</v>
      </c>
      <c r="DN43" s="39"/>
      <c r="DO43" s="39"/>
      <c r="DP43" s="40"/>
      <c r="DQ43" s="13"/>
      <c r="DR43" s="3"/>
      <c r="DS43" s="38">
        <v>31</v>
      </c>
      <c r="DT43" s="39"/>
      <c r="DU43" s="39"/>
      <c r="DV43" s="40"/>
      <c r="DW43" s="13"/>
      <c r="DX43" s="3"/>
      <c r="DY43" s="38">
        <v>31</v>
      </c>
      <c r="DZ43" s="39"/>
      <c r="EA43" s="39"/>
      <c r="EB43" s="40"/>
      <c r="EC43" s="13"/>
      <c r="ED43" s="3"/>
      <c r="EE43" s="38">
        <v>31</v>
      </c>
      <c r="EF43" s="39"/>
      <c r="EG43" s="39"/>
      <c r="EH43" s="40"/>
      <c r="EI43" s="13"/>
      <c r="EJ43" s="3"/>
      <c r="EK43" s="38">
        <v>31</v>
      </c>
      <c r="EL43" s="39"/>
      <c r="EM43" s="39"/>
      <c r="EN43" s="40"/>
      <c r="EO43" s="13"/>
      <c r="EP43" s="3"/>
      <c r="EQ43" s="38">
        <v>31</v>
      </c>
      <c r="ER43" s="39"/>
      <c r="ES43" s="39"/>
      <c r="ET43" s="40"/>
      <c r="EU43" s="13"/>
      <c r="EV43" s="3"/>
      <c r="EW43" s="38">
        <v>31</v>
      </c>
      <c r="EX43" s="39"/>
      <c r="EY43" s="39"/>
      <c r="EZ43" s="40"/>
      <c r="FA43" s="13"/>
      <c r="FB43" s="3"/>
      <c r="FC43" s="38">
        <v>31</v>
      </c>
      <c r="FD43" s="39"/>
      <c r="FE43" s="39"/>
      <c r="FF43" s="40"/>
      <c r="FG43" s="13"/>
      <c r="FH43" s="3"/>
      <c r="FI43" s="38">
        <v>31</v>
      </c>
      <c r="FJ43" s="39"/>
      <c r="FK43" s="39"/>
      <c r="FL43" s="40"/>
      <c r="FM43" s="13"/>
      <c r="FN43" s="3"/>
    </row>
    <row r="44" spans="21:170">
      <c r="U44" s="3"/>
      <c r="V44" s="3"/>
      <c r="W44" s="3"/>
      <c r="X44" s="3"/>
      <c r="Y44" s="3"/>
      <c r="Z44" s="3"/>
      <c r="AA44" s="38">
        <v>32</v>
      </c>
      <c r="AB44" s="39"/>
      <c r="AC44" s="39"/>
      <c r="AD44" s="40"/>
      <c r="AE44" s="13"/>
      <c r="AF44" s="3"/>
      <c r="AG44" s="38">
        <v>32</v>
      </c>
      <c r="AH44" s="39"/>
      <c r="AI44" s="39"/>
      <c r="AJ44" s="40"/>
      <c r="AK44" s="13"/>
      <c r="AL44" s="3"/>
      <c r="AM44" s="38">
        <v>32</v>
      </c>
      <c r="AN44" s="39"/>
      <c r="AO44" s="39"/>
      <c r="AP44" s="40"/>
      <c r="AQ44" s="13"/>
      <c r="AR44" s="3"/>
      <c r="AS44" s="38">
        <v>32</v>
      </c>
      <c r="AT44" s="39"/>
      <c r="AU44" s="39"/>
      <c r="AV44" s="40"/>
      <c r="AW44" s="13"/>
      <c r="AX44" s="3"/>
      <c r="AY44" s="38">
        <v>32</v>
      </c>
      <c r="AZ44" s="39"/>
      <c r="BA44" s="39"/>
      <c r="BB44" s="40"/>
      <c r="BC44" s="13"/>
      <c r="BD44" s="3"/>
      <c r="BE44" s="38">
        <v>32</v>
      </c>
      <c r="BF44" s="39"/>
      <c r="BG44" s="39"/>
      <c r="BH44" s="40"/>
      <c r="BI44" s="13"/>
      <c r="BJ44" s="3"/>
      <c r="BK44" s="38">
        <v>32</v>
      </c>
      <c r="BL44" s="39"/>
      <c r="BM44" s="39"/>
      <c r="BN44" s="40"/>
      <c r="BO44" s="13"/>
      <c r="BP44" s="3"/>
      <c r="BQ44" s="38">
        <v>32</v>
      </c>
      <c r="BR44" s="39"/>
      <c r="BS44" s="39"/>
      <c r="BT44" s="40"/>
      <c r="BU44" s="13"/>
      <c r="BV44" s="3"/>
      <c r="BW44" s="38">
        <v>32</v>
      </c>
      <c r="BX44" s="39"/>
      <c r="BY44" s="39"/>
      <c r="BZ44" s="40"/>
      <c r="CA44" s="13"/>
      <c r="CB44" s="3"/>
      <c r="CC44" s="38">
        <v>32</v>
      </c>
      <c r="CD44" s="39"/>
      <c r="CE44" s="39"/>
      <c r="CF44" s="40"/>
      <c r="CG44" s="13"/>
      <c r="CH44" s="3"/>
      <c r="CI44" s="38">
        <v>32</v>
      </c>
      <c r="CJ44" s="39"/>
      <c r="CK44" s="39"/>
      <c r="CL44" s="40"/>
      <c r="CM44" s="13"/>
      <c r="CN44" s="3"/>
      <c r="CO44" s="38">
        <v>32</v>
      </c>
      <c r="CP44" s="39"/>
      <c r="CQ44" s="39"/>
      <c r="CR44" s="40"/>
      <c r="CS44" s="13"/>
      <c r="CT44" s="3"/>
      <c r="CU44" s="38">
        <v>32</v>
      </c>
      <c r="CV44" s="39"/>
      <c r="CW44" s="39"/>
      <c r="CX44" s="40"/>
      <c r="CY44" s="13"/>
      <c r="CZ44" s="3"/>
      <c r="DA44" s="38">
        <v>32</v>
      </c>
      <c r="DB44" s="39"/>
      <c r="DC44" s="39"/>
      <c r="DD44" s="40"/>
      <c r="DE44" s="13"/>
      <c r="DF44" s="3"/>
      <c r="DG44" s="38">
        <v>32</v>
      </c>
      <c r="DH44" s="39"/>
      <c r="DI44" s="39"/>
      <c r="DJ44" s="40"/>
      <c r="DK44" s="13"/>
      <c r="DL44" s="3"/>
      <c r="DM44" s="38">
        <v>32</v>
      </c>
      <c r="DN44" s="39"/>
      <c r="DO44" s="39"/>
      <c r="DP44" s="40"/>
      <c r="DQ44" s="13"/>
      <c r="DR44" s="3"/>
      <c r="DS44" s="38">
        <v>32</v>
      </c>
      <c r="DT44" s="39"/>
      <c r="DU44" s="39"/>
      <c r="DV44" s="40"/>
      <c r="DW44" s="13"/>
      <c r="DX44" s="3"/>
      <c r="DY44" s="38">
        <v>32</v>
      </c>
      <c r="DZ44" s="39"/>
      <c r="EA44" s="39"/>
      <c r="EB44" s="40"/>
      <c r="EC44" s="13"/>
      <c r="ED44" s="3"/>
      <c r="EE44" s="38">
        <v>32</v>
      </c>
      <c r="EF44" s="39"/>
      <c r="EG44" s="39"/>
      <c r="EH44" s="40"/>
      <c r="EI44" s="13"/>
      <c r="EJ44" s="3"/>
      <c r="EK44" s="38">
        <v>32</v>
      </c>
      <c r="EL44" s="39"/>
      <c r="EM44" s="39"/>
      <c r="EN44" s="40"/>
      <c r="EO44" s="13"/>
      <c r="EP44" s="3"/>
      <c r="EQ44" s="38">
        <v>32</v>
      </c>
      <c r="ER44" s="39"/>
      <c r="ES44" s="39"/>
      <c r="ET44" s="40"/>
      <c r="EU44" s="13"/>
      <c r="EV44" s="3"/>
      <c r="EW44" s="38">
        <v>32</v>
      </c>
      <c r="EX44" s="39"/>
      <c r="EY44" s="39"/>
      <c r="EZ44" s="40"/>
      <c r="FA44" s="13"/>
      <c r="FB44" s="3"/>
      <c r="FC44" s="38">
        <v>32</v>
      </c>
      <c r="FD44" s="39"/>
      <c r="FE44" s="39"/>
      <c r="FF44" s="40"/>
      <c r="FG44" s="13"/>
      <c r="FH44" s="3"/>
      <c r="FI44" s="38">
        <v>32</v>
      </c>
      <c r="FJ44" s="39"/>
      <c r="FK44" s="39"/>
      <c r="FL44" s="40"/>
      <c r="FM44" s="13"/>
      <c r="FN44" s="3"/>
    </row>
    <row r="45" spans="21:170">
      <c r="U45" s="3"/>
      <c r="V45" s="3"/>
      <c r="W45" s="3"/>
      <c r="X45" s="3"/>
      <c r="Y45" s="3"/>
      <c r="Z45" s="3"/>
      <c r="AA45" s="38">
        <v>33</v>
      </c>
      <c r="AB45" s="39"/>
      <c r="AC45" s="39"/>
      <c r="AD45" s="40"/>
      <c r="AE45" s="13"/>
      <c r="AF45" s="3"/>
      <c r="AG45" s="38">
        <v>33</v>
      </c>
      <c r="AH45" s="39"/>
      <c r="AI45" s="39"/>
      <c r="AJ45" s="40"/>
      <c r="AK45" s="13"/>
      <c r="AL45" s="3"/>
      <c r="AM45" s="38">
        <v>33</v>
      </c>
      <c r="AN45" s="39"/>
      <c r="AO45" s="39"/>
      <c r="AP45" s="40"/>
      <c r="AQ45" s="13"/>
      <c r="AR45" s="3"/>
      <c r="AS45" s="38">
        <v>33</v>
      </c>
      <c r="AT45" s="39"/>
      <c r="AU45" s="39"/>
      <c r="AV45" s="40"/>
      <c r="AW45" s="13"/>
      <c r="AX45" s="3"/>
      <c r="AY45" s="38">
        <v>33</v>
      </c>
      <c r="AZ45" s="39"/>
      <c r="BA45" s="39"/>
      <c r="BB45" s="40"/>
      <c r="BC45" s="13"/>
      <c r="BD45" s="3"/>
      <c r="BE45" s="38">
        <v>33</v>
      </c>
      <c r="BF45" s="39"/>
      <c r="BG45" s="39"/>
      <c r="BH45" s="40"/>
      <c r="BI45" s="13"/>
      <c r="BJ45" s="3"/>
      <c r="BK45" s="38">
        <v>33</v>
      </c>
      <c r="BL45" s="39"/>
      <c r="BM45" s="39"/>
      <c r="BN45" s="40"/>
      <c r="BO45" s="13"/>
      <c r="BP45" s="3"/>
      <c r="BQ45" s="38">
        <v>33</v>
      </c>
      <c r="BR45" s="39"/>
      <c r="BS45" s="39"/>
      <c r="BT45" s="40"/>
      <c r="BU45" s="13"/>
      <c r="BV45" s="3"/>
      <c r="BW45" s="38">
        <v>33</v>
      </c>
      <c r="BX45" s="39"/>
      <c r="BY45" s="39"/>
      <c r="BZ45" s="40"/>
      <c r="CA45" s="13"/>
      <c r="CB45" s="3"/>
      <c r="CC45" s="38">
        <v>33</v>
      </c>
      <c r="CD45" s="39"/>
      <c r="CE45" s="39"/>
      <c r="CF45" s="40"/>
      <c r="CG45" s="13"/>
      <c r="CH45" s="3"/>
      <c r="CI45" s="38">
        <v>33</v>
      </c>
      <c r="CJ45" s="39"/>
      <c r="CK45" s="39"/>
      <c r="CL45" s="40"/>
      <c r="CM45" s="13"/>
      <c r="CN45" s="3"/>
      <c r="CO45" s="38">
        <v>33</v>
      </c>
      <c r="CP45" s="39"/>
      <c r="CQ45" s="39"/>
      <c r="CR45" s="40"/>
      <c r="CS45" s="13"/>
      <c r="CT45" s="3"/>
      <c r="CU45" s="38">
        <v>33</v>
      </c>
      <c r="CV45" s="39"/>
      <c r="CW45" s="39"/>
      <c r="CX45" s="40"/>
      <c r="CY45" s="13"/>
      <c r="CZ45" s="3"/>
      <c r="DA45" s="38">
        <v>33</v>
      </c>
      <c r="DB45" s="39"/>
      <c r="DC45" s="39"/>
      <c r="DD45" s="40"/>
      <c r="DE45" s="13"/>
      <c r="DF45" s="3"/>
      <c r="DG45" s="38">
        <v>33</v>
      </c>
      <c r="DH45" s="39"/>
      <c r="DI45" s="39"/>
      <c r="DJ45" s="40"/>
      <c r="DK45" s="13"/>
      <c r="DL45" s="3"/>
      <c r="DM45" s="38">
        <v>33</v>
      </c>
      <c r="DN45" s="39"/>
      <c r="DO45" s="39"/>
      <c r="DP45" s="40"/>
      <c r="DQ45" s="13"/>
      <c r="DR45" s="3"/>
      <c r="DS45" s="38">
        <v>33</v>
      </c>
      <c r="DT45" s="39"/>
      <c r="DU45" s="39"/>
      <c r="DV45" s="40"/>
      <c r="DW45" s="13"/>
      <c r="DX45" s="3"/>
      <c r="DY45" s="38">
        <v>33</v>
      </c>
      <c r="DZ45" s="39"/>
      <c r="EA45" s="39"/>
      <c r="EB45" s="40"/>
      <c r="EC45" s="13"/>
      <c r="ED45" s="3"/>
      <c r="EE45" s="38">
        <v>33</v>
      </c>
      <c r="EF45" s="39"/>
      <c r="EG45" s="39"/>
      <c r="EH45" s="40"/>
      <c r="EI45" s="13"/>
      <c r="EJ45" s="3"/>
      <c r="EK45" s="38">
        <v>33</v>
      </c>
      <c r="EL45" s="39"/>
      <c r="EM45" s="39"/>
      <c r="EN45" s="40"/>
      <c r="EO45" s="13"/>
      <c r="EP45" s="3"/>
      <c r="EQ45" s="38">
        <v>33</v>
      </c>
      <c r="ER45" s="39"/>
      <c r="ES45" s="39"/>
      <c r="ET45" s="40"/>
      <c r="EU45" s="13"/>
      <c r="EV45" s="3"/>
      <c r="EW45" s="38">
        <v>33</v>
      </c>
      <c r="EX45" s="39"/>
      <c r="EY45" s="39"/>
      <c r="EZ45" s="40"/>
      <c r="FA45" s="13"/>
      <c r="FB45" s="3"/>
      <c r="FC45" s="38">
        <v>33</v>
      </c>
      <c r="FD45" s="39"/>
      <c r="FE45" s="39"/>
      <c r="FF45" s="40"/>
      <c r="FG45" s="13"/>
      <c r="FH45" s="3"/>
      <c r="FI45" s="38">
        <v>33</v>
      </c>
      <c r="FJ45" s="39"/>
      <c r="FK45" s="39"/>
      <c r="FL45" s="40"/>
      <c r="FM45" s="13"/>
      <c r="FN45" s="3"/>
    </row>
    <row r="46" spans="21:170">
      <c r="U46" s="3"/>
      <c r="V46" s="3"/>
      <c r="W46" s="3"/>
      <c r="X46" s="3"/>
      <c r="Y46" s="3"/>
      <c r="Z46" s="3"/>
      <c r="AA46" s="38">
        <v>34</v>
      </c>
      <c r="AB46" s="39"/>
      <c r="AC46" s="39"/>
      <c r="AD46" s="40"/>
      <c r="AE46" s="13"/>
      <c r="AF46" s="3"/>
      <c r="AG46" s="38">
        <v>34</v>
      </c>
      <c r="AH46" s="39"/>
      <c r="AI46" s="39"/>
      <c r="AJ46" s="40"/>
      <c r="AK46" s="13"/>
      <c r="AL46" s="3"/>
      <c r="AM46" s="38">
        <v>34</v>
      </c>
      <c r="AN46" s="39"/>
      <c r="AO46" s="39"/>
      <c r="AP46" s="40"/>
      <c r="AQ46" s="13"/>
      <c r="AR46" s="3"/>
      <c r="AS46" s="38">
        <v>34</v>
      </c>
      <c r="AT46" s="39"/>
      <c r="AU46" s="39"/>
      <c r="AV46" s="40"/>
      <c r="AW46" s="13"/>
      <c r="AX46" s="3"/>
      <c r="AY46" s="38">
        <v>34</v>
      </c>
      <c r="AZ46" s="39"/>
      <c r="BA46" s="39"/>
      <c r="BB46" s="40"/>
      <c r="BC46" s="13"/>
      <c r="BD46" s="3"/>
      <c r="BE46" s="38">
        <v>34</v>
      </c>
      <c r="BF46" s="39"/>
      <c r="BG46" s="39"/>
      <c r="BH46" s="40"/>
      <c r="BI46" s="13"/>
      <c r="BJ46" s="3"/>
      <c r="BK46" s="38">
        <v>34</v>
      </c>
      <c r="BL46" s="39"/>
      <c r="BM46" s="39"/>
      <c r="BN46" s="40"/>
      <c r="BO46" s="13"/>
      <c r="BP46" s="3"/>
      <c r="BQ46" s="38">
        <v>34</v>
      </c>
      <c r="BR46" s="39"/>
      <c r="BS46" s="39"/>
      <c r="BT46" s="40"/>
      <c r="BU46" s="13"/>
      <c r="BV46" s="3"/>
      <c r="BW46" s="38">
        <v>34</v>
      </c>
      <c r="BX46" s="39"/>
      <c r="BY46" s="39"/>
      <c r="BZ46" s="40"/>
      <c r="CA46" s="13"/>
      <c r="CB46" s="3"/>
      <c r="CC46" s="38">
        <v>34</v>
      </c>
      <c r="CD46" s="39"/>
      <c r="CE46" s="39"/>
      <c r="CF46" s="40"/>
      <c r="CG46" s="13"/>
      <c r="CH46" s="3"/>
      <c r="CI46" s="38">
        <v>34</v>
      </c>
      <c r="CJ46" s="39"/>
      <c r="CK46" s="39"/>
      <c r="CL46" s="40"/>
      <c r="CM46" s="13"/>
      <c r="CN46" s="3"/>
      <c r="CO46" s="38">
        <v>34</v>
      </c>
      <c r="CP46" s="39"/>
      <c r="CQ46" s="39"/>
      <c r="CR46" s="40"/>
      <c r="CS46" s="13"/>
      <c r="CT46" s="3"/>
      <c r="CU46" s="38">
        <v>34</v>
      </c>
      <c r="CV46" s="39"/>
      <c r="CW46" s="39"/>
      <c r="CX46" s="40"/>
      <c r="CY46" s="13"/>
      <c r="CZ46" s="3"/>
      <c r="DA46" s="38">
        <v>34</v>
      </c>
      <c r="DB46" s="39"/>
      <c r="DC46" s="39"/>
      <c r="DD46" s="40"/>
      <c r="DE46" s="13"/>
      <c r="DF46" s="3"/>
      <c r="DG46" s="38">
        <v>34</v>
      </c>
      <c r="DH46" s="39"/>
      <c r="DI46" s="39"/>
      <c r="DJ46" s="40"/>
      <c r="DK46" s="13"/>
      <c r="DL46" s="3"/>
      <c r="DM46" s="38">
        <v>34</v>
      </c>
      <c r="DN46" s="39"/>
      <c r="DO46" s="39"/>
      <c r="DP46" s="40"/>
      <c r="DQ46" s="13"/>
      <c r="DR46" s="3"/>
      <c r="DS46" s="38">
        <v>34</v>
      </c>
      <c r="DT46" s="39"/>
      <c r="DU46" s="39"/>
      <c r="DV46" s="40"/>
      <c r="DW46" s="13"/>
      <c r="DX46" s="3"/>
      <c r="DY46" s="38">
        <v>34</v>
      </c>
      <c r="DZ46" s="39"/>
      <c r="EA46" s="39"/>
      <c r="EB46" s="40"/>
      <c r="EC46" s="13"/>
      <c r="ED46" s="3"/>
      <c r="EE46" s="38">
        <v>34</v>
      </c>
      <c r="EF46" s="39"/>
      <c r="EG46" s="39"/>
      <c r="EH46" s="40"/>
      <c r="EI46" s="13"/>
      <c r="EJ46" s="3"/>
      <c r="EK46" s="38">
        <v>34</v>
      </c>
      <c r="EL46" s="39"/>
      <c r="EM46" s="39"/>
      <c r="EN46" s="40"/>
      <c r="EO46" s="13"/>
      <c r="EP46" s="3"/>
      <c r="EQ46" s="38">
        <v>34</v>
      </c>
      <c r="ER46" s="39"/>
      <c r="ES46" s="39"/>
      <c r="ET46" s="40"/>
      <c r="EU46" s="13"/>
      <c r="EV46" s="3"/>
      <c r="EW46" s="38">
        <v>34</v>
      </c>
      <c r="EX46" s="39"/>
      <c r="EY46" s="39"/>
      <c r="EZ46" s="40"/>
      <c r="FA46" s="13"/>
      <c r="FB46" s="3"/>
      <c r="FC46" s="38">
        <v>34</v>
      </c>
      <c r="FD46" s="39"/>
      <c r="FE46" s="39"/>
      <c r="FF46" s="40"/>
      <c r="FG46" s="13"/>
      <c r="FH46" s="3"/>
      <c r="FI46" s="38">
        <v>34</v>
      </c>
      <c r="FJ46" s="39"/>
      <c r="FK46" s="39"/>
      <c r="FL46" s="40"/>
      <c r="FM46" s="13"/>
      <c r="FN46" s="3"/>
    </row>
    <row r="47" spans="21:170">
      <c r="U47" s="3"/>
      <c r="V47" s="3"/>
      <c r="W47" s="3"/>
      <c r="X47" s="3"/>
      <c r="Y47" s="3"/>
      <c r="Z47" s="3"/>
      <c r="AA47" s="38">
        <v>35</v>
      </c>
      <c r="AB47" s="41"/>
      <c r="AC47" s="39"/>
      <c r="AD47" s="40"/>
      <c r="AE47" s="13"/>
      <c r="AF47" s="3"/>
      <c r="AG47" s="38">
        <v>35</v>
      </c>
      <c r="AH47" s="41"/>
      <c r="AI47" s="39"/>
      <c r="AJ47" s="40"/>
      <c r="AK47" s="13"/>
      <c r="AL47" s="3"/>
      <c r="AM47" s="38">
        <v>35</v>
      </c>
      <c r="AN47" s="41"/>
      <c r="AO47" s="39"/>
      <c r="AP47" s="40"/>
      <c r="AQ47" s="13"/>
      <c r="AR47" s="3"/>
      <c r="AS47" s="38">
        <v>35</v>
      </c>
      <c r="AT47" s="41"/>
      <c r="AU47" s="39"/>
      <c r="AV47" s="40"/>
      <c r="AW47" s="13"/>
      <c r="AX47" s="3"/>
      <c r="AY47" s="38">
        <v>35</v>
      </c>
      <c r="AZ47" s="41"/>
      <c r="BA47" s="39"/>
      <c r="BB47" s="40"/>
      <c r="BC47" s="13"/>
      <c r="BD47" s="3"/>
      <c r="BE47" s="38">
        <v>35</v>
      </c>
      <c r="BF47" s="41"/>
      <c r="BG47" s="39"/>
      <c r="BH47" s="40"/>
      <c r="BI47" s="13"/>
      <c r="BJ47" s="3"/>
      <c r="BK47" s="38">
        <v>35</v>
      </c>
      <c r="BL47" s="41"/>
      <c r="BM47" s="39"/>
      <c r="BN47" s="40"/>
      <c r="BO47" s="13"/>
      <c r="BP47" s="3"/>
      <c r="BQ47" s="38">
        <v>35</v>
      </c>
      <c r="BR47" s="41"/>
      <c r="BS47" s="39"/>
      <c r="BT47" s="40"/>
      <c r="BU47" s="13"/>
      <c r="BV47" s="3"/>
      <c r="BW47" s="38">
        <v>35</v>
      </c>
      <c r="BX47" s="41"/>
      <c r="BY47" s="39"/>
      <c r="BZ47" s="40"/>
      <c r="CA47" s="13"/>
      <c r="CB47" s="3"/>
      <c r="CC47" s="38">
        <v>35</v>
      </c>
      <c r="CD47" s="41"/>
      <c r="CE47" s="39"/>
      <c r="CF47" s="40"/>
      <c r="CG47" s="13"/>
      <c r="CH47" s="3"/>
      <c r="CI47" s="38">
        <v>35</v>
      </c>
      <c r="CJ47" s="41"/>
      <c r="CK47" s="39"/>
      <c r="CL47" s="40"/>
      <c r="CM47" s="13"/>
      <c r="CN47" s="3"/>
      <c r="CO47" s="38">
        <v>35</v>
      </c>
      <c r="CP47" s="41"/>
      <c r="CQ47" s="39"/>
      <c r="CR47" s="40"/>
      <c r="CS47" s="13"/>
      <c r="CT47" s="3"/>
      <c r="CU47" s="38">
        <v>35</v>
      </c>
      <c r="CV47" s="41"/>
      <c r="CW47" s="39"/>
      <c r="CX47" s="40"/>
      <c r="CY47" s="13"/>
      <c r="CZ47" s="3"/>
      <c r="DA47" s="38">
        <v>35</v>
      </c>
      <c r="DB47" s="41"/>
      <c r="DC47" s="39"/>
      <c r="DD47" s="40"/>
      <c r="DE47" s="13"/>
      <c r="DF47" s="3"/>
      <c r="DG47" s="38">
        <v>35</v>
      </c>
      <c r="DH47" s="41"/>
      <c r="DI47" s="39"/>
      <c r="DJ47" s="40"/>
      <c r="DK47" s="13"/>
      <c r="DL47" s="3"/>
      <c r="DM47" s="38">
        <v>35</v>
      </c>
      <c r="DN47" s="41"/>
      <c r="DO47" s="39"/>
      <c r="DP47" s="40"/>
      <c r="DQ47" s="13"/>
      <c r="DR47" s="3"/>
      <c r="DS47" s="38">
        <v>35</v>
      </c>
      <c r="DT47" s="41"/>
      <c r="DU47" s="39"/>
      <c r="DV47" s="40"/>
      <c r="DW47" s="13"/>
      <c r="DX47" s="3"/>
      <c r="DY47" s="38">
        <v>35</v>
      </c>
      <c r="DZ47" s="41"/>
      <c r="EA47" s="39"/>
      <c r="EB47" s="40"/>
      <c r="EC47" s="13"/>
      <c r="ED47" s="3"/>
      <c r="EE47" s="38">
        <v>35</v>
      </c>
      <c r="EF47" s="41"/>
      <c r="EG47" s="39"/>
      <c r="EH47" s="40"/>
      <c r="EI47" s="13"/>
      <c r="EJ47" s="3"/>
      <c r="EK47" s="38">
        <v>35</v>
      </c>
      <c r="EL47" s="41"/>
      <c r="EM47" s="39"/>
      <c r="EN47" s="40"/>
      <c r="EO47" s="13"/>
      <c r="EP47" s="3"/>
      <c r="EQ47" s="38">
        <v>35</v>
      </c>
      <c r="ER47" s="41"/>
      <c r="ES47" s="39"/>
      <c r="ET47" s="40"/>
      <c r="EU47" s="13"/>
      <c r="EV47" s="3"/>
      <c r="EW47" s="38">
        <v>35</v>
      </c>
      <c r="EX47" s="41"/>
      <c r="EY47" s="39"/>
      <c r="EZ47" s="40"/>
      <c r="FA47" s="13"/>
      <c r="FB47" s="3"/>
      <c r="FC47" s="38">
        <v>35</v>
      </c>
      <c r="FD47" s="41"/>
      <c r="FE47" s="39"/>
      <c r="FF47" s="40"/>
      <c r="FG47" s="13"/>
      <c r="FH47" s="3"/>
      <c r="FI47" s="38">
        <v>35</v>
      </c>
      <c r="FJ47" s="41"/>
      <c r="FK47" s="39"/>
      <c r="FL47" s="40"/>
      <c r="FM47" s="13"/>
      <c r="FN47" s="3"/>
    </row>
    <row r="48" spans="21:170">
      <c r="U48" s="3"/>
      <c r="V48" s="3"/>
      <c r="W48" s="3"/>
      <c r="X48" s="3"/>
      <c r="Y48" s="3"/>
      <c r="Z48" s="3"/>
      <c r="AA48" s="38">
        <v>36</v>
      </c>
      <c r="AB48" s="41"/>
      <c r="AC48" s="39"/>
      <c r="AD48" s="40"/>
      <c r="AE48" s="13"/>
      <c r="AF48" s="3"/>
      <c r="AG48" s="38">
        <v>36</v>
      </c>
      <c r="AH48" s="41"/>
      <c r="AI48" s="39"/>
      <c r="AJ48" s="40"/>
      <c r="AK48" s="13"/>
      <c r="AL48" s="3"/>
      <c r="AM48" s="38">
        <v>36</v>
      </c>
      <c r="AN48" s="41"/>
      <c r="AO48" s="39"/>
      <c r="AP48" s="40"/>
      <c r="AQ48" s="13"/>
      <c r="AR48" s="3"/>
      <c r="AS48" s="38">
        <v>36</v>
      </c>
      <c r="AT48" s="41"/>
      <c r="AU48" s="39"/>
      <c r="AV48" s="40"/>
      <c r="AW48" s="13"/>
      <c r="AX48" s="3"/>
      <c r="AY48" s="38">
        <v>36</v>
      </c>
      <c r="AZ48" s="41"/>
      <c r="BA48" s="39"/>
      <c r="BB48" s="40"/>
      <c r="BC48" s="13"/>
      <c r="BD48" s="3"/>
      <c r="BE48" s="38">
        <v>36</v>
      </c>
      <c r="BF48" s="41"/>
      <c r="BG48" s="39"/>
      <c r="BH48" s="40"/>
      <c r="BI48" s="13"/>
      <c r="BJ48" s="3"/>
      <c r="BK48" s="38">
        <v>36</v>
      </c>
      <c r="BL48" s="41"/>
      <c r="BM48" s="39"/>
      <c r="BN48" s="40"/>
      <c r="BO48" s="13"/>
      <c r="BP48" s="3"/>
      <c r="BQ48" s="38">
        <v>36</v>
      </c>
      <c r="BR48" s="41"/>
      <c r="BS48" s="39"/>
      <c r="BT48" s="40"/>
      <c r="BU48" s="13"/>
      <c r="BV48" s="3"/>
      <c r="BW48" s="38">
        <v>36</v>
      </c>
      <c r="BX48" s="41"/>
      <c r="BY48" s="39"/>
      <c r="BZ48" s="40"/>
      <c r="CA48" s="13"/>
      <c r="CB48" s="3"/>
      <c r="CC48" s="38">
        <v>36</v>
      </c>
      <c r="CD48" s="41"/>
      <c r="CE48" s="39"/>
      <c r="CF48" s="40"/>
      <c r="CG48" s="13"/>
      <c r="CH48" s="3"/>
      <c r="CI48" s="38">
        <v>36</v>
      </c>
      <c r="CJ48" s="41"/>
      <c r="CK48" s="39"/>
      <c r="CL48" s="40"/>
      <c r="CM48" s="13"/>
      <c r="CN48" s="3"/>
      <c r="CO48" s="38">
        <v>36</v>
      </c>
      <c r="CP48" s="41"/>
      <c r="CQ48" s="39"/>
      <c r="CR48" s="40"/>
      <c r="CS48" s="13"/>
      <c r="CT48" s="3"/>
      <c r="CU48" s="38">
        <v>36</v>
      </c>
      <c r="CV48" s="41"/>
      <c r="CW48" s="39"/>
      <c r="CX48" s="40"/>
      <c r="CY48" s="13"/>
      <c r="CZ48" s="3"/>
      <c r="DA48" s="38">
        <v>36</v>
      </c>
      <c r="DB48" s="41"/>
      <c r="DC48" s="39"/>
      <c r="DD48" s="40"/>
      <c r="DE48" s="13"/>
      <c r="DF48" s="3"/>
      <c r="DG48" s="38">
        <v>36</v>
      </c>
      <c r="DH48" s="41"/>
      <c r="DI48" s="39"/>
      <c r="DJ48" s="40"/>
      <c r="DK48" s="13"/>
      <c r="DL48" s="3"/>
      <c r="DM48" s="38">
        <v>36</v>
      </c>
      <c r="DN48" s="41"/>
      <c r="DO48" s="39"/>
      <c r="DP48" s="40"/>
      <c r="DQ48" s="13"/>
      <c r="DR48" s="3"/>
      <c r="DS48" s="38">
        <v>36</v>
      </c>
      <c r="DT48" s="41"/>
      <c r="DU48" s="39"/>
      <c r="DV48" s="40"/>
      <c r="DW48" s="13"/>
      <c r="DX48" s="3"/>
      <c r="DY48" s="38">
        <v>36</v>
      </c>
      <c r="DZ48" s="41"/>
      <c r="EA48" s="39"/>
      <c r="EB48" s="40"/>
      <c r="EC48" s="13"/>
      <c r="ED48" s="3"/>
      <c r="EE48" s="38">
        <v>36</v>
      </c>
      <c r="EF48" s="41"/>
      <c r="EG48" s="39"/>
      <c r="EH48" s="40"/>
      <c r="EI48" s="13"/>
      <c r="EJ48" s="3"/>
      <c r="EK48" s="38">
        <v>36</v>
      </c>
      <c r="EL48" s="41"/>
      <c r="EM48" s="39"/>
      <c r="EN48" s="40"/>
      <c r="EO48" s="13"/>
      <c r="EP48" s="3"/>
      <c r="EQ48" s="38">
        <v>36</v>
      </c>
      <c r="ER48" s="41"/>
      <c r="ES48" s="39"/>
      <c r="ET48" s="40"/>
      <c r="EU48" s="13"/>
      <c r="EV48" s="3"/>
      <c r="EW48" s="38">
        <v>36</v>
      </c>
      <c r="EX48" s="41"/>
      <c r="EY48" s="39"/>
      <c r="EZ48" s="40"/>
      <c r="FA48" s="13"/>
      <c r="FB48" s="3"/>
      <c r="FC48" s="38">
        <v>36</v>
      </c>
      <c r="FD48" s="41"/>
      <c r="FE48" s="39"/>
      <c r="FF48" s="40"/>
      <c r="FG48" s="13"/>
      <c r="FH48" s="3"/>
      <c r="FI48" s="38">
        <v>36</v>
      </c>
      <c r="FJ48" s="41"/>
      <c r="FK48" s="39"/>
      <c r="FL48" s="40"/>
      <c r="FM48" s="13"/>
      <c r="FN48" s="3"/>
    </row>
    <row r="49" spans="21:170">
      <c r="U49" s="3"/>
      <c r="V49" s="3"/>
      <c r="W49" s="3"/>
      <c r="X49" s="3"/>
      <c r="Y49" s="3"/>
      <c r="Z49" s="3"/>
      <c r="AA49" s="38">
        <v>37</v>
      </c>
      <c r="AB49" s="39"/>
      <c r="AC49" s="39"/>
      <c r="AD49" s="40"/>
      <c r="AE49" s="13"/>
      <c r="AF49" s="3"/>
      <c r="AG49" s="38">
        <v>37</v>
      </c>
      <c r="AH49" s="39"/>
      <c r="AI49" s="39"/>
      <c r="AJ49" s="40"/>
      <c r="AK49" s="13"/>
      <c r="AL49" s="3"/>
      <c r="AM49" s="38">
        <v>37</v>
      </c>
      <c r="AN49" s="39"/>
      <c r="AO49" s="39"/>
      <c r="AP49" s="40"/>
      <c r="AQ49" s="13"/>
      <c r="AR49" s="3"/>
      <c r="AS49" s="38">
        <v>37</v>
      </c>
      <c r="AT49" s="39"/>
      <c r="AU49" s="39"/>
      <c r="AV49" s="40"/>
      <c r="AW49" s="13"/>
      <c r="AX49" s="3"/>
      <c r="AY49" s="38">
        <v>37</v>
      </c>
      <c r="AZ49" s="39"/>
      <c r="BA49" s="39"/>
      <c r="BB49" s="40"/>
      <c r="BC49" s="13"/>
      <c r="BD49" s="3"/>
      <c r="BE49" s="38">
        <v>37</v>
      </c>
      <c r="BF49" s="39"/>
      <c r="BG49" s="39"/>
      <c r="BH49" s="40"/>
      <c r="BI49" s="13"/>
      <c r="BJ49" s="3"/>
      <c r="BK49" s="38">
        <v>37</v>
      </c>
      <c r="BL49" s="39"/>
      <c r="BM49" s="39"/>
      <c r="BN49" s="40"/>
      <c r="BO49" s="13"/>
      <c r="BP49" s="3"/>
      <c r="BQ49" s="38">
        <v>37</v>
      </c>
      <c r="BR49" s="39"/>
      <c r="BS49" s="39"/>
      <c r="BT49" s="40"/>
      <c r="BU49" s="13"/>
      <c r="BV49" s="3"/>
      <c r="BW49" s="38">
        <v>37</v>
      </c>
      <c r="BX49" s="39"/>
      <c r="BY49" s="39"/>
      <c r="BZ49" s="40"/>
      <c r="CA49" s="13"/>
      <c r="CB49" s="3"/>
      <c r="CC49" s="38">
        <v>37</v>
      </c>
      <c r="CD49" s="39"/>
      <c r="CE49" s="39"/>
      <c r="CF49" s="40"/>
      <c r="CG49" s="13"/>
      <c r="CH49" s="3"/>
      <c r="CI49" s="38">
        <v>37</v>
      </c>
      <c r="CJ49" s="39"/>
      <c r="CK49" s="39"/>
      <c r="CL49" s="40"/>
      <c r="CM49" s="13"/>
      <c r="CN49" s="3"/>
      <c r="CO49" s="38">
        <v>37</v>
      </c>
      <c r="CP49" s="39"/>
      <c r="CQ49" s="39"/>
      <c r="CR49" s="40"/>
      <c r="CS49" s="13"/>
      <c r="CT49" s="3"/>
      <c r="CU49" s="38">
        <v>37</v>
      </c>
      <c r="CV49" s="39"/>
      <c r="CW49" s="39"/>
      <c r="CX49" s="40"/>
      <c r="CY49" s="13"/>
      <c r="CZ49" s="3"/>
      <c r="DA49" s="38">
        <v>37</v>
      </c>
      <c r="DB49" s="39"/>
      <c r="DC49" s="39"/>
      <c r="DD49" s="40"/>
      <c r="DE49" s="13"/>
      <c r="DF49" s="3"/>
      <c r="DG49" s="38">
        <v>37</v>
      </c>
      <c r="DH49" s="39"/>
      <c r="DI49" s="39"/>
      <c r="DJ49" s="40"/>
      <c r="DK49" s="13"/>
      <c r="DL49" s="3"/>
      <c r="DM49" s="38">
        <v>37</v>
      </c>
      <c r="DN49" s="39"/>
      <c r="DO49" s="39"/>
      <c r="DP49" s="40"/>
      <c r="DQ49" s="13"/>
      <c r="DR49" s="3"/>
      <c r="DS49" s="38">
        <v>37</v>
      </c>
      <c r="DT49" s="39"/>
      <c r="DU49" s="39"/>
      <c r="DV49" s="40"/>
      <c r="DW49" s="13"/>
      <c r="DX49" s="3"/>
      <c r="DY49" s="38">
        <v>37</v>
      </c>
      <c r="DZ49" s="39"/>
      <c r="EA49" s="39"/>
      <c r="EB49" s="40"/>
      <c r="EC49" s="13"/>
      <c r="ED49" s="3"/>
      <c r="EE49" s="38">
        <v>37</v>
      </c>
      <c r="EF49" s="39"/>
      <c r="EG49" s="39"/>
      <c r="EH49" s="40"/>
      <c r="EI49" s="13"/>
      <c r="EJ49" s="3"/>
      <c r="EK49" s="38">
        <v>37</v>
      </c>
      <c r="EL49" s="39"/>
      <c r="EM49" s="39"/>
      <c r="EN49" s="40"/>
      <c r="EO49" s="13"/>
      <c r="EP49" s="3"/>
      <c r="EQ49" s="38">
        <v>37</v>
      </c>
      <c r="ER49" s="39"/>
      <c r="ES49" s="39"/>
      <c r="ET49" s="40"/>
      <c r="EU49" s="13"/>
      <c r="EV49" s="3"/>
      <c r="EW49" s="38">
        <v>37</v>
      </c>
      <c r="EX49" s="39"/>
      <c r="EY49" s="39"/>
      <c r="EZ49" s="40"/>
      <c r="FA49" s="13"/>
      <c r="FB49" s="3"/>
      <c r="FC49" s="38">
        <v>37</v>
      </c>
      <c r="FD49" s="39"/>
      <c r="FE49" s="39"/>
      <c r="FF49" s="40"/>
      <c r="FG49" s="13"/>
      <c r="FH49" s="3"/>
      <c r="FI49" s="38">
        <v>37</v>
      </c>
      <c r="FJ49" s="39"/>
      <c r="FK49" s="39"/>
      <c r="FL49" s="40"/>
      <c r="FM49" s="13"/>
      <c r="FN49" s="3"/>
    </row>
    <row r="50" spans="21:170">
      <c r="U50" s="3"/>
      <c r="V50" s="3"/>
      <c r="W50" s="3"/>
      <c r="X50" s="3"/>
      <c r="Y50" s="3"/>
      <c r="Z50" s="3"/>
      <c r="AA50" s="38">
        <v>38</v>
      </c>
      <c r="AB50" s="39"/>
      <c r="AC50" s="39"/>
      <c r="AD50" s="40"/>
      <c r="AE50" s="13"/>
      <c r="AF50" s="3"/>
      <c r="AG50" s="38">
        <v>38</v>
      </c>
      <c r="AH50" s="39"/>
      <c r="AI50" s="39"/>
      <c r="AJ50" s="40"/>
      <c r="AK50" s="13"/>
      <c r="AL50" s="3"/>
      <c r="AM50" s="38">
        <v>38</v>
      </c>
      <c r="AN50" s="39"/>
      <c r="AO50" s="39"/>
      <c r="AP50" s="40"/>
      <c r="AQ50" s="13"/>
      <c r="AR50" s="3"/>
      <c r="AS50" s="38">
        <v>38</v>
      </c>
      <c r="AT50" s="39"/>
      <c r="AU50" s="39"/>
      <c r="AV50" s="40"/>
      <c r="AW50" s="13"/>
      <c r="AX50" s="3"/>
      <c r="AY50" s="38">
        <v>38</v>
      </c>
      <c r="AZ50" s="39"/>
      <c r="BA50" s="39"/>
      <c r="BB50" s="40"/>
      <c r="BC50" s="13"/>
      <c r="BD50" s="3"/>
      <c r="BE50" s="38">
        <v>38</v>
      </c>
      <c r="BF50" s="39"/>
      <c r="BG50" s="39"/>
      <c r="BH50" s="40"/>
      <c r="BI50" s="13"/>
      <c r="BJ50" s="3"/>
      <c r="BK50" s="38">
        <v>38</v>
      </c>
      <c r="BL50" s="39"/>
      <c r="BM50" s="39"/>
      <c r="BN50" s="40"/>
      <c r="BO50" s="13"/>
      <c r="BP50" s="3"/>
      <c r="BQ50" s="38">
        <v>38</v>
      </c>
      <c r="BR50" s="39"/>
      <c r="BS50" s="39"/>
      <c r="BT50" s="40"/>
      <c r="BU50" s="13"/>
      <c r="BV50" s="3"/>
      <c r="BW50" s="38">
        <v>38</v>
      </c>
      <c r="BX50" s="39"/>
      <c r="BY50" s="39"/>
      <c r="BZ50" s="40"/>
      <c r="CA50" s="13"/>
      <c r="CB50" s="3"/>
      <c r="CC50" s="38">
        <v>38</v>
      </c>
      <c r="CD50" s="39"/>
      <c r="CE50" s="39"/>
      <c r="CF50" s="40"/>
      <c r="CG50" s="13"/>
      <c r="CH50" s="3"/>
      <c r="CI50" s="38">
        <v>38</v>
      </c>
      <c r="CJ50" s="39"/>
      <c r="CK50" s="39"/>
      <c r="CL50" s="40"/>
      <c r="CM50" s="13"/>
      <c r="CN50" s="3"/>
      <c r="CO50" s="38">
        <v>38</v>
      </c>
      <c r="CP50" s="39"/>
      <c r="CQ50" s="39"/>
      <c r="CR50" s="40"/>
      <c r="CS50" s="13"/>
      <c r="CT50" s="3"/>
      <c r="CU50" s="38">
        <v>38</v>
      </c>
      <c r="CV50" s="39"/>
      <c r="CW50" s="39"/>
      <c r="CX50" s="40"/>
      <c r="CY50" s="13"/>
      <c r="CZ50" s="3"/>
      <c r="DA50" s="38">
        <v>38</v>
      </c>
      <c r="DB50" s="39"/>
      <c r="DC50" s="39"/>
      <c r="DD50" s="40"/>
      <c r="DE50" s="13"/>
      <c r="DF50" s="3"/>
      <c r="DG50" s="38">
        <v>38</v>
      </c>
      <c r="DH50" s="39"/>
      <c r="DI50" s="39"/>
      <c r="DJ50" s="40"/>
      <c r="DK50" s="13"/>
      <c r="DL50" s="3"/>
      <c r="DM50" s="38">
        <v>38</v>
      </c>
      <c r="DN50" s="39"/>
      <c r="DO50" s="39"/>
      <c r="DP50" s="40"/>
      <c r="DQ50" s="13"/>
      <c r="DR50" s="3"/>
      <c r="DS50" s="38">
        <v>38</v>
      </c>
      <c r="DT50" s="39"/>
      <c r="DU50" s="39"/>
      <c r="DV50" s="40"/>
      <c r="DW50" s="13"/>
      <c r="DX50" s="3"/>
      <c r="DY50" s="38">
        <v>38</v>
      </c>
      <c r="DZ50" s="39"/>
      <c r="EA50" s="39"/>
      <c r="EB50" s="40"/>
      <c r="EC50" s="13"/>
      <c r="ED50" s="3"/>
      <c r="EE50" s="38">
        <v>38</v>
      </c>
      <c r="EF50" s="39"/>
      <c r="EG50" s="39"/>
      <c r="EH50" s="40"/>
      <c r="EI50" s="13"/>
      <c r="EJ50" s="3"/>
      <c r="EK50" s="38">
        <v>38</v>
      </c>
      <c r="EL50" s="39"/>
      <c r="EM50" s="39"/>
      <c r="EN50" s="40"/>
      <c r="EO50" s="13"/>
      <c r="EP50" s="3"/>
      <c r="EQ50" s="38">
        <v>38</v>
      </c>
      <c r="ER50" s="39"/>
      <c r="ES50" s="39"/>
      <c r="ET50" s="40"/>
      <c r="EU50" s="13"/>
      <c r="EV50" s="3"/>
      <c r="EW50" s="38">
        <v>38</v>
      </c>
      <c r="EX50" s="39"/>
      <c r="EY50" s="39"/>
      <c r="EZ50" s="40"/>
      <c r="FA50" s="13"/>
      <c r="FB50" s="3"/>
      <c r="FC50" s="38">
        <v>38</v>
      </c>
      <c r="FD50" s="39"/>
      <c r="FE50" s="39"/>
      <c r="FF50" s="40"/>
      <c r="FG50" s="13"/>
      <c r="FH50" s="3"/>
      <c r="FI50" s="38">
        <v>38</v>
      </c>
      <c r="FJ50" s="39"/>
      <c r="FK50" s="39"/>
      <c r="FL50" s="40"/>
      <c r="FM50" s="13"/>
      <c r="FN50" s="3"/>
    </row>
    <row r="51" spans="21:170">
      <c r="U51" s="3"/>
      <c r="V51" s="3"/>
      <c r="W51" s="3"/>
      <c r="X51" s="3"/>
      <c r="Y51" s="3"/>
      <c r="Z51" s="3"/>
      <c r="AA51" s="38">
        <v>39</v>
      </c>
      <c r="AB51" s="39"/>
      <c r="AC51" s="39"/>
      <c r="AD51" s="40"/>
      <c r="AE51" s="13"/>
      <c r="AF51" s="3"/>
      <c r="AG51" s="38">
        <v>39</v>
      </c>
      <c r="AH51" s="39"/>
      <c r="AI51" s="39"/>
      <c r="AJ51" s="40"/>
      <c r="AK51" s="13"/>
      <c r="AL51" s="3"/>
      <c r="AM51" s="38">
        <v>39</v>
      </c>
      <c r="AN51" s="39"/>
      <c r="AO51" s="39"/>
      <c r="AP51" s="40"/>
      <c r="AQ51" s="13"/>
      <c r="AR51" s="3"/>
      <c r="AS51" s="38">
        <v>39</v>
      </c>
      <c r="AT51" s="39"/>
      <c r="AU51" s="39"/>
      <c r="AV51" s="40"/>
      <c r="AW51" s="13"/>
      <c r="AX51" s="3"/>
      <c r="AY51" s="38">
        <v>39</v>
      </c>
      <c r="AZ51" s="39"/>
      <c r="BA51" s="39"/>
      <c r="BB51" s="40"/>
      <c r="BC51" s="13"/>
      <c r="BD51" s="3"/>
      <c r="BE51" s="38">
        <v>39</v>
      </c>
      <c r="BF51" s="39"/>
      <c r="BG51" s="39"/>
      <c r="BH51" s="40"/>
      <c r="BI51" s="13"/>
      <c r="BJ51" s="3"/>
      <c r="BK51" s="38">
        <v>39</v>
      </c>
      <c r="BL51" s="39"/>
      <c r="BM51" s="39"/>
      <c r="BN51" s="40"/>
      <c r="BO51" s="13"/>
      <c r="BP51" s="3"/>
      <c r="BQ51" s="38">
        <v>39</v>
      </c>
      <c r="BR51" s="39"/>
      <c r="BS51" s="39"/>
      <c r="BT51" s="40"/>
      <c r="BU51" s="13"/>
      <c r="BV51" s="3"/>
      <c r="BW51" s="38">
        <v>39</v>
      </c>
      <c r="BX51" s="39"/>
      <c r="BY51" s="39"/>
      <c r="BZ51" s="40"/>
      <c r="CA51" s="13"/>
      <c r="CB51" s="3"/>
      <c r="CC51" s="38">
        <v>39</v>
      </c>
      <c r="CD51" s="39"/>
      <c r="CE51" s="39"/>
      <c r="CF51" s="40"/>
      <c r="CG51" s="13"/>
      <c r="CH51" s="3"/>
      <c r="CI51" s="38">
        <v>39</v>
      </c>
      <c r="CJ51" s="39"/>
      <c r="CK51" s="39"/>
      <c r="CL51" s="40"/>
      <c r="CM51" s="13"/>
      <c r="CN51" s="3"/>
      <c r="CO51" s="38">
        <v>39</v>
      </c>
      <c r="CP51" s="39"/>
      <c r="CQ51" s="39"/>
      <c r="CR51" s="40"/>
      <c r="CS51" s="13"/>
      <c r="CT51" s="3"/>
      <c r="CU51" s="38">
        <v>39</v>
      </c>
      <c r="CV51" s="39"/>
      <c r="CW51" s="39"/>
      <c r="CX51" s="40"/>
      <c r="CY51" s="13"/>
      <c r="CZ51" s="3"/>
      <c r="DA51" s="38">
        <v>39</v>
      </c>
      <c r="DB51" s="39"/>
      <c r="DC51" s="39"/>
      <c r="DD51" s="40"/>
      <c r="DE51" s="13"/>
      <c r="DF51" s="3"/>
      <c r="DG51" s="38">
        <v>39</v>
      </c>
      <c r="DH51" s="39"/>
      <c r="DI51" s="39"/>
      <c r="DJ51" s="40"/>
      <c r="DK51" s="13"/>
      <c r="DL51" s="3"/>
      <c r="DM51" s="38">
        <v>39</v>
      </c>
      <c r="DN51" s="39"/>
      <c r="DO51" s="39"/>
      <c r="DP51" s="40"/>
      <c r="DQ51" s="13"/>
      <c r="DR51" s="3"/>
      <c r="DS51" s="38">
        <v>39</v>
      </c>
      <c r="DT51" s="39"/>
      <c r="DU51" s="39"/>
      <c r="DV51" s="40"/>
      <c r="DW51" s="13"/>
      <c r="DX51" s="3"/>
      <c r="DY51" s="38">
        <v>39</v>
      </c>
      <c r="DZ51" s="39"/>
      <c r="EA51" s="39"/>
      <c r="EB51" s="40"/>
      <c r="EC51" s="13"/>
      <c r="ED51" s="3"/>
      <c r="EE51" s="38">
        <v>39</v>
      </c>
      <c r="EF51" s="39"/>
      <c r="EG51" s="39"/>
      <c r="EH51" s="40"/>
      <c r="EI51" s="13"/>
      <c r="EJ51" s="3"/>
      <c r="EK51" s="38">
        <v>39</v>
      </c>
      <c r="EL51" s="39"/>
      <c r="EM51" s="39"/>
      <c r="EN51" s="40"/>
      <c r="EO51" s="13"/>
      <c r="EP51" s="3"/>
      <c r="EQ51" s="38">
        <v>39</v>
      </c>
      <c r="ER51" s="39"/>
      <c r="ES51" s="39"/>
      <c r="ET51" s="40"/>
      <c r="EU51" s="13"/>
      <c r="EV51" s="3"/>
      <c r="EW51" s="38">
        <v>39</v>
      </c>
      <c r="EX51" s="39"/>
      <c r="EY51" s="39"/>
      <c r="EZ51" s="40"/>
      <c r="FA51" s="13"/>
      <c r="FB51" s="3"/>
      <c r="FC51" s="38">
        <v>39</v>
      </c>
      <c r="FD51" s="39"/>
      <c r="FE51" s="39"/>
      <c r="FF51" s="40"/>
      <c r="FG51" s="13"/>
      <c r="FH51" s="3"/>
      <c r="FI51" s="38">
        <v>39</v>
      </c>
      <c r="FJ51" s="39"/>
      <c r="FK51" s="39"/>
      <c r="FL51" s="40"/>
      <c r="FM51" s="13"/>
      <c r="FN51" s="3"/>
    </row>
    <row r="52" spans="21:170">
      <c r="U52" s="3"/>
      <c r="V52" s="3"/>
      <c r="W52" s="3"/>
      <c r="X52" s="3"/>
      <c r="Y52" s="3"/>
      <c r="Z52" s="3"/>
      <c r="AA52" s="38">
        <v>40</v>
      </c>
      <c r="AB52" s="39"/>
      <c r="AC52" s="39"/>
      <c r="AD52" s="40"/>
      <c r="AE52" s="13"/>
      <c r="AF52" s="3"/>
      <c r="AG52" s="38">
        <v>40</v>
      </c>
      <c r="AH52" s="39"/>
      <c r="AI52" s="39"/>
      <c r="AJ52" s="40"/>
      <c r="AK52" s="13"/>
      <c r="AL52" s="3"/>
      <c r="AM52" s="38">
        <v>40</v>
      </c>
      <c r="AN52" s="39"/>
      <c r="AO52" s="39"/>
      <c r="AP52" s="40"/>
      <c r="AQ52" s="13"/>
      <c r="AR52" s="3"/>
      <c r="AS52" s="38">
        <v>40</v>
      </c>
      <c r="AT52" s="39"/>
      <c r="AU52" s="39"/>
      <c r="AV52" s="40"/>
      <c r="AW52" s="13"/>
      <c r="AX52" s="3"/>
      <c r="AY52" s="38">
        <v>40</v>
      </c>
      <c r="AZ52" s="39"/>
      <c r="BA52" s="39"/>
      <c r="BB52" s="40"/>
      <c r="BC52" s="13"/>
      <c r="BD52" s="3"/>
      <c r="BE52" s="38">
        <v>40</v>
      </c>
      <c r="BF52" s="39"/>
      <c r="BG52" s="39"/>
      <c r="BH52" s="40"/>
      <c r="BI52" s="13"/>
      <c r="BJ52" s="3"/>
      <c r="BK52" s="38">
        <v>40</v>
      </c>
      <c r="BL52" s="39"/>
      <c r="BM52" s="39"/>
      <c r="BN52" s="40"/>
      <c r="BO52" s="13"/>
      <c r="BP52" s="3"/>
      <c r="BQ52" s="38">
        <v>40</v>
      </c>
      <c r="BR52" s="39"/>
      <c r="BS52" s="39"/>
      <c r="BT52" s="40"/>
      <c r="BU52" s="13"/>
      <c r="BV52" s="3"/>
      <c r="BW52" s="38">
        <v>40</v>
      </c>
      <c r="BX52" s="39"/>
      <c r="BY52" s="39"/>
      <c r="BZ52" s="40"/>
      <c r="CA52" s="13"/>
      <c r="CB52" s="3"/>
      <c r="CC52" s="38">
        <v>40</v>
      </c>
      <c r="CD52" s="39"/>
      <c r="CE52" s="39"/>
      <c r="CF52" s="40"/>
      <c r="CG52" s="13"/>
      <c r="CH52" s="3"/>
      <c r="CI52" s="38">
        <v>40</v>
      </c>
      <c r="CJ52" s="39"/>
      <c r="CK52" s="39"/>
      <c r="CL52" s="40"/>
      <c r="CM52" s="13"/>
      <c r="CN52" s="3"/>
      <c r="CO52" s="38">
        <v>40</v>
      </c>
      <c r="CP52" s="39"/>
      <c r="CQ52" s="39"/>
      <c r="CR52" s="40"/>
      <c r="CS52" s="13"/>
      <c r="CT52" s="3"/>
      <c r="CU52" s="38">
        <v>40</v>
      </c>
      <c r="CV52" s="39"/>
      <c r="CW52" s="39"/>
      <c r="CX52" s="40"/>
      <c r="CY52" s="13"/>
      <c r="CZ52" s="3"/>
      <c r="DA52" s="38">
        <v>40</v>
      </c>
      <c r="DB52" s="39"/>
      <c r="DC52" s="39"/>
      <c r="DD52" s="40"/>
      <c r="DE52" s="13"/>
      <c r="DF52" s="3"/>
      <c r="DG52" s="38">
        <v>40</v>
      </c>
      <c r="DH52" s="39"/>
      <c r="DI52" s="39"/>
      <c r="DJ52" s="40"/>
      <c r="DK52" s="13"/>
      <c r="DL52" s="3"/>
      <c r="DM52" s="38">
        <v>40</v>
      </c>
      <c r="DN52" s="39"/>
      <c r="DO52" s="39"/>
      <c r="DP52" s="40"/>
      <c r="DQ52" s="13"/>
      <c r="DR52" s="3"/>
      <c r="DS52" s="38">
        <v>40</v>
      </c>
      <c r="DT52" s="39"/>
      <c r="DU52" s="39"/>
      <c r="DV52" s="40"/>
      <c r="DW52" s="13"/>
      <c r="DX52" s="3"/>
      <c r="DY52" s="38">
        <v>40</v>
      </c>
      <c r="DZ52" s="39"/>
      <c r="EA52" s="39"/>
      <c r="EB52" s="40"/>
      <c r="EC52" s="13"/>
      <c r="ED52" s="3"/>
      <c r="EE52" s="38">
        <v>40</v>
      </c>
      <c r="EF52" s="39"/>
      <c r="EG52" s="39"/>
      <c r="EH52" s="40"/>
      <c r="EI52" s="13"/>
      <c r="EJ52" s="3"/>
      <c r="EK52" s="38">
        <v>40</v>
      </c>
      <c r="EL52" s="39"/>
      <c r="EM52" s="39"/>
      <c r="EN52" s="40"/>
      <c r="EO52" s="13"/>
      <c r="EP52" s="3"/>
      <c r="EQ52" s="38">
        <v>40</v>
      </c>
      <c r="ER52" s="39"/>
      <c r="ES52" s="39"/>
      <c r="ET52" s="40"/>
      <c r="EU52" s="13"/>
      <c r="EV52" s="3"/>
      <c r="EW52" s="38">
        <v>40</v>
      </c>
      <c r="EX52" s="39"/>
      <c r="EY52" s="39"/>
      <c r="EZ52" s="40"/>
      <c r="FA52" s="13"/>
      <c r="FB52" s="3"/>
      <c r="FC52" s="38">
        <v>40</v>
      </c>
      <c r="FD52" s="39"/>
      <c r="FE52" s="39"/>
      <c r="FF52" s="40"/>
      <c r="FG52" s="13"/>
      <c r="FH52" s="3"/>
      <c r="FI52" s="38">
        <v>40</v>
      </c>
      <c r="FJ52" s="39"/>
      <c r="FK52" s="39"/>
      <c r="FL52" s="40"/>
      <c r="FM52" s="13"/>
      <c r="FN52" s="3"/>
    </row>
    <row r="53" spans="21:170">
      <c r="U53" s="3"/>
      <c r="V53" s="3"/>
      <c r="W53" s="3"/>
      <c r="X53" s="3"/>
      <c r="Y53" s="3"/>
      <c r="Z53" s="3"/>
      <c r="AA53" s="38">
        <v>41</v>
      </c>
      <c r="AB53" s="39"/>
      <c r="AC53" s="39"/>
      <c r="AD53" s="40"/>
      <c r="AE53" s="13"/>
      <c r="AF53" s="3"/>
      <c r="AG53" s="38">
        <v>41</v>
      </c>
      <c r="AH53" s="39"/>
      <c r="AI53" s="39"/>
      <c r="AJ53" s="40"/>
      <c r="AK53" s="13"/>
      <c r="AL53" s="3"/>
      <c r="AM53" s="38">
        <v>41</v>
      </c>
      <c r="AN53" s="39"/>
      <c r="AO53" s="39"/>
      <c r="AP53" s="40"/>
      <c r="AQ53" s="13"/>
      <c r="AR53" s="3"/>
      <c r="AS53" s="38">
        <v>41</v>
      </c>
      <c r="AT53" s="39"/>
      <c r="AU53" s="39"/>
      <c r="AV53" s="40"/>
      <c r="AW53" s="13"/>
      <c r="AX53" s="3"/>
      <c r="AY53" s="38">
        <v>41</v>
      </c>
      <c r="AZ53" s="39"/>
      <c r="BA53" s="39"/>
      <c r="BB53" s="40"/>
      <c r="BC53" s="13"/>
      <c r="BD53" s="3"/>
      <c r="BE53" s="38">
        <v>41</v>
      </c>
      <c r="BF53" s="39"/>
      <c r="BG53" s="39"/>
      <c r="BH53" s="40"/>
      <c r="BI53" s="13"/>
      <c r="BJ53" s="3"/>
      <c r="BK53" s="38">
        <v>41</v>
      </c>
      <c r="BL53" s="39"/>
      <c r="BM53" s="39"/>
      <c r="BN53" s="40"/>
      <c r="BO53" s="13"/>
      <c r="BP53" s="3"/>
      <c r="BQ53" s="38">
        <v>41</v>
      </c>
      <c r="BR53" s="39"/>
      <c r="BS53" s="39"/>
      <c r="BT53" s="40"/>
      <c r="BU53" s="13"/>
      <c r="BV53" s="3"/>
      <c r="BW53" s="38">
        <v>41</v>
      </c>
      <c r="BX53" s="39"/>
      <c r="BY53" s="39"/>
      <c r="BZ53" s="40"/>
      <c r="CA53" s="13"/>
      <c r="CB53" s="3"/>
      <c r="CC53" s="38">
        <v>41</v>
      </c>
      <c r="CD53" s="39"/>
      <c r="CE53" s="39"/>
      <c r="CF53" s="40"/>
      <c r="CG53" s="13"/>
      <c r="CH53" s="3"/>
      <c r="CI53" s="38">
        <v>41</v>
      </c>
      <c r="CJ53" s="39"/>
      <c r="CK53" s="39"/>
      <c r="CL53" s="40"/>
      <c r="CM53" s="13"/>
      <c r="CN53" s="3"/>
      <c r="CO53" s="38">
        <v>41</v>
      </c>
      <c r="CP53" s="39"/>
      <c r="CQ53" s="39"/>
      <c r="CR53" s="40"/>
      <c r="CS53" s="13"/>
      <c r="CT53" s="3"/>
      <c r="CU53" s="38">
        <v>41</v>
      </c>
      <c r="CV53" s="39"/>
      <c r="CW53" s="39"/>
      <c r="CX53" s="40"/>
      <c r="CY53" s="13"/>
      <c r="CZ53" s="3"/>
      <c r="DA53" s="38">
        <v>41</v>
      </c>
      <c r="DB53" s="39"/>
      <c r="DC53" s="39"/>
      <c r="DD53" s="40"/>
      <c r="DE53" s="13"/>
      <c r="DF53" s="3"/>
      <c r="DG53" s="38">
        <v>41</v>
      </c>
      <c r="DH53" s="39"/>
      <c r="DI53" s="39"/>
      <c r="DJ53" s="40"/>
      <c r="DK53" s="13"/>
      <c r="DL53" s="3"/>
      <c r="DM53" s="38">
        <v>41</v>
      </c>
      <c r="DN53" s="39"/>
      <c r="DO53" s="39"/>
      <c r="DP53" s="40"/>
      <c r="DQ53" s="13"/>
      <c r="DR53" s="3"/>
      <c r="DS53" s="38">
        <v>41</v>
      </c>
      <c r="DT53" s="39"/>
      <c r="DU53" s="39"/>
      <c r="DV53" s="40"/>
      <c r="DW53" s="13"/>
      <c r="DX53" s="3"/>
      <c r="DY53" s="38">
        <v>41</v>
      </c>
      <c r="DZ53" s="39"/>
      <c r="EA53" s="39"/>
      <c r="EB53" s="40"/>
      <c r="EC53" s="13"/>
      <c r="ED53" s="3"/>
      <c r="EE53" s="38">
        <v>41</v>
      </c>
      <c r="EF53" s="39"/>
      <c r="EG53" s="39"/>
      <c r="EH53" s="40"/>
      <c r="EI53" s="13"/>
      <c r="EJ53" s="3"/>
      <c r="EK53" s="38">
        <v>41</v>
      </c>
      <c r="EL53" s="39"/>
      <c r="EM53" s="39"/>
      <c r="EN53" s="40"/>
      <c r="EO53" s="13"/>
      <c r="EP53" s="3"/>
      <c r="EQ53" s="38">
        <v>41</v>
      </c>
      <c r="ER53" s="39"/>
      <c r="ES53" s="39"/>
      <c r="ET53" s="40"/>
      <c r="EU53" s="13"/>
      <c r="EV53" s="3"/>
      <c r="EW53" s="38">
        <v>41</v>
      </c>
      <c r="EX53" s="39"/>
      <c r="EY53" s="39"/>
      <c r="EZ53" s="40"/>
      <c r="FA53" s="13"/>
      <c r="FB53" s="3"/>
      <c r="FC53" s="38">
        <v>41</v>
      </c>
      <c r="FD53" s="39"/>
      <c r="FE53" s="39"/>
      <c r="FF53" s="40"/>
      <c r="FG53" s="13"/>
      <c r="FH53" s="3"/>
      <c r="FI53" s="38">
        <v>41</v>
      </c>
      <c r="FJ53" s="39"/>
      <c r="FK53" s="39"/>
      <c r="FL53" s="40"/>
      <c r="FM53" s="13"/>
      <c r="FN53" s="3"/>
    </row>
    <row r="54" spans="21:170">
      <c r="U54" s="3"/>
      <c r="V54" s="3"/>
      <c r="W54" s="3"/>
      <c r="X54" s="3"/>
      <c r="Y54" s="3"/>
      <c r="Z54" s="3"/>
      <c r="AA54" s="38">
        <v>42</v>
      </c>
      <c r="AB54" s="39"/>
      <c r="AC54" s="39"/>
      <c r="AD54" s="40"/>
      <c r="AE54" s="13"/>
      <c r="AF54" s="3"/>
      <c r="AG54" s="38">
        <v>42</v>
      </c>
      <c r="AH54" s="39"/>
      <c r="AI54" s="39"/>
      <c r="AJ54" s="40"/>
      <c r="AK54" s="13"/>
      <c r="AL54" s="3"/>
      <c r="AM54" s="38">
        <v>42</v>
      </c>
      <c r="AN54" s="39"/>
      <c r="AO54" s="39"/>
      <c r="AP54" s="40"/>
      <c r="AQ54" s="13"/>
      <c r="AR54" s="3"/>
      <c r="AS54" s="38">
        <v>42</v>
      </c>
      <c r="AT54" s="39"/>
      <c r="AU54" s="39"/>
      <c r="AV54" s="40"/>
      <c r="AW54" s="13"/>
      <c r="AX54" s="3"/>
      <c r="AY54" s="38">
        <v>42</v>
      </c>
      <c r="AZ54" s="39"/>
      <c r="BA54" s="39"/>
      <c r="BB54" s="40"/>
      <c r="BC54" s="13"/>
      <c r="BD54" s="3"/>
      <c r="BE54" s="38">
        <v>42</v>
      </c>
      <c r="BF54" s="39"/>
      <c r="BG54" s="39"/>
      <c r="BH54" s="40"/>
      <c r="BI54" s="13"/>
      <c r="BJ54" s="3"/>
      <c r="BK54" s="38">
        <v>42</v>
      </c>
      <c r="BL54" s="39"/>
      <c r="BM54" s="39"/>
      <c r="BN54" s="40"/>
      <c r="BO54" s="13"/>
      <c r="BP54" s="3"/>
      <c r="BQ54" s="38">
        <v>42</v>
      </c>
      <c r="BR54" s="39"/>
      <c r="BS54" s="39"/>
      <c r="BT54" s="40"/>
      <c r="BU54" s="13"/>
      <c r="BV54" s="3"/>
      <c r="BW54" s="38">
        <v>42</v>
      </c>
      <c r="BX54" s="39"/>
      <c r="BY54" s="39"/>
      <c r="BZ54" s="40"/>
      <c r="CA54" s="13"/>
      <c r="CB54" s="3"/>
      <c r="CC54" s="38">
        <v>42</v>
      </c>
      <c r="CD54" s="39"/>
      <c r="CE54" s="39"/>
      <c r="CF54" s="40"/>
      <c r="CG54" s="13"/>
      <c r="CH54" s="3"/>
      <c r="CI54" s="38">
        <v>42</v>
      </c>
      <c r="CJ54" s="39"/>
      <c r="CK54" s="39"/>
      <c r="CL54" s="40"/>
      <c r="CM54" s="13"/>
      <c r="CN54" s="3"/>
      <c r="CO54" s="38">
        <v>42</v>
      </c>
      <c r="CP54" s="39"/>
      <c r="CQ54" s="39"/>
      <c r="CR54" s="40"/>
      <c r="CS54" s="13"/>
      <c r="CT54" s="3"/>
      <c r="CU54" s="38">
        <v>42</v>
      </c>
      <c r="CV54" s="39"/>
      <c r="CW54" s="39"/>
      <c r="CX54" s="40"/>
      <c r="CY54" s="13"/>
      <c r="CZ54" s="3"/>
      <c r="DA54" s="38">
        <v>42</v>
      </c>
      <c r="DB54" s="39"/>
      <c r="DC54" s="39"/>
      <c r="DD54" s="40"/>
      <c r="DE54" s="13"/>
      <c r="DF54" s="3"/>
      <c r="DG54" s="38">
        <v>42</v>
      </c>
      <c r="DH54" s="39"/>
      <c r="DI54" s="39"/>
      <c r="DJ54" s="40"/>
      <c r="DK54" s="13"/>
      <c r="DL54" s="3"/>
      <c r="DM54" s="38">
        <v>42</v>
      </c>
      <c r="DN54" s="39"/>
      <c r="DO54" s="39"/>
      <c r="DP54" s="40"/>
      <c r="DQ54" s="13"/>
      <c r="DR54" s="3"/>
      <c r="DS54" s="38">
        <v>42</v>
      </c>
      <c r="DT54" s="39"/>
      <c r="DU54" s="39"/>
      <c r="DV54" s="40"/>
      <c r="DW54" s="13"/>
      <c r="DX54" s="3"/>
      <c r="DY54" s="38">
        <v>42</v>
      </c>
      <c r="DZ54" s="39"/>
      <c r="EA54" s="39"/>
      <c r="EB54" s="40"/>
      <c r="EC54" s="13"/>
      <c r="ED54" s="3"/>
      <c r="EE54" s="38">
        <v>42</v>
      </c>
      <c r="EF54" s="39"/>
      <c r="EG54" s="39"/>
      <c r="EH54" s="40"/>
      <c r="EI54" s="13"/>
      <c r="EJ54" s="3"/>
      <c r="EK54" s="38">
        <v>42</v>
      </c>
      <c r="EL54" s="39"/>
      <c r="EM54" s="39"/>
      <c r="EN54" s="40"/>
      <c r="EO54" s="13"/>
      <c r="EP54" s="3"/>
      <c r="EQ54" s="38">
        <v>42</v>
      </c>
      <c r="ER54" s="39"/>
      <c r="ES54" s="39"/>
      <c r="ET54" s="40"/>
      <c r="EU54" s="13"/>
      <c r="EV54" s="3"/>
      <c r="EW54" s="38">
        <v>42</v>
      </c>
      <c r="EX54" s="39"/>
      <c r="EY54" s="39"/>
      <c r="EZ54" s="40"/>
      <c r="FA54" s="13"/>
      <c r="FB54" s="3"/>
      <c r="FC54" s="38">
        <v>42</v>
      </c>
      <c r="FD54" s="39"/>
      <c r="FE54" s="39"/>
      <c r="FF54" s="40"/>
      <c r="FG54" s="13"/>
      <c r="FH54" s="3"/>
      <c r="FI54" s="38">
        <v>42</v>
      </c>
      <c r="FJ54" s="39"/>
      <c r="FK54" s="39"/>
      <c r="FL54" s="40"/>
      <c r="FM54" s="13"/>
      <c r="FN54" s="3"/>
    </row>
    <row r="55" spans="21:170">
      <c r="U55" s="3"/>
      <c r="V55" s="3"/>
      <c r="W55" s="3"/>
      <c r="X55" s="3"/>
      <c r="Y55" s="3"/>
      <c r="Z55" s="3"/>
      <c r="AA55" s="38">
        <v>43</v>
      </c>
      <c r="AB55" s="39"/>
      <c r="AC55" s="39"/>
      <c r="AD55" s="40"/>
      <c r="AE55" s="13"/>
      <c r="AF55" s="3"/>
      <c r="AG55" s="38">
        <v>43</v>
      </c>
      <c r="AH55" s="39"/>
      <c r="AI55" s="39"/>
      <c r="AJ55" s="40"/>
      <c r="AK55" s="13"/>
      <c r="AL55" s="3"/>
      <c r="AM55" s="38">
        <v>43</v>
      </c>
      <c r="AN55" s="39"/>
      <c r="AO55" s="39"/>
      <c r="AP55" s="40"/>
      <c r="AQ55" s="13"/>
      <c r="AR55" s="3"/>
      <c r="AS55" s="38">
        <v>43</v>
      </c>
      <c r="AT55" s="39"/>
      <c r="AU55" s="39"/>
      <c r="AV55" s="40"/>
      <c r="AW55" s="13"/>
      <c r="AX55" s="3"/>
      <c r="AY55" s="38">
        <v>43</v>
      </c>
      <c r="AZ55" s="39"/>
      <c r="BA55" s="39"/>
      <c r="BB55" s="40"/>
      <c r="BC55" s="13"/>
      <c r="BD55" s="3"/>
      <c r="BE55" s="38">
        <v>43</v>
      </c>
      <c r="BF55" s="39"/>
      <c r="BG55" s="39"/>
      <c r="BH55" s="40"/>
      <c r="BI55" s="13"/>
      <c r="BJ55" s="3"/>
      <c r="BK55" s="38">
        <v>43</v>
      </c>
      <c r="BL55" s="39"/>
      <c r="BM55" s="39"/>
      <c r="BN55" s="40"/>
      <c r="BO55" s="13"/>
      <c r="BP55" s="3"/>
      <c r="BQ55" s="38">
        <v>43</v>
      </c>
      <c r="BR55" s="39"/>
      <c r="BS55" s="39"/>
      <c r="BT55" s="40"/>
      <c r="BU55" s="13"/>
      <c r="BV55" s="3"/>
      <c r="BW55" s="38">
        <v>43</v>
      </c>
      <c r="BX55" s="39"/>
      <c r="BY55" s="39"/>
      <c r="BZ55" s="40"/>
      <c r="CA55" s="13"/>
      <c r="CB55" s="3"/>
      <c r="CC55" s="38">
        <v>43</v>
      </c>
      <c r="CD55" s="39"/>
      <c r="CE55" s="39"/>
      <c r="CF55" s="40"/>
      <c r="CG55" s="13"/>
      <c r="CH55" s="3"/>
      <c r="CI55" s="38">
        <v>43</v>
      </c>
      <c r="CJ55" s="39"/>
      <c r="CK55" s="39"/>
      <c r="CL55" s="40"/>
      <c r="CM55" s="13"/>
      <c r="CN55" s="3"/>
      <c r="CO55" s="38">
        <v>43</v>
      </c>
      <c r="CP55" s="39"/>
      <c r="CQ55" s="39"/>
      <c r="CR55" s="40"/>
      <c r="CS55" s="13"/>
      <c r="CT55" s="3"/>
      <c r="CU55" s="38">
        <v>43</v>
      </c>
      <c r="CV55" s="39"/>
      <c r="CW55" s="39"/>
      <c r="CX55" s="40"/>
      <c r="CY55" s="13"/>
      <c r="CZ55" s="3"/>
      <c r="DA55" s="38">
        <v>43</v>
      </c>
      <c r="DB55" s="39"/>
      <c r="DC55" s="39"/>
      <c r="DD55" s="40"/>
      <c r="DE55" s="13"/>
      <c r="DF55" s="3"/>
      <c r="DG55" s="38">
        <v>43</v>
      </c>
      <c r="DH55" s="39"/>
      <c r="DI55" s="39"/>
      <c r="DJ55" s="40"/>
      <c r="DK55" s="13"/>
      <c r="DL55" s="3"/>
      <c r="DM55" s="38">
        <v>43</v>
      </c>
      <c r="DN55" s="39"/>
      <c r="DO55" s="39"/>
      <c r="DP55" s="40"/>
      <c r="DQ55" s="13"/>
      <c r="DR55" s="3"/>
      <c r="DS55" s="38">
        <v>43</v>
      </c>
      <c r="DT55" s="39"/>
      <c r="DU55" s="39"/>
      <c r="DV55" s="40"/>
      <c r="DW55" s="13"/>
      <c r="DX55" s="3"/>
      <c r="DY55" s="38">
        <v>43</v>
      </c>
      <c r="DZ55" s="39"/>
      <c r="EA55" s="39"/>
      <c r="EB55" s="40"/>
      <c r="EC55" s="13"/>
      <c r="ED55" s="3"/>
      <c r="EE55" s="38">
        <v>43</v>
      </c>
      <c r="EF55" s="39"/>
      <c r="EG55" s="39"/>
      <c r="EH55" s="40"/>
      <c r="EI55" s="13"/>
      <c r="EJ55" s="3"/>
      <c r="EK55" s="38">
        <v>43</v>
      </c>
      <c r="EL55" s="39"/>
      <c r="EM55" s="39"/>
      <c r="EN55" s="40"/>
      <c r="EO55" s="13"/>
      <c r="EP55" s="3"/>
      <c r="EQ55" s="38">
        <v>43</v>
      </c>
      <c r="ER55" s="39"/>
      <c r="ES55" s="39"/>
      <c r="ET55" s="40"/>
      <c r="EU55" s="13"/>
      <c r="EV55" s="3"/>
      <c r="EW55" s="38">
        <v>43</v>
      </c>
      <c r="EX55" s="39"/>
      <c r="EY55" s="39"/>
      <c r="EZ55" s="40"/>
      <c r="FA55" s="13"/>
      <c r="FB55" s="3"/>
      <c r="FC55" s="38">
        <v>43</v>
      </c>
      <c r="FD55" s="39"/>
      <c r="FE55" s="39"/>
      <c r="FF55" s="40"/>
      <c r="FG55" s="13"/>
      <c r="FH55" s="3"/>
      <c r="FI55" s="38">
        <v>43</v>
      </c>
      <c r="FJ55" s="39"/>
      <c r="FK55" s="39"/>
      <c r="FL55" s="40"/>
      <c r="FM55" s="13"/>
      <c r="FN55" s="3"/>
    </row>
    <row r="56" spans="21:170">
      <c r="U56" s="3"/>
      <c r="V56" s="3"/>
      <c r="W56" s="3"/>
      <c r="X56" s="3"/>
      <c r="Y56" s="3"/>
      <c r="Z56" s="3"/>
      <c r="AA56" s="38">
        <v>44</v>
      </c>
      <c r="AB56" s="39"/>
      <c r="AC56" s="39"/>
      <c r="AD56" s="13"/>
      <c r="AE56" s="13"/>
      <c r="AF56" s="3"/>
      <c r="AG56" s="38">
        <v>44</v>
      </c>
      <c r="AH56" s="39"/>
      <c r="AI56" s="39"/>
      <c r="AJ56" s="13"/>
      <c r="AK56" s="13"/>
      <c r="AL56" s="3"/>
      <c r="AM56" s="38">
        <v>44</v>
      </c>
      <c r="AN56" s="39"/>
      <c r="AO56" s="39"/>
      <c r="AP56" s="13"/>
      <c r="AQ56" s="13"/>
      <c r="AR56" s="3"/>
      <c r="AS56" s="38">
        <v>44</v>
      </c>
      <c r="AT56" s="39"/>
      <c r="AU56" s="39"/>
      <c r="AV56" s="13"/>
      <c r="AW56" s="13"/>
      <c r="AX56" s="3"/>
      <c r="AY56" s="38">
        <v>44</v>
      </c>
      <c r="AZ56" s="39"/>
      <c r="BA56" s="39"/>
      <c r="BB56" s="13"/>
      <c r="BC56" s="13"/>
      <c r="BD56" s="3"/>
      <c r="BE56" s="38">
        <v>44</v>
      </c>
      <c r="BF56" s="39"/>
      <c r="BG56" s="39"/>
      <c r="BH56" s="13"/>
      <c r="BI56" s="13"/>
      <c r="BJ56" s="3"/>
      <c r="BK56" s="38">
        <v>44</v>
      </c>
      <c r="BL56" s="39"/>
      <c r="BM56" s="39"/>
      <c r="BN56" s="13"/>
      <c r="BO56" s="13"/>
      <c r="BP56" s="3"/>
      <c r="BQ56" s="38">
        <v>44</v>
      </c>
      <c r="BR56" s="39"/>
      <c r="BS56" s="39"/>
      <c r="BT56" s="13"/>
      <c r="BU56" s="13"/>
      <c r="BV56" s="3"/>
      <c r="BW56" s="38">
        <v>44</v>
      </c>
      <c r="BX56" s="39"/>
      <c r="BY56" s="39"/>
      <c r="BZ56" s="13"/>
      <c r="CA56" s="13"/>
      <c r="CB56" s="3"/>
      <c r="CC56" s="38">
        <v>44</v>
      </c>
      <c r="CD56" s="39"/>
      <c r="CE56" s="39"/>
      <c r="CF56" s="13"/>
      <c r="CG56" s="13"/>
      <c r="CH56" s="3"/>
      <c r="CI56" s="38">
        <v>44</v>
      </c>
      <c r="CJ56" s="39"/>
      <c r="CK56" s="39"/>
      <c r="CL56" s="13"/>
      <c r="CM56" s="13"/>
      <c r="CN56" s="3"/>
      <c r="CO56" s="38">
        <v>44</v>
      </c>
      <c r="CP56" s="39"/>
      <c r="CQ56" s="39"/>
      <c r="CR56" s="13"/>
      <c r="CS56" s="13"/>
      <c r="CT56" s="3"/>
      <c r="CU56" s="38">
        <v>44</v>
      </c>
      <c r="CV56" s="39"/>
      <c r="CW56" s="39"/>
      <c r="CX56" s="13"/>
      <c r="CY56" s="13"/>
      <c r="CZ56" s="3"/>
      <c r="DA56" s="38">
        <v>44</v>
      </c>
      <c r="DB56" s="39"/>
      <c r="DC56" s="39"/>
      <c r="DD56" s="13"/>
      <c r="DE56" s="13"/>
      <c r="DF56" s="3"/>
      <c r="DG56" s="38">
        <v>44</v>
      </c>
      <c r="DH56" s="39"/>
      <c r="DI56" s="39"/>
      <c r="DJ56" s="13"/>
      <c r="DK56" s="13"/>
      <c r="DL56" s="3"/>
      <c r="DM56" s="38">
        <v>44</v>
      </c>
      <c r="DN56" s="39"/>
      <c r="DO56" s="39"/>
      <c r="DP56" s="13"/>
      <c r="DQ56" s="13"/>
      <c r="DR56" s="3"/>
      <c r="DS56" s="38">
        <v>44</v>
      </c>
      <c r="DT56" s="39"/>
      <c r="DU56" s="39"/>
      <c r="DV56" s="13"/>
      <c r="DW56" s="13"/>
      <c r="DX56" s="3"/>
      <c r="DY56" s="38">
        <v>44</v>
      </c>
      <c r="DZ56" s="39"/>
      <c r="EA56" s="39"/>
      <c r="EB56" s="13"/>
      <c r="EC56" s="13"/>
      <c r="ED56" s="3"/>
      <c r="EE56" s="38">
        <v>44</v>
      </c>
      <c r="EF56" s="39"/>
      <c r="EG56" s="39"/>
      <c r="EH56" s="13"/>
      <c r="EI56" s="13"/>
      <c r="EJ56" s="3"/>
      <c r="EK56" s="38">
        <v>44</v>
      </c>
      <c r="EL56" s="39"/>
      <c r="EM56" s="39"/>
      <c r="EN56" s="13"/>
      <c r="EO56" s="13"/>
      <c r="EP56" s="3"/>
      <c r="EQ56" s="38">
        <v>44</v>
      </c>
      <c r="ER56" s="39"/>
      <c r="ES56" s="39"/>
      <c r="ET56" s="13"/>
      <c r="EU56" s="13"/>
      <c r="EV56" s="3"/>
      <c r="EW56" s="38">
        <v>44</v>
      </c>
      <c r="EX56" s="39"/>
      <c r="EY56" s="39"/>
      <c r="EZ56" s="13"/>
      <c r="FA56" s="13"/>
      <c r="FB56" s="3"/>
      <c r="FC56" s="38">
        <v>44</v>
      </c>
      <c r="FD56" s="39"/>
      <c r="FE56" s="39"/>
      <c r="FF56" s="13"/>
      <c r="FG56" s="13"/>
      <c r="FH56" s="3"/>
      <c r="FI56" s="38">
        <v>44</v>
      </c>
      <c r="FJ56" s="39"/>
      <c r="FK56" s="39"/>
      <c r="FL56" s="13"/>
      <c r="FM56" s="13"/>
      <c r="FN56" s="3"/>
    </row>
    <row r="57" spans="21:170">
      <c r="U57" s="3"/>
      <c r="V57" s="3"/>
      <c r="W57" s="3"/>
      <c r="X57" s="3"/>
      <c r="Y57" s="3"/>
      <c r="Z57" s="3"/>
      <c r="AA57" s="38">
        <v>45</v>
      </c>
      <c r="AB57" s="39"/>
      <c r="AC57" s="39"/>
      <c r="AD57" s="40"/>
      <c r="AE57" s="13"/>
      <c r="AF57" s="3"/>
      <c r="AG57" s="38">
        <v>45</v>
      </c>
      <c r="AH57" s="39"/>
      <c r="AI57" s="39"/>
      <c r="AJ57" s="40"/>
      <c r="AK57" s="13"/>
      <c r="AL57" s="3"/>
      <c r="AM57" s="38">
        <v>45</v>
      </c>
      <c r="AN57" s="39"/>
      <c r="AO57" s="39"/>
      <c r="AP57" s="40"/>
      <c r="AQ57" s="13"/>
      <c r="AR57" s="3"/>
      <c r="AS57" s="38">
        <v>45</v>
      </c>
      <c r="AT57" s="39"/>
      <c r="AU57" s="39"/>
      <c r="AV57" s="40"/>
      <c r="AW57" s="13"/>
      <c r="AX57" s="3"/>
      <c r="AY57" s="38">
        <v>45</v>
      </c>
      <c r="AZ57" s="39"/>
      <c r="BA57" s="39"/>
      <c r="BB57" s="40"/>
      <c r="BC57" s="13"/>
      <c r="BD57" s="3"/>
      <c r="BE57" s="38">
        <v>45</v>
      </c>
      <c r="BF57" s="39"/>
      <c r="BG57" s="39"/>
      <c r="BH57" s="40"/>
      <c r="BI57" s="13"/>
      <c r="BJ57" s="3"/>
      <c r="BK57" s="38">
        <v>45</v>
      </c>
      <c r="BL57" s="39"/>
      <c r="BM57" s="39"/>
      <c r="BN57" s="40"/>
      <c r="BO57" s="13"/>
      <c r="BP57" s="3"/>
      <c r="BQ57" s="38">
        <v>45</v>
      </c>
      <c r="BR57" s="39"/>
      <c r="BS57" s="39"/>
      <c r="BT57" s="40"/>
      <c r="BU57" s="13"/>
      <c r="BV57" s="3"/>
      <c r="BW57" s="38">
        <v>45</v>
      </c>
      <c r="BX57" s="39"/>
      <c r="BY57" s="39"/>
      <c r="BZ57" s="40"/>
      <c r="CA57" s="13"/>
      <c r="CB57" s="3"/>
      <c r="CC57" s="38">
        <v>45</v>
      </c>
      <c r="CD57" s="39"/>
      <c r="CE57" s="39"/>
      <c r="CF57" s="40"/>
      <c r="CG57" s="13"/>
      <c r="CH57" s="3"/>
      <c r="CI57" s="38">
        <v>45</v>
      </c>
      <c r="CJ57" s="39"/>
      <c r="CK57" s="39"/>
      <c r="CL57" s="40"/>
      <c r="CM57" s="13"/>
      <c r="CN57" s="3"/>
      <c r="CO57" s="38">
        <v>45</v>
      </c>
      <c r="CP57" s="39"/>
      <c r="CQ57" s="39"/>
      <c r="CR57" s="40"/>
      <c r="CS57" s="13"/>
      <c r="CT57" s="3"/>
      <c r="CU57" s="38">
        <v>45</v>
      </c>
      <c r="CV57" s="39"/>
      <c r="CW57" s="39"/>
      <c r="CX57" s="40"/>
      <c r="CY57" s="13"/>
      <c r="CZ57" s="3"/>
      <c r="DA57" s="38">
        <v>45</v>
      </c>
      <c r="DB57" s="39"/>
      <c r="DC57" s="39"/>
      <c r="DD57" s="40"/>
      <c r="DE57" s="13"/>
      <c r="DF57" s="3"/>
      <c r="DG57" s="38">
        <v>45</v>
      </c>
      <c r="DH57" s="39"/>
      <c r="DI57" s="39"/>
      <c r="DJ57" s="40"/>
      <c r="DK57" s="13"/>
      <c r="DL57" s="3"/>
      <c r="DM57" s="38">
        <v>45</v>
      </c>
      <c r="DN57" s="39"/>
      <c r="DO57" s="39"/>
      <c r="DP57" s="40"/>
      <c r="DQ57" s="13"/>
      <c r="DR57" s="3"/>
      <c r="DS57" s="38">
        <v>45</v>
      </c>
      <c r="DT57" s="39"/>
      <c r="DU57" s="39"/>
      <c r="DV57" s="40"/>
      <c r="DW57" s="13"/>
      <c r="DX57" s="3"/>
      <c r="DY57" s="38">
        <v>45</v>
      </c>
      <c r="DZ57" s="39"/>
      <c r="EA57" s="39"/>
      <c r="EB57" s="40"/>
      <c r="EC57" s="13"/>
      <c r="ED57" s="3"/>
      <c r="EE57" s="38">
        <v>45</v>
      </c>
      <c r="EF57" s="39"/>
      <c r="EG57" s="39"/>
      <c r="EH57" s="40"/>
      <c r="EI57" s="13"/>
      <c r="EJ57" s="3"/>
      <c r="EK57" s="38">
        <v>45</v>
      </c>
      <c r="EL57" s="39"/>
      <c r="EM57" s="39"/>
      <c r="EN57" s="40"/>
      <c r="EO57" s="13"/>
      <c r="EP57" s="3"/>
      <c r="EQ57" s="38">
        <v>45</v>
      </c>
      <c r="ER57" s="39"/>
      <c r="ES57" s="39"/>
      <c r="ET57" s="40"/>
      <c r="EU57" s="13"/>
      <c r="EV57" s="3"/>
      <c r="EW57" s="38">
        <v>45</v>
      </c>
      <c r="EX57" s="39"/>
      <c r="EY57" s="39"/>
      <c r="EZ57" s="40"/>
      <c r="FA57" s="13"/>
      <c r="FB57" s="3"/>
      <c r="FC57" s="38">
        <v>45</v>
      </c>
      <c r="FD57" s="39"/>
      <c r="FE57" s="39"/>
      <c r="FF57" s="40"/>
      <c r="FG57" s="13"/>
      <c r="FH57" s="3"/>
      <c r="FI57" s="38">
        <v>45</v>
      </c>
      <c r="FJ57" s="39"/>
      <c r="FK57" s="39"/>
      <c r="FL57" s="40"/>
      <c r="FM57" s="13"/>
      <c r="FN57" s="3"/>
    </row>
    <row r="58" spans="21:170">
      <c r="U58" s="3"/>
      <c r="V58" s="3"/>
      <c r="W58" s="3"/>
      <c r="X58" s="3"/>
      <c r="Y58" s="3"/>
      <c r="Z58" s="3"/>
      <c r="AA58" s="38">
        <v>46</v>
      </c>
      <c r="AB58" s="39"/>
      <c r="AC58" s="39"/>
      <c r="AD58" s="40"/>
      <c r="AE58" s="13"/>
      <c r="AF58" s="3"/>
      <c r="AG58" s="38">
        <v>46</v>
      </c>
      <c r="AH58" s="39"/>
      <c r="AI58" s="39"/>
      <c r="AJ58" s="40"/>
      <c r="AK58" s="13"/>
      <c r="AL58" s="3"/>
      <c r="AM58" s="38">
        <v>46</v>
      </c>
      <c r="AN58" s="39"/>
      <c r="AO58" s="39"/>
      <c r="AP58" s="40"/>
      <c r="AQ58" s="13"/>
      <c r="AR58" s="3"/>
      <c r="AS58" s="38">
        <v>46</v>
      </c>
      <c r="AT58" s="39"/>
      <c r="AU58" s="39"/>
      <c r="AV58" s="40"/>
      <c r="AW58" s="13"/>
      <c r="AX58" s="3"/>
      <c r="AY58" s="38">
        <v>46</v>
      </c>
      <c r="AZ58" s="39"/>
      <c r="BA58" s="39"/>
      <c r="BB58" s="40"/>
      <c r="BC58" s="13"/>
      <c r="BD58" s="3"/>
      <c r="BE58" s="38">
        <v>46</v>
      </c>
      <c r="BF58" s="39"/>
      <c r="BG58" s="39"/>
      <c r="BH58" s="40"/>
      <c r="BI58" s="13"/>
      <c r="BJ58" s="3"/>
      <c r="BK58" s="38">
        <v>46</v>
      </c>
      <c r="BL58" s="39"/>
      <c r="BM58" s="39"/>
      <c r="BN58" s="40"/>
      <c r="BO58" s="13"/>
      <c r="BP58" s="3"/>
      <c r="BQ58" s="38">
        <v>46</v>
      </c>
      <c r="BR58" s="39"/>
      <c r="BS58" s="39"/>
      <c r="BT58" s="40"/>
      <c r="BU58" s="13"/>
      <c r="BV58" s="3"/>
      <c r="BW58" s="38">
        <v>46</v>
      </c>
      <c r="BX58" s="39"/>
      <c r="BY58" s="39"/>
      <c r="BZ58" s="40"/>
      <c r="CA58" s="13"/>
      <c r="CB58" s="3"/>
      <c r="CC58" s="38">
        <v>46</v>
      </c>
      <c r="CD58" s="39"/>
      <c r="CE58" s="39"/>
      <c r="CF58" s="40"/>
      <c r="CG58" s="13"/>
      <c r="CH58" s="3"/>
      <c r="CI58" s="38">
        <v>46</v>
      </c>
      <c r="CJ58" s="39"/>
      <c r="CK58" s="39"/>
      <c r="CL58" s="40"/>
      <c r="CM58" s="13"/>
      <c r="CN58" s="3"/>
      <c r="CO58" s="38">
        <v>46</v>
      </c>
      <c r="CP58" s="39"/>
      <c r="CQ58" s="39"/>
      <c r="CR58" s="40"/>
      <c r="CS58" s="13"/>
      <c r="CT58" s="3"/>
      <c r="CU58" s="38">
        <v>46</v>
      </c>
      <c r="CV58" s="39"/>
      <c r="CW58" s="39"/>
      <c r="CX58" s="40"/>
      <c r="CY58" s="13"/>
      <c r="CZ58" s="3"/>
      <c r="DA58" s="38">
        <v>46</v>
      </c>
      <c r="DB58" s="39"/>
      <c r="DC58" s="39"/>
      <c r="DD58" s="40"/>
      <c r="DE58" s="13"/>
      <c r="DF58" s="3"/>
      <c r="DG58" s="38">
        <v>46</v>
      </c>
      <c r="DH58" s="39"/>
      <c r="DI58" s="39"/>
      <c r="DJ58" s="40"/>
      <c r="DK58" s="13"/>
      <c r="DL58" s="3"/>
      <c r="DM58" s="38">
        <v>46</v>
      </c>
      <c r="DN58" s="39"/>
      <c r="DO58" s="39"/>
      <c r="DP58" s="40"/>
      <c r="DQ58" s="13"/>
      <c r="DR58" s="3"/>
      <c r="DS58" s="38">
        <v>46</v>
      </c>
      <c r="DT58" s="39"/>
      <c r="DU58" s="39"/>
      <c r="DV58" s="40"/>
      <c r="DW58" s="13"/>
      <c r="DX58" s="3"/>
      <c r="DY58" s="38">
        <v>46</v>
      </c>
      <c r="DZ58" s="39"/>
      <c r="EA58" s="39"/>
      <c r="EB58" s="40"/>
      <c r="EC58" s="13"/>
      <c r="ED58" s="3"/>
      <c r="EE58" s="38">
        <v>46</v>
      </c>
      <c r="EF58" s="39"/>
      <c r="EG58" s="39"/>
      <c r="EH58" s="40"/>
      <c r="EI58" s="13"/>
      <c r="EJ58" s="3"/>
      <c r="EK58" s="38">
        <v>46</v>
      </c>
      <c r="EL58" s="39"/>
      <c r="EM58" s="39"/>
      <c r="EN58" s="40"/>
      <c r="EO58" s="13"/>
      <c r="EP58" s="3"/>
      <c r="EQ58" s="38">
        <v>46</v>
      </c>
      <c r="ER58" s="39"/>
      <c r="ES58" s="39"/>
      <c r="ET58" s="40"/>
      <c r="EU58" s="13"/>
      <c r="EV58" s="3"/>
      <c r="EW58" s="38">
        <v>46</v>
      </c>
      <c r="EX58" s="39"/>
      <c r="EY58" s="39"/>
      <c r="EZ58" s="40"/>
      <c r="FA58" s="13"/>
      <c r="FB58" s="3"/>
      <c r="FC58" s="38">
        <v>46</v>
      </c>
      <c r="FD58" s="39"/>
      <c r="FE58" s="39"/>
      <c r="FF58" s="40"/>
      <c r="FG58" s="13"/>
      <c r="FH58" s="3"/>
      <c r="FI58" s="38">
        <v>46</v>
      </c>
      <c r="FJ58" s="39"/>
      <c r="FK58" s="39"/>
      <c r="FL58" s="40"/>
      <c r="FM58" s="13"/>
      <c r="FN58" s="3"/>
    </row>
    <row r="59" spans="21:170">
      <c r="U59" s="3"/>
      <c r="V59" s="3"/>
      <c r="W59" s="3"/>
      <c r="X59" s="3"/>
      <c r="Y59" s="3"/>
      <c r="Z59" s="3"/>
      <c r="AA59" s="38">
        <v>47</v>
      </c>
      <c r="AB59" s="39"/>
      <c r="AC59" s="39"/>
      <c r="AD59" s="40"/>
      <c r="AE59" s="13"/>
      <c r="AF59" s="3"/>
      <c r="AG59" s="38">
        <v>47</v>
      </c>
      <c r="AH59" s="39"/>
      <c r="AI59" s="39"/>
      <c r="AJ59" s="40"/>
      <c r="AK59" s="13"/>
      <c r="AL59" s="3"/>
      <c r="AM59" s="38">
        <v>47</v>
      </c>
      <c r="AN59" s="39"/>
      <c r="AO59" s="39"/>
      <c r="AP59" s="40"/>
      <c r="AQ59" s="13"/>
      <c r="AR59" s="3"/>
      <c r="AS59" s="38">
        <v>47</v>
      </c>
      <c r="AT59" s="39"/>
      <c r="AU59" s="39"/>
      <c r="AV59" s="40"/>
      <c r="AW59" s="13"/>
      <c r="AX59" s="3"/>
      <c r="AY59" s="38">
        <v>47</v>
      </c>
      <c r="AZ59" s="39"/>
      <c r="BA59" s="39"/>
      <c r="BB59" s="40"/>
      <c r="BC59" s="13"/>
      <c r="BD59" s="3"/>
      <c r="BE59" s="38">
        <v>47</v>
      </c>
      <c r="BF59" s="39"/>
      <c r="BG59" s="39"/>
      <c r="BH59" s="40"/>
      <c r="BI59" s="13"/>
      <c r="BJ59" s="3"/>
      <c r="BK59" s="38">
        <v>47</v>
      </c>
      <c r="BL59" s="39"/>
      <c r="BM59" s="39"/>
      <c r="BN59" s="40"/>
      <c r="BO59" s="13"/>
      <c r="BP59" s="3"/>
      <c r="BQ59" s="38">
        <v>47</v>
      </c>
      <c r="BR59" s="39"/>
      <c r="BS59" s="39"/>
      <c r="BT59" s="40"/>
      <c r="BU59" s="13"/>
      <c r="BV59" s="3"/>
      <c r="BW59" s="38">
        <v>47</v>
      </c>
      <c r="BX59" s="39"/>
      <c r="BY59" s="39"/>
      <c r="BZ59" s="40"/>
      <c r="CA59" s="13"/>
      <c r="CB59" s="3"/>
      <c r="CC59" s="38">
        <v>47</v>
      </c>
      <c r="CD59" s="39"/>
      <c r="CE59" s="39"/>
      <c r="CF59" s="40"/>
      <c r="CG59" s="13"/>
      <c r="CH59" s="3"/>
      <c r="CI59" s="38">
        <v>47</v>
      </c>
      <c r="CJ59" s="39"/>
      <c r="CK59" s="39"/>
      <c r="CL59" s="40"/>
      <c r="CM59" s="13"/>
      <c r="CN59" s="3"/>
      <c r="CO59" s="38">
        <v>47</v>
      </c>
      <c r="CP59" s="39"/>
      <c r="CQ59" s="39"/>
      <c r="CR59" s="40"/>
      <c r="CS59" s="13"/>
      <c r="CT59" s="3"/>
      <c r="CU59" s="38">
        <v>47</v>
      </c>
      <c r="CV59" s="39"/>
      <c r="CW59" s="39"/>
      <c r="CX59" s="40"/>
      <c r="CY59" s="13"/>
      <c r="CZ59" s="3"/>
      <c r="DA59" s="38">
        <v>47</v>
      </c>
      <c r="DB59" s="39"/>
      <c r="DC59" s="39"/>
      <c r="DD59" s="40"/>
      <c r="DE59" s="13"/>
      <c r="DF59" s="3"/>
      <c r="DG59" s="38">
        <v>47</v>
      </c>
      <c r="DH59" s="39"/>
      <c r="DI59" s="39"/>
      <c r="DJ59" s="40"/>
      <c r="DK59" s="13"/>
      <c r="DL59" s="3"/>
      <c r="DM59" s="38">
        <v>47</v>
      </c>
      <c r="DN59" s="39"/>
      <c r="DO59" s="39"/>
      <c r="DP59" s="40"/>
      <c r="DQ59" s="13"/>
      <c r="DR59" s="3"/>
      <c r="DS59" s="38">
        <v>47</v>
      </c>
      <c r="DT59" s="39"/>
      <c r="DU59" s="39"/>
      <c r="DV59" s="40"/>
      <c r="DW59" s="13"/>
      <c r="DX59" s="3"/>
      <c r="DY59" s="38">
        <v>47</v>
      </c>
      <c r="DZ59" s="39"/>
      <c r="EA59" s="39"/>
      <c r="EB59" s="40"/>
      <c r="EC59" s="13"/>
      <c r="ED59" s="3"/>
      <c r="EE59" s="38">
        <v>47</v>
      </c>
      <c r="EF59" s="39"/>
      <c r="EG59" s="39"/>
      <c r="EH59" s="40"/>
      <c r="EI59" s="13"/>
      <c r="EJ59" s="3"/>
      <c r="EK59" s="38">
        <v>47</v>
      </c>
      <c r="EL59" s="39"/>
      <c r="EM59" s="39"/>
      <c r="EN59" s="40"/>
      <c r="EO59" s="13"/>
      <c r="EP59" s="3"/>
      <c r="EQ59" s="38">
        <v>47</v>
      </c>
      <c r="ER59" s="39"/>
      <c r="ES59" s="39"/>
      <c r="ET59" s="40"/>
      <c r="EU59" s="13"/>
      <c r="EV59" s="3"/>
      <c r="EW59" s="38">
        <v>47</v>
      </c>
      <c r="EX59" s="39"/>
      <c r="EY59" s="39"/>
      <c r="EZ59" s="40"/>
      <c r="FA59" s="13"/>
      <c r="FB59" s="3"/>
      <c r="FC59" s="38">
        <v>47</v>
      </c>
      <c r="FD59" s="39"/>
      <c r="FE59" s="39"/>
      <c r="FF59" s="40"/>
      <c r="FG59" s="13"/>
      <c r="FH59" s="3"/>
      <c r="FI59" s="38">
        <v>47</v>
      </c>
      <c r="FJ59" s="39"/>
      <c r="FK59" s="39"/>
      <c r="FL59" s="40"/>
      <c r="FM59" s="13"/>
      <c r="FN59" s="3"/>
    </row>
    <row r="60" spans="21:170">
      <c r="U60" s="3"/>
      <c r="V60" s="3"/>
      <c r="W60" s="3"/>
      <c r="X60" s="3"/>
      <c r="Y60" s="3"/>
      <c r="Z60" s="3"/>
      <c r="AA60" s="38">
        <v>48</v>
      </c>
      <c r="AB60" s="39"/>
      <c r="AC60" s="39"/>
      <c r="AD60" s="40"/>
      <c r="AE60" s="13"/>
      <c r="AF60" s="3"/>
      <c r="AG60" s="38">
        <v>48</v>
      </c>
      <c r="AH60" s="39"/>
      <c r="AI60" s="39"/>
      <c r="AJ60" s="40"/>
      <c r="AK60" s="13"/>
      <c r="AL60" s="3"/>
      <c r="AM60" s="38">
        <v>48</v>
      </c>
      <c r="AN60" s="39"/>
      <c r="AO60" s="39"/>
      <c r="AP60" s="40"/>
      <c r="AQ60" s="13"/>
      <c r="AR60" s="3"/>
      <c r="AS60" s="38">
        <v>48</v>
      </c>
      <c r="AT60" s="39"/>
      <c r="AU60" s="39"/>
      <c r="AV60" s="40"/>
      <c r="AW60" s="13"/>
      <c r="AX60" s="3"/>
      <c r="AY60" s="38">
        <v>48</v>
      </c>
      <c r="AZ60" s="39"/>
      <c r="BA60" s="39"/>
      <c r="BB60" s="40"/>
      <c r="BC60" s="13"/>
      <c r="BD60" s="3"/>
      <c r="BE60" s="38">
        <v>48</v>
      </c>
      <c r="BF60" s="39"/>
      <c r="BG60" s="39"/>
      <c r="BH60" s="40"/>
      <c r="BI60" s="13"/>
      <c r="BJ60" s="3"/>
      <c r="BK60" s="38">
        <v>48</v>
      </c>
      <c r="BL60" s="39"/>
      <c r="BM60" s="39"/>
      <c r="BN60" s="40"/>
      <c r="BO60" s="13"/>
      <c r="BP60" s="3"/>
      <c r="BQ60" s="38">
        <v>48</v>
      </c>
      <c r="BR60" s="39"/>
      <c r="BS60" s="39"/>
      <c r="BT60" s="40"/>
      <c r="BU60" s="13"/>
      <c r="BV60" s="3"/>
      <c r="BW60" s="38">
        <v>48</v>
      </c>
      <c r="BX60" s="39"/>
      <c r="BY60" s="39"/>
      <c r="BZ60" s="40"/>
      <c r="CA60" s="13"/>
      <c r="CB60" s="3"/>
      <c r="CC60" s="38">
        <v>48</v>
      </c>
      <c r="CD60" s="39"/>
      <c r="CE60" s="39"/>
      <c r="CF60" s="40"/>
      <c r="CG60" s="13"/>
      <c r="CH60" s="3"/>
      <c r="CI60" s="38">
        <v>48</v>
      </c>
      <c r="CJ60" s="39"/>
      <c r="CK60" s="39"/>
      <c r="CL60" s="40"/>
      <c r="CM60" s="13"/>
      <c r="CN60" s="3"/>
      <c r="CO60" s="38">
        <v>48</v>
      </c>
      <c r="CP60" s="39"/>
      <c r="CQ60" s="39"/>
      <c r="CR60" s="40"/>
      <c r="CS60" s="13"/>
      <c r="CT60" s="3"/>
      <c r="CU60" s="38">
        <v>48</v>
      </c>
      <c r="CV60" s="39"/>
      <c r="CW60" s="39"/>
      <c r="CX60" s="40"/>
      <c r="CY60" s="13"/>
      <c r="CZ60" s="3"/>
      <c r="DA60" s="38">
        <v>48</v>
      </c>
      <c r="DB60" s="39"/>
      <c r="DC60" s="39"/>
      <c r="DD60" s="40"/>
      <c r="DE60" s="13"/>
      <c r="DF60" s="3"/>
      <c r="DG60" s="38">
        <v>48</v>
      </c>
      <c r="DH60" s="39"/>
      <c r="DI60" s="39"/>
      <c r="DJ60" s="40"/>
      <c r="DK60" s="13"/>
      <c r="DL60" s="3"/>
      <c r="DM60" s="38">
        <v>48</v>
      </c>
      <c r="DN60" s="39"/>
      <c r="DO60" s="39"/>
      <c r="DP60" s="40"/>
      <c r="DQ60" s="13"/>
      <c r="DR60" s="3"/>
      <c r="DS60" s="38">
        <v>48</v>
      </c>
      <c r="DT60" s="39"/>
      <c r="DU60" s="39"/>
      <c r="DV60" s="40"/>
      <c r="DW60" s="13"/>
      <c r="DX60" s="3"/>
      <c r="DY60" s="38">
        <v>48</v>
      </c>
      <c r="DZ60" s="39"/>
      <c r="EA60" s="39"/>
      <c r="EB60" s="40"/>
      <c r="EC60" s="13"/>
      <c r="ED60" s="3"/>
      <c r="EE60" s="38">
        <v>48</v>
      </c>
      <c r="EF60" s="39"/>
      <c r="EG60" s="39"/>
      <c r="EH60" s="40"/>
      <c r="EI60" s="13"/>
      <c r="EJ60" s="3"/>
      <c r="EK60" s="38">
        <v>48</v>
      </c>
      <c r="EL60" s="39"/>
      <c r="EM60" s="39"/>
      <c r="EN60" s="40"/>
      <c r="EO60" s="13"/>
      <c r="EP60" s="3"/>
      <c r="EQ60" s="38">
        <v>48</v>
      </c>
      <c r="ER60" s="39"/>
      <c r="ES60" s="39"/>
      <c r="ET60" s="40"/>
      <c r="EU60" s="13"/>
      <c r="EV60" s="3"/>
      <c r="EW60" s="38">
        <v>48</v>
      </c>
      <c r="EX60" s="39"/>
      <c r="EY60" s="39"/>
      <c r="EZ60" s="40"/>
      <c r="FA60" s="13"/>
      <c r="FB60" s="3"/>
      <c r="FC60" s="38">
        <v>48</v>
      </c>
      <c r="FD60" s="39"/>
      <c r="FE60" s="39"/>
      <c r="FF60" s="40"/>
      <c r="FG60" s="13"/>
      <c r="FH60" s="3"/>
      <c r="FI60" s="38">
        <v>48</v>
      </c>
      <c r="FJ60" s="39"/>
      <c r="FK60" s="39"/>
      <c r="FL60" s="40"/>
      <c r="FM60" s="13"/>
      <c r="FN60" s="3"/>
    </row>
    <row r="61" spans="21:170">
      <c r="U61" s="3"/>
      <c r="V61" s="3"/>
      <c r="W61" s="3"/>
      <c r="X61" s="3"/>
      <c r="Y61" s="3"/>
      <c r="Z61" s="3"/>
      <c r="AA61" s="38">
        <v>49</v>
      </c>
      <c r="AB61" s="39"/>
      <c r="AC61" s="39"/>
      <c r="AD61" s="40"/>
      <c r="AE61" s="13"/>
      <c r="AF61" s="3"/>
      <c r="AG61" s="38">
        <v>49</v>
      </c>
      <c r="AH61" s="39"/>
      <c r="AI61" s="39"/>
      <c r="AJ61" s="40"/>
      <c r="AK61" s="13"/>
      <c r="AL61" s="3"/>
      <c r="AM61" s="38">
        <v>49</v>
      </c>
      <c r="AN61" s="39"/>
      <c r="AO61" s="39"/>
      <c r="AP61" s="40"/>
      <c r="AQ61" s="13"/>
      <c r="AR61" s="3"/>
      <c r="AS61" s="38">
        <v>49</v>
      </c>
      <c r="AT61" s="39"/>
      <c r="AU61" s="39"/>
      <c r="AV61" s="40"/>
      <c r="AW61" s="13"/>
      <c r="AX61" s="3"/>
      <c r="AY61" s="38">
        <v>49</v>
      </c>
      <c r="AZ61" s="39"/>
      <c r="BA61" s="39"/>
      <c r="BB61" s="40"/>
      <c r="BC61" s="13"/>
      <c r="BD61" s="3"/>
      <c r="BE61" s="38">
        <v>49</v>
      </c>
      <c r="BF61" s="39"/>
      <c r="BG61" s="39"/>
      <c r="BH61" s="40"/>
      <c r="BI61" s="13"/>
      <c r="BJ61" s="3"/>
      <c r="BK61" s="38">
        <v>49</v>
      </c>
      <c r="BL61" s="39"/>
      <c r="BM61" s="39"/>
      <c r="BN61" s="40"/>
      <c r="BO61" s="13"/>
      <c r="BP61" s="3"/>
      <c r="BQ61" s="38">
        <v>49</v>
      </c>
      <c r="BR61" s="39"/>
      <c r="BS61" s="39"/>
      <c r="BT61" s="40"/>
      <c r="BU61" s="13"/>
      <c r="BV61" s="3"/>
      <c r="BW61" s="38">
        <v>49</v>
      </c>
      <c r="BX61" s="39"/>
      <c r="BY61" s="39"/>
      <c r="BZ61" s="40"/>
      <c r="CA61" s="13"/>
      <c r="CB61" s="3"/>
      <c r="CC61" s="38">
        <v>49</v>
      </c>
      <c r="CD61" s="39"/>
      <c r="CE61" s="39"/>
      <c r="CF61" s="40"/>
      <c r="CG61" s="13"/>
      <c r="CH61" s="3"/>
      <c r="CI61" s="38">
        <v>49</v>
      </c>
      <c r="CJ61" s="39"/>
      <c r="CK61" s="39"/>
      <c r="CL61" s="40"/>
      <c r="CM61" s="13"/>
      <c r="CN61" s="3"/>
      <c r="CO61" s="38">
        <v>49</v>
      </c>
      <c r="CP61" s="39"/>
      <c r="CQ61" s="39"/>
      <c r="CR61" s="40"/>
      <c r="CS61" s="13"/>
      <c r="CT61" s="3"/>
      <c r="CU61" s="38">
        <v>49</v>
      </c>
      <c r="CV61" s="39"/>
      <c r="CW61" s="39"/>
      <c r="CX61" s="40"/>
      <c r="CY61" s="13"/>
      <c r="CZ61" s="3"/>
      <c r="DA61" s="38">
        <v>49</v>
      </c>
      <c r="DB61" s="39"/>
      <c r="DC61" s="39"/>
      <c r="DD61" s="40"/>
      <c r="DE61" s="13"/>
      <c r="DF61" s="3"/>
      <c r="DG61" s="38">
        <v>49</v>
      </c>
      <c r="DH61" s="39"/>
      <c r="DI61" s="39"/>
      <c r="DJ61" s="40"/>
      <c r="DK61" s="13"/>
      <c r="DL61" s="3"/>
      <c r="DM61" s="38">
        <v>49</v>
      </c>
      <c r="DN61" s="39"/>
      <c r="DO61" s="39"/>
      <c r="DP61" s="40"/>
      <c r="DQ61" s="13"/>
      <c r="DR61" s="3"/>
      <c r="DS61" s="38">
        <v>49</v>
      </c>
      <c r="DT61" s="39"/>
      <c r="DU61" s="39"/>
      <c r="DV61" s="40"/>
      <c r="DW61" s="13"/>
      <c r="DX61" s="3"/>
      <c r="DY61" s="38">
        <v>49</v>
      </c>
      <c r="DZ61" s="39"/>
      <c r="EA61" s="39"/>
      <c r="EB61" s="40"/>
      <c r="EC61" s="13"/>
      <c r="ED61" s="3"/>
      <c r="EE61" s="38">
        <v>49</v>
      </c>
      <c r="EF61" s="39"/>
      <c r="EG61" s="39"/>
      <c r="EH61" s="40"/>
      <c r="EI61" s="13"/>
      <c r="EJ61" s="3"/>
      <c r="EK61" s="38">
        <v>49</v>
      </c>
      <c r="EL61" s="39"/>
      <c r="EM61" s="39"/>
      <c r="EN61" s="40"/>
      <c r="EO61" s="13"/>
      <c r="EP61" s="3"/>
      <c r="EQ61" s="38">
        <v>49</v>
      </c>
      <c r="ER61" s="39"/>
      <c r="ES61" s="39"/>
      <c r="ET61" s="40"/>
      <c r="EU61" s="13"/>
      <c r="EV61" s="3"/>
      <c r="EW61" s="38">
        <v>49</v>
      </c>
      <c r="EX61" s="39"/>
      <c r="EY61" s="39"/>
      <c r="EZ61" s="40"/>
      <c r="FA61" s="13"/>
      <c r="FB61" s="3"/>
      <c r="FC61" s="38">
        <v>49</v>
      </c>
      <c r="FD61" s="39"/>
      <c r="FE61" s="39"/>
      <c r="FF61" s="40"/>
      <c r="FG61" s="13"/>
      <c r="FH61" s="3"/>
      <c r="FI61" s="38">
        <v>49</v>
      </c>
      <c r="FJ61" s="39"/>
      <c r="FK61" s="39"/>
      <c r="FL61" s="40"/>
      <c r="FM61" s="13"/>
      <c r="FN61" s="3"/>
    </row>
    <row r="62" spans="21:170">
      <c r="U62" s="3"/>
      <c r="V62" s="3"/>
      <c r="W62" s="3"/>
      <c r="X62" s="3"/>
      <c r="Y62" s="3"/>
      <c r="Z62" s="3"/>
      <c r="AA62" s="38">
        <v>50</v>
      </c>
      <c r="AB62" s="39"/>
      <c r="AC62" s="39"/>
      <c r="AD62" s="40"/>
      <c r="AE62" s="13"/>
      <c r="AF62" s="3"/>
      <c r="AG62" s="38">
        <v>50</v>
      </c>
      <c r="AH62" s="39"/>
      <c r="AI62" s="39"/>
      <c r="AJ62" s="40"/>
      <c r="AK62" s="13"/>
      <c r="AL62" s="3"/>
      <c r="AM62" s="38">
        <v>50</v>
      </c>
      <c r="AN62" s="39"/>
      <c r="AO62" s="39"/>
      <c r="AP62" s="40"/>
      <c r="AQ62" s="13"/>
      <c r="AR62" s="3"/>
      <c r="AS62" s="38">
        <v>50</v>
      </c>
      <c r="AT62" s="39"/>
      <c r="AU62" s="39"/>
      <c r="AV62" s="40"/>
      <c r="AW62" s="13"/>
      <c r="AX62" s="3"/>
      <c r="AY62" s="38">
        <v>50</v>
      </c>
      <c r="AZ62" s="39"/>
      <c r="BA62" s="39"/>
      <c r="BB62" s="40"/>
      <c r="BC62" s="13"/>
      <c r="BD62" s="3"/>
      <c r="BE62" s="38">
        <v>50</v>
      </c>
      <c r="BF62" s="39"/>
      <c r="BG62" s="39"/>
      <c r="BH62" s="40"/>
      <c r="BI62" s="13"/>
      <c r="BJ62" s="3"/>
      <c r="BK62" s="38">
        <v>50</v>
      </c>
      <c r="BL62" s="39"/>
      <c r="BM62" s="39"/>
      <c r="BN62" s="40"/>
      <c r="BO62" s="13"/>
      <c r="BP62" s="3"/>
      <c r="BQ62" s="38">
        <v>50</v>
      </c>
      <c r="BR62" s="39"/>
      <c r="BS62" s="39"/>
      <c r="BT62" s="40"/>
      <c r="BU62" s="13"/>
      <c r="BV62" s="3"/>
      <c r="BW62" s="38">
        <v>50</v>
      </c>
      <c r="BX62" s="39"/>
      <c r="BY62" s="39"/>
      <c r="BZ62" s="40"/>
      <c r="CA62" s="13"/>
      <c r="CB62" s="3"/>
      <c r="CC62" s="38">
        <v>50</v>
      </c>
      <c r="CD62" s="39"/>
      <c r="CE62" s="39"/>
      <c r="CF62" s="40"/>
      <c r="CG62" s="13"/>
      <c r="CH62" s="3"/>
      <c r="CI62" s="38">
        <v>50</v>
      </c>
      <c r="CJ62" s="39"/>
      <c r="CK62" s="39"/>
      <c r="CL62" s="40"/>
      <c r="CM62" s="13"/>
      <c r="CN62" s="3"/>
      <c r="CO62" s="38">
        <v>50</v>
      </c>
      <c r="CP62" s="39"/>
      <c r="CQ62" s="39"/>
      <c r="CR62" s="40"/>
      <c r="CS62" s="13"/>
      <c r="CT62" s="3"/>
      <c r="CU62" s="38">
        <v>50</v>
      </c>
      <c r="CV62" s="39"/>
      <c r="CW62" s="39"/>
      <c r="CX62" s="40"/>
      <c r="CY62" s="13"/>
      <c r="CZ62" s="3"/>
      <c r="DA62" s="38">
        <v>50</v>
      </c>
      <c r="DB62" s="39"/>
      <c r="DC62" s="39"/>
      <c r="DD62" s="40"/>
      <c r="DE62" s="13"/>
      <c r="DF62" s="3"/>
      <c r="DG62" s="38">
        <v>50</v>
      </c>
      <c r="DH62" s="39"/>
      <c r="DI62" s="39"/>
      <c r="DJ62" s="40"/>
      <c r="DK62" s="13"/>
      <c r="DL62" s="3"/>
      <c r="DM62" s="38">
        <v>50</v>
      </c>
      <c r="DN62" s="39"/>
      <c r="DO62" s="39"/>
      <c r="DP62" s="40"/>
      <c r="DQ62" s="13"/>
      <c r="DR62" s="3"/>
      <c r="DS62" s="38">
        <v>50</v>
      </c>
      <c r="DT62" s="39"/>
      <c r="DU62" s="39"/>
      <c r="DV62" s="40"/>
      <c r="DW62" s="13"/>
      <c r="DX62" s="3"/>
      <c r="DY62" s="38">
        <v>50</v>
      </c>
      <c r="DZ62" s="39"/>
      <c r="EA62" s="39"/>
      <c r="EB62" s="40"/>
      <c r="EC62" s="13"/>
      <c r="ED62" s="3"/>
      <c r="EE62" s="38">
        <v>50</v>
      </c>
      <c r="EF62" s="39"/>
      <c r="EG62" s="39"/>
      <c r="EH62" s="40"/>
      <c r="EI62" s="13"/>
      <c r="EJ62" s="3"/>
      <c r="EK62" s="38">
        <v>50</v>
      </c>
      <c r="EL62" s="39"/>
      <c r="EM62" s="39"/>
      <c r="EN62" s="40"/>
      <c r="EO62" s="13"/>
      <c r="EP62" s="3"/>
      <c r="EQ62" s="38">
        <v>50</v>
      </c>
      <c r="ER62" s="39"/>
      <c r="ES62" s="39"/>
      <c r="ET62" s="40"/>
      <c r="EU62" s="13"/>
      <c r="EV62" s="3"/>
      <c r="EW62" s="38">
        <v>50</v>
      </c>
      <c r="EX62" s="39"/>
      <c r="EY62" s="39"/>
      <c r="EZ62" s="40"/>
      <c r="FA62" s="13"/>
      <c r="FB62" s="3"/>
      <c r="FC62" s="38">
        <v>50</v>
      </c>
      <c r="FD62" s="39"/>
      <c r="FE62" s="39"/>
      <c r="FF62" s="40"/>
      <c r="FG62" s="13"/>
      <c r="FH62" s="3"/>
      <c r="FI62" s="38">
        <v>50</v>
      </c>
      <c r="FJ62" s="39"/>
      <c r="FK62" s="39"/>
      <c r="FL62" s="40"/>
      <c r="FM62" s="13"/>
      <c r="FN62" s="3"/>
    </row>
    <row r="63" spans="21:170">
      <c r="U63" s="3"/>
      <c r="V63" s="3"/>
      <c r="W63" s="3"/>
      <c r="X63" s="3"/>
      <c r="Y63" s="3"/>
      <c r="Z63" s="3"/>
      <c r="AA63" s="38">
        <v>51</v>
      </c>
      <c r="AB63" s="39"/>
      <c r="AC63" s="39"/>
      <c r="AD63" s="40"/>
      <c r="AE63" s="13"/>
      <c r="AF63" s="3"/>
      <c r="AG63" s="38">
        <v>51</v>
      </c>
      <c r="AH63" s="39"/>
      <c r="AI63" s="39"/>
      <c r="AJ63" s="40"/>
      <c r="AK63" s="13"/>
      <c r="AL63" s="3"/>
      <c r="AM63" s="38">
        <v>51</v>
      </c>
      <c r="AN63" s="39"/>
      <c r="AO63" s="39"/>
      <c r="AP63" s="40"/>
      <c r="AQ63" s="13"/>
      <c r="AR63" s="3"/>
      <c r="AS63" s="38">
        <v>51</v>
      </c>
      <c r="AT63" s="39"/>
      <c r="AU63" s="39"/>
      <c r="AV63" s="40"/>
      <c r="AW63" s="13"/>
      <c r="AX63" s="3"/>
      <c r="AY63" s="38">
        <v>51</v>
      </c>
      <c r="AZ63" s="39"/>
      <c r="BA63" s="39"/>
      <c r="BB63" s="40"/>
      <c r="BC63" s="13"/>
      <c r="BD63" s="3"/>
      <c r="BE63" s="38">
        <v>51</v>
      </c>
      <c r="BF63" s="39"/>
      <c r="BG63" s="39"/>
      <c r="BH63" s="40"/>
      <c r="BI63" s="13"/>
      <c r="BJ63" s="3"/>
      <c r="BK63" s="38">
        <v>51</v>
      </c>
      <c r="BL63" s="39"/>
      <c r="BM63" s="39"/>
      <c r="BN63" s="40"/>
      <c r="BO63" s="13"/>
      <c r="BP63" s="3"/>
      <c r="BQ63" s="38">
        <v>51</v>
      </c>
      <c r="BR63" s="39"/>
      <c r="BS63" s="39"/>
      <c r="BT63" s="40"/>
      <c r="BU63" s="13"/>
      <c r="BV63" s="3"/>
      <c r="BW63" s="38">
        <v>51</v>
      </c>
      <c r="BX63" s="39"/>
      <c r="BY63" s="39"/>
      <c r="BZ63" s="40"/>
      <c r="CA63" s="13"/>
      <c r="CB63" s="3"/>
      <c r="CC63" s="38">
        <v>51</v>
      </c>
      <c r="CD63" s="39"/>
      <c r="CE63" s="39"/>
      <c r="CF63" s="40"/>
      <c r="CG63" s="13"/>
      <c r="CH63" s="3"/>
      <c r="CI63" s="38">
        <v>51</v>
      </c>
      <c r="CJ63" s="39"/>
      <c r="CK63" s="39"/>
      <c r="CL63" s="40"/>
      <c r="CM63" s="13"/>
      <c r="CN63" s="3"/>
      <c r="CO63" s="38">
        <v>51</v>
      </c>
      <c r="CP63" s="39"/>
      <c r="CQ63" s="39"/>
      <c r="CR63" s="40"/>
      <c r="CS63" s="13"/>
      <c r="CT63" s="3"/>
      <c r="CU63" s="38">
        <v>51</v>
      </c>
      <c r="CV63" s="39"/>
      <c r="CW63" s="39"/>
      <c r="CX63" s="40"/>
      <c r="CY63" s="13"/>
      <c r="CZ63" s="3"/>
      <c r="DA63" s="38">
        <v>51</v>
      </c>
      <c r="DB63" s="39"/>
      <c r="DC63" s="39"/>
      <c r="DD63" s="40"/>
      <c r="DE63" s="13"/>
      <c r="DF63" s="3"/>
      <c r="DG63" s="38">
        <v>51</v>
      </c>
      <c r="DH63" s="39"/>
      <c r="DI63" s="39"/>
      <c r="DJ63" s="40"/>
      <c r="DK63" s="13"/>
      <c r="DL63" s="3"/>
      <c r="DM63" s="38">
        <v>51</v>
      </c>
      <c r="DN63" s="39"/>
      <c r="DO63" s="39"/>
      <c r="DP63" s="40"/>
      <c r="DQ63" s="13"/>
      <c r="DR63" s="3"/>
      <c r="DS63" s="38">
        <v>51</v>
      </c>
      <c r="DT63" s="39"/>
      <c r="DU63" s="39"/>
      <c r="DV63" s="40"/>
      <c r="DW63" s="13"/>
      <c r="DX63" s="3"/>
      <c r="DY63" s="38">
        <v>51</v>
      </c>
      <c r="DZ63" s="39"/>
      <c r="EA63" s="39"/>
      <c r="EB63" s="40"/>
      <c r="EC63" s="13"/>
      <c r="ED63" s="3"/>
      <c r="EE63" s="38">
        <v>51</v>
      </c>
      <c r="EF63" s="39"/>
      <c r="EG63" s="39"/>
      <c r="EH63" s="40"/>
      <c r="EI63" s="13"/>
      <c r="EJ63" s="3"/>
      <c r="EK63" s="38">
        <v>51</v>
      </c>
      <c r="EL63" s="39"/>
      <c r="EM63" s="39"/>
      <c r="EN63" s="40"/>
      <c r="EO63" s="13"/>
      <c r="EP63" s="3"/>
      <c r="EQ63" s="38">
        <v>51</v>
      </c>
      <c r="ER63" s="39"/>
      <c r="ES63" s="39"/>
      <c r="ET63" s="40"/>
      <c r="EU63" s="13"/>
      <c r="EV63" s="3"/>
      <c r="EW63" s="38">
        <v>51</v>
      </c>
      <c r="EX63" s="39"/>
      <c r="EY63" s="39"/>
      <c r="EZ63" s="40"/>
      <c r="FA63" s="13"/>
      <c r="FB63" s="3"/>
      <c r="FC63" s="38">
        <v>51</v>
      </c>
      <c r="FD63" s="39"/>
      <c r="FE63" s="39"/>
      <c r="FF63" s="40"/>
      <c r="FG63" s="13"/>
      <c r="FH63" s="3"/>
      <c r="FI63" s="38">
        <v>51</v>
      </c>
      <c r="FJ63" s="39"/>
      <c r="FK63" s="39"/>
      <c r="FL63" s="40"/>
      <c r="FM63" s="13"/>
      <c r="FN63" s="3"/>
    </row>
    <row r="64" spans="21:170">
      <c r="U64" s="3"/>
      <c r="V64" s="3"/>
      <c r="W64" s="3"/>
      <c r="X64" s="3"/>
      <c r="Y64" s="3"/>
      <c r="Z64" s="3"/>
      <c r="AA64" s="38">
        <v>52</v>
      </c>
      <c r="AB64" s="39"/>
      <c r="AC64" s="39"/>
      <c r="AD64" s="40"/>
      <c r="AE64" s="13"/>
      <c r="AF64" s="3"/>
      <c r="AG64" s="38">
        <v>52</v>
      </c>
      <c r="AH64" s="39"/>
      <c r="AI64" s="39"/>
      <c r="AJ64" s="40"/>
      <c r="AK64" s="13"/>
      <c r="AL64" s="3"/>
      <c r="AM64" s="38">
        <v>52</v>
      </c>
      <c r="AN64" s="39"/>
      <c r="AO64" s="39"/>
      <c r="AP64" s="40"/>
      <c r="AQ64" s="13"/>
      <c r="AR64" s="3"/>
      <c r="AS64" s="38">
        <v>52</v>
      </c>
      <c r="AT64" s="39"/>
      <c r="AU64" s="39"/>
      <c r="AV64" s="40"/>
      <c r="AW64" s="13"/>
      <c r="AX64" s="3"/>
      <c r="AY64" s="38">
        <v>52</v>
      </c>
      <c r="AZ64" s="39"/>
      <c r="BA64" s="39"/>
      <c r="BB64" s="40"/>
      <c r="BC64" s="13"/>
      <c r="BD64" s="3"/>
      <c r="BE64" s="38">
        <v>52</v>
      </c>
      <c r="BF64" s="39"/>
      <c r="BG64" s="39"/>
      <c r="BH64" s="40"/>
      <c r="BI64" s="13"/>
      <c r="BJ64" s="3"/>
      <c r="BK64" s="38">
        <v>52</v>
      </c>
      <c r="BL64" s="39"/>
      <c r="BM64" s="39"/>
      <c r="BN64" s="40"/>
      <c r="BO64" s="13"/>
      <c r="BP64" s="3"/>
      <c r="BQ64" s="38">
        <v>52</v>
      </c>
      <c r="BR64" s="39"/>
      <c r="BS64" s="39"/>
      <c r="BT64" s="40"/>
      <c r="BU64" s="13"/>
      <c r="BV64" s="3"/>
      <c r="BW64" s="38">
        <v>52</v>
      </c>
      <c r="BX64" s="39"/>
      <c r="BY64" s="39"/>
      <c r="BZ64" s="40"/>
      <c r="CA64" s="13"/>
      <c r="CB64" s="3"/>
      <c r="CC64" s="38">
        <v>52</v>
      </c>
      <c r="CD64" s="39"/>
      <c r="CE64" s="39"/>
      <c r="CF64" s="40"/>
      <c r="CG64" s="13"/>
      <c r="CH64" s="3"/>
      <c r="CI64" s="38">
        <v>52</v>
      </c>
      <c r="CJ64" s="39"/>
      <c r="CK64" s="39"/>
      <c r="CL64" s="40"/>
      <c r="CM64" s="13"/>
      <c r="CN64" s="3"/>
      <c r="CO64" s="38">
        <v>52</v>
      </c>
      <c r="CP64" s="39"/>
      <c r="CQ64" s="39"/>
      <c r="CR64" s="40"/>
      <c r="CS64" s="13"/>
      <c r="CT64" s="3"/>
      <c r="CU64" s="38">
        <v>52</v>
      </c>
      <c r="CV64" s="39"/>
      <c r="CW64" s="39"/>
      <c r="CX64" s="40"/>
      <c r="CY64" s="13"/>
      <c r="CZ64" s="3"/>
      <c r="DA64" s="38">
        <v>52</v>
      </c>
      <c r="DB64" s="39"/>
      <c r="DC64" s="39"/>
      <c r="DD64" s="40"/>
      <c r="DE64" s="13"/>
      <c r="DF64" s="3"/>
      <c r="DG64" s="38">
        <v>52</v>
      </c>
      <c r="DH64" s="39"/>
      <c r="DI64" s="39"/>
      <c r="DJ64" s="40"/>
      <c r="DK64" s="13"/>
      <c r="DL64" s="3"/>
      <c r="DM64" s="38">
        <v>52</v>
      </c>
      <c r="DN64" s="39"/>
      <c r="DO64" s="39"/>
      <c r="DP64" s="40"/>
      <c r="DQ64" s="13"/>
      <c r="DR64" s="3"/>
      <c r="DS64" s="38">
        <v>52</v>
      </c>
      <c r="DT64" s="39"/>
      <c r="DU64" s="39"/>
      <c r="DV64" s="40"/>
      <c r="DW64" s="13"/>
      <c r="DX64" s="3"/>
      <c r="DY64" s="38">
        <v>52</v>
      </c>
      <c r="DZ64" s="39"/>
      <c r="EA64" s="39"/>
      <c r="EB64" s="40"/>
      <c r="EC64" s="13"/>
      <c r="ED64" s="3"/>
      <c r="EE64" s="38">
        <v>52</v>
      </c>
      <c r="EF64" s="39"/>
      <c r="EG64" s="39"/>
      <c r="EH64" s="40"/>
      <c r="EI64" s="13"/>
      <c r="EJ64" s="3"/>
      <c r="EK64" s="38">
        <v>52</v>
      </c>
      <c r="EL64" s="39"/>
      <c r="EM64" s="39"/>
      <c r="EN64" s="40"/>
      <c r="EO64" s="13"/>
      <c r="EP64" s="3"/>
      <c r="EQ64" s="38">
        <v>52</v>
      </c>
      <c r="ER64" s="39"/>
      <c r="ES64" s="39"/>
      <c r="ET64" s="40"/>
      <c r="EU64" s="13"/>
      <c r="EV64" s="3"/>
      <c r="EW64" s="38">
        <v>52</v>
      </c>
      <c r="EX64" s="39"/>
      <c r="EY64" s="39"/>
      <c r="EZ64" s="40"/>
      <c r="FA64" s="13"/>
      <c r="FB64" s="3"/>
      <c r="FC64" s="38">
        <v>52</v>
      </c>
      <c r="FD64" s="39"/>
      <c r="FE64" s="39"/>
      <c r="FF64" s="40"/>
      <c r="FG64" s="13"/>
      <c r="FH64" s="3"/>
      <c r="FI64" s="38">
        <v>52</v>
      </c>
      <c r="FJ64" s="39"/>
      <c r="FK64" s="39"/>
      <c r="FL64" s="40"/>
      <c r="FM64" s="13"/>
      <c r="FN64" s="3"/>
    </row>
    <row r="65" spans="21:170">
      <c r="U65" s="3"/>
      <c r="V65" s="3"/>
      <c r="W65" s="3"/>
      <c r="X65" s="3"/>
      <c r="Y65" s="3"/>
      <c r="Z65" s="3"/>
      <c r="AA65" s="38">
        <v>53</v>
      </c>
      <c r="AB65" s="39"/>
      <c r="AC65" s="39"/>
      <c r="AD65" s="40"/>
      <c r="AE65" s="3"/>
      <c r="AF65" s="3"/>
      <c r="AG65" s="38">
        <v>53</v>
      </c>
      <c r="AH65" s="39"/>
      <c r="AI65" s="39"/>
      <c r="AJ65" s="40"/>
      <c r="AK65" s="3"/>
      <c r="AL65" s="3"/>
      <c r="AM65" s="38">
        <v>53</v>
      </c>
      <c r="AN65" s="39"/>
      <c r="AO65" s="39"/>
      <c r="AP65" s="40"/>
      <c r="AQ65" s="3"/>
      <c r="AR65" s="3"/>
      <c r="AS65" s="38">
        <v>53</v>
      </c>
      <c r="AT65" s="39"/>
      <c r="AU65" s="39"/>
      <c r="AV65" s="40"/>
      <c r="AW65" s="3"/>
      <c r="AX65" s="3"/>
      <c r="AY65" s="38">
        <v>53</v>
      </c>
      <c r="AZ65" s="39"/>
      <c r="BA65" s="39"/>
      <c r="BB65" s="40"/>
      <c r="BC65" s="3"/>
      <c r="BD65" s="3"/>
      <c r="BE65" s="38">
        <v>53</v>
      </c>
      <c r="BF65" s="39"/>
      <c r="BG65" s="39"/>
      <c r="BH65" s="40"/>
      <c r="BI65" s="3"/>
      <c r="BJ65" s="3"/>
      <c r="BK65" s="38">
        <v>53</v>
      </c>
      <c r="BL65" s="39"/>
      <c r="BM65" s="39"/>
      <c r="BN65" s="40"/>
      <c r="BO65" s="3"/>
      <c r="BP65" s="3"/>
      <c r="BQ65" s="38">
        <v>53</v>
      </c>
      <c r="BR65" s="39"/>
      <c r="BS65" s="39"/>
      <c r="BT65" s="40"/>
      <c r="BU65" s="3"/>
      <c r="BV65" s="3"/>
      <c r="BW65" s="38">
        <v>53</v>
      </c>
      <c r="BX65" s="39"/>
      <c r="BY65" s="39"/>
      <c r="BZ65" s="40"/>
      <c r="CA65" s="3"/>
      <c r="CB65" s="3"/>
      <c r="CC65" s="38">
        <v>53</v>
      </c>
      <c r="CD65" s="39"/>
      <c r="CE65" s="39"/>
      <c r="CF65" s="40"/>
      <c r="CG65" s="3"/>
      <c r="CH65" s="3"/>
      <c r="CI65" s="38">
        <v>53</v>
      </c>
      <c r="CJ65" s="39"/>
      <c r="CK65" s="39"/>
      <c r="CL65" s="40"/>
      <c r="CM65" s="3"/>
      <c r="CN65" s="3"/>
      <c r="CO65" s="38">
        <v>53</v>
      </c>
      <c r="CP65" s="39"/>
      <c r="CQ65" s="39"/>
      <c r="CR65" s="40"/>
      <c r="CS65" s="3"/>
      <c r="CT65" s="3"/>
      <c r="CU65" s="38">
        <v>53</v>
      </c>
      <c r="CV65" s="39"/>
      <c r="CW65" s="39"/>
      <c r="CX65" s="40"/>
      <c r="CY65" s="3"/>
      <c r="CZ65" s="3"/>
      <c r="DA65" s="38">
        <v>53</v>
      </c>
      <c r="DB65" s="39"/>
      <c r="DC65" s="39"/>
      <c r="DD65" s="40"/>
      <c r="DE65" s="3"/>
      <c r="DF65" s="3"/>
      <c r="DG65" s="38">
        <v>53</v>
      </c>
      <c r="DH65" s="39"/>
      <c r="DI65" s="39"/>
      <c r="DJ65" s="40"/>
      <c r="DK65" s="3"/>
      <c r="DL65" s="3"/>
      <c r="DM65" s="38">
        <v>53</v>
      </c>
      <c r="DN65" s="39"/>
      <c r="DO65" s="39"/>
      <c r="DP65" s="40"/>
      <c r="DQ65" s="3"/>
      <c r="DR65" s="3"/>
      <c r="DS65" s="38">
        <v>53</v>
      </c>
      <c r="DT65" s="39"/>
      <c r="DU65" s="39"/>
      <c r="DV65" s="40"/>
      <c r="DW65" s="3"/>
      <c r="DX65" s="3"/>
      <c r="DY65" s="38">
        <v>53</v>
      </c>
      <c r="DZ65" s="39"/>
      <c r="EA65" s="39"/>
      <c r="EB65" s="40"/>
      <c r="EC65" s="3"/>
      <c r="ED65" s="3"/>
      <c r="EE65" s="38">
        <v>53</v>
      </c>
      <c r="EF65" s="39"/>
      <c r="EG65" s="39"/>
      <c r="EH65" s="40"/>
      <c r="EI65" s="3"/>
      <c r="EJ65" s="3"/>
      <c r="EK65" s="38">
        <v>53</v>
      </c>
      <c r="EL65" s="39"/>
      <c r="EM65" s="39"/>
      <c r="EN65" s="40"/>
      <c r="EO65" s="3"/>
      <c r="EP65" s="3"/>
      <c r="EQ65" s="38">
        <v>53</v>
      </c>
      <c r="ER65" s="39"/>
      <c r="ES65" s="39"/>
      <c r="ET65" s="40"/>
      <c r="EU65" s="3"/>
      <c r="EV65" s="3"/>
      <c r="EW65" s="38">
        <v>53</v>
      </c>
      <c r="EX65" s="39"/>
      <c r="EY65" s="39"/>
      <c r="EZ65" s="40"/>
      <c r="FA65" s="3"/>
      <c r="FB65" s="3"/>
      <c r="FC65" s="38">
        <v>53</v>
      </c>
      <c r="FD65" s="39"/>
      <c r="FE65" s="39"/>
      <c r="FF65" s="40"/>
      <c r="FG65" s="3"/>
      <c r="FH65" s="3"/>
      <c r="FI65" s="38">
        <v>53</v>
      </c>
      <c r="FJ65" s="39"/>
      <c r="FK65" s="39"/>
      <c r="FL65" s="40"/>
      <c r="FM65" s="3"/>
      <c r="FN65" s="3"/>
    </row>
    <row r="66" spans="21:170">
      <c r="U66" s="3"/>
      <c r="V66" s="3"/>
      <c r="W66" s="3"/>
      <c r="X66" s="3"/>
      <c r="Y66" s="3"/>
      <c r="Z66" s="3"/>
      <c r="AA66" s="301"/>
      <c r="AB66" s="301"/>
      <c r="AC66" s="301"/>
      <c r="AD66" s="301"/>
      <c r="AE66" s="301"/>
      <c r="AF66" s="301"/>
      <c r="AG66" s="301"/>
      <c r="AH66" s="301"/>
      <c r="AI66" s="301"/>
      <c r="AJ66" s="301"/>
      <c r="AK66" s="301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</row>
    <row r="67" spans="21:170">
      <c r="U67" s="3"/>
      <c r="V67" s="3"/>
      <c r="W67" s="3"/>
      <c r="X67" s="3"/>
      <c r="Y67" s="3"/>
      <c r="Z67" s="3"/>
      <c r="AA67" s="301"/>
      <c r="AB67" s="301"/>
      <c r="AC67" s="301"/>
      <c r="AD67" s="301"/>
      <c r="AE67" s="301"/>
      <c r="AF67" s="301"/>
      <c r="AG67" s="301"/>
      <c r="AH67" s="301"/>
      <c r="AI67" s="301"/>
      <c r="AJ67" s="301"/>
      <c r="AK67" s="301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</row>
    <row r="68" spans="21:170">
      <c r="U68" s="3"/>
      <c r="V68" s="3"/>
      <c r="W68" s="3"/>
      <c r="X68" s="3"/>
      <c r="Y68" s="3"/>
      <c r="Z68" s="3"/>
      <c r="AA68" s="301"/>
      <c r="AB68" s="301"/>
      <c r="AC68" s="301"/>
      <c r="AD68" s="301"/>
      <c r="AE68" s="301"/>
      <c r="AF68" s="301"/>
      <c r="AG68" s="301"/>
      <c r="AH68" s="301"/>
      <c r="AI68" s="301"/>
      <c r="AJ68" s="301"/>
      <c r="AK68" s="301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</row>
    <row r="69" spans="21:170">
      <c r="U69" s="3"/>
      <c r="V69" s="3"/>
      <c r="W69" s="3"/>
      <c r="X69" s="3"/>
      <c r="Y69" s="3"/>
      <c r="Z69" s="3"/>
      <c r="AA69" s="301"/>
      <c r="AB69" s="301"/>
      <c r="AC69" s="301"/>
      <c r="AD69" s="301"/>
      <c r="AE69" s="301"/>
      <c r="AF69" s="301"/>
      <c r="AG69" s="301"/>
      <c r="AH69" s="301"/>
      <c r="AI69" s="301"/>
      <c r="AJ69" s="301"/>
      <c r="AK69" s="301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</row>
    <row r="70" spans="21:170">
      <c r="U70" s="3"/>
      <c r="V70" s="3"/>
      <c r="W70" s="3"/>
      <c r="X70" s="3"/>
      <c r="Y70" s="3"/>
      <c r="Z70" s="3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</row>
    <row r="71" spans="21:170">
      <c r="AA71" s="301"/>
      <c r="AB71" s="301"/>
      <c r="AC71" s="301"/>
      <c r="AD71" s="301"/>
      <c r="AE71" s="301"/>
      <c r="AF71" s="301"/>
      <c r="AG71" s="301"/>
      <c r="AH71" s="301"/>
      <c r="AI71" s="301"/>
      <c r="AJ71" s="301"/>
      <c r="AK71" s="301"/>
    </row>
    <row r="72" spans="21:170">
      <c r="AA72" s="301"/>
      <c r="AB72" s="301"/>
      <c r="AC72" s="301"/>
      <c r="AD72" s="301"/>
      <c r="AE72" s="301"/>
      <c r="AF72" s="301"/>
      <c r="AG72" s="301"/>
      <c r="AH72" s="301"/>
      <c r="AI72" s="301"/>
      <c r="AJ72" s="301"/>
      <c r="AK72" s="301"/>
    </row>
    <row r="73" spans="21:170">
      <c r="AA73" s="301"/>
      <c r="AB73" s="301"/>
      <c r="AC73" s="301"/>
      <c r="AD73" s="301"/>
      <c r="AE73" s="301"/>
      <c r="AF73" s="301"/>
      <c r="AG73" s="301"/>
      <c r="AH73" s="301"/>
      <c r="AI73" s="301"/>
      <c r="AJ73" s="301"/>
      <c r="AK73" s="301"/>
    </row>
    <row r="74" spans="21:170">
      <c r="AA74" s="301"/>
      <c r="AB74" s="301"/>
      <c r="AC74" s="301"/>
      <c r="AD74" s="301"/>
      <c r="AE74" s="301"/>
      <c r="AF74" s="301"/>
      <c r="AG74" s="301"/>
      <c r="AH74" s="301"/>
      <c r="AI74" s="301"/>
      <c r="AJ74" s="301"/>
      <c r="AK74" s="301"/>
    </row>
  </sheetData>
  <mergeCells count="1">
    <mergeCell ref="A1:C1"/>
  </mergeCells>
  <pageMargins left="0.7" right="0.7" top="0.75" bottom="0.75" header="0.3" footer="0.3"/>
  <pageSetup paperSize="9" scale="52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/>
  </sheetPr>
  <dimension ref="A1:BC266"/>
  <sheetViews>
    <sheetView workbookViewId="0">
      <selection activeCell="D1" sqref="D1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15.85546875" customWidth="1"/>
    <col min="5" max="5" width="36.5703125" style="91" customWidth="1"/>
    <col min="6" max="6" width="18.85546875" customWidth="1"/>
    <col min="7" max="7" width="18.7109375" customWidth="1"/>
    <col min="8" max="8" width="15" customWidth="1"/>
  </cols>
  <sheetData>
    <row r="1" spans="1:55" ht="58.5" customHeight="1">
      <c r="A1" s="303"/>
      <c r="B1" s="303"/>
      <c r="C1" s="303"/>
      <c r="D1" s="4"/>
    </row>
    <row r="2" spans="1:55" ht="9.75" customHeight="1"/>
    <row r="3" spans="1:55" ht="11.25" customHeight="1"/>
    <row r="4" spans="1:55" ht="18.75">
      <c r="B4" s="1" t="s">
        <v>1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 ht="15.75">
      <c r="C6" s="2" t="s">
        <v>0</v>
      </c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ht="39" customHeight="1">
      <c r="D8" s="88"/>
      <c r="E8" s="89" t="s">
        <v>48</v>
      </c>
      <c r="F8" s="90" t="s">
        <v>51</v>
      </c>
      <c r="G8" s="90" t="s">
        <v>50</v>
      </c>
      <c r="H8" s="27" t="s">
        <v>49</v>
      </c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1:55"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</row>
    <row r="13" spans="1:55"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55"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5"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26:55"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26:55"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26:55"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26:55"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26:55"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26:55"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26:55"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 spans="26:55"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26:55"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26:55"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26:55"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26:55"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26:55"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 spans="26:55"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26:55"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spans="26:55"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 spans="26:55"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</row>
    <row r="34" spans="26:55"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spans="26:55"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 spans="26:55"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26:55"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</row>
    <row r="38" spans="26:55"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</row>
    <row r="39" spans="26:55"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</row>
    <row r="40" spans="26:55"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</row>
    <row r="41" spans="26:55"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</row>
    <row r="42" spans="26:55"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</row>
    <row r="43" spans="26:55"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</row>
    <row r="44" spans="26:55"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</row>
    <row r="45" spans="26:55"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</row>
    <row r="46" spans="26:55"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</row>
    <row r="47" spans="26:55"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</row>
    <row r="48" spans="26:55"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</row>
    <row r="49" spans="26:55"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</row>
    <row r="50" spans="26:55"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</row>
    <row r="51" spans="26:55"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</row>
    <row r="52" spans="26:55"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</row>
    <row r="53" spans="26:55"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</row>
    <row r="54" spans="26:55"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</row>
    <row r="55" spans="26:55"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</row>
    <row r="56" spans="26:55"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</row>
    <row r="57" spans="26:55"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</row>
    <row r="58" spans="26:55"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</row>
    <row r="59" spans="26:55"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</row>
    <row r="60" spans="26:55"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</row>
    <row r="61" spans="26:55"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</row>
    <row r="62" spans="26:55"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</row>
    <row r="63" spans="26:55"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</row>
    <row r="64" spans="26:55"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</row>
    <row r="65" spans="26:55"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</row>
    <row r="66" spans="26:55"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</row>
    <row r="67" spans="26:55"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</row>
    <row r="68" spans="26:55"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</row>
    <row r="69" spans="26:55"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</row>
    <row r="70" spans="26:55"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</row>
    <row r="71" spans="26:55"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</row>
    <row r="72" spans="26:55"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</row>
    <row r="73" spans="26:55"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</row>
    <row r="74" spans="26:55"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</row>
    <row r="75" spans="26:55"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</row>
    <row r="76" spans="26:55"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</row>
    <row r="77" spans="26:55"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</row>
    <row r="78" spans="26:55"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</row>
    <row r="79" spans="26:55"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</row>
    <row r="80" spans="26:55"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</row>
    <row r="81" spans="26:55"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</row>
    <row r="82" spans="26:55"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</row>
    <row r="83" spans="26:55"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</row>
    <row r="84" spans="26:55"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</row>
    <row r="85" spans="26:55"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</row>
    <row r="86" spans="26:55"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</row>
    <row r="87" spans="26:55"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</row>
    <row r="88" spans="26:55"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</row>
    <row r="89" spans="26:55"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</row>
    <row r="90" spans="26:55"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</row>
    <row r="91" spans="26:55"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</row>
    <row r="92" spans="26:55"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</row>
    <row r="93" spans="26:55"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</row>
    <row r="94" spans="26:55"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</row>
    <row r="95" spans="26:55"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</row>
    <row r="96" spans="26:55"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</row>
    <row r="97" spans="26:55"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</row>
    <row r="98" spans="26:55"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</row>
    <row r="99" spans="26:55"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</row>
    <row r="100" spans="26:55"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</row>
    <row r="101" spans="26:55"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</row>
    <row r="102" spans="26:55"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</row>
    <row r="103" spans="26:55"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</row>
    <row r="104" spans="26:55"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</row>
    <row r="105" spans="26:55"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</row>
    <row r="106" spans="26:55"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</row>
    <row r="107" spans="26:55"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</row>
    <row r="108" spans="26:55"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</row>
    <row r="109" spans="26:55"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</row>
    <row r="110" spans="26:55"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</row>
    <row r="111" spans="26:55"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</row>
    <row r="112" spans="26:55"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</row>
    <row r="113" spans="26:55"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</row>
    <row r="114" spans="26:55"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</row>
    <row r="115" spans="26:55"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</row>
    <row r="116" spans="26:55"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</row>
    <row r="117" spans="26:55"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</row>
    <row r="118" spans="26:55"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</row>
    <row r="119" spans="26:55"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</row>
    <row r="120" spans="26:55"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</row>
    <row r="121" spans="26:55"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</row>
    <row r="122" spans="26:55"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</row>
    <row r="123" spans="26:55"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</row>
    <row r="124" spans="26:55"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</row>
    <row r="125" spans="26:55"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</row>
    <row r="126" spans="26:55"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</row>
    <row r="127" spans="26:55"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</row>
    <row r="128" spans="26:55"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</row>
    <row r="129" spans="26:55"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</row>
    <row r="130" spans="26:55"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</row>
    <row r="131" spans="26:55"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</row>
    <row r="132" spans="26:55"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</row>
    <row r="133" spans="26:55"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</row>
    <row r="134" spans="26:55"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</row>
    <row r="135" spans="26:55"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</row>
    <row r="136" spans="26:55"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</row>
    <row r="137" spans="26:55"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</row>
    <row r="138" spans="26:55"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</row>
    <row r="139" spans="26:55"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</row>
    <row r="140" spans="26:55"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</row>
    <row r="141" spans="26:55"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</row>
    <row r="142" spans="26:55"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</row>
    <row r="143" spans="26:55"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</row>
    <row r="144" spans="26:55"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</row>
    <row r="145" spans="26:55"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</row>
    <row r="146" spans="26:55"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</row>
    <row r="147" spans="26:55"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</row>
    <row r="148" spans="26:55"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</row>
    <row r="149" spans="26:55"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</row>
    <row r="150" spans="26:55"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</row>
    <row r="151" spans="26:55"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</row>
    <row r="152" spans="26:55"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</row>
    <row r="153" spans="26:55"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</row>
    <row r="154" spans="26:55"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</row>
    <row r="155" spans="26:55"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</row>
    <row r="156" spans="26:55"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</row>
    <row r="157" spans="26:55"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</row>
    <row r="158" spans="26:55"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</row>
    <row r="159" spans="26:55"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</row>
    <row r="160" spans="26:55"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</row>
    <row r="161" spans="26:55"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</row>
    <row r="162" spans="26:55"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</row>
    <row r="163" spans="26:55"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</row>
    <row r="164" spans="26:55"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</row>
    <row r="165" spans="26:55"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</row>
    <row r="166" spans="26:55"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</row>
    <row r="167" spans="26:55"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</row>
    <row r="168" spans="26:55"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</row>
    <row r="169" spans="26:55"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</row>
    <row r="170" spans="26:55"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</row>
    <row r="171" spans="26:55"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</row>
    <row r="172" spans="26:55"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</row>
    <row r="173" spans="26:55"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</row>
    <row r="174" spans="26:55"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</row>
    <row r="175" spans="26:55"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</row>
    <row r="176" spans="26:55"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</row>
    <row r="177" spans="26:55"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</row>
    <row r="178" spans="26:55"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</row>
    <row r="179" spans="26:55"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</row>
    <row r="180" spans="26:55"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</row>
    <row r="181" spans="26:55"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</row>
    <row r="182" spans="26:55"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</row>
    <row r="183" spans="26:55"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</row>
    <row r="184" spans="26:55"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</row>
    <row r="185" spans="26:55"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</row>
    <row r="186" spans="26:55"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</row>
    <row r="187" spans="26:55"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</row>
    <row r="188" spans="26:55"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</row>
    <row r="189" spans="26:55"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</row>
    <row r="190" spans="26:55"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</row>
    <row r="191" spans="26:55"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</row>
    <row r="192" spans="26:55"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</row>
    <row r="193" spans="26:55"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</row>
    <row r="194" spans="26:55"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</row>
    <row r="195" spans="26:55"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</row>
    <row r="196" spans="26:55"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</row>
    <row r="197" spans="26:55"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</row>
    <row r="198" spans="26:55"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</row>
    <row r="199" spans="26:55"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</row>
    <row r="200" spans="26:55"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</row>
    <row r="201" spans="26:55"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</row>
    <row r="202" spans="26:55"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</row>
    <row r="203" spans="26:55"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</row>
    <row r="204" spans="26:55"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</row>
    <row r="205" spans="26:55"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</row>
    <row r="206" spans="26:55"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</row>
    <row r="207" spans="26:55"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</row>
    <row r="208" spans="26:55"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</row>
    <row r="209" spans="26:55"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</row>
    <row r="210" spans="26:55"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</row>
    <row r="211" spans="26:55"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</row>
    <row r="212" spans="26:55"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</row>
    <row r="213" spans="26:55"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</row>
    <row r="214" spans="26:55"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</row>
    <row r="215" spans="26:55"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</row>
    <row r="216" spans="26:55"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</row>
    <row r="217" spans="26:55"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</row>
    <row r="218" spans="26:55"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</row>
    <row r="219" spans="26:55"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</row>
    <row r="220" spans="26:55"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</row>
    <row r="221" spans="26:55"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</row>
    <row r="222" spans="26:55"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</row>
    <row r="223" spans="26:55"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</row>
    <row r="224" spans="26:55"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</row>
    <row r="225" spans="26:55"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</row>
    <row r="226" spans="26:55"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</row>
    <row r="227" spans="26:55"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</row>
    <row r="228" spans="26:55"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</row>
    <row r="229" spans="26:55"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</row>
    <row r="230" spans="26:55"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</row>
    <row r="231" spans="26:55"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</row>
    <row r="232" spans="26:55"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</row>
    <row r="233" spans="26:55"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</row>
    <row r="234" spans="26:55"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</row>
    <row r="235" spans="26:55"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</row>
    <row r="236" spans="26:55"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</row>
    <row r="237" spans="26:55"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</row>
    <row r="238" spans="26:55"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</row>
    <row r="239" spans="26:55"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</row>
    <row r="240" spans="26:55"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</row>
    <row r="241" spans="26:55"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</row>
    <row r="242" spans="26:55"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</row>
    <row r="243" spans="26:55"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</row>
    <row r="244" spans="26:55"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</row>
    <row r="245" spans="26:55"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</row>
    <row r="246" spans="26:55"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</row>
    <row r="247" spans="26:55"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</row>
    <row r="248" spans="26:55"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</row>
    <row r="249" spans="26:55"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</row>
    <row r="250" spans="26:55"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</row>
    <row r="251" spans="26:55"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</row>
    <row r="252" spans="26:55"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</row>
    <row r="253" spans="26:55"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</row>
    <row r="254" spans="26:55"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</row>
    <row r="255" spans="26:55"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</row>
    <row r="256" spans="26:55"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</row>
    <row r="257" spans="26:55"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</row>
    <row r="258" spans="26:55"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</row>
    <row r="259" spans="26:55"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</row>
    <row r="260" spans="26:55"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</row>
    <row r="261" spans="26:55"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</row>
    <row r="262" spans="26:55"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</row>
    <row r="263" spans="26:55"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</row>
    <row r="264" spans="26:55"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</row>
    <row r="265" spans="26:55"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</row>
    <row r="266" spans="26:55"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</row>
  </sheetData>
  <mergeCells count="1">
    <mergeCell ref="A1:C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DB7EA-336D-4939-A464-2154C7DB0CD0}">
  <sheetPr>
    <tabColor theme="4"/>
    <pageSetUpPr fitToPage="1"/>
  </sheetPr>
  <dimension ref="A1:FN74"/>
  <sheetViews>
    <sheetView view="pageBreakPreview" zoomScale="90" zoomScaleNormal="70" zoomScaleSheetLayoutView="90" workbookViewId="0">
      <selection activeCell="D1" sqref="D1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9.42578125" customWidth="1"/>
    <col min="10" max="10" width="9.140625" customWidth="1"/>
  </cols>
  <sheetData>
    <row r="1" spans="1:170" ht="58.5" customHeight="1">
      <c r="A1" s="303"/>
      <c r="B1" s="303"/>
      <c r="C1" s="303"/>
      <c r="D1" s="4"/>
    </row>
    <row r="2" spans="1:170" ht="9.75" customHeight="1"/>
    <row r="3" spans="1:170" ht="11.25" customHeight="1"/>
    <row r="4" spans="1:170" ht="18.75">
      <c r="B4" s="1" t="s">
        <v>1</v>
      </c>
    </row>
    <row r="6" spans="1:170" ht="15.75">
      <c r="C6" s="2" t="s">
        <v>0</v>
      </c>
    </row>
    <row r="7" spans="1:170"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</row>
    <row r="8" spans="1:170"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</row>
    <row r="9" spans="1:170"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</row>
    <row r="10" spans="1:170">
      <c r="U10" s="44"/>
      <c r="V10" s="36"/>
      <c r="W10" s="36"/>
      <c r="X10" s="36"/>
      <c r="Y10" s="36"/>
      <c r="Z10" s="3"/>
      <c r="AA10" s="3">
        <v>1</v>
      </c>
      <c r="AB10" s="3"/>
      <c r="AC10" s="3"/>
      <c r="AD10" s="3"/>
      <c r="AE10" s="3"/>
      <c r="AF10" s="3"/>
      <c r="AG10" s="3">
        <v>2</v>
      </c>
      <c r="AH10" s="3"/>
      <c r="AI10" s="3"/>
      <c r="AJ10" s="36"/>
      <c r="AK10" s="36"/>
      <c r="AL10" s="3"/>
      <c r="AM10" s="3">
        <v>3</v>
      </c>
      <c r="AN10" s="3"/>
      <c r="AO10" s="3"/>
      <c r="AP10" s="3"/>
      <c r="AQ10" s="3"/>
      <c r="AR10" s="3"/>
      <c r="AS10" s="3">
        <v>4</v>
      </c>
      <c r="AT10" s="3"/>
      <c r="AU10" s="3"/>
      <c r="AV10" s="3"/>
      <c r="AW10" s="3"/>
      <c r="AX10" s="3"/>
      <c r="AY10" s="3">
        <v>5</v>
      </c>
      <c r="AZ10" s="3"/>
      <c r="BA10" s="3"/>
      <c r="BB10" s="3"/>
      <c r="BC10" s="3"/>
      <c r="BD10" s="3"/>
      <c r="BE10" s="3">
        <v>6</v>
      </c>
      <c r="BF10" s="3"/>
      <c r="BG10" s="3"/>
      <c r="BH10" s="36"/>
      <c r="BI10" s="36"/>
      <c r="BJ10" s="3"/>
      <c r="BK10" s="3">
        <v>7</v>
      </c>
      <c r="BL10" s="3"/>
      <c r="BM10" s="3"/>
      <c r="BN10" s="3"/>
      <c r="BO10" s="3"/>
      <c r="BP10" s="3"/>
      <c r="BQ10" s="3">
        <v>8</v>
      </c>
      <c r="BR10" s="3"/>
      <c r="BS10" s="3"/>
      <c r="BT10" s="36"/>
      <c r="BU10" s="36"/>
      <c r="BV10" s="3"/>
      <c r="BW10" s="3">
        <v>9</v>
      </c>
      <c r="BX10" s="3"/>
      <c r="BY10" s="3"/>
      <c r="BZ10" s="3"/>
      <c r="CA10" s="3"/>
      <c r="CB10" s="3"/>
      <c r="CC10" s="3">
        <v>10</v>
      </c>
      <c r="CD10" s="3"/>
      <c r="CE10" s="3"/>
      <c r="CF10" s="3"/>
      <c r="CG10" s="3"/>
      <c r="CH10" s="3"/>
      <c r="CI10" s="3">
        <v>11</v>
      </c>
      <c r="CJ10" s="3"/>
      <c r="CK10" s="3"/>
      <c r="CL10" s="3"/>
      <c r="CM10" s="3"/>
      <c r="CN10" s="3"/>
      <c r="CO10" s="3">
        <v>12</v>
      </c>
      <c r="CP10" s="3"/>
      <c r="CQ10" s="3"/>
      <c r="CR10" s="3"/>
      <c r="CS10" s="3"/>
      <c r="CT10" s="3"/>
      <c r="CU10" s="3">
        <v>13</v>
      </c>
      <c r="CV10" s="3"/>
      <c r="CW10" s="3"/>
      <c r="CX10" s="3"/>
      <c r="CY10" s="3"/>
      <c r="CZ10" s="3"/>
      <c r="DA10" s="3">
        <v>14</v>
      </c>
      <c r="DB10" s="3"/>
      <c r="DC10" s="3"/>
      <c r="DD10" s="36"/>
      <c r="DE10" s="36"/>
      <c r="DF10" s="3"/>
      <c r="DG10" s="3">
        <v>15</v>
      </c>
      <c r="DH10" s="3"/>
      <c r="DI10" s="3"/>
      <c r="DJ10" s="3"/>
      <c r="DK10" s="3"/>
      <c r="DL10" s="3"/>
      <c r="DM10" s="3">
        <v>16</v>
      </c>
      <c r="DN10" s="3"/>
      <c r="DO10" s="3"/>
      <c r="DP10" s="3"/>
      <c r="DQ10" s="3"/>
      <c r="DR10" s="3"/>
      <c r="DS10" s="3">
        <v>17</v>
      </c>
      <c r="DT10" s="3"/>
      <c r="DU10" s="3"/>
      <c r="DV10" s="3"/>
      <c r="DW10" s="3"/>
      <c r="DX10" s="3"/>
      <c r="DY10" s="3">
        <v>18</v>
      </c>
      <c r="DZ10" s="3"/>
      <c r="EA10" s="3"/>
      <c r="EB10" s="36"/>
      <c r="EC10" s="36"/>
      <c r="ED10" s="3"/>
      <c r="EE10" s="3">
        <v>19</v>
      </c>
      <c r="EF10" s="3"/>
      <c r="EG10" s="3"/>
      <c r="EH10" s="3"/>
      <c r="EI10" s="3"/>
      <c r="EJ10" s="3"/>
      <c r="EK10" s="3">
        <v>20</v>
      </c>
      <c r="EL10" s="3"/>
      <c r="EM10" s="3"/>
      <c r="EN10" s="3"/>
      <c r="EO10" s="3"/>
      <c r="EP10" s="3"/>
      <c r="EQ10" s="3">
        <v>21</v>
      </c>
      <c r="ER10" s="3"/>
      <c r="ES10" s="3"/>
      <c r="ET10" s="3"/>
      <c r="EU10" s="3"/>
      <c r="EV10" s="3"/>
      <c r="EW10" s="3">
        <v>22</v>
      </c>
      <c r="EX10" s="3"/>
      <c r="EY10" s="3"/>
      <c r="EZ10" s="36"/>
      <c r="FA10" s="36"/>
      <c r="FB10" s="3"/>
      <c r="FC10" s="3">
        <v>23</v>
      </c>
      <c r="FD10" s="3"/>
      <c r="FE10" s="3"/>
      <c r="FF10" s="3"/>
      <c r="FG10" s="3"/>
      <c r="FH10" s="3"/>
      <c r="FI10" s="3">
        <v>24</v>
      </c>
      <c r="FJ10" s="3"/>
      <c r="FK10" s="3"/>
      <c r="FL10" s="3"/>
    </row>
    <row r="11" spans="1:170">
      <c r="U11" s="44"/>
      <c r="V11" s="36"/>
      <c r="W11" s="36"/>
      <c r="X11" s="36"/>
      <c r="Y11" s="36"/>
      <c r="Z11" s="3"/>
      <c r="AA11" s="44" t="e">
        <f ca="1">_xlfn.CONCAT("Titulo Grafico ",AA10)</f>
        <v>#NAME?</v>
      </c>
      <c r="AB11" s="36"/>
      <c r="AC11" s="36"/>
      <c r="AD11" s="36"/>
      <c r="AE11" s="36" t="e">
        <f ca="1">_xlfn.CONCAT("Texto Eje Y",AA10)</f>
        <v>#NAME?</v>
      </c>
      <c r="AF11" s="36" t="e">
        <f ca="1">_xlfn.CONCAT("Texto Eje X",AA10)</f>
        <v>#NAME?</v>
      </c>
      <c r="AG11" s="44" t="e">
        <f ca="1">_xlfn.CONCAT("Titulo Grafico ",AG10)</f>
        <v>#NAME?</v>
      </c>
      <c r="AH11" s="36"/>
      <c r="AI11" s="36"/>
      <c r="AJ11" s="36"/>
      <c r="AK11" s="36" t="e">
        <f ca="1">_xlfn.CONCAT("Texto Eje Y",AG10)</f>
        <v>#NAME?</v>
      </c>
      <c r="AL11" s="36" t="e">
        <f ca="1">_xlfn.CONCAT("Texto Eje X",AG10)</f>
        <v>#NAME?</v>
      </c>
      <c r="AM11" s="44" t="e">
        <f ca="1">_xlfn.CONCAT("Titulo Grafico ",AM10)</f>
        <v>#NAME?</v>
      </c>
      <c r="AN11" s="36"/>
      <c r="AO11" s="36"/>
      <c r="AP11" s="36"/>
      <c r="AQ11" s="36" t="e">
        <f ca="1">_xlfn.CONCAT("Texto Eje Y",AM10)</f>
        <v>#NAME?</v>
      </c>
      <c r="AR11" s="36" t="e">
        <f ca="1">_xlfn.CONCAT("Texto Eje X",AM10)</f>
        <v>#NAME?</v>
      </c>
      <c r="AS11" s="44" t="e">
        <f ca="1">_xlfn.CONCAT("Titulo Grafico ",AS10)</f>
        <v>#NAME?</v>
      </c>
      <c r="AT11" s="36"/>
      <c r="AU11" s="36"/>
      <c r="AV11" s="36"/>
      <c r="AW11" s="36" t="e">
        <f ca="1">_xlfn.CONCAT("Texto Eje Y",AS10)</f>
        <v>#NAME?</v>
      </c>
      <c r="AX11" s="36" t="e">
        <f ca="1">_xlfn.CONCAT("Texto Eje X",AS10)</f>
        <v>#NAME?</v>
      </c>
      <c r="AY11" s="44" t="e">
        <f ca="1">_xlfn.CONCAT("Titulo Grafico ",AY10)</f>
        <v>#NAME?</v>
      </c>
      <c r="AZ11" s="36"/>
      <c r="BA11" s="36"/>
      <c r="BB11" s="36"/>
      <c r="BC11" s="36" t="e">
        <f ca="1">_xlfn.CONCAT("Texto Eje Y",AY10)</f>
        <v>#NAME?</v>
      </c>
      <c r="BD11" s="36" t="e">
        <f ca="1">_xlfn.CONCAT("Texto Eje X",AY10)</f>
        <v>#NAME?</v>
      </c>
      <c r="BE11" s="44" t="e">
        <f ca="1">_xlfn.CONCAT("Titulo Grafico ",BE10)</f>
        <v>#NAME?</v>
      </c>
      <c r="BF11" s="36"/>
      <c r="BG11" s="36"/>
      <c r="BH11" s="36"/>
      <c r="BI11" s="36" t="e">
        <f ca="1">_xlfn.CONCAT("Texto Eje Y",BE10)</f>
        <v>#NAME?</v>
      </c>
      <c r="BJ11" s="36" t="e">
        <f ca="1">_xlfn.CONCAT("Texto Eje X",BE10)</f>
        <v>#NAME?</v>
      </c>
      <c r="BK11" s="44" t="e">
        <f ca="1">_xlfn.CONCAT("Titulo Grafico ",BK10)</f>
        <v>#NAME?</v>
      </c>
      <c r="BL11" s="36"/>
      <c r="BM11" s="36"/>
      <c r="BN11" s="36"/>
      <c r="BO11" s="36" t="e">
        <f ca="1">_xlfn.CONCAT("Texto Eje Y",BK10)</f>
        <v>#NAME?</v>
      </c>
      <c r="BP11" s="36" t="e">
        <f ca="1">_xlfn.CONCAT("Texto Eje X",BK10)</f>
        <v>#NAME?</v>
      </c>
      <c r="BQ11" s="44" t="e">
        <f ca="1">_xlfn.CONCAT("Titulo Grafico ",BQ10)</f>
        <v>#NAME?</v>
      </c>
      <c r="BR11" s="36"/>
      <c r="BS11" s="36"/>
      <c r="BT11" s="36"/>
      <c r="BU11" s="36" t="e">
        <f ca="1">_xlfn.CONCAT("Texto Eje Y",BQ10)</f>
        <v>#NAME?</v>
      </c>
      <c r="BV11" s="36" t="e">
        <f ca="1">_xlfn.CONCAT("Texto Eje X",BQ10)</f>
        <v>#NAME?</v>
      </c>
      <c r="BW11" s="44" t="e">
        <f ca="1">_xlfn.CONCAT("Titulo Grafico ",BW10)</f>
        <v>#NAME?</v>
      </c>
      <c r="BX11" s="36"/>
      <c r="BY11" s="36"/>
      <c r="BZ11" s="36"/>
      <c r="CA11" s="36" t="e">
        <f ca="1">_xlfn.CONCAT("Texto Eje Y",BW10)</f>
        <v>#NAME?</v>
      </c>
      <c r="CB11" s="36" t="e">
        <f ca="1">_xlfn.CONCAT("Texto Eje X",BW10)</f>
        <v>#NAME?</v>
      </c>
      <c r="CC11" s="44" t="e">
        <f ca="1">_xlfn.CONCAT("Titulo Grafico ",CC10)</f>
        <v>#NAME?</v>
      </c>
      <c r="CD11" s="36"/>
      <c r="CE11" s="36"/>
      <c r="CF11" s="36"/>
      <c r="CG11" s="36" t="e">
        <f ca="1">_xlfn.CONCAT("Texto Eje Y",CC10)</f>
        <v>#NAME?</v>
      </c>
      <c r="CH11" s="36" t="e">
        <f ca="1">_xlfn.CONCAT("Texto Eje X",CC10)</f>
        <v>#NAME?</v>
      </c>
      <c r="CI11" s="44" t="e">
        <f ca="1">_xlfn.CONCAT("Titulo Grafico ",CI10)</f>
        <v>#NAME?</v>
      </c>
      <c r="CJ11" s="36"/>
      <c r="CK11" s="36"/>
      <c r="CL11" s="36"/>
      <c r="CM11" s="36" t="e">
        <f ca="1">_xlfn.CONCAT("Texto Eje Y",CI10)</f>
        <v>#NAME?</v>
      </c>
      <c r="CN11" s="36" t="e">
        <f ca="1">_xlfn.CONCAT("Texto Eje X",CI10)</f>
        <v>#NAME?</v>
      </c>
      <c r="CO11" s="44" t="e">
        <f ca="1">_xlfn.CONCAT("Titulo Grafico ",CO10)</f>
        <v>#NAME?</v>
      </c>
      <c r="CP11" s="36"/>
      <c r="CQ11" s="36"/>
      <c r="CR11" s="36"/>
      <c r="CS11" s="36" t="e">
        <f ca="1">_xlfn.CONCAT("Texto Eje Y",CO10)</f>
        <v>#NAME?</v>
      </c>
      <c r="CT11" s="36" t="e">
        <f ca="1">_xlfn.CONCAT("Texto Eje X",CO10)</f>
        <v>#NAME?</v>
      </c>
      <c r="CU11" s="44" t="e">
        <f ca="1">_xlfn.CONCAT("Titulo Grafico ",CU10)</f>
        <v>#NAME?</v>
      </c>
      <c r="CV11" s="36"/>
      <c r="CW11" s="36"/>
      <c r="CX11" s="36"/>
      <c r="CY11" s="36" t="e">
        <f ca="1">_xlfn.CONCAT("Texto Eje Y",CU10)</f>
        <v>#NAME?</v>
      </c>
      <c r="CZ11" s="36" t="e">
        <f ca="1">_xlfn.CONCAT("Texto Eje X",CU10)</f>
        <v>#NAME?</v>
      </c>
      <c r="DA11" s="44" t="e">
        <f ca="1">_xlfn.CONCAT("Titulo Grafico ",DA10)</f>
        <v>#NAME?</v>
      </c>
      <c r="DB11" s="36"/>
      <c r="DC11" s="36"/>
      <c r="DD11" s="36"/>
      <c r="DE11" s="36" t="e">
        <f ca="1">_xlfn.CONCAT("Texto Eje Y",DA10)</f>
        <v>#NAME?</v>
      </c>
      <c r="DF11" s="36" t="e">
        <f ca="1">_xlfn.CONCAT("Texto Eje X",DA10)</f>
        <v>#NAME?</v>
      </c>
      <c r="DG11" s="44" t="e">
        <f ca="1">_xlfn.CONCAT("Titulo Grafico ",DG10)</f>
        <v>#NAME?</v>
      </c>
      <c r="DH11" s="36"/>
      <c r="DI11" s="36"/>
      <c r="DJ11" s="36"/>
      <c r="DK11" s="36" t="e">
        <f ca="1">_xlfn.CONCAT("Texto Eje Y",DG10)</f>
        <v>#NAME?</v>
      </c>
      <c r="DL11" s="36" t="e">
        <f ca="1">_xlfn.CONCAT("Texto Eje X",DG10)</f>
        <v>#NAME?</v>
      </c>
      <c r="DM11" s="44" t="e">
        <f ca="1">_xlfn.CONCAT("Titulo Grafico ",DM10)</f>
        <v>#NAME?</v>
      </c>
      <c r="DN11" s="36"/>
      <c r="DO11" s="36"/>
      <c r="DP11" s="36"/>
      <c r="DQ11" s="36" t="e">
        <f ca="1">_xlfn.CONCAT("Texto Eje Y",DM10)</f>
        <v>#NAME?</v>
      </c>
      <c r="DR11" s="36" t="e">
        <f ca="1">_xlfn.CONCAT("Texto Eje X",DM10)</f>
        <v>#NAME?</v>
      </c>
      <c r="DS11" s="44" t="e">
        <f ca="1">_xlfn.CONCAT("Titulo Grafico ",DS10)</f>
        <v>#NAME?</v>
      </c>
      <c r="DT11" s="36"/>
      <c r="DU11" s="36"/>
      <c r="DV11" s="36"/>
      <c r="DW11" s="36" t="e">
        <f ca="1">_xlfn.CONCAT("Texto Eje Y",DS10)</f>
        <v>#NAME?</v>
      </c>
      <c r="DX11" s="36" t="e">
        <f ca="1">_xlfn.CONCAT("Texto Eje X",DS10)</f>
        <v>#NAME?</v>
      </c>
      <c r="DY11" s="44" t="e">
        <f ca="1">_xlfn.CONCAT("Titulo Grafico ",DY10)</f>
        <v>#NAME?</v>
      </c>
      <c r="DZ11" s="36"/>
      <c r="EA11" s="36"/>
      <c r="EB11" s="36"/>
      <c r="EC11" s="36" t="e">
        <f ca="1">_xlfn.CONCAT("Texto Eje Y",DY10)</f>
        <v>#NAME?</v>
      </c>
      <c r="ED11" s="36" t="e">
        <f ca="1">_xlfn.CONCAT("Texto Eje X",DY10)</f>
        <v>#NAME?</v>
      </c>
      <c r="EE11" s="44" t="e">
        <f ca="1">_xlfn.CONCAT("Titulo Grafico ",EE10)</f>
        <v>#NAME?</v>
      </c>
      <c r="EF11" s="36"/>
      <c r="EG11" s="36"/>
      <c r="EH11" s="36"/>
      <c r="EI11" s="36" t="e">
        <f ca="1">_xlfn.CONCAT("Texto Eje Y",EE10)</f>
        <v>#NAME?</v>
      </c>
      <c r="EJ11" s="36" t="e">
        <f ca="1">_xlfn.CONCAT("Texto Eje X",EE10)</f>
        <v>#NAME?</v>
      </c>
      <c r="EK11" s="44" t="e">
        <f ca="1">_xlfn.CONCAT("Titulo Grafico ",EK10)</f>
        <v>#NAME?</v>
      </c>
      <c r="EL11" s="36"/>
      <c r="EM11" s="36"/>
      <c r="EN11" s="36"/>
      <c r="EO11" s="36" t="e">
        <f ca="1">_xlfn.CONCAT("Texto Eje Y",EK10)</f>
        <v>#NAME?</v>
      </c>
      <c r="EP11" s="36" t="e">
        <f ca="1">_xlfn.CONCAT("Texto Eje X",EK10)</f>
        <v>#NAME?</v>
      </c>
      <c r="EQ11" s="44" t="e">
        <f ca="1">_xlfn.CONCAT("Titulo Grafico ",EQ10)</f>
        <v>#NAME?</v>
      </c>
      <c r="ER11" s="36"/>
      <c r="ES11" s="36"/>
      <c r="ET11" s="36"/>
      <c r="EU11" s="36" t="e">
        <f ca="1">_xlfn.CONCAT("Texto Eje Y",EQ10)</f>
        <v>#NAME?</v>
      </c>
      <c r="EV11" s="36" t="e">
        <f ca="1">_xlfn.CONCAT("Texto Eje X",EQ10)</f>
        <v>#NAME?</v>
      </c>
      <c r="EW11" s="44" t="e">
        <f ca="1">_xlfn.CONCAT("Titulo Grafico ",EW10)</f>
        <v>#NAME?</v>
      </c>
      <c r="EX11" s="36"/>
      <c r="EY11" s="36"/>
      <c r="EZ11" s="36"/>
      <c r="FA11" s="36" t="e">
        <f ca="1">_xlfn.CONCAT("Texto Eje Y",EW10)</f>
        <v>#NAME?</v>
      </c>
      <c r="FB11" s="36" t="e">
        <f ca="1">_xlfn.CONCAT("Texto Eje X",EW10)</f>
        <v>#NAME?</v>
      </c>
      <c r="FC11" s="44" t="e">
        <f ca="1">_xlfn.CONCAT("Titulo Grafico ",FC10)</f>
        <v>#NAME?</v>
      </c>
      <c r="FD11" s="36"/>
      <c r="FE11" s="36"/>
      <c r="FF11" s="36"/>
      <c r="FG11" s="36" t="e">
        <f ca="1">_xlfn.CONCAT("Texto Eje Y",FC10)</f>
        <v>#NAME?</v>
      </c>
      <c r="FH11" s="36" t="e">
        <f ca="1">_xlfn.CONCAT("Texto Eje X",FC10)</f>
        <v>#NAME?</v>
      </c>
      <c r="FI11" s="44" t="e">
        <f ca="1">_xlfn.CONCAT("Titulo Grafico ",FI10)</f>
        <v>#NAME?</v>
      </c>
      <c r="FJ11" s="36"/>
      <c r="FK11" s="36"/>
      <c r="FL11" s="36"/>
      <c r="FM11" s="36" t="e">
        <f ca="1">_xlfn.CONCAT("Texto Eje Y",FI10)</f>
        <v>#NAME?</v>
      </c>
      <c r="FN11" s="36" t="e">
        <f ca="1">_xlfn.CONCAT("Texto Eje X",FI10)</f>
        <v>#NAME?</v>
      </c>
    </row>
    <row r="12" spans="1:170">
      <c r="U12" s="36"/>
      <c r="V12" s="37"/>
      <c r="W12" s="37"/>
      <c r="X12" s="37"/>
      <c r="Y12" s="37"/>
      <c r="Z12" s="3"/>
      <c r="AA12" s="36"/>
      <c r="AB12" s="37" t="s">
        <v>158</v>
      </c>
      <c r="AC12" s="37" t="s">
        <v>159</v>
      </c>
      <c r="AD12" s="37" t="s">
        <v>160</v>
      </c>
      <c r="AE12" s="37" t="s">
        <v>157</v>
      </c>
      <c r="AF12" s="3"/>
      <c r="AG12" s="36"/>
      <c r="AH12" s="37" t="s">
        <v>158</v>
      </c>
      <c r="AI12" s="37" t="s">
        <v>159</v>
      </c>
      <c r="AJ12" s="37" t="s">
        <v>160</v>
      </c>
      <c r="AK12" s="37" t="s">
        <v>157</v>
      </c>
      <c r="AL12" s="3"/>
      <c r="AM12" s="36"/>
      <c r="AN12" s="37" t="s">
        <v>158</v>
      </c>
      <c r="AO12" s="37" t="s">
        <v>159</v>
      </c>
      <c r="AP12" s="37" t="s">
        <v>160</v>
      </c>
      <c r="AQ12" s="37" t="s">
        <v>157</v>
      </c>
      <c r="AR12" s="3"/>
      <c r="AS12" s="36"/>
      <c r="AT12" s="37" t="s">
        <v>158</v>
      </c>
      <c r="AU12" s="37" t="s">
        <v>159</v>
      </c>
      <c r="AV12" s="37" t="s">
        <v>160</v>
      </c>
      <c r="AW12" s="37" t="s">
        <v>157</v>
      </c>
      <c r="AX12" s="3"/>
      <c r="AY12" s="36"/>
      <c r="AZ12" s="37" t="s">
        <v>158</v>
      </c>
      <c r="BA12" s="37" t="s">
        <v>159</v>
      </c>
      <c r="BB12" s="37" t="s">
        <v>160</v>
      </c>
      <c r="BC12" s="37" t="s">
        <v>157</v>
      </c>
      <c r="BD12" s="3"/>
      <c r="BE12" s="36"/>
      <c r="BF12" s="37" t="s">
        <v>158</v>
      </c>
      <c r="BG12" s="37" t="s">
        <v>159</v>
      </c>
      <c r="BH12" s="37" t="s">
        <v>160</v>
      </c>
      <c r="BI12" s="37" t="s">
        <v>157</v>
      </c>
      <c r="BJ12" s="3"/>
      <c r="BK12" s="36"/>
      <c r="BL12" s="37" t="s">
        <v>158</v>
      </c>
      <c r="BM12" s="37" t="s">
        <v>159</v>
      </c>
      <c r="BN12" s="37" t="s">
        <v>160</v>
      </c>
      <c r="BO12" s="37" t="s">
        <v>157</v>
      </c>
      <c r="BP12" s="3"/>
      <c r="BQ12" s="36"/>
      <c r="BR12" s="37" t="s">
        <v>158</v>
      </c>
      <c r="BS12" s="37" t="s">
        <v>159</v>
      </c>
      <c r="BT12" s="37" t="s">
        <v>160</v>
      </c>
      <c r="BU12" s="37" t="s">
        <v>157</v>
      </c>
      <c r="BV12" s="3"/>
      <c r="BW12" s="36"/>
      <c r="BX12" s="37" t="s">
        <v>158</v>
      </c>
      <c r="BY12" s="37" t="s">
        <v>159</v>
      </c>
      <c r="BZ12" s="37" t="s">
        <v>160</v>
      </c>
      <c r="CA12" s="37" t="s">
        <v>157</v>
      </c>
      <c r="CB12" s="3"/>
      <c r="CC12" s="36"/>
      <c r="CD12" s="37" t="s">
        <v>158</v>
      </c>
      <c r="CE12" s="37" t="s">
        <v>159</v>
      </c>
      <c r="CF12" s="37" t="s">
        <v>160</v>
      </c>
      <c r="CG12" s="37" t="s">
        <v>157</v>
      </c>
      <c r="CH12" s="3"/>
      <c r="CI12" s="36"/>
      <c r="CJ12" s="37" t="s">
        <v>158</v>
      </c>
      <c r="CK12" s="37" t="s">
        <v>159</v>
      </c>
      <c r="CL12" s="37" t="s">
        <v>160</v>
      </c>
      <c r="CM12" s="37" t="s">
        <v>157</v>
      </c>
      <c r="CN12" s="3"/>
      <c r="CO12" s="36"/>
      <c r="CP12" s="37" t="s">
        <v>158</v>
      </c>
      <c r="CQ12" s="37" t="s">
        <v>159</v>
      </c>
      <c r="CR12" s="37" t="s">
        <v>160</v>
      </c>
      <c r="CS12" s="37" t="s">
        <v>157</v>
      </c>
      <c r="CT12" s="3"/>
      <c r="CU12" s="36"/>
      <c r="CV12" s="37" t="s">
        <v>158</v>
      </c>
      <c r="CW12" s="37" t="s">
        <v>159</v>
      </c>
      <c r="CX12" s="37" t="s">
        <v>160</v>
      </c>
      <c r="CY12" s="37" t="s">
        <v>157</v>
      </c>
      <c r="CZ12" s="3"/>
      <c r="DA12" s="36"/>
      <c r="DB12" s="37" t="s">
        <v>158</v>
      </c>
      <c r="DC12" s="37" t="s">
        <v>159</v>
      </c>
      <c r="DD12" s="37" t="s">
        <v>160</v>
      </c>
      <c r="DE12" s="37" t="s">
        <v>157</v>
      </c>
      <c r="DF12" s="3"/>
      <c r="DG12" s="36"/>
      <c r="DH12" s="37" t="s">
        <v>158</v>
      </c>
      <c r="DI12" s="37" t="s">
        <v>159</v>
      </c>
      <c r="DJ12" s="37" t="s">
        <v>160</v>
      </c>
      <c r="DK12" s="37" t="s">
        <v>157</v>
      </c>
      <c r="DL12" s="3"/>
      <c r="DM12" s="36"/>
      <c r="DN12" s="37" t="s">
        <v>158</v>
      </c>
      <c r="DO12" s="37" t="s">
        <v>159</v>
      </c>
      <c r="DP12" s="37" t="s">
        <v>160</v>
      </c>
      <c r="DQ12" s="37" t="s">
        <v>157</v>
      </c>
      <c r="DR12" s="3"/>
      <c r="DS12" s="36"/>
      <c r="DT12" s="37" t="s">
        <v>158</v>
      </c>
      <c r="DU12" s="37" t="s">
        <v>159</v>
      </c>
      <c r="DV12" s="37" t="s">
        <v>160</v>
      </c>
      <c r="DW12" s="37" t="s">
        <v>157</v>
      </c>
      <c r="DX12" s="3"/>
      <c r="DY12" s="36"/>
      <c r="DZ12" s="37" t="s">
        <v>158</v>
      </c>
      <c r="EA12" s="37" t="s">
        <v>159</v>
      </c>
      <c r="EB12" s="37" t="s">
        <v>160</v>
      </c>
      <c r="EC12" s="37" t="s">
        <v>157</v>
      </c>
      <c r="ED12" s="3"/>
      <c r="EE12" s="36"/>
      <c r="EF12" s="37" t="s">
        <v>158</v>
      </c>
      <c r="EG12" s="37" t="s">
        <v>159</v>
      </c>
      <c r="EH12" s="37" t="s">
        <v>160</v>
      </c>
      <c r="EI12" s="37" t="s">
        <v>157</v>
      </c>
      <c r="EJ12" s="3"/>
      <c r="EK12" s="36"/>
      <c r="EL12" s="37" t="s">
        <v>158</v>
      </c>
      <c r="EM12" s="37" t="s">
        <v>159</v>
      </c>
      <c r="EN12" s="37" t="s">
        <v>160</v>
      </c>
      <c r="EO12" s="37" t="s">
        <v>157</v>
      </c>
      <c r="EP12" s="3"/>
      <c r="EQ12" s="36"/>
      <c r="ER12" s="37" t="s">
        <v>158</v>
      </c>
      <c r="ES12" s="37" t="s">
        <v>159</v>
      </c>
      <c r="ET12" s="37" t="s">
        <v>160</v>
      </c>
      <c r="EU12" s="37" t="s">
        <v>157</v>
      </c>
      <c r="EV12" s="3"/>
      <c r="EW12" s="36"/>
      <c r="EX12" s="37" t="s">
        <v>158</v>
      </c>
      <c r="EY12" s="37" t="s">
        <v>159</v>
      </c>
      <c r="EZ12" s="37" t="s">
        <v>160</v>
      </c>
      <c r="FA12" s="37" t="s">
        <v>157</v>
      </c>
      <c r="FB12" s="3"/>
      <c r="FC12" s="36"/>
      <c r="FD12" s="37" t="s">
        <v>158</v>
      </c>
      <c r="FE12" s="37" t="s">
        <v>159</v>
      </c>
      <c r="FF12" s="37" t="s">
        <v>160</v>
      </c>
      <c r="FG12" s="37" t="s">
        <v>157</v>
      </c>
      <c r="FH12" s="3"/>
      <c r="FI12" s="36"/>
      <c r="FJ12" s="37" t="s">
        <v>158</v>
      </c>
      <c r="FK12" s="37" t="s">
        <v>159</v>
      </c>
      <c r="FL12" s="37" t="s">
        <v>160</v>
      </c>
      <c r="FM12" s="37" t="s">
        <v>157</v>
      </c>
      <c r="FN12" s="3"/>
    </row>
    <row r="13" spans="1:170">
      <c r="U13" s="38"/>
      <c r="V13" s="39"/>
      <c r="W13" s="39"/>
      <c r="X13" s="40"/>
      <c r="Y13" s="36"/>
      <c r="Z13" s="3"/>
      <c r="AA13" s="38">
        <v>1</v>
      </c>
      <c r="AB13" s="39"/>
      <c r="AC13" s="39"/>
      <c r="AD13" s="40"/>
      <c r="AE13" s="36"/>
      <c r="AF13" s="3"/>
      <c r="AG13" s="38">
        <v>1</v>
      </c>
      <c r="AH13" s="39"/>
      <c r="AI13" s="39"/>
      <c r="AJ13" s="40"/>
      <c r="AK13" s="36"/>
      <c r="AL13" s="3"/>
      <c r="AM13" s="38">
        <v>1</v>
      </c>
      <c r="AN13" s="39"/>
      <c r="AO13" s="39"/>
      <c r="AP13" s="40"/>
      <c r="AQ13" s="36"/>
      <c r="AR13" s="3"/>
      <c r="AS13" s="38">
        <v>1</v>
      </c>
      <c r="AT13" s="39"/>
      <c r="AU13" s="39"/>
      <c r="AV13" s="40"/>
      <c r="AW13" s="36"/>
      <c r="AX13" s="3"/>
      <c r="AY13" s="38">
        <v>1</v>
      </c>
      <c r="AZ13" s="39"/>
      <c r="BA13" s="39"/>
      <c r="BB13" s="40"/>
      <c r="BC13" s="36"/>
      <c r="BD13" s="3"/>
      <c r="BE13" s="38">
        <v>1</v>
      </c>
      <c r="BF13" s="39"/>
      <c r="BG13" s="39"/>
      <c r="BH13" s="40"/>
      <c r="BI13" s="36"/>
      <c r="BJ13" s="3"/>
      <c r="BK13" s="38">
        <v>1</v>
      </c>
      <c r="BL13" s="39"/>
      <c r="BM13" s="39"/>
      <c r="BN13" s="40"/>
      <c r="BO13" s="36"/>
      <c r="BP13" s="3"/>
      <c r="BQ13" s="38">
        <v>1</v>
      </c>
      <c r="BR13" s="39"/>
      <c r="BS13" s="39"/>
      <c r="BT13" s="40"/>
      <c r="BU13" s="36"/>
      <c r="BV13" s="3"/>
      <c r="BW13" s="38">
        <v>1</v>
      </c>
      <c r="BX13" s="39"/>
      <c r="BY13" s="39"/>
      <c r="BZ13" s="40"/>
      <c r="CA13" s="36"/>
      <c r="CB13" s="3"/>
      <c r="CC13" s="38">
        <v>1</v>
      </c>
      <c r="CD13" s="39"/>
      <c r="CE13" s="39"/>
      <c r="CF13" s="40"/>
      <c r="CG13" s="36"/>
      <c r="CH13" s="3"/>
      <c r="CI13" s="38">
        <v>1</v>
      </c>
      <c r="CJ13" s="39"/>
      <c r="CK13" s="39"/>
      <c r="CL13" s="40"/>
      <c r="CM13" s="36"/>
      <c r="CN13" s="3"/>
      <c r="CO13" s="38">
        <v>1</v>
      </c>
      <c r="CP13" s="39"/>
      <c r="CQ13" s="39"/>
      <c r="CR13" s="40"/>
      <c r="CS13" s="36"/>
      <c r="CT13" s="3"/>
      <c r="CU13" s="38">
        <v>1</v>
      </c>
      <c r="CV13" s="39"/>
      <c r="CW13" s="39"/>
      <c r="CX13" s="40"/>
      <c r="CY13" s="36"/>
      <c r="CZ13" s="3"/>
      <c r="DA13" s="38">
        <v>1</v>
      </c>
      <c r="DB13" s="39"/>
      <c r="DC13" s="39"/>
      <c r="DD13" s="40"/>
      <c r="DE13" s="36"/>
      <c r="DF13" s="3"/>
      <c r="DG13" s="38">
        <v>1</v>
      </c>
      <c r="DH13" s="39"/>
      <c r="DI13" s="39"/>
      <c r="DJ13" s="40"/>
      <c r="DK13" s="36"/>
      <c r="DL13" s="3"/>
      <c r="DM13" s="38">
        <v>1</v>
      </c>
      <c r="DN13" s="39"/>
      <c r="DO13" s="39"/>
      <c r="DP13" s="40"/>
      <c r="DQ13" s="36"/>
      <c r="DR13" s="3"/>
      <c r="DS13" s="38">
        <v>1</v>
      </c>
      <c r="DT13" s="39"/>
      <c r="DU13" s="39"/>
      <c r="DV13" s="40"/>
      <c r="DW13" s="36"/>
      <c r="DX13" s="3"/>
      <c r="DY13" s="38">
        <v>1</v>
      </c>
      <c r="DZ13" s="39"/>
      <c r="EA13" s="39"/>
      <c r="EB13" s="40"/>
      <c r="EC13" s="36"/>
      <c r="ED13" s="3"/>
      <c r="EE13" s="38">
        <v>1</v>
      </c>
      <c r="EF13" s="39"/>
      <c r="EG13" s="39"/>
      <c r="EH13" s="40"/>
      <c r="EI13" s="36"/>
      <c r="EJ13" s="3"/>
      <c r="EK13" s="38">
        <v>1</v>
      </c>
      <c r="EL13" s="39"/>
      <c r="EM13" s="39"/>
      <c r="EN13" s="40"/>
      <c r="EO13" s="36"/>
      <c r="EP13" s="3"/>
      <c r="EQ13" s="38">
        <v>1</v>
      </c>
      <c r="ER13" s="39"/>
      <c r="ES13" s="39"/>
      <c r="ET13" s="40"/>
      <c r="EU13" s="36"/>
      <c r="EV13" s="3"/>
      <c r="EW13" s="38">
        <v>1</v>
      </c>
      <c r="EX13" s="39"/>
      <c r="EY13" s="39"/>
      <c r="EZ13" s="40"/>
      <c r="FA13" s="36"/>
      <c r="FB13" s="3"/>
      <c r="FC13" s="38">
        <v>1</v>
      </c>
      <c r="FD13" s="39"/>
      <c r="FE13" s="39"/>
      <c r="FF13" s="40"/>
      <c r="FG13" s="36"/>
      <c r="FH13" s="3"/>
      <c r="FI13" s="38">
        <v>1</v>
      </c>
      <c r="FJ13" s="39"/>
      <c r="FK13" s="39"/>
      <c r="FL13" s="40"/>
      <c r="FM13" s="36"/>
      <c r="FN13" s="3"/>
    </row>
    <row r="14" spans="1:170">
      <c r="U14" s="38"/>
      <c r="V14" s="39"/>
      <c r="W14" s="39"/>
      <c r="X14" s="40"/>
      <c r="Y14" s="36"/>
      <c r="Z14" s="3"/>
      <c r="AA14" s="38">
        <v>2</v>
      </c>
      <c r="AB14" s="39"/>
      <c r="AC14" s="39"/>
      <c r="AD14" s="40"/>
      <c r="AE14" s="36"/>
      <c r="AF14" s="3"/>
      <c r="AG14" s="38">
        <v>2</v>
      </c>
      <c r="AH14" s="39"/>
      <c r="AI14" s="39"/>
      <c r="AJ14" s="40"/>
      <c r="AK14" s="36"/>
      <c r="AL14" s="3"/>
      <c r="AM14" s="38">
        <v>2</v>
      </c>
      <c r="AN14" s="39"/>
      <c r="AO14" s="39"/>
      <c r="AP14" s="40"/>
      <c r="AQ14" s="36"/>
      <c r="AR14" s="3"/>
      <c r="AS14" s="38">
        <v>2</v>
      </c>
      <c r="AT14" s="39"/>
      <c r="AU14" s="39"/>
      <c r="AV14" s="40"/>
      <c r="AW14" s="36"/>
      <c r="AX14" s="3"/>
      <c r="AY14" s="38">
        <v>2</v>
      </c>
      <c r="AZ14" s="39"/>
      <c r="BA14" s="39"/>
      <c r="BB14" s="40"/>
      <c r="BC14" s="36"/>
      <c r="BD14" s="3"/>
      <c r="BE14" s="38">
        <v>2</v>
      </c>
      <c r="BF14" s="39"/>
      <c r="BG14" s="39"/>
      <c r="BH14" s="40"/>
      <c r="BI14" s="36"/>
      <c r="BJ14" s="3"/>
      <c r="BK14" s="38">
        <v>2</v>
      </c>
      <c r="BL14" s="39"/>
      <c r="BM14" s="39"/>
      <c r="BN14" s="40"/>
      <c r="BO14" s="36"/>
      <c r="BP14" s="3"/>
      <c r="BQ14" s="38">
        <v>2</v>
      </c>
      <c r="BR14" s="39"/>
      <c r="BS14" s="39"/>
      <c r="BT14" s="40"/>
      <c r="BU14" s="36"/>
      <c r="BV14" s="3"/>
      <c r="BW14" s="38">
        <v>2</v>
      </c>
      <c r="BX14" s="39"/>
      <c r="BY14" s="39"/>
      <c r="BZ14" s="40"/>
      <c r="CA14" s="36"/>
      <c r="CB14" s="3"/>
      <c r="CC14" s="38">
        <v>2</v>
      </c>
      <c r="CD14" s="39"/>
      <c r="CE14" s="39"/>
      <c r="CF14" s="40"/>
      <c r="CG14" s="36"/>
      <c r="CH14" s="3"/>
      <c r="CI14" s="38">
        <v>2</v>
      </c>
      <c r="CJ14" s="39"/>
      <c r="CK14" s="39"/>
      <c r="CL14" s="40"/>
      <c r="CM14" s="36"/>
      <c r="CN14" s="3"/>
      <c r="CO14" s="38">
        <v>2</v>
      </c>
      <c r="CP14" s="39"/>
      <c r="CQ14" s="39"/>
      <c r="CR14" s="40"/>
      <c r="CS14" s="36"/>
      <c r="CT14" s="3"/>
      <c r="CU14" s="38">
        <v>2</v>
      </c>
      <c r="CV14" s="39"/>
      <c r="CW14" s="39"/>
      <c r="CX14" s="40"/>
      <c r="CY14" s="36"/>
      <c r="CZ14" s="3"/>
      <c r="DA14" s="38">
        <v>2</v>
      </c>
      <c r="DB14" s="39"/>
      <c r="DC14" s="39"/>
      <c r="DD14" s="40"/>
      <c r="DE14" s="36"/>
      <c r="DF14" s="3"/>
      <c r="DG14" s="38">
        <v>2</v>
      </c>
      <c r="DH14" s="39"/>
      <c r="DI14" s="39"/>
      <c r="DJ14" s="40"/>
      <c r="DK14" s="36"/>
      <c r="DL14" s="3"/>
      <c r="DM14" s="38">
        <v>2</v>
      </c>
      <c r="DN14" s="39"/>
      <c r="DO14" s="39"/>
      <c r="DP14" s="40"/>
      <c r="DQ14" s="36"/>
      <c r="DR14" s="3"/>
      <c r="DS14" s="38">
        <v>2</v>
      </c>
      <c r="DT14" s="39"/>
      <c r="DU14" s="39"/>
      <c r="DV14" s="40"/>
      <c r="DW14" s="36"/>
      <c r="DX14" s="3"/>
      <c r="DY14" s="38">
        <v>2</v>
      </c>
      <c r="DZ14" s="39"/>
      <c r="EA14" s="39"/>
      <c r="EB14" s="40"/>
      <c r="EC14" s="36"/>
      <c r="ED14" s="3"/>
      <c r="EE14" s="38">
        <v>2</v>
      </c>
      <c r="EF14" s="39"/>
      <c r="EG14" s="39"/>
      <c r="EH14" s="40"/>
      <c r="EI14" s="36"/>
      <c r="EJ14" s="3"/>
      <c r="EK14" s="38">
        <v>2</v>
      </c>
      <c r="EL14" s="39"/>
      <c r="EM14" s="39"/>
      <c r="EN14" s="40"/>
      <c r="EO14" s="36"/>
      <c r="EP14" s="3"/>
      <c r="EQ14" s="38">
        <v>2</v>
      </c>
      <c r="ER14" s="39"/>
      <c r="ES14" s="39"/>
      <c r="ET14" s="40"/>
      <c r="EU14" s="36"/>
      <c r="EV14" s="3"/>
      <c r="EW14" s="38">
        <v>2</v>
      </c>
      <c r="EX14" s="39"/>
      <c r="EY14" s="39"/>
      <c r="EZ14" s="40"/>
      <c r="FA14" s="36"/>
      <c r="FB14" s="3"/>
      <c r="FC14" s="38">
        <v>2</v>
      </c>
      <c r="FD14" s="39"/>
      <c r="FE14" s="39"/>
      <c r="FF14" s="40"/>
      <c r="FG14" s="36"/>
      <c r="FH14" s="3"/>
      <c r="FI14" s="38">
        <v>2</v>
      </c>
      <c r="FJ14" s="39"/>
      <c r="FK14" s="39"/>
      <c r="FL14" s="40"/>
      <c r="FM14" s="36"/>
      <c r="FN14" s="3"/>
    </row>
    <row r="15" spans="1:170">
      <c r="U15" s="3"/>
      <c r="V15" s="3"/>
      <c r="W15" s="3"/>
      <c r="X15" s="3"/>
      <c r="Y15" s="3"/>
      <c r="Z15" s="3"/>
      <c r="AA15" s="38">
        <v>3</v>
      </c>
      <c r="AB15" s="39"/>
      <c r="AC15" s="39"/>
      <c r="AD15" s="40"/>
      <c r="AE15" s="36"/>
      <c r="AF15" s="3"/>
      <c r="AG15" s="38">
        <v>3</v>
      </c>
      <c r="AH15" s="39"/>
      <c r="AI15" s="39"/>
      <c r="AJ15" s="40"/>
      <c r="AK15" s="36"/>
      <c r="AL15" s="3"/>
      <c r="AM15" s="38">
        <v>3</v>
      </c>
      <c r="AN15" s="39"/>
      <c r="AO15" s="39"/>
      <c r="AP15" s="40"/>
      <c r="AQ15" s="36"/>
      <c r="AR15" s="3"/>
      <c r="AS15" s="38">
        <v>3</v>
      </c>
      <c r="AT15" s="39"/>
      <c r="AU15" s="39"/>
      <c r="AV15" s="40"/>
      <c r="AW15" s="36"/>
      <c r="AX15" s="3"/>
      <c r="AY15" s="38">
        <v>3</v>
      </c>
      <c r="AZ15" s="39"/>
      <c r="BA15" s="39"/>
      <c r="BB15" s="40"/>
      <c r="BC15" s="36"/>
      <c r="BD15" s="3"/>
      <c r="BE15" s="38">
        <v>3</v>
      </c>
      <c r="BF15" s="39"/>
      <c r="BG15" s="39"/>
      <c r="BH15" s="40"/>
      <c r="BI15" s="36"/>
      <c r="BJ15" s="3"/>
      <c r="BK15" s="38">
        <v>3</v>
      </c>
      <c r="BL15" s="39"/>
      <c r="BM15" s="39"/>
      <c r="BN15" s="40"/>
      <c r="BO15" s="36"/>
      <c r="BP15" s="3"/>
      <c r="BQ15" s="38">
        <v>3</v>
      </c>
      <c r="BR15" s="39"/>
      <c r="BS15" s="39"/>
      <c r="BT15" s="40"/>
      <c r="BU15" s="36"/>
      <c r="BV15" s="3"/>
      <c r="BW15" s="38">
        <v>3</v>
      </c>
      <c r="BX15" s="39"/>
      <c r="BY15" s="39"/>
      <c r="BZ15" s="40"/>
      <c r="CA15" s="36"/>
      <c r="CB15" s="3"/>
      <c r="CC15" s="38">
        <v>3</v>
      </c>
      <c r="CD15" s="39"/>
      <c r="CE15" s="39"/>
      <c r="CF15" s="40"/>
      <c r="CG15" s="36"/>
      <c r="CH15" s="3"/>
      <c r="CI15" s="38">
        <v>3</v>
      </c>
      <c r="CJ15" s="39"/>
      <c r="CK15" s="39"/>
      <c r="CL15" s="40"/>
      <c r="CM15" s="36"/>
      <c r="CN15" s="3"/>
      <c r="CO15" s="38">
        <v>3</v>
      </c>
      <c r="CP15" s="39"/>
      <c r="CQ15" s="39"/>
      <c r="CR15" s="40"/>
      <c r="CS15" s="36"/>
      <c r="CT15" s="3"/>
      <c r="CU15" s="38">
        <v>3</v>
      </c>
      <c r="CV15" s="39"/>
      <c r="CW15" s="39"/>
      <c r="CX15" s="40"/>
      <c r="CY15" s="36"/>
      <c r="CZ15" s="3"/>
      <c r="DA15" s="38">
        <v>3</v>
      </c>
      <c r="DB15" s="39"/>
      <c r="DC15" s="39"/>
      <c r="DD15" s="40"/>
      <c r="DE15" s="36"/>
      <c r="DF15" s="3"/>
      <c r="DG15" s="38">
        <v>3</v>
      </c>
      <c r="DH15" s="39"/>
      <c r="DI15" s="39"/>
      <c r="DJ15" s="40"/>
      <c r="DK15" s="36"/>
      <c r="DL15" s="3"/>
      <c r="DM15" s="38">
        <v>3</v>
      </c>
      <c r="DN15" s="39"/>
      <c r="DO15" s="39"/>
      <c r="DP15" s="40"/>
      <c r="DQ15" s="36"/>
      <c r="DR15" s="3"/>
      <c r="DS15" s="38">
        <v>3</v>
      </c>
      <c r="DT15" s="39"/>
      <c r="DU15" s="39"/>
      <c r="DV15" s="40"/>
      <c r="DW15" s="36"/>
      <c r="DX15" s="3"/>
      <c r="DY15" s="38">
        <v>3</v>
      </c>
      <c r="DZ15" s="39"/>
      <c r="EA15" s="39"/>
      <c r="EB15" s="40"/>
      <c r="EC15" s="36"/>
      <c r="ED15" s="3"/>
      <c r="EE15" s="38">
        <v>3</v>
      </c>
      <c r="EF15" s="39"/>
      <c r="EG15" s="39"/>
      <c r="EH15" s="40"/>
      <c r="EI15" s="36"/>
      <c r="EJ15" s="3"/>
      <c r="EK15" s="38">
        <v>3</v>
      </c>
      <c r="EL15" s="39"/>
      <c r="EM15" s="39"/>
      <c r="EN15" s="40"/>
      <c r="EO15" s="36"/>
      <c r="EP15" s="3"/>
      <c r="EQ15" s="38">
        <v>3</v>
      </c>
      <c r="ER15" s="39"/>
      <c r="ES15" s="39"/>
      <c r="ET15" s="40"/>
      <c r="EU15" s="36"/>
      <c r="EV15" s="3"/>
      <c r="EW15" s="38">
        <v>3</v>
      </c>
      <c r="EX15" s="39"/>
      <c r="EY15" s="39"/>
      <c r="EZ15" s="40"/>
      <c r="FA15" s="36"/>
      <c r="FB15" s="3"/>
      <c r="FC15" s="38">
        <v>3</v>
      </c>
      <c r="FD15" s="39"/>
      <c r="FE15" s="39"/>
      <c r="FF15" s="40"/>
      <c r="FG15" s="36"/>
      <c r="FH15" s="3"/>
      <c r="FI15" s="38">
        <v>3</v>
      </c>
      <c r="FJ15" s="39"/>
      <c r="FK15" s="39"/>
      <c r="FL15" s="40"/>
      <c r="FM15" s="36"/>
      <c r="FN15" s="3"/>
    </row>
    <row r="16" spans="1:170">
      <c r="U16" s="3"/>
      <c r="V16" s="3"/>
      <c r="W16" s="3"/>
      <c r="X16" s="3"/>
      <c r="Y16" s="3"/>
      <c r="Z16" s="3"/>
      <c r="AA16" s="38">
        <v>4</v>
      </c>
      <c r="AB16" s="39"/>
      <c r="AC16" s="39"/>
      <c r="AD16" s="40"/>
      <c r="AE16" s="36"/>
      <c r="AF16" s="3"/>
      <c r="AG16" s="38">
        <v>4</v>
      </c>
      <c r="AH16" s="39"/>
      <c r="AI16" s="39"/>
      <c r="AJ16" s="40"/>
      <c r="AK16" s="36"/>
      <c r="AL16" s="3"/>
      <c r="AM16" s="38">
        <v>4</v>
      </c>
      <c r="AN16" s="39"/>
      <c r="AO16" s="39"/>
      <c r="AP16" s="40"/>
      <c r="AQ16" s="36"/>
      <c r="AR16" s="3"/>
      <c r="AS16" s="38">
        <v>4</v>
      </c>
      <c r="AT16" s="39"/>
      <c r="AU16" s="39"/>
      <c r="AV16" s="40"/>
      <c r="AW16" s="36"/>
      <c r="AX16" s="3"/>
      <c r="AY16" s="38">
        <v>4</v>
      </c>
      <c r="AZ16" s="39"/>
      <c r="BA16" s="39"/>
      <c r="BB16" s="40"/>
      <c r="BC16" s="36"/>
      <c r="BD16" s="3"/>
      <c r="BE16" s="38">
        <v>4</v>
      </c>
      <c r="BF16" s="39"/>
      <c r="BG16" s="39"/>
      <c r="BH16" s="40"/>
      <c r="BI16" s="36"/>
      <c r="BJ16" s="3"/>
      <c r="BK16" s="38">
        <v>4</v>
      </c>
      <c r="BL16" s="39"/>
      <c r="BM16" s="39"/>
      <c r="BN16" s="40"/>
      <c r="BO16" s="36"/>
      <c r="BP16" s="3"/>
      <c r="BQ16" s="38">
        <v>4</v>
      </c>
      <c r="BR16" s="39"/>
      <c r="BS16" s="39"/>
      <c r="BT16" s="40"/>
      <c r="BU16" s="36"/>
      <c r="BV16" s="3"/>
      <c r="BW16" s="38">
        <v>4</v>
      </c>
      <c r="BX16" s="39"/>
      <c r="BY16" s="39"/>
      <c r="BZ16" s="40"/>
      <c r="CA16" s="36"/>
      <c r="CB16" s="3"/>
      <c r="CC16" s="38">
        <v>4</v>
      </c>
      <c r="CD16" s="39"/>
      <c r="CE16" s="39"/>
      <c r="CF16" s="40"/>
      <c r="CG16" s="36"/>
      <c r="CH16" s="3"/>
      <c r="CI16" s="38">
        <v>4</v>
      </c>
      <c r="CJ16" s="39"/>
      <c r="CK16" s="39"/>
      <c r="CL16" s="40"/>
      <c r="CM16" s="36"/>
      <c r="CN16" s="3"/>
      <c r="CO16" s="38">
        <v>4</v>
      </c>
      <c r="CP16" s="39"/>
      <c r="CQ16" s="39"/>
      <c r="CR16" s="40"/>
      <c r="CS16" s="36"/>
      <c r="CT16" s="3"/>
      <c r="CU16" s="38">
        <v>4</v>
      </c>
      <c r="CV16" s="39"/>
      <c r="CW16" s="39"/>
      <c r="CX16" s="40"/>
      <c r="CY16" s="36"/>
      <c r="CZ16" s="3"/>
      <c r="DA16" s="38">
        <v>4</v>
      </c>
      <c r="DB16" s="39"/>
      <c r="DC16" s="39"/>
      <c r="DD16" s="40"/>
      <c r="DE16" s="36"/>
      <c r="DF16" s="3"/>
      <c r="DG16" s="38">
        <v>4</v>
      </c>
      <c r="DH16" s="39"/>
      <c r="DI16" s="39"/>
      <c r="DJ16" s="40"/>
      <c r="DK16" s="36"/>
      <c r="DL16" s="3"/>
      <c r="DM16" s="38">
        <v>4</v>
      </c>
      <c r="DN16" s="39"/>
      <c r="DO16" s="39"/>
      <c r="DP16" s="40"/>
      <c r="DQ16" s="36"/>
      <c r="DR16" s="3"/>
      <c r="DS16" s="38">
        <v>4</v>
      </c>
      <c r="DT16" s="39"/>
      <c r="DU16" s="39"/>
      <c r="DV16" s="40"/>
      <c r="DW16" s="36"/>
      <c r="DX16" s="3"/>
      <c r="DY16" s="38">
        <v>4</v>
      </c>
      <c r="DZ16" s="39"/>
      <c r="EA16" s="39"/>
      <c r="EB16" s="40"/>
      <c r="EC16" s="36"/>
      <c r="ED16" s="3"/>
      <c r="EE16" s="38">
        <v>4</v>
      </c>
      <c r="EF16" s="39"/>
      <c r="EG16" s="39"/>
      <c r="EH16" s="40"/>
      <c r="EI16" s="36"/>
      <c r="EJ16" s="3"/>
      <c r="EK16" s="38">
        <v>4</v>
      </c>
      <c r="EL16" s="39"/>
      <c r="EM16" s="39"/>
      <c r="EN16" s="40"/>
      <c r="EO16" s="36"/>
      <c r="EP16" s="3"/>
      <c r="EQ16" s="38">
        <v>4</v>
      </c>
      <c r="ER16" s="39"/>
      <c r="ES16" s="39"/>
      <c r="ET16" s="40"/>
      <c r="EU16" s="36"/>
      <c r="EV16" s="3"/>
      <c r="EW16" s="38">
        <v>4</v>
      </c>
      <c r="EX16" s="39"/>
      <c r="EY16" s="39"/>
      <c r="EZ16" s="40"/>
      <c r="FA16" s="36"/>
      <c r="FB16" s="3"/>
      <c r="FC16" s="38">
        <v>4</v>
      </c>
      <c r="FD16" s="39"/>
      <c r="FE16" s="39"/>
      <c r="FF16" s="40"/>
      <c r="FG16" s="36"/>
      <c r="FH16" s="3"/>
      <c r="FI16" s="38">
        <v>4</v>
      </c>
      <c r="FJ16" s="39"/>
      <c r="FK16" s="39"/>
      <c r="FL16" s="40"/>
      <c r="FM16" s="36"/>
      <c r="FN16" s="3"/>
    </row>
    <row r="17" spans="21:170">
      <c r="U17" s="3"/>
      <c r="V17" s="3"/>
      <c r="W17" s="3"/>
      <c r="X17" s="3"/>
      <c r="Y17" s="3"/>
      <c r="Z17" s="3"/>
      <c r="AA17" s="38">
        <v>5</v>
      </c>
      <c r="AB17" s="39"/>
      <c r="AC17" s="39"/>
      <c r="AD17" s="40"/>
      <c r="AE17" s="36"/>
      <c r="AF17" s="3"/>
      <c r="AG17" s="38">
        <v>5</v>
      </c>
      <c r="AH17" s="39"/>
      <c r="AI17" s="39"/>
      <c r="AJ17" s="40"/>
      <c r="AK17" s="36"/>
      <c r="AL17" s="3"/>
      <c r="AM17" s="38">
        <v>5</v>
      </c>
      <c r="AN17" s="39"/>
      <c r="AO17" s="39"/>
      <c r="AP17" s="40"/>
      <c r="AQ17" s="36"/>
      <c r="AR17" s="3"/>
      <c r="AS17" s="38">
        <v>5</v>
      </c>
      <c r="AT17" s="39"/>
      <c r="AU17" s="39"/>
      <c r="AV17" s="40"/>
      <c r="AW17" s="36"/>
      <c r="AX17" s="3"/>
      <c r="AY17" s="38">
        <v>5</v>
      </c>
      <c r="AZ17" s="39"/>
      <c r="BA17" s="39"/>
      <c r="BB17" s="40"/>
      <c r="BC17" s="36"/>
      <c r="BD17" s="3"/>
      <c r="BE17" s="38">
        <v>5</v>
      </c>
      <c r="BF17" s="39"/>
      <c r="BG17" s="39"/>
      <c r="BH17" s="40"/>
      <c r="BI17" s="36"/>
      <c r="BJ17" s="3"/>
      <c r="BK17" s="38">
        <v>5</v>
      </c>
      <c r="BL17" s="39"/>
      <c r="BM17" s="39"/>
      <c r="BN17" s="40"/>
      <c r="BO17" s="36"/>
      <c r="BP17" s="3"/>
      <c r="BQ17" s="38">
        <v>5</v>
      </c>
      <c r="BR17" s="39"/>
      <c r="BS17" s="39"/>
      <c r="BT17" s="40"/>
      <c r="BU17" s="36"/>
      <c r="BV17" s="3"/>
      <c r="BW17" s="38">
        <v>5</v>
      </c>
      <c r="BX17" s="39"/>
      <c r="BY17" s="39"/>
      <c r="BZ17" s="40"/>
      <c r="CA17" s="36"/>
      <c r="CB17" s="3"/>
      <c r="CC17" s="38">
        <v>5</v>
      </c>
      <c r="CD17" s="39"/>
      <c r="CE17" s="39"/>
      <c r="CF17" s="40"/>
      <c r="CG17" s="36"/>
      <c r="CH17" s="3"/>
      <c r="CI17" s="38">
        <v>5</v>
      </c>
      <c r="CJ17" s="39"/>
      <c r="CK17" s="39"/>
      <c r="CL17" s="40"/>
      <c r="CM17" s="36"/>
      <c r="CN17" s="3"/>
      <c r="CO17" s="38">
        <v>5</v>
      </c>
      <c r="CP17" s="39"/>
      <c r="CQ17" s="39"/>
      <c r="CR17" s="40"/>
      <c r="CS17" s="36"/>
      <c r="CT17" s="3"/>
      <c r="CU17" s="38">
        <v>5</v>
      </c>
      <c r="CV17" s="39"/>
      <c r="CW17" s="39"/>
      <c r="CX17" s="40"/>
      <c r="CY17" s="36"/>
      <c r="CZ17" s="3"/>
      <c r="DA17" s="38">
        <v>5</v>
      </c>
      <c r="DB17" s="39"/>
      <c r="DC17" s="39"/>
      <c r="DD17" s="40"/>
      <c r="DE17" s="36"/>
      <c r="DF17" s="3"/>
      <c r="DG17" s="38">
        <v>5</v>
      </c>
      <c r="DH17" s="39"/>
      <c r="DI17" s="39"/>
      <c r="DJ17" s="40"/>
      <c r="DK17" s="36"/>
      <c r="DL17" s="3"/>
      <c r="DM17" s="38">
        <v>5</v>
      </c>
      <c r="DN17" s="39"/>
      <c r="DO17" s="39"/>
      <c r="DP17" s="40"/>
      <c r="DQ17" s="36"/>
      <c r="DR17" s="3"/>
      <c r="DS17" s="38">
        <v>5</v>
      </c>
      <c r="DT17" s="39"/>
      <c r="DU17" s="39"/>
      <c r="DV17" s="40"/>
      <c r="DW17" s="36"/>
      <c r="DX17" s="3"/>
      <c r="DY17" s="38">
        <v>5</v>
      </c>
      <c r="DZ17" s="39"/>
      <c r="EA17" s="39"/>
      <c r="EB17" s="40"/>
      <c r="EC17" s="36"/>
      <c r="ED17" s="3"/>
      <c r="EE17" s="38">
        <v>5</v>
      </c>
      <c r="EF17" s="39"/>
      <c r="EG17" s="39"/>
      <c r="EH17" s="40"/>
      <c r="EI17" s="36"/>
      <c r="EJ17" s="3"/>
      <c r="EK17" s="38">
        <v>5</v>
      </c>
      <c r="EL17" s="39"/>
      <c r="EM17" s="39"/>
      <c r="EN17" s="40"/>
      <c r="EO17" s="36"/>
      <c r="EP17" s="3"/>
      <c r="EQ17" s="38">
        <v>5</v>
      </c>
      <c r="ER17" s="39"/>
      <c r="ES17" s="39"/>
      <c r="ET17" s="40"/>
      <c r="EU17" s="36"/>
      <c r="EV17" s="3"/>
      <c r="EW17" s="38">
        <v>5</v>
      </c>
      <c r="EX17" s="39"/>
      <c r="EY17" s="39"/>
      <c r="EZ17" s="40"/>
      <c r="FA17" s="36"/>
      <c r="FB17" s="3"/>
      <c r="FC17" s="38">
        <v>5</v>
      </c>
      <c r="FD17" s="39"/>
      <c r="FE17" s="39"/>
      <c r="FF17" s="40"/>
      <c r="FG17" s="36"/>
      <c r="FH17" s="3"/>
      <c r="FI17" s="38">
        <v>5</v>
      </c>
      <c r="FJ17" s="39"/>
      <c r="FK17" s="39"/>
      <c r="FL17" s="40"/>
      <c r="FM17" s="36"/>
      <c r="FN17" s="3"/>
    </row>
    <row r="18" spans="21:170">
      <c r="U18" s="3"/>
      <c r="V18" s="3"/>
      <c r="W18" s="3"/>
      <c r="X18" s="3"/>
      <c r="Y18" s="3"/>
      <c r="Z18" s="3"/>
      <c r="AA18" s="38">
        <v>6</v>
      </c>
      <c r="AB18" s="39"/>
      <c r="AC18" s="39"/>
      <c r="AD18" s="40"/>
      <c r="AE18" s="36"/>
      <c r="AF18" s="3"/>
      <c r="AG18" s="38">
        <v>6</v>
      </c>
      <c r="AH18" s="39"/>
      <c r="AI18" s="39"/>
      <c r="AJ18" s="40"/>
      <c r="AK18" s="36"/>
      <c r="AL18" s="3"/>
      <c r="AM18" s="38">
        <v>6</v>
      </c>
      <c r="AN18" s="39"/>
      <c r="AO18" s="39"/>
      <c r="AP18" s="40"/>
      <c r="AQ18" s="36"/>
      <c r="AR18" s="3"/>
      <c r="AS18" s="38">
        <v>6</v>
      </c>
      <c r="AT18" s="39"/>
      <c r="AU18" s="39"/>
      <c r="AV18" s="40"/>
      <c r="AW18" s="36"/>
      <c r="AX18" s="3"/>
      <c r="AY18" s="38">
        <v>6</v>
      </c>
      <c r="AZ18" s="39"/>
      <c r="BA18" s="39"/>
      <c r="BB18" s="40"/>
      <c r="BC18" s="36"/>
      <c r="BD18" s="3"/>
      <c r="BE18" s="38">
        <v>6</v>
      </c>
      <c r="BF18" s="39"/>
      <c r="BG18" s="39"/>
      <c r="BH18" s="40"/>
      <c r="BI18" s="36"/>
      <c r="BJ18" s="3"/>
      <c r="BK18" s="38">
        <v>6</v>
      </c>
      <c r="BL18" s="39"/>
      <c r="BM18" s="39"/>
      <c r="BN18" s="40"/>
      <c r="BO18" s="36"/>
      <c r="BP18" s="3"/>
      <c r="BQ18" s="38">
        <v>6</v>
      </c>
      <c r="BR18" s="39"/>
      <c r="BS18" s="39"/>
      <c r="BT18" s="40"/>
      <c r="BU18" s="36"/>
      <c r="BV18" s="3"/>
      <c r="BW18" s="38">
        <v>6</v>
      </c>
      <c r="BX18" s="39"/>
      <c r="BY18" s="39"/>
      <c r="BZ18" s="40"/>
      <c r="CA18" s="36"/>
      <c r="CB18" s="3"/>
      <c r="CC18" s="38">
        <v>6</v>
      </c>
      <c r="CD18" s="39"/>
      <c r="CE18" s="39"/>
      <c r="CF18" s="40"/>
      <c r="CG18" s="36"/>
      <c r="CH18" s="3"/>
      <c r="CI18" s="38">
        <v>6</v>
      </c>
      <c r="CJ18" s="39"/>
      <c r="CK18" s="39"/>
      <c r="CL18" s="40"/>
      <c r="CM18" s="36"/>
      <c r="CN18" s="3"/>
      <c r="CO18" s="38">
        <v>6</v>
      </c>
      <c r="CP18" s="39"/>
      <c r="CQ18" s="39"/>
      <c r="CR18" s="40"/>
      <c r="CS18" s="36"/>
      <c r="CT18" s="3"/>
      <c r="CU18" s="38">
        <v>6</v>
      </c>
      <c r="CV18" s="39"/>
      <c r="CW18" s="39"/>
      <c r="CX18" s="40"/>
      <c r="CY18" s="36"/>
      <c r="CZ18" s="3"/>
      <c r="DA18" s="38">
        <v>6</v>
      </c>
      <c r="DB18" s="39"/>
      <c r="DC18" s="39"/>
      <c r="DD18" s="40"/>
      <c r="DE18" s="36"/>
      <c r="DF18" s="3"/>
      <c r="DG18" s="38">
        <v>6</v>
      </c>
      <c r="DH18" s="39"/>
      <c r="DI18" s="39"/>
      <c r="DJ18" s="40"/>
      <c r="DK18" s="36"/>
      <c r="DL18" s="3"/>
      <c r="DM18" s="38">
        <v>6</v>
      </c>
      <c r="DN18" s="39"/>
      <c r="DO18" s="39"/>
      <c r="DP18" s="40"/>
      <c r="DQ18" s="36"/>
      <c r="DR18" s="3"/>
      <c r="DS18" s="38">
        <v>6</v>
      </c>
      <c r="DT18" s="39"/>
      <c r="DU18" s="39"/>
      <c r="DV18" s="40"/>
      <c r="DW18" s="36"/>
      <c r="DX18" s="3"/>
      <c r="DY18" s="38">
        <v>6</v>
      </c>
      <c r="DZ18" s="39"/>
      <c r="EA18" s="39"/>
      <c r="EB18" s="40"/>
      <c r="EC18" s="36"/>
      <c r="ED18" s="3"/>
      <c r="EE18" s="38">
        <v>6</v>
      </c>
      <c r="EF18" s="39"/>
      <c r="EG18" s="39"/>
      <c r="EH18" s="40"/>
      <c r="EI18" s="36"/>
      <c r="EJ18" s="3"/>
      <c r="EK18" s="38">
        <v>6</v>
      </c>
      <c r="EL18" s="39"/>
      <c r="EM18" s="39"/>
      <c r="EN18" s="40"/>
      <c r="EO18" s="36"/>
      <c r="EP18" s="3"/>
      <c r="EQ18" s="38">
        <v>6</v>
      </c>
      <c r="ER18" s="39"/>
      <c r="ES18" s="39"/>
      <c r="ET18" s="40"/>
      <c r="EU18" s="36"/>
      <c r="EV18" s="3"/>
      <c r="EW18" s="38">
        <v>6</v>
      </c>
      <c r="EX18" s="39"/>
      <c r="EY18" s="39"/>
      <c r="EZ18" s="40"/>
      <c r="FA18" s="36"/>
      <c r="FB18" s="3"/>
      <c r="FC18" s="38">
        <v>6</v>
      </c>
      <c r="FD18" s="39"/>
      <c r="FE18" s="39"/>
      <c r="FF18" s="40"/>
      <c r="FG18" s="36"/>
      <c r="FH18" s="3"/>
      <c r="FI18" s="38">
        <v>6</v>
      </c>
      <c r="FJ18" s="39"/>
      <c r="FK18" s="39"/>
      <c r="FL18" s="40"/>
      <c r="FM18" s="36"/>
      <c r="FN18" s="3"/>
    </row>
    <row r="19" spans="21:170">
      <c r="U19" s="3"/>
      <c r="V19" s="3"/>
      <c r="W19" s="3"/>
      <c r="X19" s="3"/>
      <c r="Y19" s="3"/>
      <c r="Z19" s="3"/>
      <c r="AA19" s="38">
        <v>7</v>
      </c>
      <c r="AB19" s="39"/>
      <c r="AC19" s="39"/>
      <c r="AD19" s="40"/>
      <c r="AE19" s="36"/>
      <c r="AF19" s="3"/>
      <c r="AG19" s="38">
        <v>7</v>
      </c>
      <c r="AH19" s="39"/>
      <c r="AI19" s="39"/>
      <c r="AJ19" s="40"/>
      <c r="AK19" s="36"/>
      <c r="AL19" s="3"/>
      <c r="AM19" s="38">
        <v>7</v>
      </c>
      <c r="AN19" s="39"/>
      <c r="AO19" s="39"/>
      <c r="AP19" s="40"/>
      <c r="AQ19" s="36"/>
      <c r="AR19" s="3"/>
      <c r="AS19" s="38">
        <v>7</v>
      </c>
      <c r="AT19" s="39"/>
      <c r="AU19" s="39"/>
      <c r="AV19" s="40"/>
      <c r="AW19" s="36"/>
      <c r="AX19" s="3"/>
      <c r="AY19" s="38">
        <v>7</v>
      </c>
      <c r="AZ19" s="39"/>
      <c r="BA19" s="39"/>
      <c r="BB19" s="40"/>
      <c r="BC19" s="36"/>
      <c r="BD19" s="3"/>
      <c r="BE19" s="38">
        <v>7</v>
      </c>
      <c r="BF19" s="39"/>
      <c r="BG19" s="39"/>
      <c r="BH19" s="40"/>
      <c r="BI19" s="36"/>
      <c r="BJ19" s="3"/>
      <c r="BK19" s="38">
        <v>7</v>
      </c>
      <c r="BL19" s="39"/>
      <c r="BM19" s="39"/>
      <c r="BN19" s="40"/>
      <c r="BO19" s="36"/>
      <c r="BP19" s="3"/>
      <c r="BQ19" s="38">
        <v>7</v>
      </c>
      <c r="BR19" s="39"/>
      <c r="BS19" s="39"/>
      <c r="BT19" s="40"/>
      <c r="BU19" s="36"/>
      <c r="BV19" s="3"/>
      <c r="BW19" s="38">
        <v>7</v>
      </c>
      <c r="BX19" s="39"/>
      <c r="BY19" s="39"/>
      <c r="BZ19" s="40"/>
      <c r="CA19" s="36"/>
      <c r="CB19" s="3"/>
      <c r="CC19" s="38">
        <v>7</v>
      </c>
      <c r="CD19" s="39"/>
      <c r="CE19" s="39"/>
      <c r="CF19" s="40"/>
      <c r="CG19" s="36"/>
      <c r="CH19" s="3"/>
      <c r="CI19" s="38">
        <v>7</v>
      </c>
      <c r="CJ19" s="39"/>
      <c r="CK19" s="39"/>
      <c r="CL19" s="40"/>
      <c r="CM19" s="36"/>
      <c r="CN19" s="3"/>
      <c r="CO19" s="38">
        <v>7</v>
      </c>
      <c r="CP19" s="39"/>
      <c r="CQ19" s="39"/>
      <c r="CR19" s="40"/>
      <c r="CS19" s="36"/>
      <c r="CT19" s="3"/>
      <c r="CU19" s="38">
        <v>7</v>
      </c>
      <c r="CV19" s="39"/>
      <c r="CW19" s="39"/>
      <c r="CX19" s="40"/>
      <c r="CY19" s="36"/>
      <c r="CZ19" s="3"/>
      <c r="DA19" s="38">
        <v>7</v>
      </c>
      <c r="DB19" s="39"/>
      <c r="DC19" s="39"/>
      <c r="DD19" s="40"/>
      <c r="DE19" s="36"/>
      <c r="DF19" s="3"/>
      <c r="DG19" s="38">
        <v>7</v>
      </c>
      <c r="DH19" s="39"/>
      <c r="DI19" s="39"/>
      <c r="DJ19" s="40"/>
      <c r="DK19" s="36"/>
      <c r="DL19" s="3"/>
      <c r="DM19" s="38">
        <v>7</v>
      </c>
      <c r="DN19" s="39"/>
      <c r="DO19" s="39"/>
      <c r="DP19" s="40"/>
      <c r="DQ19" s="36"/>
      <c r="DR19" s="3"/>
      <c r="DS19" s="38">
        <v>7</v>
      </c>
      <c r="DT19" s="39"/>
      <c r="DU19" s="39"/>
      <c r="DV19" s="40"/>
      <c r="DW19" s="36"/>
      <c r="DX19" s="3"/>
      <c r="DY19" s="38">
        <v>7</v>
      </c>
      <c r="DZ19" s="39"/>
      <c r="EA19" s="39"/>
      <c r="EB19" s="40"/>
      <c r="EC19" s="36"/>
      <c r="ED19" s="3"/>
      <c r="EE19" s="38">
        <v>7</v>
      </c>
      <c r="EF19" s="39"/>
      <c r="EG19" s="39"/>
      <c r="EH19" s="40"/>
      <c r="EI19" s="36"/>
      <c r="EJ19" s="3"/>
      <c r="EK19" s="38">
        <v>7</v>
      </c>
      <c r="EL19" s="39"/>
      <c r="EM19" s="39"/>
      <c r="EN19" s="40"/>
      <c r="EO19" s="36"/>
      <c r="EP19" s="3"/>
      <c r="EQ19" s="38">
        <v>7</v>
      </c>
      <c r="ER19" s="39"/>
      <c r="ES19" s="39"/>
      <c r="ET19" s="40"/>
      <c r="EU19" s="36"/>
      <c r="EV19" s="3"/>
      <c r="EW19" s="38">
        <v>7</v>
      </c>
      <c r="EX19" s="39"/>
      <c r="EY19" s="39"/>
      <c r="EZ19" s="40"/>
      <c r="FA19" s="36"/>
      <c r="FB19" s="3"/>
      <c r="FC19" s="38">
        <v>7</v>
      </c>
      <c r="FD19" s="39"/>
      <c r="FE19" s="39"/>
      <c r="FF19" s="40"/>
      <c r="FG19" s="36"/>
      <c r="FH19" s="3"/>
      <c r="FI19" s="38">
        <v>7</v>
      </c>
      <c r="FJ19" s="39"/>
      <c r="FK19" s="39"/>
      <c r="FL19" s="40"/>
      <c r="FM19" s="36"/>
      <c r="FN19" s="3"/>
    </row>
    <row r="20" spans="21:170">
      <c r="U20" s="3"/>
      <c r="V20" s="3"/>
      <c r="W20" s="3"/>
      <c r="X20" s="3"/>
      <c r="Y20" s="3"/>
      <c r="Z20" s="3"/>
      <c r="AA20" s="38">
        <v>8</v>
      </c>
      <c r="AB20" s="39"/>
      <c r="AC20" s="39"/>
      <c r="AD20" s="40"/>
      <c r="AE20" s="36"/>
      <c r="AF20" s="3"/>
      <c r="AG20" s="38">
        <v>8</v>
      </c>
      <c r="AH20" s="39"/>
      <c r="AI20" s="39"/>
      <c r="AJ20" s="40"/>
      <c r="AK20" s="36"/>
      <c r="AL20" s="3"/>
      <c r="AM20" s="38">
        <v>8</v>
      </c>
      <c r="AN20" s="39"/>
      <c r="AO20" s="39"/>
      <c r="AP20" s="40"/>
      <c r="AQ20" s="36"/>
      <c r="AR20" s="3"/>
      <c r="AS20" s="38">
        <v>8</v>
      </c>
      <c r="AT20" s="39"/>
      <c r="AU20" s="39"/>
      <c r="AV20" s="40"/>
      <c r="AW20" s="36"/>
      <c r="AX20" s="3"/>
      <c r="AY20" s="38">
        <v>8</v>
      </c>
      <c r="AZ20" s="39"/>
      <c r="BA20" s="39"/>
      <c r="BB20" s="40"/>
      <c r="BC20" s="36"/>
      <c r="BD20" s="3"/>
      <c r="BE20" s="38">
        <v>8</v>
      </c>
      <c r="BF20" s="39"/>
      <c r="BG20" s="39"/>
      <c r="BH20" s="40"/>
      <c r="BI20" s="36"/>
      <c r="BJ20" s="3"/>
      <c r="BK20" s="38">
        <v>8</v>
      </c>
      <c r="BL20" s="39"/>
      <c r="BM20" s="39"/>
      <c r="BN20" s="40"/>
      <c r="BO20" s="36"/>
      <c r="BP20" s="3"/>
      <c r="BQ20" s="38">
        <v>8</v>
      </c>
      <c r="BR20" s="39"/>
      <c r="BS20" s="39"/>
      <c r="BT20" s="40"/>
      <c r="BU20" s="36"/>
      <c r="BV20" s="3"/>
      <c r="BW20" s="38">
        <v>8</v>
      </c>
      <c r="BX20" s="39"/>
      <c r="BY20" s="39"/>
      <c r="BZ20" s="40"/>
      <c r="CA20" s="36"/>
      <c r="CB20" s="3"/>
      <c r="CC20" s="38">
        <v>8</v>
      </c>
      <c r="CD20" s="39"/>
      <c r="CE20" s="39"/>
      <c r="CF20" s="40"/>
      <c r="CG20" s="36"/>
      <c r="CH20" s="3"/>
      <c r="CI20" s="38">
        <v>8</v>
      </c>
      <c r="CJ20" s="39"/>
      <c r="CK20" s="39"/>
      <c r="CL20" s="40"/>
      <c r="CM20" s="36"/>
      <c r="CN20" s="3"/>
      <c r="CO20" s="38">
        <v>8</v>
      </c>
      <c r="CP20" s="39"/>
      <c r="CQ20" s="39"/>
      <c r="CR20" s="40"/>
      <c r="CS20" s="36"/>
      <c r="CT20" s="3"/>
      <c r="CU20" s="38">
        <v>8</v>
      </c>
      <c r="CV20" s="39"/>
      <c r="CW20" s="39"/>
      <c r="CX20" s="40"/>
      <c r="CY20" s="36"/>
      <c r="CZ20" s="3"/>
      <c r="DA20" s="38">
        <v>8</v>
      </c>
      <c r="DB20" s="39"/>
      <c r="DC20" s="39"/>
      <c r="DD20" s="40"/>
      <c r="DE20" s="36"/>
      <c r="DF20" s="3"/>
      <c r="DG20" s="38">
        <v>8</v>
      </c>
      <c r="DH20" s="39"/>
      <c r="DI20" s="39"/>
      <c r="DJ20" s="40"/>
      <c r="DK20" s="36"/>
      <c r="DL20" s="3"/>
      <c r="DM20" s="38">
        <v>8</v>
      </c>
      <c r="DN20" s="39"/>
      <c r="DO20" s="39"/>
      <c r="DP20" s="40"/>
      <c r="DQ20" s="36"/>
      <c r="DR20" s="3"/>
      <c r="DS20" s="38">
        <v>8</v>
      </c>
      <c r="DT20" s="39"/>
      <c r="DU20" s="39"/>
      <c r="DV20" s="40"/>
      <c r="DW20" s="36"/>
      <c r="DX20" s="3"/>
      <c r="DY20" s="38">
        <v>8</v>
      </c>
      <c r="DZ20" s="39"/>
      <c r="EA20" s="39"/>
      <c r="EB20" s="40"/>
      <c r="EC20" s="36"/>
      <c r="ED20" s="3"/>
      <c r="EE20" s="38">
        <v>8</v>
      </c>
      <c r="EF20" s="39"/>
      <c r="EG20" s="39"/>
      <c r="EH20" s="40"/>
      <c r="EI20" s="36"/>
      <c r="EJ20" s="3"/>
      <c r="EK20" s="38">
        <v>8</v>
      </c>
      <c r="EL20" s="39"/>
      <c r="EM20" s="39"/>
      <c r="EN20" s="40"/>
      <c r="EO20" s="36"/>
      <c r="EP20" s="3"/>
      <c r="EQ20" s="38">
        <v>8</v>
      </c>
      <c r="ER20" s="39"/>
      <c r="ES20" s="39"/>
      <c r="ET20" s="40"/>
      <c r="EU20" s="36"/>
      <c r="EV20" s="3"/>
      <c r="EW20" s="38">
        <v>8</v>
      </c>
      <c r="EX20" s="39"/>
      <c r="EY20" s="39"/>
      <c r="EZ20" s="40"/>
      <c r="FA20" s="36"/>
      <c r="FB20" s="3"/>
      <c r="FC20" s="38">
        <v>8</v>
      </c>
      <c r="FD20" s="39"/>
      <c r="FE20" s="39"/>
      <c r="FF20" s="40"/>
      <c r="FG20" s="36"/>
      <c r="FH20" s="3"/>
      <c r="FI20" s="38">
        <v>8</v>
      </c>
      <c r="FJ20" s="39"/>
      <c r="FK20" s="39"/>
      <c r="FL20" s="40"/>
      <c r="FM20" s="36"/>
      <c r="FN20" s="3"/>
    </row>
    <row r="21" spans="21:170">
      <c r="U21" s="3"/>
      <c r="V21" s="3"/>
      <c r="W21" s="3"/>
      <c r="X21" s="3"/>
      <c r="Y21" s="3"/>
      <c r="Z21" s="3"/>
      <c r="AA21" s="38">
        <v>9</v>
      </c>
      <c r="AB21" s="39"/>
      <c r="AC21" s="39"/>
      <c r="AD21" s="40"/>
      <c r="AE21" s="36"/>
      <c r="AF21" s="3"/>
      <c r="AG21" s="38">
        <v>9</v>
      </c>
      <c r="AH21" s="39"/>
      <c r="AI21" s="39"/>
      <c r="AJ21" s="40"/>
      <c r="AK21" s="36"/>
      <c r="AL21" s="3"/>
      <c r="AM21" s="38">
        <v>9</v>
      </c>
      <c r="AN21" s="39"/>
      <c r="AO21" s="39"/>
      <c r="AP21" s="40"/>
      <c r="AQ21" s="36"/>
      <c r="AR21" s="3"/>
      <c r="AS21" s="38">
        <v>9</v>
      </c>
      <c r="AT21" s="39"/>
      <c r="AU21" s="39"/>
      <c r="AV21" s="40"/>
      <c r="AW21" s="36"/>
      <c r="AX21" s="3"/>
      <c r="AY21" s="38">
        <v>9</v>
      </c>
      <c r="AZ21" s="39"/>
      <c r="BA21" s="39"/>
      <c r="BB21" s="40"/>
      <c r="BC21" s="36"/>
      <c r="BD21" s="3"/>
      <c r="BE21" s="38">
        <v>9</v>
      </c>
      <c r="BF21" s="39"/>
      <c r="BG21" s="39"/>
      <c r="BH21" s="40"/>
      <c r="BI21" s="36"/>
      <c r="BJ21" s="3"/>
      <c r="BK21" s="38">
        <v>9</v>
      </c>
      <c r="BL21" s="39"/>
      <c r="BM21" s="39"/>
      <c r="BN21" s="40"/>
      <c r="BO21" s="36"/>
      <c r="BP21" s="3"/>
      <c r="BQ21" s="38">
        <v>9</v>
      </c>
      <c r="BR21" s="39"/>
      <c r="BS21" s="39"/>
      <c r="BT21" s="40"/>
      <c r="BU21" s="36"/>
      <c r="BV21" s="3"/>
      <c r="BW21" s="38">
        <v>9</v>
      </c>
      <c r="BX21" s="39"/>
      <c r="BY21" s="39"/>
      <c r="BZ21" s="40"/>
      <c r="CA21" s="36"/>
      <c r="CB21" s="3"/>
      <c r="CC21" s="38">
        <v>9</v>
      </c>
      <c r="CD21" s="39"/>
      <c r="CE21" s="39"/>
      <c r="CF21" s="40"/>
      <c r="CG21" s="36"/>
      <c r="CH21" s="3"/>
      <c r="CI21" s="38">
        <v>9</v>
      </c>
      <c r="CJ21" s="39"/>
      <c r="CK21" s="39"/>
      <c r="CL21" s="40"/>
      <c r="CM21" s="36"/>
      <c r="CN21" s="3"/>
      <c r="CO21" s="38">
        <v>9</v>
      </c>
      <c r="CP21" s="39"/>
      <c r="CQ21" s="39"/>
      <c r="CR21" s="40"/>
      <c r="CS21" s="36"/>
      <c r="CT21" s="3"/>
      <c r="CU21" s="38">
        <v>9</v>
      </c>
      <c r="CV21" s="39"/>
      <c r="CW21" s="39"/>
      <c r="CX21" s="40"/>
      <c r="CY21" s="36"/>
      <c r="CZ21" s="3"/>
      <c r="DA21" s="38">
        <v>9</v>
      </c>
      <c r="DB21" s="39"/>
      <c r="DC21" s="39"/>
      <c r="DD21" s="40"/>
      <c r="DE21" s="36"/>
      <c r="DF21" s="3"/>
      <c r="DG21" s="38">
        <v>9</v>
      </c>
      <c r="DH21" s="39"/>
      <c r="DI21" s="39"/>
      <c r="DJ21" s="40"/>
      <c r="DK21" s="36"/>
      <c r="DL21" s="3"/>
      <c r="DM21" s="38">
        <v>9</v>
      </c>
      <c r="DN21" s="39"/>
      <c r="DO21" s="39"/>
      <c r="DP21" s="40"/>
      <c r="DQ21" s="36"/>
      <c r="DR21" s="3"/>
      <c r="DS21" s="38">
        <v>9</v>
      </c>
      <c r="DT21" s="39"/>
      <c r="DU21" s="39"/>
      <c r="DV21" s="40"/>
      <c r="DW21" s="36"/>
      <c r="DX21" s="3"/>
      <c r="DY21" s="38">
        <v>9</v>
      </c>
      <c r="DZ21" s="39"/>
      <c r="EA21" s="39"/>
      <c r="EB21" s="40"/>
      <c r="EC21" s="36"/>
      <c r="ED21" s="3"/>
      <c r="EE21" s="38">
        <v>9</v>
      </c>
      <c r="EF21" s="39"/>
      <c r="EG21" s="39"/>
      <c r="EH21" s="40"/>
      <c r="EI21" s="36"/>
      <c r="EJ21" s="3"/>
      <c r="EK21" s="38">
        <v>9</v>
      </c>
      <c r="EL21" s="39"/>
      <c r="EM21" s="39"/>
      <c r="EN21" s="40"/>
      <c r="EO21" s="36"/>
      <c r="EP21" s="3"/>
      <c r="EQ21" s="38">
        <v>9</v>
      </c>
      <c r="ER21" s="39"/>
      <c r="ES21" s="39"/>
      <c r="ET21" s="40"/>
      <c r="EU21" s="36"/>
      <c r="EV21" s="3"/>
      <c r="EW21" s="38">
        <v>9</v>
      </c>
      <c r="EX21" s="39"/>
      <c r="EY21" s="39"/>
      <c r="EZ21" s="40"/>
      <c r="FA21" s="36"/>
      <c r="FB21" s="3"/>
      <c r="FC21" s="38">
        <v>9</v>
      </c>
      <c r="FD21" s="39"/>
      <c r="FE21" s="39"/>
      <c r="FF21" s="40"/>
      <c r="FG21" s="36"/>
      <c r="FH21" s="3"/>
      <c r="FI21" s="38">
        <v>9</v>
      </c>
      <c r="FJ21" s="39"/>
      <c r="FK21" s="39"/>
      <c r="FL21" s="40"/>
      <c r="FM21" s="36"/>
      <c r="FN21" s="3"/>
    </row>
    <row r="22" spans="21:170">
      <c r="U22" s="3"/>
      <c r="V22" s="3"/>
      <c r="W22" s="3"/>
      <c r="X22" s="3"/>
      <c r="Y22" s="3"/>
      <c r="Z22" s="3"/>
      <c r="AA22" s="38">
        <v>10</v>
      </c>
      <c r="AB22" s="39"/>
      <c r="AC22" s="39"/>
      <c r="AD22" s="40"/>
      <c r="AE22" s="36"/>
      <c r="AF22" s="3"/>
      <c r="AG22" s="38">
        <v>10</v>
      </c>
      <c r="AH22" s="39"/>
      <c r="AI22" s="39"/>
      <c r="AJ22" s="40"/>
      <c r="AK22" s="36"/>
      <c r="AL22" s="3"/>
      <c r="AM22" s="38">
        <v>10</v>
      </c>
      <c r="AN22" s="39"/>
      <c r="AO22" s="39"/>
      <c r="AP22" s="40"/>
      <c r="AQ22" s="36"/>
      <c r="AR22" s="3"/>
      <c r="AS22" s="38">
        <v>10</v>
      </c>
      <c r="AT22" s="39"/>
      <c r="AU22" s="39"/>
      <c r="AV22" s="40"/>
      <c r="AW22" s="36"/>
      <c r="AX22" s="3"/>
      <c r="AY22" s="38">
        <v>10</v>
      </c>
      <c r="AZ22" s="39"/>
      <c r="BA22" s="39"/>
      <c r="BB22" s="40"/>
      <c r="BC22" s="36"/>
      <c r="BD22" s="3"/>
      <c r="BE22" s="38">
        <v>10</v>
      </c>
      <c r="BF22" s="39"/>
      <c r="BG22" s="39"/>
      <c r="BH22" s="40"/>
      <c r="BI22" s="36"/>
      <c r="BJ22" s="3"/>
      <c r="BK22" s="38">
        <v>10</v>
      </c>
      <c r="BL22" s="39"/>
      <c r="BM22" s="39"/>
      <c r="BN22" s="40"/>
      <c r="BO22" s="36"/>
      <c r="BP22" s="3"/>
      <c r="BQ22" s="38">
        <v>10</v>
      </c>
      <c r="BR22" s="39"/>
      <c r="BS22" s="39"/>
      <c r="BT22" s="40"/>
      <c r="BU22" s="36"/>
      <c r="BV22" s="3"/>
      <c r="BW22" s="38">
        <v>10</v>
      </c>
      <c r="BX22" s="39"/>
      <c r="BY22" s="39"/>
      <c r="BZ22" s="40"/>
      <c r="CA22" s="36"/>
      <c r="CB22" s="3"/>
      <c r="CC22" s="38">
        <v>10</v>
      </c>
      <c r="CD22" s="39"/>
      <c r="CE22" s="39"/>
      <c r="CF22" s="40"/>
      <c r="CG22" s="36"/>
      <c r="CH22" s="3"/>
      <c r="CI22" s="38">
        <v>10</v>
      </c>
      <c r="CJ22" s="39"/>
      <c r="CK22" s="39"/>
      <c r="CL22" s="40"/>
      <c r="CM22" s="36"/>
      <c r="CN22" s="3"/>
      <c r="CO22" s="38">
        <v>10</v>
      </c>
      <c r="CP22" s="39"/>
      <c r="CQ22" s="39"/>
      <c r="CR22" s="40"/>
      <c r="CS22" s="36"/>
      <c r="CT22" s="3"/>
      <c r="CU22" s="38">
        <v>10</v>
      </c>
      <c r="CV22" s="39"/>
      <c r="CW22" s="39"/>
      <c r="CX22" s="40"/>
      <c r="CY22" s="36"/>
      <c r="CZ22" s="3"/>
      <c r="DA22" s="38">
        <v>10</v>
      </c>
      <c r="DB22" s="39"/>
      <c r="DC22" s="39"/>
      <c r="DD22" s="40"/>
      <c r="DE22" s="36"/>
      <c r="DF22" s="3"/>
      <c r="DG22" s="38">
        <v>10</v>
      </c>
      <c r="DH22" s="39"/>
      <c r="DI22" s="39"/>
      <c r="DJ22" s="40"/>
      <c r="DK22" s="36"/>
      <c r="DL22" s="3"/>
      <c r="DM22" s="38">
        <v>10</v>
      </c>
      <c r="DN22" s="39"/>
      <c r="DO22" s="39"/>
      <c r="DP22" s="40"/>
      <c r="DQ22" s="36"/>
      <c r="DR22" s="3"/>
      <c r="DS22" s="38">
        <v>10</v>
      </c>
      <c r="DT22" s="39"/>
      <c r="DU22" s="39"/>
      <c r="DV22" s="40"/>
      <c r="DW22" s="36"/>
      <c r="DX22" s="3"/>
      <c r="DY22" s="38">
        <v>10</v>
      </c>
      <c r="DZ22" s="39"/>
      <c r="EA22" s="39"/>
      <c r="EB22" s="40"/>
      <c r="EC22" s="36"/>
      <c r="ED22" s="3"/>
      <c r="EE22" s="38">
        <v>10</v>
      </c>
      <c r="EF22" s="39"/>
      <c r="EG22" s="39"/>
      <c r="EH22" s="40"/>
      <c r="EI22" s="36"/>
      <c r="EJ22" s="3"/>
      <c r="EK22" s="38">
        <v>10</v>
      </c>
      <c r="EL22" s="39"/>
      <c r="EM22" s="39"/>
      <c r="EN22" s="40"/>
      <c r="EO22" s="36"/>
      <c r="EP22" s="3"/>
      <c r="EQ22" s="38">
        <v>10</v>
      </c>
      <c r="ER22" s="39"/>
      <c r="ES22" s="39"/>
      <c r="ET22" s="40"/>
      <c r="EU22" s="36"/>
      <c r="EV22" s="3"/>
      <c r="EW22" s="38">
        <v>10</v>
      </c>
      <c r="EX22" s="39"/>
      <c r="EY22" s="39"/>
      <c r="EZ22" s="40"/>
      <c r="FA22" s="36"/>
      <c r="FB22" s="3"/>
      <c r="FC22" s="38">
        <v>10</v>
      </c>
      <c r="FD22" s="39"/>
      <c r="FE22" s="39"/>
      <c r="FF22" s="40"/>
      <c r="FG22" s="36"/>
      <c r="FH22" s="3"/>
      <c r="FI22" s="38">
        <v>10</v>
      </c>
      <c r="FJ22" s="39"/>
      <c r="FK22" s="39"/>
      <c r="FL22" s="40"/>
      <c r="FM22" s="36"/>
      <c r="FN22" s="3"/>
    </row>
    <row r="23" spans="21:170">
      <c r="U23" s="3"/>
      <c r="V23" s="3"/>
      <c r="W23" s="3"/>
      <c r="X23" s="3"/>
      <c r="Y23" s="3"/>
      <c r="Z23" s="3"/>
      <c r="AA23" s="38">
        <v>11</v>
      </c>
      <c r="AB23" s="39"/>
      <c r="AC23" s="39"/>
      <c r="AD23" s="40"/>
      <c r="AE23" s="13"/>
      <c r="AF23" s="3"/>
      <c r="AG23" s="38">
        <v>11</v>
      </c>
      <c r="AH23" s="39"/>
      <c r="AI23" s="39"/>
      <c r="AJ23" s="40"/>
      <c r="AK23" s="13"/>
      <c r="AL23" s="3"/>
      <c r="AM23" s="38">
        <v>11</v>
      </c>
      <c r="AN23" s="39"/>
      <c r="AO23" s="39"/>
      <c r="AP23" s="40"/>
      <c r="AQ23" s="13"/>
      <c r="AR23" s="3"/>
      <c r="AS23" s="38">
        <v>11</v>
      </c>
      <c r="AT23" s="39"/>
      <c r="AU23" s="39"/>
      <c r="AV23" s="40"/>
      <c r="AW23" s="13"/>
      <c r="AX23" s="3"/>
      <c r="AY23" s="38">
        <v>11</v>
      </c>
      <c r="AZ23" s="39"/>
      <c r="BA23" s="39"/>
      <c r="BB23" s="40"/>
      <c r="BC23" s="13"/>
      <c r="BD23" s="3"/>
      <c r="BE23" s="38">
        <v>11</v>
      </c>
      <c r="BF23" s="39"/>
      <c r="BG23" s="39"/>
      <c r="BH23" s="40"/>
      <c r="BI23" s="13"/>
      <c r="BJ23" s="3"/>
      <c r="BK23" s="38">
        <v>11</v>
      </c>
      <c r="BL23" s="39"/>
      <c r="BM23" s="39"/>
      <c r="BN23" s="40"/>
      <c r="BO23" s="13"/>
      <c r="BP23" s="3"/>
      <c r="BQ23" s="38">
        <v>11</v>
      </c>
      <c r="BR23" s="39"/>
      <c r="BS23" s="39"/>
      <c r="BT23" s="40"/>
      <c r="BU23" s="13"/>
      <c r="BV23" s="3"/>
      <c r="BW23" s="38">
        <v>11</v>
      </c>
      <c r="BX23" s="39"/>
      <c r="BY23" s="39"/>
      <c r="BZ23" s="40"/>
      <c r="CA23" s="13"/>
      <c r="CB23" s="3"/>
      <c r="CC23" s="38">
        <v>11</v>
      </c>
      <c r="CD23" s="39"/>
      <c r="CE23" s="39"/>
      <c r="CF23" s="40"/>
      <c r="CG23" s="13"/>
      <c r="CH23" s="3"/>
      <c r="CI23" s="38">
        <v>11</v>
      </c>
      <c r="CJ23" s="39"/>
      <c r="CK23" s="39"/>
      <c r="CL23" s="40"/>
      <c r="CM23" s="13"/>
      <c r="CN23" s="3"/>
      <c r="CO23" s="38">
        <v>11</v>
      </c>
      <c r="CP23" s="39"/>
      <c r="CQ23" s="39"/>
      <c r="CR23" s="40"/>
      <c r="CS23" s="13"/>
      <c r="CT23" s="3"/>
      <c r="CU23" s="38">
        <v>11</v>
      </c>
      <c r="CV23" s="39"/>
      <c r="CW23" s="39"/>
      <c r="CX23" s="40"/>
      <c r="CY23" s="13"/>
      <c r="CZ23" s="3"/>
      <c r="DA23" s="38">
        <v>11</v>
      </c>
      <c r="DB23" s="39"/>
      <c r="DC23" s="39"/>
      <c r="DD23" s="40"/>
      <c r="DE23" s="13"/>
      <c r="DF23" s="3"/>
      <c r="DG23" s="38">
        <v>11</v>
      </c>
      <c r="DH23" s="39"/>
      <c r="DI23" s="39"/>
      <c r="DJ23" s="40"/>
      <c r="DK23" s="13"/>
      <c r="DL23" s="3"/>
      <c r="DM23" s="38">
        <v>11</v>
      </c>
      <c r="DN23" s="39"/>
      <c r="DO23" s="39"/>
      <c r="DP23" s="40"/>
      <c r="DQ23" s="13"/>
      <c r="DR23" s="3"/>
      <c r="DS23" s="38">
        <v>11</v>
      </c>
      <c r="DT23" s="39"/>
      <c r="DU23" s="39"/>
      <c r="DV23" s="40"/>
      <c r="DW23" s="13"/>
      <c r="DX23" s="3"/>
      <c r="DY23" s="38">
        <v>11</v>
      </c>
      <c r="DZ23" s="39"/>
      <c r="EA23" s="39"/>
      <c r="EB23" s="40"/>
      <c r="EC23" s="13"/>
      <c r="ED23" s="3"/>
      <c r="EE23" s="38">
        <v>11</v>
      </c>
      <c r="EF23" s="39"/>
      <c r="EG23" s="39"/>
      <c r="EH23" s="40"/>
      <c r="EI23" s="13"/>
      <c r="EJ23" s="3"/>
      <c r="EK23" s="38">
        <v>11</v>
      </c>
      <c r="EL23" s="39"/>
      <c r="EM23" s="39"/>
      <c r="EN23" s="40"/>
      <c r="EO23" s="13"/>
      <c r="EP23" s="3"/>
      <c r="EQ23" s="38">
        <v>11</v>
      </c>
      <c r="ER23" s="39"/>
      <c r="ES23" s="39"/>
      <c r="ET23" s="40"/>
      <c r="EU23" s="13"/>
      <c r="EV23" s="3"/>
      <c r="EW23" s="38">
        <v>11</v>
      </c>
      <c r="EX23" s="39"/>
      <c r="EY23" s="39"/>
      <c r="EZ23" s="40"/>
      <c r="FA23" s="13"/>
      <c r="FB23" s="3"/>
      <c r="FC23" s="38">
        <v>11</v>
      </c>
      <c r="FD23" s="39"/>
      <c r="FE23" s="39"/>
      <c r="FF23" s="40"/>
      <c r="FG23" s="13"/>
      <c r="FH23" s="3"/>
      <c r="FI23" s="38">
        <v>11</v>
      </c>
      <c r="FJ23" s="39"/>
      <c r="FK23" s="39"/>
      <c r="FL23" s="40"/>
      <c r="FM23" s="13"/>
      <c r="FN23" s="3"/>
    </row>
    <row r="24" spans="21:170">
      <c r="U24" s="3"/>
      <c r="V24" s="3"/>
      <c r="W24" s="3"/>
      <c r="X24" s="3"/>
      <c r="Y24" s="3"/>
      <c r="Z24" s="3"/>
      <c r="AA24" s="38">
        <v>12</v>
      </c>
      <c r="AB24" s="39"/>
      <c r="AC24" s="39"/>
      <c r="AD24" s="40"/>
      <c r="AE24" s="13"/>
      <c r="AF24" s="3"/>
      <c r="AG24" s="38">
        <v>12</v>
      </c>
      <c r="AH24" s="39"/>
      <c r="AI24" s="39"/>
      <c r="AJ24" s="40"/>
      <c r="AK24" s="13"/>
      <c r="AL24" s="3"/>
      <c r="AM24" s="38">
        <v>12</v>
      </c>
      <c r="AN24" s="39"/>
      <c r="AO24" s="39"/>
      <c r="AP24" s="40"/>
      <c r="AQ24" s="13"/>
      <c r="AR24" s="3"/>
      <c r="AS24" s="38">
        <v>12</v>
      </c>
      <c r="AT24" s="39"/>
      <c r="AU24" s="39"/>
      <c r="AV24" s="40"/>
      <c r="AW24" s="13"/>
      <c r="AX24" s="3"/>
      <c r="AY24" s="38">
        <v>12</v>
      </c>
      <c r="AZ24" s="39"/>
      <c r="BA24" s="39"/>
      <c r="BB24" s="40"/>
      <c r="BC24" s="13"/>
      <c r="BD24" s="3"/>
      <c r="BE24" s="38">
        <v>12</v>
      </c>
      <c r="BF24" s="39"/>
      <c r="BG24" s="39"/>
      <c r="BH24" s="40"/>
      <c r="BI24" s="13"/>
      <c r="BJ24" s="3"/>
      <c r="BK24" s="38">
        <v>12</v>
      </c>
      <c r="BL24" s="39"/>
      <c r="BM24" s="39"/>
      <c r="BN24" s="40"/>
      <c r="BO24" s="13"/>
      <c r="BP24" s="3"/>
      <c r="BQ24" s="38">
        <v>12</v>
      </c>
      <c r="BR24" s="39"/>
      <c r="BS24" s="39"/>
      <c r="BT24" s="40"/>
      <c r="BU24" s="13"/>
      <c r="BV24" s="3"/>
      <c r="BW24" s="38">
        <v>12</v>
      </c>
      <c r="BX24" s="39"/>
      <c r="BY24" s="39"/>
      <c r="BZ24" s="40"/>
      <c r="CA24" s="13"/>
      <c r="CB24" s="3"/>
      <c r="CC24" s="38">
        <v>12</v>
      </c>
      <c r="CD24" s="39"/>
      <c r="CE24" s="39"/>
      <c r="CF24" s="40"/>
      <c r="CG24" s="13"/>
      <c r="CH24" s="3"/>
      <c r="CI24" s="38">
        <v>12</v>
      </c>
      <c r="CJ24" s="39"/>
      <c r="CK24" s="39"/>
      <c r="CL24" s="40"/>
      <c r="CM24" s="13"/>
      <c r="CN24" s="3"/>
      <c r="CO24" s="38">
        <v>12</v>
      </c>
      <c r="CP24" s="39"/>
      <c r="CQ24" s="39"/>
      <c r="CR24" s="40"/>
      <c r="CS24" s="13"/>
      <c r="CT24" s="3"/>
      <c r="CU24" s="38">
        <v>12</v>
      </c>
      <c r="CV24" s="39"/>
      <c r="CW24" s="39"/>
      <c r="CX24" s="40"/>
      <c r="CY24" s="13"/>
      <c r="CZ24" s="3"/>
      <c r="DA24" s="38">
        <v>12</v>
      </c>
      <c r="DB24" s="39"/>
      <c r="DC24" s="39"/>
      <c r="DD24" s="40"/>
      <c r="DE24" s="13"/>
      <c r="DF24" s="3"/>
      <c r="DG24" s="38">
        <v>12</v>
      </c>
      <c r="DH24" s="39"/>
      <c r="DI24" s="39"/>
      <c r="DJ24" s="40"/>
      <c r="DK24" s="13"/>
      <c r="DL24" s="3"/>
      <c r="DM24" s="38">
        <v>12</v>
      </c>
      <c r="DN24" s="39"/>
      <c r="DO24" s="39"/>
      <c r="DP24" s="40"/>
      <c r="DQ24" s="13"/>
      <c r="DR24" s="3"/>
      <c r="DS24" s="38">
        <v>12</v>
      </c>
      <c r="DT24" s="39"/>
      <c r="DU24" s="39"/>
      <c r="DV24" s="40"/>
      <c r="DW24" s="13"/>
      <c r="DX24" s="3"/>
      <c r="DY24" s="38">
        <v>12</v>
      </c>
      <c r="DZ24" s="39"/>
      <c r="EA24" s="39"/>
      <c r="EB24" s="40"/>
      <c r="EC24" s="13"/>
      <c r="ED24" s="3"/>
      <c r="EE24" s="38">
        <v>12</v>
      </c>
      <c r="EF24" s="39"/>
      <c r="EG24" s="39"/>
      <c r="EH24" s="40"/>
      <c r="EI24" s="13"/>
      <c r="EJ24" s="3"/>
      <c r="EK24" s="38">
        <v>12</v>
      </c>
      <c r="EL24" s="39"/>
      <c r="EM24" s="39"/>
      <c r="EN24" s="40"/>
      <c r="EO24" s="13"/>
      <c r="EP24" s="3"/>
      <c r="EQ24" s="38">
        <v>12</v>
      </c>
      <c r="ER24" s="39"/>
      <c r="ES24" s="39"/>
      <c r="ET24" s="40"/>
      <c r="EU24" s="13"/>
      <c r="EV24" s="3"/>
      <c r="EW24" s="38">
        <v>12</v>
      </c>
      <c r="EX24" s="39"/>
      <c r="EY24" s="39"/>
      <c r="EZ24" s="40"/>
      <c r="FA24" s="13"/>
      <c r="FB24" s="3"/>
      <c r="FC24" s="38">
        <v>12</v>
      </c>
      <c r="FD24" s="39"/>
      <c r="FE24" s="39"/>
      <c r="FF24" s="40"/>
      <c r="FG24" s="13"/>
      <c r="FH24" s="3"/>
      <c r="FI24" s="38">
        <v>12</v>
      </c>
      <c r="FJ24" s="39"/>
      <c r="FK24" s="39"/>
      <c r="FL24" s="40"/>
      <c r="FM24" s="13"/>
      <c r="FN24" s="3"/>
    </row>
    <row r="25" spans="21:170">
      <c r="U25" s="3"/>
      <c r="V25" s="3"/>
      <c r="W25" s="3"/>
      <c r="X25" s="3"/>
      <c r="Y25" s="3"/>
      <c r="Z25" s="3"/>
      <c r="AA25" s="38">
        <v>13</v>
      </c>
      <c r="AB25" s="39"/>
      <c r="AC25" s="39"/>
      <c r="AD25" s="40"/>
      <c r="AE25" s="13"/>
      <c r="AF25" s="3"/>
      <c r="AG25" s="38">
        <v>13</v>
      </c>
      <c r="AH25" s="39"/>
      <c r="AI25" s="39"/>
      <c r="AJ25" s="40"/>
      <c r="AK25" s="13"/>
      <c r="AL25" s="3"/>
      <c r="AM25" s="38">
        <v>13</v>
      </c>
      <c r="AN25" s="39"/>
      <c r="AO25" s="39"/>
      <c r="AP25" s="40"/>
      <c r="AQ25" s="13"/>
      <c r="AR25" s="3"/>
      <c r="AS25" s="38">
        <v>13</v>
      </c>
      <c r="AT25" s="39"/>
      <c r="AU25" s="39"/>
      <c r="AV25" s="40"/>
      <c r="AW25" s="13"/>
      <c r="AX25" s="3"/>
      <c r="AY25" s="38">
        <v>13</v>
      </c>
      <c r="AZ25" s="39"/>
      <c r="BA25" s="39"/>
      <c r="BB25" s="40"/>
      <c r="BC25" s="13"/>
      <c r="BD25" s="3"/>
      <c r="BE25" s="38">
        <v>13</v>
      </c>
      <c r="BF25" s="39"/>
      <c r="BG25" s="39"/>
      <c r="BH25" s="40"/>
      <c r="BI25" s="13"/>
      <c r="BJ25" s="3"/>
      <c r="BK25" s="38">
        <v>13</v>
      </c>
      <c r="BL25" s="39"/>
      <c r="BM25" s="39"/>
      <c r="BN25" s="40"/>
      <c r="BO25" s="13"/>
      <c r="BP25" s="3"/>
      <c r="BQ25" s="38">
        <v>13</v>
      </c>
      <c r="BR25" s="39"/>
      <c r="BS25" s="39"/>
      <c r="BT25" s="40"/>
      <c r="BU25" s="13"/>
      <c r="BV25" s="3"/>
      <c r="BW25" s="38">
        <v>13</v>
      </c>
      <c r="BX25" s="39"/>
      <c r="BY25" s="39"/>
      <c r="BZ25" s="40"/>
      <c r="CA25" s="13"/>
      <c r="CB25" s="3"/>
      <c r="CC25" s="38">
        <v>13</v>
      </c>
      <c r="CD25" s="39"/>
      <c r="CE25" s="39"/>
      <c r="CF25" s="40"/>
      <c r="CG25" s="13"/>
      <c r="CH25" s="3"/>
      <c r="CI25" s="38">
        <v>13</v>
      </c>
      <c r="CJ25" s="39"/>
      <c r="CK25" s="39"/>
      <c r="CL25" s="40"/>
      <c r="CM25" s="13"/>
      <c r="CN25" s="3"/>
      <c r="CO25" s="38">
        <v>13</v>
      </c>
      <c r="CP25" s="39"/>
      <c r="CQ25" s="39"/>
      <c r="CR25" s="40"/>
      <c r="CS25" s="13"/>
      <c r="CT25" s="3"/>
      <c r="CU25" s="38">
        <v>13</v>
      </c>
      <c r="CV25" s="39"/>
      <c r="CW25" s="39"/>
      <c r="CX25" s="40"/>
      <c r="CY25" s="13"/>
      <c r="CZ25" s="3"/>
      <c r="DA25" s="38">
        <v>13</v>
      </c>
      <c r="DB25" s="39"/>
      <c r="DC25" s="39"/>
      <c r="DD25" s="40"/>
      <c r="DE25" s="13"/>
      <c r="DF25" s="3"/>
      <c r="DG25" s="38">
        <v>13</v>
      </c>
      <c r="DH25" s="39"/>
      <c r="DI25" s="39"/>
      <c r="DJ25" s="40"/>
      <c r="DK25" s="13"/>
      <c r="DL25" s="3"/>
      <c r="DM25" s="38">
        <v>13</v>
      </c>
      <c r="DN25" s="39"/>
      <c r="DO25" s="39"/>
      <c r="DP25" s="40"/>
      <c r="DQ25" s="13"/>
      <c r="DR25" s="3"/>
      <c r="DS25" s="38">
        <v>13</v>
      </c>
      <c r="DT25" s="39"/>
      <c r="DU25" s="39"/>
      <c r="DV25" s="40"/>
      <c r="DW25" s="13"/>
      <c r="DX25" s="3"/>
      <c r="DY25" s="38">
        <v>13</v>
      </c>
      <c r="DZ25" s="39"/>
      <c r="EA25" s="39"/>
      <c r="EB25" s="40"/>
      <c r="EC25" s="13"/>
      <c r="ED25" s="3"/>
      <c r="EE25" s="38">
        <v>13</v>
      </c>
      <c r="EF25" s="39"/>
      <c r="EG25" s="39"/>
      <c r="EH25" s="40"/>
      <c r="EI25" s="13"/>
      <c r="EJ25" s="3"/>
      <c r="EK25" s="38">
        <v>13</v>
      </c>
      <c r="EL25" s="39"/>
      <c r="EM25" s="39"/>
      <c r="EN25" s="40"/>
      <c r="EO25" s="13"/>
      <c r="EP25" s="3"/>
      <c r="EQ25" s="38">
        <v>13</v>
      </c>
      <c r="ER25" s="39"/>
      <c r="ES25" s="39"/>
      <c r="ET25" s="40"/>
      <c r="EU25" s="13"/>
      <c r="EV25" s="3"/>
      <c r="EW25" s="38">
        <v>13</v>
      </c>
      <c r="EX25" s="39"/>
      <c r="EY25" s="39"/>
      <c r="EZ25" s="40"/>
      <c r="FA25" s="13"/>
      <c r="FB25" s="3"/>
      <c r="FC25" s="38">
        <v>13</v>
      </c>
      <c r="FD25" s="39"/>
      <c r="FE25" s="39"/>
      <c r="FF25" s="40"/>
      <c r="FG25" s="13"/>
      <c r="FH25" s="3"/>
      <c r="FI25" s="38">
        <v>13</v>
      </c>
      <c r="FJ25" s="39"/>
      <c r="FK25" s="39"/>
      <c r="FL25" s="40"/>
      <c r="FM25" s="13"/>
      <c r="FN25" s="3"/>
    </row>
    <row r="26" spans="21:170">
      <c r="U26" s="3"/>
      <c r="V26" s="3"/>
      <c r="W26" s="3"/>
      <c r="X26" s="3"/>
      <c r="Y26" s="3"/>
      <c r="Z26" s="3"/>
      <c r="AA26" s="38">
        <v>14</v>
      </c>
      <c r="AB26" s="39"/>
      <c r="AC26" s="39"/>
      <c r="AD26" s="40"/>
      <c r="AE26" s="13"/>
      <c r="AF26" s="3"/>
      <c r="AG26" s="38">
        <v>14</v>
      </c>
      <c r="AH26" s="39"/>
      <c r="AI26" s="39"/>
      <c r="AJ26" s="40"/>
      <c r="AK26" s="13"/>
      <c r="AL26" s="3"/>
      <c r="AM26" s="38">
        <v>14</v>
      </c>
      <c r="AN26" s="39"/>
      <c r="AO26" s="39"/>
      <c r="AP26" s="40"/>
      <c r="AQ26" s="13"/>
      <c r="AR26" s="3"/>
      <c r="AS26" s="38">
        <v>14</v>
      </c>
      <c r="AT26" s="39"/>
      <c r="AU26" s="39"/>
      <c r="AV26" s="40"/>
      <c r="AW26" s="13"/>
      <c r="AX26" s="3"/>
      <c r="AY26" s="38">
        <v>14</v>
      </c>
      <c r="AZ26" s="39"/>
      <c r="BA26" s="39"/>
      <c r="BB26" s="40"/>
      <c r="BC26" s="13"/>
      <c r="BD26" s="3"/>
      <c r="BE26" s="38">
        <v>14</v>
      </c>
      <c r="BF26" s="39"/>
      <c r="BG26" s="39"/>
      <c r="BH26" s="40"/>
      <c r="BI26" s="13"/>
      <c r="BJ26" s="3"/>
      <c r="BK26" s="38">
        <v>14</v>
      </c>
      <c r="BL26" s="39"/>
      <c r="BM26" s="39"/>
      <c r="BN26" s="40"/>
      <c r="BO26" s="13"/>
      <c r="BP26" s="3"/>
      <c r="BQ26" s="38">
        <v>14</v>
      </c>
      <c r="BR26" s="39"/>
      <c r="BS26" s="39"/>
      <c r="BT26" s="40"/>
      <c r="BU26" s="13"/>
      <c r="BV26" s="3"/>
      <c r="BW26" s="38">
        <v>14</v>
      </c>
      <c r="BX26" s="39"/>
      <c r="BY26" s="39"/>
      <c r="BZ26" s="40"/>
      <c r="CA26" s="13"/>
      <c r="CB26" s="3"/>
      <c r="CC26" s="38">
        <v>14</v>
      </c>
      <c r="CD26" s="39"/>
      <c r="CE26" s="39"/>
      <c r="CF26" s="40"/>
      <c r="CG26" s="13"/>
      <c r="CH26" s="3"/>
      <c r="CI26" s="38">
        <v>14</v>
      </c>
      <c r="CJ26" s="39"/>
      <c r="CK26" s="39"/>
      <c r="CL26" s="40"/>
      <c r="CM26" s="13"/>
      <c r="CN26" s="3"/>
      <c r="CO26" s="38">
        <v>14</v>
      </c>
      <c r="CP26" s="39"/>
      <c r="CQ26" s="39"/>
      <c r="CR26" s="40"/>
      <c r="CS26" s="13"/>
      <c r="CT26" s="3"/>
      <c r="CU26" s="38">
        <v>14</v>
      </c>
      <c r="CV26" s="39"/>
      <c r="CW26" s="39"/>
      <c r="CX26" s="40"/>
      <c r="CY26" s="13"/>
      <c r="CZ26" s="3"/>
      <c r="DA26" s="38">
        <v>14</v>
      </c>
      <c r="DB26" s="39"/>
      <c r="DC26" s="39"/>
      <c r="DD26" s="40"/>
      <c r="DE26" s="13"/>
      <c r="DF26" s="3"/>
      <c r="DG26" s="38">
        <v>14</v>
      </c>
      <c r="DH26" s="39"/>
      <c r="DI26" s="39"/>
      <c r="DJ26" s="40"/>
      <c r="DK26" s="13"/>
      <c r="DL26" s="3"/>
      <c r="DM26" s="38">
        <v>14</v>
      </c>
      <c r="DN26" s="39"/>
      <c r="DO26" s="39"/>
      <c r="DP26" s="40"/>
      <c r="DQ26" s="13"/>
      <c r="DR26" s="3"/>
      <c r="DS26" s="38">
        <v>14</v>
      </c>
      <c r="DT26" s="39"/>
      <c r="DU26" s="39"/>
      <c r="DV26" s="40"/>
      <c r="DW26" s="13"/>
      <c r="DX26" s="3"/>
      <c r="DY26" s="38">
        <v>14</v>
      </c>
      <c r="DZ26" s="39"/>
      <c r="EA26" s="39"/>
      <c r="EB26" s="40"/>
      <c r="EC26" s="13"/>
      <c r="ED26" s="3"/>
      <c r="EE26" s="38">
        <v>14</v>
      </c>
      <c r="EF26" s="39"/>
      <c r="EG26" s="39"/>
      <c r="EH26" s="40"/>
      <c r="EI26" s="13"/>
      <c r="EJ26" s="3"/>
      <c r="EK26" s="38">
        <v>14</v>
      </c>
      <c r="EL26" s="39"/>
      <c r="EM26" s="39"/>
      <c r="EN26" s="40"/>
      <c r="EO26" s="13"/>
      <c r="EP26" s="3"/>
      <c r="EQ26" s="38">
        <v>14</v>
      </c>
      <c r="ER26" s="39"/>
      <c r="ES26" s="39"/>
      <c r="ET26" s="40"/>
      <c r="EU26" s="13"/>
      <c r="EV26" s="3"/>
      <c r="EW26" s="38">
        <v>14</v>
      </c>
      <c r="EX26" s="39"/>
      <c r="EY26" s="39"/>
      <c r="EZ26" s="40"/>
      <c r="FA26" s="13"/>
      <c r="FB26" s="3"/>
      <c r="FC26" s="38">
        <v>14</v>
      </c>
      <c r="FD26" s="39"/>
      <c r="FE26" s="39"/>
      <c r="FF26" s="40"/>
      <c r="FG26" s="13"/>
      <c r="FH26" s="3"/>
      <c r="FI26" s="38">
        <v>14</v>
      </c>
      <c r="FJ26" s="39"/>
      <c r="FK26" s="39"/>
      <c r="FL26" s="40"/>
      <c r="FM26" s="13"/>
      <c r="FN26" s="3"/>
    </row>
    <row r="27" spans="21:170">
      <c r="U27" s="3"/>
      <c r="V27" s="3"/>
      <c r="W27" s="3"/>
      <c r="X27" s="3"/>
      <c r="Y27" s="3"/>
      <c r="Z27" s="3"/>
      <c r="AA27" s="38">
        <v>15</v>
      </c>
      <c r="AB27" s="39"/>
      <c r="AC27" s="39"/>
      <c r="AD27" s="40"/>
      <c r="AE27" s="13"/>
      <c r="AF27" s="3"/>
      <c r="AG27" s="38">
        <v>15</v>
      </c>
      <c r="AH27" s="39"/>
      <c r="AI27" s="39"/>
      <c r="AJ27" s="40"/>
      <c r="AK27" s="13"/>
      <c r="AL27" s="3"/>
      <c r="AM27" s="38">
        <v>15</v>
      </c>
      <c r="AN27" s="39"/>
      <c r="AO27" s="39"/>
      <c r="AP27" s="40"/>
      <c r="AQ27" s="13"/>
      <c r="AR27" s="3"/>
      <c r="AS27" s="38">
        <v>15</v>
      </c>
      <c r="AT27" s="39"/>
      <c r="AU27" s="39"/>
      <c r="AV27" s="40"/>
      <c r="AW27" s="13"/>
      <c r="AX27" s="3"/>
      <c r="AY27" s="38">
        <v>15</v>
      </c>
      <c r="AZ27" s="39"/>
      <c r="BA27" s="39"/>
      <c r="BB27" s="40"/>
      <c r="BC27" s="13"/>
      <c r="BD27" s="3"/>
      <c r="BE27" s="38">
        <v>15</v>
      </c>
      <c r="BF27" s="39"/>
      <c r="BG27" s="39"/>
      <c r="BH27" s="40"/>
      <c r="BI27" s="13"/>
      <c r="BJ27" s="3"/>
      <c r="BK27" s="38">
        <v>15</v>
      </c>
      <c r="BL27" s="39"/>
      <c r="BM27" s="39"/>
      <c r="BN27" s="40"/>
      <c r="BO27" s="13"/>
      <c r="BP27" s="3"/>
      <c r="BQ27" s="38">
        <v>15</v>
      </c>
      <c r="BR27" s="39"/>
      <c r="BS27" s="39"/>
      <c r="BT27" s="40"/>
      <c r="BU27" s="13"/>
      <c r="BV27" s="3"/>
      <c r="BW27" s="38">
        <v>15</v>
      </c>
      <c r="BX27" s="39"/>
      <c r="BY27" s="39"/>
      <c r="BZ27" s="40"/>
      <c r="CA27" s="13"/>
      <c r="CB27" s="3"/>
      <c r="CC27" s="38">
        <v>15</v>
      </c>
      <c r="CD27" s="39"/>
      <c r="CE27" s="39"/>
      <c r="CF27" s="40"/>
      <c r="CG27" s="13"/>
      <c r="CH27" s="3"/>
      <c r="CI27" s="38">
        <v>15</v>
      </c>
      <c r="CJ27" s="39"/>
      <c r="CK27" s="39"/>
      <c r="CL27" s="40"/>
      <c r="CM27" s="13"/>
      <c r="CN27" s="3"/>
      <c r="CO27" s="38">
        <v>15</v>
      </c>
      <c r="CP27" s="39"/>
      <c r="CQ27" s="39"/>
      <c r="CR27" s="40"/>
      <c r="CS27" s="13"/>
      <c r="CT27" s="3"/>
      <c r="CU27" s="38">
        <v>15</v>
      </c>
      <c r="CV27" s="39"/>
      <c r="CW27" s="39"/>
      <c r="CX27" s="40"/>
      <c r="CY27" s="13"/>
      <c r="CZ27" s="3"/>
      <c r="DA27" s="38">
        <v>15</v>
      </c>
      <c r="DB27" s="39"/>
      <c r="DC27" s="39"/>
      <c r="DD27" s="40"/>
      <c r="DE27" s="13"/>
      <c r="DF27" s="3"/>
      <c r="DG27" s="38">
        <v>15</v>
      </c>
      <c r="DH27" s="39"/>
      <c r="DI27" s="39"/>
      <c r="DJ27" s="40"/>
      <c r="DK27" s="13"/>
      <c r="DL27" s="3"/>
      <c r="DM27" s="38">
        <v>15</v>
      </c>
      <c r="DN27" s="39"/>
      <c r="DO27" s="39"/>
      <c r="DP27" s="40"/>
      <c r="DQ27" s="13"/>
      <c r="DR27" s="3"/>
      <c r="DS27" s="38">
        <v>15</v>
      </c>
      <c r="DT27" s="39"/>
      <c r="DU27" s="39"/>
      <c r="DV27" s="40"/>
      <c r="DW27" s="13"/>
      <c r="DX27" s="3"/>
      <c r="DY27" s="38">
        <v>15</v>
      </c>
      <c r="DZ27" s="39"/>
      <c r="EA27" s="39"/>
      <c r="EB27" s="40"/>
      <c r="EC27" s="13"/>
      <c r="ED27" s="3"/>
      <c r="EE27" s="38">
        <v>15</v>
      </c>
      <c r="EF27" s="39"/>
      <c r="EG27" s="39"/>
      <c r="EH27" s="40"/>
      <c r="EI27" s="13"/>
      <c r="EJ27" s="3"/>
      <c r="EK27" s="38">
        <v>15</v>
      </c>
      <c r="EL27" s="39"/>
      <c r="EM27" s="39"/>
      <c r="EN27" s="40"/>
      <c r="EO27" s="13"/>
      <c r="EP27" s="3"/>
      <c r="EQ27" s="38">
        <v>15</v>
      </c>
      <c r="ER27" s="39"/>
      <c r="ES27" s="39"/>
      <c r="ET27" s="40"/>
      <c r="EU27" s="13"/>
      <c r="EV27" s="3"/>
      <c r="EW27" s="38">
        <v>15</v>
      </c>
      <c r="EX27" s="39"/>
      <c r="EY27" s="39"/>
      <c r="EZ27" s="40"/>
      <c r="FA27" s="13"/>
      <c r="FB27" s="3"/>
      <c r="FC27" s="38">
        <v>15</v>
      </c>
      <c r="FD27" s="39"/>
      <c r="FE27" s="39"/>
      <c r="FF27" s="40"/>
      <c r="FG27" s="13"/>
      <c r="FH27" s="3"/>
      <c r="FI27" s="38">
        <v>15</v>
      </c>
      <c r="FJ27" s="39"/>
      <c r="FK27" s="39"/>
      <c r="FL27" s="40"/>
      <c r="FM27" s="13"/>
      <c r="FN27" s="3"/>
    </row>
    <row r="28" spans="21:170">
      <c r="U28" s="3"/>
      <c r="V28" s="3"/>
      <c r="W28" s="3"/>
      <c r="X28" s="3"/>
      <c r="Y28" s="3"/>
      <c r="Z28" s="3"/>
      <c r="AA28" s="38">
        <v>16</v>
      </c>
      <c r="AB28" s="39"/>
      <c r="AC28" s="39"/>
      <c r="AD28" s="40"/>
      <c r="AE28" s="13"/>
      <c r="AF28" s="3"/>
      <c r="AG28" s="38">
        <v>16</v>
      </c>
      <c r="AH28" s="39"/>
      <c r="AI28" s="39"/>
      <c r="AJ28" s="40"/>
      <c r="AK28" s="13"/>
      <c r="AL28" s="3"/>
      <c r="AM28" s="38">
        <v>16</v>
      </c>
      <c r="AN28" s="39"/>
      <c r="AO28" s="39"/>
      <c r="AP28" s="40"/>
      <c r="AQ28" s="13"/>
      <c r="AR28" s="3"/>
      <c r="AS28" s="38">
        <v>16</v>
      </c>
      <c r="AT28" s="39"/>
      <c r="AU28" s="39"/>
      <c r="AV28" s="40"/>
      <c r="AW28" s="13"/>
      <c r="AX28" s="3"/>
      <c r="AY28" s="38">
        <v>16</v>
      </c>
      <c r="AZ28" s="39"/>
      <c r="BA28" s="39"/>
      <c r="BB28" s="40"/>
      <c r="BC28" s="13"/>
      <c r="BD28" s="3"/>
      <c r="BE28" s="38">
        <v>16</v>
      </c>
      <c r="BF28" s="39"/>
      <c r="BG28" s="39"/>
      <c r="BH28" s="40"/>
      <c r="BI28" s="13"/>
      <c r="BJ28" s="3"/>
      <c r="BK28" s="38">
        <v>16</v>
      </c>
      <c r="BL28" s="39"/>
      <c r="BM28" s="39"/>
      <c r="BN28" s="40"/>
      <c r="BO28" s="13"/>
      <c r="BP28" s="3"/>
      <c r="BQ28" s="38">
        <v>16</v>
      </c>
      <c r="BR28" s="39"/>
      <c r="BS28" s="39"/>
      <c r="BT28" s="40"/>
      <c r="BU28" s="13"/>
      <c r="BV28" s="3"/>
      <c r="BW28" s="38">
        <v>16</v>
      </c>
      <c r="BX28" s="39"/>
      <c r="BY28" s="39"/>
      <c r="BZ28" s="40"/>
      <c r="CA28" s="13"/>
      <c r="CB28" s="3"/>
      <c r="CC28" s="38">
        <v>16</v>
      </c>
      <c r="CD28" s="39"/>
      <c r="CE28" s="39"/>
      <c r="CF28" s="40"/>
      <c r="CG28" s="13"/>
      <c r="CH28" s="3"/>
      <c r="CI28" s="38">
        <v>16</v>
      </c>
      <c r="CJ28" s="39"/>
      <c r="CK28" s="39"/>
      <c r="CL28" s="40"/>
      <c r="CM28" s="13"/>
      <c r="CN28" s="3"/>
      <c r="CO28" s="38">
        <v>16</v>
      </c>
      <c r="CP28" s="39"/>
      <c r="CQ28" s="39"/>
      <c r="CR28" s="40"/>
      <c r="CS28" s="13"/>
      <c r="CT28" s="3"/>
      <c r="CU28" s="38">
        <v>16</v>
      </c>
      <c r="CV28" s="39"/>
      <c r="CW28" s="39"/>
      <c r="CX28" s="40"/>
      <c r="CY28" s="13"/>
      <c r="CZ28" s="3"/>
      <c r="DA28" s="38">
        <v>16</v>
      </c>
      <c r="DB28" s="39"/>
      <c r="DC28" s="39"/>
      <c r="DD28" s="40"/>
      <c r="DE28" s="13"/>
      <c r="DF28" s="3"/>
      <c r="DG28" s="38">
        <v>16</v>
      </c>
      <c r="DH28" s="39"/>
      <c r="DI28" s="39"/>
      <c r="DJ28" s="40"/>
      <c r="DK28" s="13"/>
      <c r="DL28" s="3"/>
      <c r="DM28" s="38">
        <v>16</v>
      </c>
      <c r="DN28" s="39"/>
      <c r="DO28" s="39"/>
      <c r="DP28" s="40"/>
      <c r="DQ28" s="13"/>
      <c r="DR28" s="3"/>
      <c r="DS28" s="38">
        <v>16</v>
      </c>
      <c r="DT28" s="39"/>
      <c r="DU28" s="39"/>
      <c r="DV28" s="40"/>
      <c r="DW28" s="13"/>
      <c r="DX28" s="3"/>
      <c r="DY28" s="38">
        <v>16</v>
      </c>
      <c r="DZ28" s="39"/>
      <c r="EA28" s="39"/>
      <c r="EB28" s="40"/>
      <c r="EC28" s="13"/>
      <c r="ED28" s="3"/>
      <c r="EE28" s="38">
        <v>16</v>
      </c>
      <c r="EF28" s="39"/>
      <c r="EG28" s="39"/>
      <c r="EH28" s="40"/>
      <c r="EI28" s="13"/>
      <c r="EJ28" s="3"/>
      <c r="EK28" s="38">
        <v>16</v>
      </c>
      <c r="EL28" s="39"/>
      <c r="EM28" s="39"/>
      <c r="EN28" s="40"/>
      <c r="EO28" s="13"/>
      <c r="EP28" s="3"/>
      <c r="EQ28" s="38">
        <v>16</v>
      </c>
      <c r="ER28" s="39"/>
      <c r="ES28" s="39"/>
      <c r="ET28" s="40"/>
      <c r="EU28" s="13"/>
      <c r="EV28" s="3"/>
      <c r="EW28" s="38">
        <v>16</v>
      </c>
      <c r="EX28" s="39"/>
      <c r="EY28" s="39"/>
      <c r="EZ28" s="40"/>
      <c r="FA28" s="13"/>
      <c r="FB28" s="3"/>
      <c r="FC28" s="38">
        <v>16</v>
      </c>
      <c r="FD28" s="39"/>
      <c r="FE28" s="39"/>
      <c r="FF28" s="40"/>
      <c r="FG28" s="13"/>
      <c r="FH28" s="3"/>
      <c r="FI28" s="38">
        <v>16</v>
      </c>
      <c r="FJ28" s="39"/>
      <c r="FK28" s="39"/>
      <c r="FL28" s="40"/>
      <c r="FM28" s="13"/>
      <c r="FN28" s="3"/>
    </row>
    <row r="29" spans="21:170">
      <c r="U29" s="3"/>
      <c r="V29" s="3"/>
      <c r="W29" s="3"/>
      <c r="X29" s="3"/>
      <c r="Y29" s="3"/>
      <c r="Z29" s="3"/>
      <c r="AA29" s="38">
        <v>17</v>
      </c>
      <c r="AB29" s="39"/>
      <c r="AC29" s="39"/>
      <c r="AD29" s="40"/>
      <c r="AE29" s="13"/>
      <c r="AF29" s="3"/>
      <c r="AG29" s="38">
        <v>17</v>
      </c>
      <c r="AH29" s="39"/>
      <c r="AI29" s="39"/>
      <c r="AJ29" s="40"/>
      <c r="AK29" s="13"/>
      <c r="AL29" s="3"/>
      <c r="AM29" s="38">
        <v>17</v>
      </c>
      <c r="AN29" s="39"/>
      <c r="AO29" s="39"/>
      <c r="AP29" s="40"/>
      <c r="AQ29" s="13"/>
      <c r="AR29" s="3"/>
      <c r="AS29" s="38">
        <v>17</v>
      </c>
      <c r="AT29" s="39"/>
      <c r="AU29" s="39"/>
      <c r="AV29" s="40"/>
      <c r="AW29" s="13"/>
      <c r="AX29" s="3"/>
      <c r="AY29" s="38">
        <v>17</v>
      </c>
      <c r="AZ29" s="39"/>
      <c r="BA29" s="39"/>
      <c r="BB29" s="40"/>
      <c r="BC29" s="13"/>
      <c r="BD29" s="3"/>
      <c r="BE29" s="38">
        <v>17</v>
      </c>
      <c r="BF29" s="39"/>
      <c r="BG29" s="39"/>
      <c r="BH29" s="40"/>
      <c r="BI29" s="13"/>
      <c r="BJ29" s="3"/>
      <c r="BK29" s="38">
        <v>17</v>
      </c>
      <c r="BL29" s="39"/>
      <c r="BM29" s="39"/>
      <c r="BN29" s="40"/>
      <c r="BO29" s="13"/>
      <c r="BP29" s="3"/>
      <c r="BQ29" s="38">
        <v>17</v>
      </c>
      <c r="BR29" s="39"/>
      <c r="BS29" s="39"/>
      <c r="BT29" s="40"/>
      <c r="BU29" s="13"/>
      <c r="BV29" s="3"/>
      <c r="BW29" s="38">
        <v>17</v>
      </c>
      <c r="BX29" s="39"/>
      <c r="BY29" s="39"/>
      <c r="BZ29" s="40"/>
      <c r="CA29" s="13"/>
      <c r="CB29" s="3"/>
      <c r="CC29" s="38">
        <v>17</v>
      </c>
      <c r="CD29" s="39"/>
      <c r="CE29" s="39"/>
      <c r="CF29" s="40"/>
      <c r="CG29" s="13"/>
      <c r="CH29" s="3"/>
      <c r="CI29" s="38">
        <v>17</v>
      </c>
      <c r="CJ29" s="39"/>
      <c r="CK29" s="39"/>
      <c r="CL29" s="40"/>
      <c r="CM29" s="13"/>
      <c r="CN29" s="3"/>
      <c r="CO29" s="38">
        <v>17</v>
      </c>
      <c r="CP29" s="39"/>
      <c r="CQ29" s="39"/>
      <c r="CR29" s="40"/>
      <c r="CS29" s="13"/>
      <c r="CT29" s="3"/>
      <c r="CU29" s="38">
        <v>17</v>
      </c>
      <c r="CV29" s="39"/>
      <c r="CW29" s="39"/>
      <c r="CX29" s="40"/>
      <c r="CY29" s="13"/>
      <c r="CZ29" s="3"/>
      <c r="DA29" s="38">
        <v>17</v>
      </c>
      <c r="DB29" s="39"/>
      <c r="DC29" s="39"/>
      <c r="DD29" s="40"/>
      <c r="DE29" s="13"/>
      <c r="DF29" s="3"/>
      <c r="DG29" s="38">
        <v>17</v>
      </c>
      <c r="DH29" s="39"/>
      <c r="DI29" s="39"/>
      <c r="DJ29" s="40"/>
      <c r="DK29" s="13"/>
      <c r="DL29" s="3"/>
      <c r="DM29" s="38">
        <v>17</v>
      </c>
      <c r="DN29" s="39"/>
      <c r="DO29" s="39"/>
      <c r="DP29" s="40"/>
      <c r="DQ29" s="13"/>
      <c r="DR29" s="3"/>
      <c r="DS29" s="38">
        <v>17</v>
      </c>
      <c r="DT29" s="39"/>
      <c r="DU29" s="39"/>
      <c r="DV29" s="40"/>
      <c r="DW29" s="13"/>
      <c r="DX29" s="3"/>
      <c r="DY29" s="38">
        <v>17</v>
      </c>
      <c r="DZ29" s="39"/>
      <c r="EA29" s="39"/>
      <c r="EB29" s="40"/>
      <c r="EC29" s="13"/>
      <c r="ED29" s="3"/>
      <c r="EE29" s="38">
        <v>17</v>
      </c>
      <c r="EF29" s="39"/>
      <c r="EG29" s="39"/>
      <c r="EH29" s="40"/>
      <c r="EI29" s="13"/>
      <c r="EJ29" s="3"/>
      <c r="EK29" s="38">
        <v>17</v>
      </c>
      <c r="EL29" s="39"/>
      <c r="EM29" s="39"/>
      <c r="EN29" s="40"/>
      <c r="EO29" s="13"/>
      <c r="EP29" s="3"/>
      <c r="EQ29" s="38">
        <v>17</v>
      </c>
      <c r="ER29" s="39"/>
      <c r="ES29" s="39"/>
      <c r="ET29" s="40"/>
      <c r="EU29" s="13"/>
      <c r="EV29" s="3"/>
      <c r="EW29" s="38">
        <v>17</v>
      </c>
      <c r="EX29" s="39"/>
      <c r="EY29" s="39"/>
      <c r="EZ29" s="40"/>
      <c r="FA29" s="13"/>
      <c r="FB29" s="3"/>
      <c r="FC29" s="38">
        <v>17</v>
      </c>
      <c r="FD29" s="39"/>
      <c r="FE29" s="39"/>
      <c r="FF29" s="40"/>
      <c r="FG29" s="13"/>
      <c r="FH29" s="3"/>
      <c r="FI29" s="38">
        <v>17</v>
      </c>
      <c r="FJ29" s="39"/>
      <c r="FK29" s="39"/>
      <c r="FL29" s="40"/>
      <c r="FM29" s="13"/>
      <c r="FN29" s="3"/>
    </row>
    <row r="30" spans="21:170">
      <c r="U30" s="3"/>
      <c r="V30" s="3"/>
      <c r="W30" s="3"/>
      <c r="X30" s="3"/>
      <c r="Y30" s="3"/>
      <c r="Z30" s="3"/>
      <c r="AA30" s="38">
        <v>18</v>
      </c>
      <c r="AB30" s="39"/>
      <c r="AC30" s="39"/>
      <c r="AD30" s="40"/>
      <c r="AE30" s="13"/>
      <c r="AF30" s="3"/>
      <c r="AG30" s="38">
        <v>18</v>
      </c>
      <c r="AH30" s="39"/>
      <c r="AI30" s="39"/>
      <c r="AJ30" s="40"/>
      <c r="AK30" s="13"/>
      <c r="AL30" s="3"/>
      <c r="AM30" s="38">
        <v>18</v>
      </c>
      <c r="AN30" s="39"/>
      <c r="AO30" s="39"/>
      <c r="AP30" s="40"/>
      <c r="AQ30" s="13"/>
      <c r="AR30" s="3"/>
      <c r="AS30" s="38">
        <v>18</v>
      </c>
      <c r="AT30" s="39"/>
      <c r="AU30" s="39"/>
      <c r="AV30" s="40"/>
      <c r="AW30" s="13"/>
      <c r="AX30" s="3"/>
      <c r="AY30" s="38">
        <v>18</v>
      </c>
      <c r="AZ30" s="39"/>
      <c r="BA30" s="39"/>
      <c r="BB30" s="40"/>
      <c r="BC30" s="13"/>
      <c r="BD30" s="3"/>
      <c r="BE30" s="38">
        <v>18</v>
      </c>
      <c r="BF30" s="39"/>
      <c r="BG30" s="39"/>
      <c r="BH30" s="40"/>
      <c r="BI30" s="13"/>
      <c r="BJ30" s="3"/>
      <c r="BK30" s="38">
        <v>18</v>
      </c>
      <c r="BL30" s="39"/>
      <c r="BM30" s="39"/>
      <c r="BN30" s="40"/>
      <c r="BO30" s="13"/>
      <c r="BP30" s="3"/>
      <c r="BQ30" s="38">
        <v>18</v>
      </c>
      <c r="BR30" s="39"/>
      <c r="BS30" s="39"/>
      <c r="BT30" s="40"/>
      <c r="BU30" s="13"/>
      <c r="BV30" s="3"/>
      <c r="BW30" s="38">
        <v>18</v>
      </c>
      <c r="BX30" s="39"/>
      <c r="BY30" s="39"/>
      <c r="BZ30" s="40"/>
      <c r="CA30" s="13"/>
      <c r="CB30" s="3"/>
      <c r="CC30" s="38">
        <v>18</v>
      </c>
      <c r="CD30" s="39"/>
      <c r="CE30" s="39"/>
      <c r="CF30" s="40"/>
      <c r="CG30" s="13"/>
      <c r="CH30" s="3"/>
      <c r="CI30" s="38">
        <v>18</v>
      </c>
      <c r="CJ30" s="39"/>
      <c r="CK30" s="39"/>
      <c r="CL30" s="40"/>
      <c r="CM30" s="13"/>
      <c r="CN30" s="3"/>
      <c r="CO30" s="38">
        <v>18</v>
      </c>
      <c r="CP30" s="39"/>
      <c r="CQ30" s="39"/>
      <c r="CR30" s="40"/>
      <c r="CS30" s="13"/>
      <c r="CT30" s="3"/>
      <c r="CU30" s="38">
        <v>18</v>
      </c>
      <c r="CV30" s="39"/>
      <c r="CW30" s="39"/>
      <c r="CX30" s="40"/>
      <c r="CY30" s="13"/>
      <c r="CZ30" s="3"/>
      <c r="DA30" s="38">
        <v>18</v>
      </c>
      <c r="DB30" s="39"/>
      <c r="DC30" s="39"/>
      <c r="DD30" s="40"/>
      <c r="DE30" s="13"/>
      <c r="DF30" s="3"/>
      <c r="DG30" s="38">
        <v>18</v>
      </c>
      <c r="DH30" s="39"/>
      <c r="DI30" s="39"/>
      <c r="DJ30" s="40"/>
      <c r="DK30" s="13"/>
      <c r="DL30" s="3"/>
      <c r="DM30" s="38">
        <v>18</v>
      </c>
      <c r="DN30" s="39"/>
      <c r="DO30" s="39"/>
      <c r="DP30" s="40"/>
      <c r="DQ30" s="13"/>
      <c r="DR30" s="3"/>
      <c r="DS30" s="38">
        <v>18</v>
      </c>
      <c r="DT30" s="39"/>
      <c r="DU30" s="39"/>
      <c r="DV30" s="40"/>
      <c r="DW30" s="13"/>
      <c r="DX30" s="3"/>
      <c r="DY30" s="38">
        <v>18</v>
      </c>
      <c r="DZ30" s="39"/>
      <c r="EA30" s="39"/>
      <c r="EB30" s="40"/>
      <c r="EC30" s="13"/>
      <c r="ED30" s="3"/>
      <c r="EE30" s="38">
        <v>18</v>
      </c>
      <c r="EF30" s="39"/>
      <c r="EG30" s="39"/>
      <c r="EH30" s="40"/>
      <c r="EI30" s="13"/>
      <c r="EJ30" s="3"/>
      <c r="EK30" s="38">
        <v>18</v>
      </c>
      <c r="EL30" s="39"/>
      <c r="EM30" s="39"/>
      <c r="EN30" s="40"/>
      <c r="EO30" s="13"/>
      <c r="EP30" s="3"/>
      <c r="EQ30" s="38">
        <v>18</v>
      </c>
      <c r="ER30" s="39"/>
      <c r="ES30" s="39"/>
      <c r="ET30" s="40"/>
      <c r="EU30" s="13"/>
      <c r="EV30" s="3"/>
      <c r="EW30" s="38">
        <v>18</v>
      </c>
      <c r="EX30" s="39"/>
      <c r="EY30" s="39"/>
      <c r="EZ30" s="40"/>
      <c r="FA30" s="13"/>
      <c r="FB30" s="3"/>
      <c r="FC30" s="38">
        <v>18</v>
      </c>
      <c r="FD30" s="39"/>
      <c r="FE30" s="39"/>
      <c r="FF30" s="40"/>
      <c r="FG30" s="13"/>
      <c r="FH30" s="3"/>
      <c r="FI30" s="38">
        <v>18</v>
      </c>
      <c r="FJ30" s="39"/>
      <c r="FK30" s="39"/>
      <c r="FL30" s="40"/>
      <c r="FM30" s="13"/>
      <c r="FN30" s="3"/>
    </row>
    <row r="31" spans="21:170">
      <c r="U31" s="3"/>
      <c r="V31" s="3"/>
      <c r="W31" s="3"/>
      <c r="X31" s="3"/>
      <c r="Y31" s="3"/>
      <c r="Z31" s="3"/>
      <c r="AA31" s="38">
        <v>19</v>
      </c>
      <c r="AB31" s="39"/>
      <c r="AC31" s="39"/>
      <c r="AD31" s="40"/>
      <c r="AE31" s="13"/>
      <c r="AF31" s="3"/>
      <c r="AG31" s="38">
        <v>19</v>
      </c>
      <c r="AH31" s="39"/>
      <c r="AI31" s="39"/>
      <c r="AJ31" s="40"/>
      <c r="AK31" s="13"/>
      <c r="AL31" s="3"/>
      <c r="AM31" s="38">
        <v>19</v>
      </c>
      <c r="AN31" s="39"/>
      <c r="AO31" s="39"/>
      <c r="AP31" s="40"/>
      <c r="AQ31" s="13"/>
      <c r="AR31" s="3"/>
      <c r="AS31" s="38">
        <v>19</v>
      </c>
      <c r="AT31" s="39"/>
      <c r="AU31" s="39"/>
      <c r="AV31" s="40"/>
      <c r="AW31" s="13"/>
      <c r="AX31" s="3"/>
      <c r="AY31" s="38">
        <v>19</v>
      </c>
      <c r="AZ31" s="39"/>
      <c r="BA31" s="39"/>
      <c r="BB31" s="40"/>
      <c r="BC31" s="13"/>
      <c r="BD31" s="3"/>
      <c r="BE31" s="38">
        <v>19</v>
      </c>
      <c r="BF31" s="39"/>
      <c r="BG31" s="39"/>
      <c r="BH31" s="40"/>
      <c r="BI31" s="13"/>
      <c r="BJ31" s="3"/>
      <c r="BK31" s="38">
        <v>19</v>
      </c>
      <c r="BL31" s="39"/>
      <c r="BM31" s="39"/>
      <c r="BN31" s="40"/>
      <c r="BO31" s="13"/>
      <c r="BP31" s="3"/>
      <c r="BQ31" s="38">
        <v>19</v>
      </c>
      <c r="BR31" s="39"/>
      <c r="BS31" s="39"/>
      <c r="BT31" s="40"/>
      <c r="BU31" s="13"/>
      <c r="BV31" s="3"/>
      <c r="BW31" s="38">
        <v>19</v>
      </c>
      <c r="BX31" s="39"/>
      <c r="BY31" s="39"/>
      <c r="BZ31" s="40"/>
      <c r="CA31" s="13"/>
      <c r="CB31" s="3"/>
      <c r="CC31" s="38">
        <v>19</v>
      </c>
      <c r="CD31" s="39"/>
      <c r="CE31" s="39"/>
      <c r="CF31" s="40"/>
      <c r="CG31" s="13"/>
      <c r="CH31" s="3"/>
      <c r="CI31" s="38">
        <v>19</v>
      </c>
      <c r="CJ31" s="39"/>
      <c r="CK31" s="39"/>
      <c r="CL31" s="40"/>
      <c r="CM31" s="13"/>
      <c r="CN31" s="3"/>
      <c r="CO31" s="38">
        <v>19</v>
      </c>
      <c r="CP31" s="39"/>
      <c r="CQ31" s="39"/>
      <c r="CR31" s="40"/>
      <c r="CS31" s="13"/>
      <c r="CT31" s="3"/>
      <c r="CU31" s="38">
        <v>19</v>
      </c>
      <c r="CV31" s="39"/>
      <c r="CW31" s="39"/>
      <c r="CX31" s="40"/>
      <c r="CY31" s="13"/>
      <c r="CZ31" s="3"/>
      <c r="DA31" s="38">
        <v>19</v>
      </c>
      <c r="DB31" s="39"/>
      <c r="DC31" s="39"/>
      <c r="DD31" s="40"/>
      <c r="DE31" s="13"/>
      <c r="DF31" s="3"/>
      <c r="DG31" s="38">
        <v>19</v>
      </c>
      <c r="DH31" s="39"/>
      <c r="DI31" s="39"/>
      <c r="DJ31" s="40"/>
      <c r="DK31" s="13"/>
      <c r="DL31" s="3"/>
      <c r="DM31" s="38">
        <v>19</v>
      </c>
      <c r="DN31" s="39"/>
      <c r="DO31" s="39"/>
      <c r="DP31" s="40"/>
      <c r="DQ31" s="13"/>
      <c r="DR31" s="3"/>
      <c r="DS31" s="38">
        <v>19</v>
      </c>
      <c r="DT31" s="39"/>
      <c r="DU31" s="39"/>
      <c r="DV31" s="40"/>
      <c r="DW31" s="13"/>
      <c r="DX31" s="3"/>
      <c r="DY31" s="38">
        <v>19</v>
      </c>
      <c r="DZ31" s="39"/>
      <c r="EA31" s="39"/>
      <c r="EB31" s="40"/>
      <c r="EC31" s="13"/>
      <c r="ED31" s="3"/>
      <c r="EE31" s="38">
        <v>19</v>
      </c>
      <c r="EF31" s="39"/>
      <c r="EG31" s="39"/>
      <c r="EH31" s="40"/>
      <c r="EI31" s="13"/>
      <c r="EJ31" s="3"/>
      <c r="EK31" s="38">
        <v>19</v>
      </c>
      <c r="EL31" s="39"/>
      <c r="EM31" s="39"/>
      <c r="EN31" s="40"/>
      <c r="EO31" s="13"/>
      <c r="EP31" s="3"/>
      <c r="EQ31" s="38">
        <v>19</v>
      </c>
      <c r="ER31" s="39"/>
      <c r="ES31" s="39"/>
      <c r="ET31" s="40"/>
      <c r="EU31" s="13"/>
      <c r="EV31" s="3"/>
      <c r="EW31" s="38">
        <v>19</v>
      </c>
      <c r="EX31" s="39"/>
      <c r="EY31" s="39"/>
      <c r="EZ31" s="40"/>
      <c r="FA31" s="13"/>
      <c r="FB31" s="3"/>
      <c r="FC31" s="38">
        <v>19</v>
      </c>
      <c r="FD31" s="39"/>
      <c r="FE31" s="39"/>
      <c r="FF31" s="40"/>
      <c r="FG31" s="13"/>
      <c r="FH31" s="3"/>
      <c r="FI31" s="38">
        <v>19</v>
      </c>
      <c r="FJ31" s="39"/>
      <c r="FK31" s="39"/>
      <c r="FL31" s="40"/>
      <c r="FM31" s="13"/>
      <c r="FN31" s="3"/>
    </row>
    <row r="32" spans="21:170">
      <c r="U32" s="3"/>
      <c r="V32" s="3"/>
      <c r="W32" s="3"/>
      <c r="X32" s="3"/>
      <c r="Y32" s="3"/>
      <c r="Z32" s="3"/>
      <c r="AA32" s="38">
        <v>20</v>
      </c>
      <c r="AB32" s="39"/>
      <c r="AC32" s="39"/>
      <c r="AD32" s="40"/>
      <c r="AE32" s="13"/>
      <c r="AF32" s="3"/>
      <c r="AG32" s="38">
        <v>20</v>
      </c>
      <c r="AH32" s="39"/>
      <c r="AI32" s="39"/>
      <c r="AJ32" s="40"/>
      <c r="AK32" s="13"/>
      <c r="AL32" s="3"/>
      <c r="AM32" s="38">
        <v>20</v>
      </c>
      <c r="AN32" s="39"/>
      <c r="AO32" s="39"/>
      <c r="AP32" s="40"/>
      <c r="AQ32" s="13"/>
      <c r="AR32" s="3"/>
      <c r="AS32" s="38">
        <v>20</v>
      </c>
      <c r="AT32" s="39"/>
      <c r="AU32" s="39"/>
      <c r="AV32" s="40"/>
      <c r="AW32" s="13"/>
      <c r="AX32" s="3"/>
      <c r="AY32" s="38">
        <v>20</v>
      </c>
      <c r="AZ32" s="39"/>
      <c r="BA32" s="39"/>
      <c r="BB32" s="40"/>
      <c r="BC32" s="13"/>
      <c r="BD32" s="3"/>
      <c r="BE32" s="38">
        <v>20</v>
      </c>
      <c r="BF32" s="39"/>
      <c r="BG32" s="39"/>
      <c r="BH32" s="40"/>
      <c r="BI32" s="13"/>
      <c r="BJ32" s="3"/>
      <c r="BK32" s="38">
        <v>20</v>
      </c>
      <c r="BL32" s="39"/>
      <c r="BM32" s="39"/>
      <c r="BN32" s="40"/>
      <c r="BO32" s="13"/>
      <c r="BP32" s="3"/>
      <c r="BQ32" s="38">
        <v>20</v>
      </c>
      <c r="BR32" s="39"/>
      <c r="BS32" s="39"/>
      <c r="BT32" s="40"/>
      <c r="BU32" s="13"/>
      <c r="BV32" s="3"/>
      <c r="BW32" s="38">
        <v>20</v>
      </c>
      <c r="BX32" s="39"/>
      <c r="BY32" s="39"/>
      <c r="BZ32" s="40"/>
      <c r="CA32" s="13"/>
      <c r="CB32" s="3"/>
      <c r="CC32" s="38">
        <v>20</v>
      </c>
      <c r="CD32" s="39"/>
      <c r="CE32" s="39"/>
      <c r="CF32" s="40"/>
      <c r="CG32" s="13"/>
      <c r="CH32" s="3"/>
      <c r="CI32" s="38">
        <v>20</v>
      </c>
      <c r="CJ32" s="39"/>
      <c r="CK32" s="39"/>
      <c r="CL32" s="40"/>
      <c r="CM32" s="13"/>
      <c r="CN32" s="3"/>
      <c r="CO32" s="38">
        <v>20</v>
      </c>
      <c r="CP32" s="39"/>
      <c r="CQ32" s="39"/>
      <c r="CR32" s="40"/>
      <c r="CS32" s="13"/>
      <c r="CT32" s="3"/>
      <c r="CU32" s="38">
        <v>20</v>
      </c>
      <c r="CV32" s="39"/>
      <c r="CW32" s="39"/>
      <c r="CX32" s="40"/>
      <c r="CY32" s="13"/>
      <c r="CZ32" s="3"/>
      <c r="DA32" s="38">
        <v>20</v>
      </c>
      <c r="DB32" s="39"/>
      <c r="DC32" s="39"/>
      <c r="DD32" s="40"/>
      <c r="DE32" s="13"/>
      <c r="DF32" s="3"/>
      <c r="DG32" s="38">
        <v>20</v>
      </c>
      <c r="DH32" s="39"/>
      <c r="DI32" s="39"/>
      <c r="DJ32" s="40"/>
      <c r="DK32" s="13"/>
      <c r="DL32" s="3"/>
      <c r="DM32" s="38">
        <v>20</v>
      </c>
      <c r="DN32" s="39"/>
      <c r="DO32" s="39"/>
      <c r="DP32" s="40"/>
      <c r="DQ32" s="13"/>
      <c r="DR32" s="3"/>
      <c r="DS32" s="38">
        <v>20</v>
      </c>
      <c r="DT32" s="39"/>
      <c r="DU32" s="39"/>
      <c r="DV32" s="40"/>
      <c r="DW32" s="13"/>
      <c r="DX32" s="3"/>
      <c r="DY32" s="38">
        <v>20</v>
      </c>
      <c r="DZ32" s="39"/>
      <c r="EA32" s="39"/>
      <c r="EB32" s="40"/>
      <c r="EC32" s="13"/>
      <c r="ED32" s="3"/>
      <c r="EE32" s="38">
        <v>20</v>
      </c>
      <c r="EF32" s="39"/>
      <c r="EG32" s="39"/>
      <c r="EH32" s="40"/>
      <c r="EI32" s="13"/>
      <c r="EJ32" s="3"/>
      <c r="EK32" s="38">
        <v>20</v>
      </c>
      <c r="EL32" s="39"/>
      <c r="EM32" s="39"/>
      <c r="EN32" s="40"/>
      <c r="EO32" s="13"/>
      <c r="EP32" s="3"/>
      <c r="EQ32" s="38">
        <v>20</v>
      </c>
      <c r="ER32" s="39"/>
      <c r="ES32" s="39"/>
      <c r="ET32" s="40"/>
      <c r="EU32" s="13"/>
      <c r="EV32" s="3"/>
      <c r="EW32" s="38">
        <v>20</v>
      </c>
      <c r="EX32" s="39"/>
      <c r="EY32" s="39"/>
      <c r="EZ32" s="40"/>
      <c r="FA32" s="13"/>
      <c r="FB32" s="3"/>
      <c r="FC32" s="38">
        <v>20</v>
      </c>
      <c r="FD32" s="39"/>
      <c r="FE32" s="39"/>
      <c r="FF32" s="40"/>
      <c r="FG32" s="13"/>
      <c r="FH32" s="3"/>
      <c r="FI32" s="38">
        <v>20</v>
      </c>
      <c r="FJ32" s="39"/>
      <c r="FK32" s="39"/>
      <c r="FL32" s="40"/>
      <c r="FM32" s="13"/>
      <c r="FN32" s="3"/>
    </row>
    <row r="33" spans="21:170">
      <c r="U33" s="3"/>
      <c r="V33" s="3"/>
      <c r="W33" s="3"/>
      <c r="X33" s="3"/>
      <c r="Y33" s="3"/>
      <c r="Z33" s="3"/>
      <c r="AA33" s="38">
        <v>21</v>
      </c>
      <c r="AB33" s="39"/>
      <c r="AC33" s="39"/>
      <c r="AD33" s="40"/>
      <c r="AE33" s="13"/>
      <c r="AF33" s="3"/>
      <c r="AG33" s="38">
        <v>21</v>
      </c>
      <c r="AH33" s="39"/>
      <c r="AI33" s="39"/>
      <c r="AJ33" s="40"/>
      <c r="AK33" s="13"/>
      <c r="AL33" s="3"/>
      <c r="AM33" s="38">
        <v>21</v>
      </c>
      <c r="AN33" s="39"/>
      <c r="AO33" s="39"/>
      <c r="AP33" s="40"/>
      <c r="AQ33" s="13"/>
      <c r="AR33" s="3"/>
      <c r="AS33" s="38">
        <v>21</v>
      </c>
      <c r="AT33" s="39"/>
      <c r="AU33" s="39"/>
      <c r="AV33" s="40"/>
      <c r="AW33" s="13"/>
      <c r="AX33" s="3"/>
      <c r="AY33" s="38">
        <v>21</v>
      </c>
      <c r="AZ33" s="39"/>
      <c r="BA33" s="39"/>
      <c r="BB33" s="40"/>
      <c r="BC33" s="13"/>
      <c r="BD33" s="3"/>
      <c r="BE33" s="38">
        <v>21</v>
      </c>
      <c r="BF33" s="39"/>
      <c r="BG33" s="39"/>
      <c r="BH33" s="40"/>
      <c r="BI33" s="13"/>
      <c r="BJ33" s="3"/>
      <c r="BK33" s="38">
        <v>21</v>
      </c>
      <c r="BL33" s="39"/>
      <c r="BM33" s="39"/>
      <c r="BN33" s="40"/>
      <c r="BO33" s="13"/>
      <c r="BP33" s="3"/>
      <c r="BQ33" s="38">
        <v>21</v>
      </c>
      <c r="BR33" s="39"/>
      <c r="BS33" s="39"/>
      <c r="BT33" s="40"/>
      <c r="BU33" s="13"/>
      <c r="BV33" s="3"/>
      <c r="BW33" s="38">
        <v>21</v>
      </c>
      <c r="BX33" s="39"/>
      <c r="BY33" s="39"/>
      <c r="BZ33" s="40"/>
      <c r="CA33" s="13"/>
      <c r="CB33" s="3"/>
      <c r="CC33" s="38">
        <v>21</v>
      </c>
      <c r="CD33" s="39"/>
      <c r="CE33" s="39"/>
      <c r="CF33" s="40"/>
      <c r="CG33" s="13"/>
      <c r="CH33" s="3"/>
      <c r="CI33" s="38">
        <v>21</v>
      </c>
      <c r="CJ33" s="39"/>
      <c r="CK33" s="39"/>
      <c r="CL33" s="40"/>
      <c r="CM33" s="13"/>
      <c r="CN33" s="3"/>
      <c r="CO33" s="38">
        <v>21</v>
      </c>
      <c r="CP33" s="39"/>
      <c r="CQ33" s="39"/>
      <c r="CR33" s="40"/>
      <c r="CS33" s="13"/>
      <c r="CT33" s="3"/>
      <c r="CU33" s="38">
        <v>21</v>
      </c>
      <c r="CV33" s="39"/>
      <c r="CW33" s="39"/>
      <c r="CX33" s="40"/>
      <c r="CY33" s="13"/>
      <c r="CZ33" s="3"/>
      <c r="DA33" s="38">
        <v>21</v>
      </c>
      <c r="DB33" s="39"/>
      <c r="DC33" s="39"/>
      <c r="DD33" s="40"/>
      <c r="DE33" s="13"/>
      <c r="DF33" s="3"/>
      <c r="DG33" s="38">
        <v>21</v>
      </c>
      <c r="DH33" s="39"/>
      <c r="DI33" s="39"/>
      <c r="DJ33" s="40"/>
      <c r="DK33" s="13"/>
      <c r="DL33" s="3"/>
      <c r="DM33" s="38">
        <v>21</v>
      </c>
      <c r="DN33" s="39"/>
      <c r="DO33" s="39"/>
      <c r="DP33" s="40"/>
      <c r="DQ33" s="13"/>
      <c r="DR33" s="3"/>
      <c r="DS33" s="38">
        <v>21</v>
      </c>
      <c r="DT33" s="39"/>
      <c r="DU33" s="39"/>
      <c r="DV33" s="40"/>
      <c r="DW33" s="13"/>
      <c r="DX33" s="3"/>
      <c r="DY33" s="38">
        <v>21</v>
      </c>
      <c r="DZ33" s="39"/>
      <c r="EA33" s="39"/>
      <c r="EB33" s="40"/>
      <c r="EC33" s="13"/>
      <c r="ED33" s="3"/>
      <c r="EE33" s="38">
        <v>21</v>
      </c>
      <c r="EF33" s="39"/>
      <c r="EG33" s="39"/>
      <c r="EH33" s="40"/>
      <c r="EI33" s="13"/>
      <c r="EJ33" s="3"/>
      <c r="EK33" s="38">
        <v>21</v>
      </c>
      <c r="EL33" s="39"/>
      <c r="EM33" s="39"/>
      <c r="EN33" s="40"/>
      <c r="EO33" s="13"/>
      <c r="EP33" s="3"/>
      <c r="EQ33" s="38">
        <v>21</v>
      </c>
      <c r="ER33" s="39"/>
      <c r="ES33" s="39"/>
      <c r="ET33" s="40"/>
      <c r="EU33" s="13"/>
      <c r="EV33" s="3"/>
      <c r="EW33" s="38">
        <v>21</v>
      </c>
      <c r="EX33" s="39"/>
      <c r="EY33" s="39"/>
      <c r="EZ33" s="40"/>
      <c r="FA33" s="13"/>
      <c r="FB33" s="3"/>
      <c r="FC33" s="38">
        <v>21</v>
      </c>
      <c r="FD33" s="39"/>
      <c r="FE33" s="39"/>
      <c r="FF33" s="40"/>
      <c r="FG33" s="13"/>
      <c r="FH33" s="3"/>
      <c r="FI33" s="38">
        <v>21</v>
      </c>
      <c r="FJ33" s="39"/>
      <c r="FK33" s="39"/>
      <c r="FL33" s="40"/>
      <c r="FM33" s="13"/>
      <c r="FN33" s="3"/>
    </row>
    <row r="34" spans="21:170">
      <c r="U34" s="3"/>
      <c r="V34" s="3"/>
      <c r="W34" s="3"/>
      <c r="X34" s="3"/>
      <c r="Y34" s="3"/>
      <c r="Z34" s="3"/>
      <c r="AA34" s="38">
        <v>22</v>
      </c>
      <c r="AB34" s="39"/>
      <c r="AC34" s="39"/>
      <c r="AD34" s="40"/>
      <c r="AE34" s="13"/>
      <c r="AF34" s="3"/>
      <c r="AG34" s="38">
        <v>22</v>
      </c>
      <c r="AH34" s="39"/>
      <c r="AI34" s="39"/>
      <c r="AJ34" s="40"/>
      <c r="AK34" s="13"/>
      <c r="AL34" s="3"/>
      <c r="AM34" s="38">
        <v>22</v>
      </c>
      <c r="AN34" s="39"/>
      <c r="AO34" s="39"/>
      <c r="AP34" s="40"/>
      <c r="AQ34" s="13"/>
      <c r="AR34" s="3"/>
      <c r="AS34" s="38">
        <v>22</v>
      </c>
      <c r="AT34" s="39"/>
      <c r="AU34" s="39"/>
      <c r="AV34" s="40"/>
      <c r="AW34" s="13"/>
      <c r="AX34" s="3"/>
      <c r="AY34" s="38">
        <v>22</v>
      </c>
      <c r="AZ34" s="39"/>
      <c r="BA34" s="39"/>
      <c r="BB34" s="40"/>
      <c r="BC34" s="13"/>
      <c r="BD34" s="3"/>
      <c r="BE34" s="38">
        <v>22</v>
      </c>
      <c r="BF34" s="39"/>
      <c r="BG34" s="39"/>
      <c r="BH34" s="40"/>
      <c r="BI34" s="13"/>
      <c r="BJ34" s="3"/>
      <c r="BK34" s="38">
        <v>22</v>
      </c>
      <c r="BL34" s="39"/>
      <c r="BM34" s="39"/>
      <c r="BN34" s="40"/>
      <c r="BO34" s="13"/>
      <c r="BP34" s="3"/>
      <c r="BQ34" s="38">
        <v>22</v>
      </c>
      <c r="BR34" s="39"/>
      <c r="BS34" s="39"/>
      <c r="BT34" s="40"/>
      <c r="BU34" s="13"/>
      <c r="BV34" s="3"/>
      <c r="BW34" s="38">
        <v>22</v>
      </c>
      <c r="BX34" s="39"/>
      <c r="BY34" s="39"/>
      <c r="BZ34" s="40"/>
      <c r="CA34" s="13"/>
      <c r="CB34" s="3"/>
      <c r="CC34" s="38">
        <v>22</v>
      </c>
      <c r="CD34" s="39"/>
      <c r="CE34" s="39"/>
      <c r="CF34" s="40"/>
      <c r="CG34" s="13"/>
      <c r="CH34" s="3"/>
      <c r="CI34" s="38">
        <v>22</v>
      </c>
      <c r="CJ34" s="39"/>
      <c r="CK34" s="39"/>
      <c r="CL34" s="40"/>
      <c r="CM34" s="13"/>
      <c r="CN34" s="3"/>
      <c r="CO34" s="38">
        <v>22</v>
      </c>
      <c r="CP34" s="39"/>
      <c r="CQ34" s="39"/>
      <c r="CR34" s="40"/>
      <c r="CS34" s="13"/>
      <c r="CT34" s="3"/>
      <c r="CU34" s="38">
        <v>22</v>
      </c>
      <c r="CV34" s="39"/>
      <c r="CW34" s="39"/>
      <c r="CX34" s="40"/>
      <c r="CY34" s="13"/>
      <c r="CZ34" s="3"/>
      <c r="DA34" s="38">
        <v>22</v>
      </c>
      <c r="DB34" s="39"/>
      <c r="DC34" s="39"/>
      <c r="DD34" s="40"/>
      <c r="DE34" s="13"/>
      <c r="DF34" s="3"/>
      <c r="DG34" s="38">
        <v>22</v>
      </c>
      <c r="DH34" s="39"/>
      <c r="DI34" s="39"/>
      <c r="DJ34" s="40"/>
      <c r="DK34" s="13"/>
      <c r="DL34" s="3"/>
      <c r="DM34" s="38">
        <v>22</v>
      </c>
      <c r="DN34" s="39"/>
      <c r="DO34" s="39"/>
      <c r="DP34" s="40"/>
      <c r="DQ34" s="13"/>
      <c r="DR34" s="3"/>
      <c r="DS34" s="38">
        <v>22</v>
      </c>
      <c r="DT34" s="39"/>
      <c r="DU34" s="39"/>
      <c r="DV34" s="40"/>
      <c r="DW34" s="13"/>
      <c r="DX34" s="3"/>
      <c r="DY34" s="38">
        <v>22</v>
      </c>
      <c r="DZ34" s="39"/>
      <c r="EA34" s="39"/>
      <c r="EB34" s="40"/>
      <c r="EC34" s="13"/>
      <c r="ED34" s="3"/>
      <c r="EE34" s="38">
        <v>22</v>
      </c>
      <c r="EF34" s="39"/>
      <c r="EG34" s="39"/>
      <c r="EH34" s="40"/>
      <c r="EI34" s="13"/>
      <c r="EJ34" s="3"/>
      <c r="EK34" s="38">
        <v>22</v>
      </c>
      <c r="EL34" s="39"/>
      <c r="EM34" s="39"/>
      <c r="EN34" s="40"/>
      <c r="EO34" s="13"/>
      <c r="EP34" s="3"/>
      <c r="EQ34" s="38">
        <v>22</v>
      </c>
      <c r="ER34" s="39"/>
      <c r="ES34" s="39"/>
      <c r="ET34" s="40"/>
      <c r="EU34" s="13"/>
      <c r="EV34" s="3"/>
      <c r="EW34" s="38">
        <v>22</v>
      </c>
      <c r="EX34" s="39"/>
      <c r="EY34" s="39"/>
      <c r="EZ34" s="40"/>
      <c r="FA34" s="13"/>
      <c r="FB34" s="3"/>
      <c r="FC34" s="38">
        <v>22</v>
      </c>
      <c r="FD34" s="39"/>
      <c r="FE34" s="39"/>
      <c r="FF34" s="40"/>
      <c r="FG34" s="13"/>
      <c r="FH34" s="3"/>
      <c r="FI34" s="38">
        <v>22</v>
      </c>
      <c r="FJ34" s="39"/>
      <c r="FK34" s="39"/>
      <c r="FL34" s="40"/>
      <c r="FM34" s="13"/>
      <c r="FN34" s="3"/>
    </row>
    <row r="35" spans="21:170">
      <c r="U35" s="3"/>
      <c r="V35" s="3"/>
      <c r="W35" s="3"/>
      <c r="X35" s="3"/>
      <c r="Y35" s="3"/>
      <c r="Z35" s="3"/>
      <c r="AA35" s="38">
        <v>23</v>
      </c>
      <c r="AB35" s="39"/>
      <c r="AC35" s="39"/>
      <c r="AD35" s="40"/>
      <c r="AE35" s="13"/>
      <c r="AF35" s="3"/>
      <c r="AG35" s="38">
        <v>23</v>
      </c>
      <c r="AH35" s="39"/>
      <c r="AI35" s="39"/>
      <c r="AJ35" s="40"/>
      <c r="AK35" s="13"/>
      <c r="AL35" s="3"/>
      <c r="AM35" s="38">
        <v>23</v>
      </c>
      <c r="AN35" s="39"/>
      <c r="AO35" s="39"/>
      <c r="AP35" s="40"/>
      <c r="AQ35" s="13"/>
      <c r="AR35" s="3"/>
      <c r="AS35" s="38">
        <v>23</v>
      </c>
      <c r="AT35" s="39"/>
      <c r="AU35" s="39"/>
      <c r="AV35" s="40"/>
      <c r="AW35" s="13"/>
      <c r="AX35" s="3"/>
      <c r="AY35" s="38">
        <v>23</v>
      </c>
      <c r="AZ35" s="39"/>
      <c r="BA35" s="39"/>
      <c r="BB35" s="40"/>
      <c r="BC35" s="13"/>
      <c r="BD35" s="3"/>
      <c r="BE35" s="38">
        <v>23</v>
      </c>
      <c r="BF35" s="39"/>
      <c r="BG35" s="39"/>
      <c r="BH35" s="40"/>
      <c r="BI35" s="13"/>
      <c r="BJ35" s="3"/>
      <c r="BK35" s="38">
        <v>23</v>
      </c>
      <c r="BL35" s="39"/>
      <c r="BM35" s="39"/>
      <c r="BN35" s="40"/>
      <c r="BO35" s="13"/>
      <c r="BP35" s="3"/>
      <c r="BQ35" s="38">
        <v>23</v>
      </c>
      <c r="BR35" s="39"/>
      <c r="BS35" s="39"/>
      <c r="BT35" s="40"/>
      <c r="BU35" s="13"/>
      <c r="BV35" s="3"/>
      <c r="BW35" s="38">
        <v>23</v>
      </c>
      <c r="BX35" s="39"/>
      <c r="BY35" s="39"/>
      <c r="BZ35" s="40"/>
      <c r="CA35" s="13"/>
      <c r="CB35" s="3"/>
      <c r="CC35" s="38">
        <v>23</v>
      </c>
      <c r="CD35" s="39"/>
      <c r="CE35" s="39"/>
      <c r="CF35" s="40"/>
      <c r="CG35" s="13"/>
      <c r="CH35" s="3"/>
      <c r="CI35" s="38">
        <v>23</v>
      </c>
      <c r="CJ35" s="39"/>
      <c r="CK35" s="39"/>
      <c r="CL35" s="40"/>
      <c r="CM35" s="13"/>
      <c r="CN35" s="3"/>
      <c r="CO35" s="38">
        <v>23</v>
      </c>
      <c r="CP35" s="39"/>
      <c r="CQ35" s="39"/>
      <c r="CR35" s="40"/>
      <c r="CS35" s="13"/>
      <c r="CT35" s="3"/>
      <c r="CU35" s="38">
        <v>23</v>
      </c>
      <c r="CV35" s="39"/>
      <c r="CW35" s="39"/>
      <c r="CX35" s="40"/>
      <c r="CY35" s="13"/>
      <c r="CZ35" s="3"/>
      <c r="DA35" s="38">
        <v>23</v>
      </c>
      <c r="DB35" s="39"/>
      <c r="DC35" s="39"/>
      <c r="DD35" s="40"/>
      <c r="DE35" s="13"/>
      <c r="DF35" s="3"/>
      <c r="DG35" s="38">
        <v>23</v>
      </c>
      <c r="DH35" s="39"/>
      <c r="DI35" s="39"/>
      <c r="DJ35" s="40"/>
      <c r="DK35" s="13"/>
      <c r="DL35" s="3"/>
      <c r="DM35" s="38">
        <v>23</v>
      </c>
      <c r="DN35" s="39"/>
      <c r="DO35" s="39"/>
      <c r="DP35" s="40"/>
      <c r="DQ35" s="13"/>
      <c r="DR35" s="3"/>
      <c r="DS35" s="38">
        <v>23</v>
      </c>
      <c r="DT35" s="39"/>
      <c r="DU35" s="39"/>
      <c r="DV35" s="40"/>
      <c r="DW35" s="13"/>
      <c r="DX35" s="3"/>
      <c r="DY35" s="38">
        <v>23</v>
      </c>
      <c r="DZ35" s="39"/>
      <c r="EA35" s="39"/>
      <c r="EB35" s="40"/>
      <c r="EC35" s="13"/>
      <c r="ED35" s="3"/>
      <c r="EE35" s="38">
        <v>23</v>
      </c>
      <c r="EF35" s="39"/>
      <c r="EG35" s="39"/>
      <c r="EH35" s="40"/>
      <c r="EI35" s="13"/>
      <c r="EJ35" s="3"/>
      <c r="EK35" s="38">
        <v>23</v>
      </c>
      <c r="EL35" s="39"/>
      <c r="EM35" s="39"/>
      <c r="EN35" s="40"/>
      <c r="EO35" s="13"/>
      <c r="EP35" s="3"/>
      <c r="EQ35" s="38">
        <v>23</v>
      </c>
      <c r="ER35" s="39"/>
      <c r="ES35" s="39"/>
      <c r="ET35" s="40"/>
      <c r="EU35" s="13"/>
      <c r="EV35" s="3"/>
      <c r="EW35" s="38">
        <v>23</v>
      </c>
      <c r="EX35" s="39"/>
      <c r="EY35" s="39"/>
      <c r="EZ35" s="40"/>
      <c r="FA35" s="13"/>
      <c r="FB35" s="3"/>
      <c r="FC35" s="38">
        <v>23</v>
      </c>
      <c r="FD35" s="39"/>
      <c r="FE35" s="39"/>
      <c r="FF35" s="40"/>
      <c r="FG35" s="13"/>
      <c r="FH35" s="3"/>
      <c r="FI35" s="38">
        <v>23</v>
      </c>
      <c r="FJ35" s="39"/>
      <c r="FK35" s="39"/>
      <c r="FL35" s="40"/>
      <c r="FM35" s="13"/>
      <c r="FN35" s="3"/>
    </row>
    <row r="36" spans="21:170">
      <c r="U36" s="3"/>
      <c r="V36" s="3"/>
      <c r="W36" s="3"/>
      <c r="X36" s="3"/>
      <c r="Y36" s="3"/>
      <c r="Z36" s="3"/>
      <c r="AA36" s="38">
        <v>24</v>
      </c>
      <c r="AB36" s="39"/>
      <c r="AC36" s="39"/>
      <c r="AD36" s="40"/>
      <c r="AE36" s="13"/>
      <c r="AF36" s="3"/>
      <c r="AG36" s="38">
        <v>24</v>
      </c>
      <c r="AH36" s="39"/>
      <c r="AI36" s="39"/>
      <c r="AJ36" s="40"/>
      <c r="AK36" s="13"/>
      <c r="AL36" s="3"/>
      <c r="AM36" s="38">
        <v>24</v>
      </c>
      <c r="AN36" s="39"/>
      <c r="AO36" s="39"/>
      <c r="AP36" s="40"/>
      <c r="AQ36" s="13"/>
      <c r="AR36" s="3"/>
      <c r="AS36" s="38">
        <v>24</v>
      </c>
      <c r="AT36" s="39"/>
      <c r="AU36" s="39"/>
      <c r="AV36" s="40"/>
      <c r="AW36" s="13"/>
      <c r="AX36" s="3"/>
      <c r="AY36" s="38">
        <v>24</v>
      </c>
      <c r="AZ36" s="39"/>
      <c r="BA36" s="39"/>
      <c r="BB36" s="40"/>
      <c r="BC36" s="13"/>
      <c r="BD36" s="3"/>
      <c r="BE36" s="38">
        <v>24</v>
      </c>
      <c r="BF36" s="39"/>
      <c r="BG36" s="39"/>
      <c r="BH36" s="40"/>
      <c r="BI36" s="13"/>
      <c r="BJ36" s="3"/>
      <c r="BK36" s="38">
        <v>24</v>
      </c>
      <c r="BL36" s="39"/>
      <c r="BM36" s="39"/>
      <c r="BN36" s="40"/>
      <c r="BO36" s="13"/>
      <c r="BP36" s="3"/>
      <c r="BQ36" s="38">
        <v>24</v>
      </c>
      <c r="BR36" s="39"/>
      <c r="BS36" s="39"/>
      <c r="BT36" s="40"/>
      <c r="BU36" s="13"/>
      <c r="BV36" s="3"/>
      <c r="BW36" s="38">
        <v>24</v>
      </c>
      <c r="BX36" s="39"/>
      <c r="BY36" s="39"/>
      <c r="BZ36" s="40"/>
      <c r="CA36" s="13"/>
      <c r="CB36" s="3"/>
      <c r="CC36" s="38">
        <v>24</v>
      </c>
      <c r="CD36" s="39"/>
      <c r="CE36" s="39"/>
      <c r="CF36" s="40"/>
      <c r="CG36" s="13"/>
      <c r="CH36" s="3"/>
      <c r="CI36" s="38">
        <v>24</v>
      </c>
      <c r="CJ36" s="39"/>
      <c r="CK36" s="39"/>
      <c r="CL36" s="40"/>
      <c r="CM36" s="13"/>
      <c r="CN36" s="3"/>
      <c r="CO36" s="38">
        <v>24</v>
      </c>
      <c r="CP36" s="39"/>
      <c r="CQ36" s="39"/>
      <c r="CR36" s="40"/>
      <c r="CS36" s="13"/>
      <c r="CT36" s="3"/>
      <c r="CU36" s="38">
        <v>24</v>
      </c>
      <c r="CV36" s="39"/>
      <c r="CW36" s="39"/>
      <c r="CX36" s="40"/>
      <c r="CY36" s="13"/>
      <c r="CZ36" s="3"/>
      <c r="DA36" s="38">
        <v>24</v>
      </c>
      <c r="DB36" s="39"/>
      <c r="DC36" s="39"/>
      <c r="DD36" s="40"/>
      <c r="DE36" s="13"/>
      <c r="DF36" s="3"/>
      <c r="DG36" s="38">
        <v>24</v>
      </c>
      <c r="DH36" s="39"/>
      <c r="DI36" s="39"/>
      <c r="DJ36" s="40"/>
      <c r="DK36" s="13"/>
      <c r="DL36" s="3"/>
      <c r="DM36" s="38">
        <v>24</v>
      </c>
      <c r="DN36" s="39"/>
      <c r="DO36" s="39"/>
      <c r="DP36" s="40"/>
      <c r="DQ36" s="13"/>
      <c r="DR36" s="3"/>
      <c r="DS36" s="38">
        <v>24</v>
      </c>
      <c r="DT36" s="39"/>
      <c r="DU36" s="39"/>
      <c r="DV36" s="40"/>
      <c r="DW36" s="13"/>
      <c r="DX36" s="3"/>
      <c r="DY36" s="38">
        <v>24</v>
      </c>
      <c r="DZ36" s="39"/>
      <c r="EA36" s="39"/>
      <c r="EB36" s="40"/>
      <c r="EC36" s="13"/>
      <c r="ED36" s="3"/>
      <c r="EE36" s="38">
        <v>24</v>
      </c>
      <c r="EF36" s="39"/>
      <c r="EG36" s="39"/>
      <c r="EH36" s="40"/>
      <c r="EI36" s="13"/>
      <c r="EJ36" s="3"/>
      <c r="EK36" s="38">
        <v>24</v>
      </c>
      <c r="EL36" s="39"/>
      <c r="EM36" s="39"/>
      <c r="EN36" s="40"/>
      <c r="EO36" s="13"/>
      <c r="EP36" s="3"/>
      <c r="EQ36" s="38">
        <v>24</v>
      </c>
      <c r="ER36" s="39"/>
      <c r="ES36" s="39"/>
      <c r="ET36" s="40"/>
      <c r="EU36" s="13"/>
      <c r="EV36" s="3"/>
      <c r="EW36" s="38">
        <v>24</v>
      </c>
      <c r="EX36" s="39"/>
      <c r="EY36" s="39"/>
      <c r="EZ36" s="40"/>
      <c r="FA36" s="13"/>
      <c r="FB36" s="3"/>
      <c r="FC36" s="38">
        <v>24</v>
      </c>
      <c r="FD36" s="39"/>
      <c r="FE36" s="39"/>
      <c r="FF36" s="40"/>
      <c r="FG36" s="13"/>
      <c r="FH36" s="3"/>
      <c r="FI36" s="38">
        <v>24</v>
      </c>
      <c r="FJ36" s="39"/>
      <c r="FK36" s="39"/>
      <c r="FL36" s="40"/>
      <c r="FM36" s="13"/>
      <c r="FN36" s="3"/>
    </row>
    <row r="37" spans="21:170">
      <c r="U37" s="3"/>
      <c r="V37" s="3"/>
      <c r="W37" s="3"/>
      <c r="X37" s="3"/>
      <c r="Y37" s="3"/>
      <c r="Z37" s="3"/>
      <c r="AA37" s="38">
        <v>25</v>
      </c>
      <c r="AB37" s="39"/>
      <c r="AC37" s="39"/>
      <c r="AD37" s="40"/>
      <c r="AE37" s="13"/>
      <c r="AF37" s="3"/>
      <c r="AG37" s="38">
        <v>25</v>
      </c>
      <c r="AH37" s="39"/>
      <c r="AI37" s="39"/>
      <c r="AJ37" s="40"/>
      <c r="AK37" s="13"/>
      <c r="AL37" s="3"/>
      <c r="AM37" s="38">
        <v>25</v>
      </c>
      <c r="AN37" s="39"/>
      <c r="AO37" s="39"/>
      <c r="AP37" s="40"/>
      <c r="AQ37" s="13"/>
      <c r="AR37" s="3"/>
      <c r="AS37" s="38">
        <v>25</v>
      </c>
      <c r="AT37" s="39"/>
      <c r="AU37" s="39"/>
      <c r="AV37" s="40"/>
      <c r="AW37" s="13"/>
      <c r="AX37" s="3"/>
      <c r="AY37" s="38">
        <v>25</v>
      </c>
      <c r="AZ37" s="39"/>
      <c r="BA37" s="39"/>
      <c r="BB37" s="40"/>
      <c r="BC37" s="13"/>
      <c r="BD37" s="3"/>
      <c r="BE37" s="38">
        <v>25</v>
      </c>
      <c r="BF37" s="39"/>
      <c r="BG37" s="39"/>
      <c r="BH37" s="40"/>
      <c r="BI37" s="13"/>
      <c r="BJ37" s="3"/>
      <c r="BK37" s="38">
        <v>25</v>
      </c>
      <c r="BL37" s="39"/>
      <c r="BM37" s="39"/>
      <c r="BN37" s="40"/>
      <c r="BO37" s="13"/>
      <c r="BP37" s="3"/>
      <c r="BQ37" s="38">
        <v>25</v>
      </c>
      <c r="BR37" s="39"/>
      <c r="BS37" s="39"/>
      <c r="BT37" s="40"/>
      <c r="BU37" s="13"/>
      <c r="BV37" s="3"/>
      <c r="BW37" s="38">
        <v>25</v>
      </c>
      <c r="BX37" s="39"/>
      <c r="BY37" s="39"/>
      <c r="BZ37" s="40"/>
      <c r="CA37" s="13"/>
      <c r="CB37" s="3"/>
      <c r="CC37" s="38">
        <v>25</v>
      </c>
      <c r="CD37" s="39"/>
      <c r="CE37" s="39"/>
      <c r="CF37" s="40"/>
      <c r="CG37" s="13"/>
      <c r="CH37" s="3"/>
      <c r="CI37" s="38">
        <v>25</v>
      </c>
      <c r="CJ37" s="39"/>
      <c r="CK37" s="39"/>
      <c r="CL37" s="40"/>
      <c r="CM37" s="13"/>
      <c r="CN37" s="3"/>
      <c r="CO37" s="38">
        <v>25</v>
      </c>
      <c r="CP37" s="39"/>
      <c r="CQ37" s="39"/>
      <c r="CR37" s="40"/>
      <c r="CS37" s="13"/>
      <c r="CT37" s="3"/>
      <c r="CU37" s="38">
        <v>25</v>
      </c>
      <c r="CV37" s="39"/>
      <c r="CW37" s="39"/>
      <c r="CX37" s="40"/>
      <c r="CY37" s="13"/>
      <c r="CZ37" s="3"/>
      <c r="DA37" s="38">
        <v>25</v>
      </c>
      <c r="DB37" s="39"/>
      <c r="DC37" s="39"/>
      <c r="DD37" s="40"/>
      <c r="DE37" s="13"/>
      <c r="DF37" s="3"/>
      <c r="DG37" s="38">
        <v>25</v>
      </c>
      <c r="DH37" s="39"/>
      <c r="DI37" s="39"/>
      <c r="DJ37" s="40"/>
      <c r="DK37" s="13"/>
      <c r="DL37" s="3"/>
      <c r="DM37" s="38">
        <v>25</v>
      </c>
      <c r="DN37" s="39"/>
      <c r="DO37" s="39"/>
      <c r="DP37" s="40"/>
      <c r="DQ37" s="13"/>
      <c r="DR37" s="3"/>
      <c r="DS37" s="38">
        <v>25</v>
      </c>
      <c r="DT37" s="39"/>
      <c r="DU37" s="39"/>
      <c r="DV37" s="40"/>
      <c r="DW37" s="13"/>
      <c r="DX37" s="3"/>
      <c r="DY37" s="38">
        <v>25</v>
      </c>
      <c r="DZ37" s="39"/>
      <c r="EA37" s="39"/>
      <c r="EB37" s="40"/>
      <c r="EC37" s="13"/>
      <c r="ED37" s="3"/>
      <c r="EE37" s="38">
        <v>25</v>
      </c>
      <c r="EF37" s="39"/>
      <c r="EG37" s="39"/>
      <c r="EH37" s="40"/>
      <c r="EI37" s="13"/>
      <c r="EJ37" s="3"/>
      <c r="EK37" s="38">
        <v>25</v>
      </c>
      <c r="EL37" s="39"/>
      <c r="EM37" s="39"/>
      <c r="EN37" s="40"/>
      <c r="EO37" s="13"/>
      <c r="EP37" s="3"/>
      <c r="EQ37" s="38">
        <v>25</v>
      </c>
      <c r="ER37" s="39"/>
      <c r="ES37" s="39"/>
      <c r="ET37" s="40"/>
      <c r="EU37" s="13"/>
      <c r="EV37" s="3"/>
      <c r="EW37" s="38">
        <v>25</v>
      </c>
      <c r="EX37" s="39"/>
      <c r="EY37" s="39"/>
      <c r="EZ37" s="40"/>
      <c r="FA37" s="13"/>
      <c r="FB37" s="3"/>
      <c r="FC37" s="38">
        <v>25</v>
      </c>
      <c r="FD37" s="39"/>
      <c r="FE37" s="39"/>
      <c r="FF37" s="40"/>
      <c r="FG37" s="13"/>
      <c r="FH37" s="3"/>
      <c r="FI37" s="38">
        <v>25</v>
      </c>
      <c r="FJ37" s="39"/>
      <c r="FK37" s="39"/>
      <c r="FL37" s="40"/>
      <c r="FM37" s="13"/>
      <c r="FN37" s="3"/>
    </row>
    <row r="38" spans="21:170">
      <c r="U38" s="3"/>
      <c r="V38" s="3"/>
      <c r="W38" s="3"/>
      <c r="X38" s="3"/>
      <c r="Y38" s="3"/>
      <c r="Z38" s="3"/>
      <c r="AA38" s="38">
        <v>26</v>
      </c>
      <c r="AB38" s="39"/>
      <c r="AC38" s="39"/>
      <c r="AD38" s="40"/>
      <c r="AE38" s="13"/>
      <c r="AF38" s="3"/>
      <c r="AG38" s="38">
        <v>26</v>
      </c>
      <c r="AH38" s="39"/>
      <c r="AI38" s="39"/>
      <c r="AJ38" s="40"/>
      <c r="AK38" s="13"/>
      <c r="AL38" s="3"/>
      <c r="AM38" s="38">
        <v>26</v>
      </c>
      <c r="AN38" s="39"/>
      <c r="AO38" s="39"/>
      <c r="AP38" s="40"/>
      <c r="AQ38" s="13"/>
      <c r="AR38" s="3"/>
      <c r="AS38" s="38">
        <v>26</v>
      </c>
      <c r="AT38" s="39"/>
      <c r="AU38" s="39"/>
      <c r="AV38" s="40"/>
      <c r="AW38" s="13"/>
      <c r="AX38" s="3"/>
      <c r="AY38" s="38">
        <v>26</v>
      </c>
      <c r="AZ38" s="39"/>
      <c r="BA38" s="39"/>
      <c r="BB38" s="40"/>
      <c r="BC38" s="13"/>
      <c r="BD38" s="3"/>
      <c r="BE38" s="38">
        <v>26</v>
      </c>
      <c r="BF38" s="39"/>
      <c r="BG38" s="39"/>
      <c r="BH38" s="40"/>
      <c r="BI38" s="13"/>
      <c r="BJ38" s="3"/>
      <c r="BK38" s="38">
        <v>26</v>
      </c>
      <c r="BL38" s="39"/>
      <c r="BM38" s="39"/>
      <c r="BN38" s="40"/>
      <c r="BO38" s="13"/>
      <c r="BP38" s="3"/>
      <c r="BQ38" s="38">
        <v>26</v>
      </c>
      <c r="BR38" s="39"/>
      <c r="BS38" s="39"/>
      <c r="BT38" s="40"/>
      <c r="BU38" s="13"/>
      <c r="BV38" s="3"/>
      <c r="BW38" s="38">
        <v>26</v>
      </c>
      <c r="BX38" s="39"/>
      <c r="BY38" s="39"/>
      <c r="BZ38" s="40"/>
      <c r="CA38" s="13"/>
      <c r="CB38" s="3"/>
      <c r="CC38" s="38">
        <v>26</v>
      </c>
      <c r="CD38" s="39"/>
      <c r="CE38" s="39"/>
      <c r="CF38" s="40"/>
      <c r="CG38" s="13"/>
      <c r="CH38" s="3"/>
      <c r="CI38" s="38">
        <v>26</v>
      </c>
      <c r="CJ38" s="39"/>
      <c r="CK38" s="39"/>
      <c r="CL38" s="40"/>
      <c r="CM38" s="13"/>
      <c r="CN38" s="3"/>
      <c r="CO38" s="38">
        <v>26</v>
      </c>
      <c r="CP38" s="39"/>
      <c r="CQ38" s="39"/>
      <c r="CR38" s="40"/>
      <c r="CS38" s="13"/>
      <c r="CT38" s="3"/>
      <c r="CU38" s="38">
        <v>26</v>
      </c>
      <c r="CV38" s="39"/>
      <c r="CW38" s="39"/>
      <c r="CX38" s="40"/>
      <c r="CY38" s="13"/>
      <c r="CZ38" s="3"/>
      <c r="DA38" s="38">
        <v>26</v>
      </c>
      <c r="DB38" s="39"/>
      <c r="DC38" s="39"/>
      <c r="DD38" s="40"/>
      <c r="DE38" s="13"/>
      <c r="DF38" s="3"/>
      <c r="DG38" s="38">
        <v>26</v>
      </c>
      <c r="DH38" s="39"/>
      <c r="DI38" s="39"/>
      <c r="DJ38" s="40"/>
      <c r="DK38" s="13"/>
      <c r="DL38" s="3"/>
      <c r="DM38" s="38">
        <v>26</v>
      </c>
      <c r="DN38" s="39"/>
      <c r="DO38" s="39"/>
      <c r="DP38" s="40"/>
      <c r="DQ38" s="13"/>
      <c r="DR38" s="3"/>
      <c r="DS38" s="38">
        <v>26</v>
      </c>
      <c r="DT38" s="39"/>
      <c r="DU38" s="39"/>
      <c r="DV38" s="40"/>
      <c r="DW38" s="13"/>
      <c r="DX38" s="3"/>
      <c r="DY38" s="38">
        <v>26</v>
      </c>
      <c r="DZ38" s="39"/>
      <c r="EA38" s="39"/>
      <c r="EB38" s="40"/>
      <c r="EC38" s="13"/>
      <c r="ED38" s="3"/>
      <c r="EE38" s="38">
        <v>26</v>
      </c>
      <c r="EF38" s="39"/>
      <c r="EG38" s="39"/>
      <c r="EH38" s="40"/>
      <c r="EI38" s="13"/>
      <c r="EJ38" s="3"/>
      <c r="EK38" s="38">
        <v>26</v>
      </c>
      <c r="EL38" s="39"/>
      <c r="EM38" s="39"/>
      <c r="EN38" s="40"/>
      <c r="EO38" s="13"/>
      <c r="EP38" s="3"/>
      <c r="EQ38" s="38">
        <v>26</v>
      </c>
      <c r="ER38" s="39"/>
      <c r="ES38" s="39"/>
      <c r="ET38" s="40"/>
      <c r="EU38" s="13"/>
      <c r="EV38" s="3"/>
      <c r="EW38" s="38">
        <v>26</v>
      </c>
      <c r="EX38" s="39"/>
      <c r="EY38" s="39"/>
      <c r="EZ38" s="40"/>
      <c r="FA38" s="13"/>
      <c r="FB38" s="3"/>
      <c r="FC38" s="38">
        <v>26</v>
      </c>
      <c r="FD38" s="39"/>
      <c r="FE38" s="39"/>
      <c r="FF38" s="40"/>
      <c r="FG38" s="13"/>
      <c r="FH38" s="3"/>
      <c r="FI38" s="38">
        <v>26</v>
      </c>
      <c r="FJ38" s="39"/>
      <c r="FK38" s="39"/>
      <c r="FL38" s="40"/>
      <c r="FM38" s="13"/>
      <c r="FN38" s="3"/>
    </row>
    <row r="39" spans="21:170">
      <c r="U39" s="3"/>
      <c r="V39" s="3"/>
      <c r="W39" s="3"/>
      <c r="X39" s="3"/>
      <c r="Y39" s="3"/>
      <c r="Z39" s="3"/>
      <c r="AA39" s="38">
        <v>27</v>
      </c>
      <c r="AB39" s="39"/>
      <c r="AC39" s="39"/>
      <c r="AD39" s="40"/>
      <c r="AE39" s="13"/>
      <c r="AF39" s="3"/>
      <c r="AG39" s="38">
        <v>27</v>
      </c>
      <c r="AH39" s="39"/>
      <c r="AI39" s="39"/>
      <c r="AJ39" s="40"/>
      <c r="AK39" s="13"/>
      <c r="AL39" s="3"/>
      <c r="AM39" s="38">
        <v>27</v>
      </c>
      <c r="AN39" s="39"/>
      <c r="AO39" s="39"/>
      <c r="AP39" s="40"/>
      <c r="AQ39" s="13"/>
      <c r="AR39" s="3"/>
      <c r="AS39" s="38">
        <v>27</v>
      </c>
      <c r="AT39" s="39"/>
      <c r="AU39" s="39"/>
      <c r="AV39" s="40"/>
      <c r="AW39" s="13"/>
      <c r="AX39" s="3"/>
      <c r="AY39" s="38">
        <v>27</v>
      </c>
      <c r="AZ39" s="39"/>
      <c r="BA39" s="39"/>
      <c r="BB39" s="40"/>
      <c r="BC39" s="13"/>
      <c r="BD39" s="3"/>
      <c r="BE39" s="38">
        <v>27</v>
      </c>
      <c r="BF39" s="39"/>
      <c r="BG39" s="39"/>
      <c r="BH39" s="40"/>
      <c r="BI39" s="13"/>
      <c r="BJ39" s="3"/>
      <c r="BK39" s="38">
        <v>27</v>
      </c>
      <c r="BL39" s="39"/>
      <c r="BM39" s="39"/>
      <c r="BN39" s="40"/>
      <c r="BO39" s="13"/>
      <c r="BP39" s="3"/>
      <c r="BQ39" s="38">
        <v>27</v>
      </c>
      <c r="BR39" s="39"/>
      <c r="BS39" s="39"/>
      <c r="BT39" s="40"/>
      <c r="BU39" s="13"/>
      <c r="BV39" s="3"/>
      <c r="BW39" s="38">
        <v>27</v>
      </c>
      <c r="BX39" s="39"/>
      <c r="BY39" s="39"/>
      <c r="BZ39" s="40"/>
      <c r="CA39" s="13"/>
      <c r="CB39" s="3"/>
      <c r="CC39" s="38">
        <v>27</v>
      </c>
      <c r="CD39" s="39"/>
      <c r="CE39" s="39"/>
      <c r="CF39" s="40"/>
      <c r="CG39" s="13"/>
      <c r="CH39" s="3"/>
      <c r="CI39" s="38">
        <v>27</v>
      </c>
      <c r="CJ39" s="39"/>
      <c r="CK39" s="39"/>
      <c r="CL39" s="40"/>
      <c r="CM39" s="13"/>
      <c r="CN39" s="3"/>
      <c r="CO39" s="38">
        <v>27</v>
      </c>
      <c r="CP39" s="39"/>
      <c r="CQ39" s="39"/>
      <c r="CR39" s="40"/>
      <c r="CS39" s="13"/>
      <c r="CT39" s="3"/>
      <c r="CU39" s="38">
        <v>27</v>
      </c>
      <c r="CV39" s="39"/>
      <c r="CW39" s="39"/>
      <c r="CX39" s="40"/>
      <c r="CY39" s="13"/>
      <c r="CZ39" s="3"/>
      <c r="DA39" s="38">
        <v>27</v>
      </c>
      <c r="DB39" s="39"/>
      <c r="DC39" s="39"/>
      <c r="DD39" s="40"/>
      <c r="DE39" s="13"/>
      <c r="DF39" s="3"/>
      <c r="DG39" s="38">
        <v>27</v>
      </c>
      <c r="DH39" s="39"/>
      <c r="DI39" s="39"/>
      <c r="DJ39" s="40"/>
      <c r="DK39" s="13"/>
      <c r="DL39" s="3"/>
      <c r="DM39" s="38">
        <v>27</v>
      </c>
      <c r="DN39" s="39"/>
      <c r="DO39" s="39"/>
      <c r="DP39" s="40"/>
      <c r="DQ39" s="13"/>
      <c r="DR39" s="3"/>
      <c r="DS39" s="38">
        <v>27</v>
      </c>
      <c r="DT39" s="39"/>
      <c r="DU39" s="39"/>
      <c r="DV39" s="40"/>
      <c r="DW39" s="13"/>
      <c r="DX39" s="3"/>
      <c r="DY39" s="38">
        <v>27</v>
      </c>
      <c r="DZ39" s="39"/>
      <c r="EA39" s="39"/>
      <c r="EB39" s="40"/>
      <c r="EC39" s="13"/>
      <c r="ED39" s="3"/>
      <c r="EE39" s="38">
        <v>27</v>
      </c>
      <c r="EF39" s="39"/>
      <c r="EG39" s="39"/>
      <c r="EH39" s="40"/>
      <c r="EI39" s="13"/>
      <c r="EJ39" s="3"/>
      <c r="EK39" s="38">
        <v>27</v>
      </c>
      <c r="EL39" s="39"/>
      <c r="EM39" s="39"/>
      <c r="EN39" s="40"/>
      <c r="EO39" s="13"/>
      <c r="EP39" s="3"/>
      <c r="EQ39" s="38">
        <v>27</v>
      </c>
      <c r="ER39" s="39"/>
      <c r="ES39" s="39"/>
      <c r="ET39" s="40"/>
      <c r="EU39" s="13"/>
      <c r="EV39" s="3"/>
      <c r="EW39" s="38">
        <v>27</v>
      </c>
      <c r="EX39" s="39"/>
      <c r="EY39" s="39"/>
      <c r="EZ39" s="40"/>
      <c r="FA39" s="13"/>
      <c r="FB39" s="3"/>
      <c r="FC39" s="38">
        <v>27</v>
      </c>
      <c r="FD39" s="39"/>
      <c r="FE39" s="39"/>
      <c r="FF39" s="40"/>
      <c r="FG39" s="13"/>
      <c r="FH39" s="3"/>
      <c r="FI39" s="38">
        <v>27</v>
      </c>
      <c r="FJ39" s="39"/>
      <c r="FK39" s="39"/>
      <c r="FL39" s="40"/>
      <c r="FM39" s="13"/>
      <c r="FN39" s="3"/>
    </row>
    <row r="40" spans="21:170">
      <c r="U40" s="3"/>
      <c r="V40" s="3"/>
      <c r="W40" s="3"/>
      <c r="X40" s="3"/>
      <c r="Y40" s="3"/>
      <c r="Z40" s="3"/>
      <c r="AA40" s="38">
        <v>28</v>
      </c>
      <c r="AB40" s="39"/>
      <c r="AC40" s="39"/>
      <c r="AD40" s="40"/>
      <c r="AE40" s="13"/>
      <c r="AF40" s="3"/>
      <c r="AG40" s="38">
        <v>28</v>
      </c>
      <c r="AH40" s="39"/>
      <c r="AI40" s="39"/>
      <c r="AJ40" s="40"/>
      <c r="AK40" s="13"/>
      <c r="AL40" s="3"/>
      <c r="AM40" s="38">
        <v>28</v>
      </c>
      <c r="AN40" s="39"/>
      <c r="AO40" s="39"/>
      <c r="AP40" s="40"/>
      <c r="AQ40" s="13"/>
      <c r="AR40" s="3"/>
      <c r="AS40" s="38">
        <v>28</v>
      </c>
      <c r="AT40" s="39"/>
      <c r="AU40" s="39"/>
      <c r="AV40" s="40"/>
      <c r="AW40" s="13"/>
      <c r="AX40" s="3"/>
      <c r="AY40" s="38">
        <v>28</v>
      </c>
      <c r="AZ40" s="39"/>
      <c r="BA40" s="39"/>
      <c r="BB40" s="40"/>
      <c r="BC40" s="13"/>
      <c r="BD40" s="3"/>
      <c r="BE40" s="38">
        <v>28</v>
      </c>
      <c r="BF40" s="39"/>
      <c r="BG40" s="39"/>
      <c r="BH40" s="40"/>
      <c r="BI40" s="13"/>
      <c r="BJ40" s="3"/>
      <c r="BK40" s="38">
        <v>28</v>
      </c>
      <c r="BL40" s="39"/>
      <c r="BM40" s="39"/>
      <c r="BN40" s="40"/>
      <c r="BO40" s="13"/>
      <c r="BP40" s="3"/>
      <c r="BQ40" s="38">
        <v>28</v>
      </c>
      <c r="BR40" s="39"/>
      <c r="BS40" s="39"/>
      <c r="BT40" s="40"/>
      <c r="BU40" s="13"/>
      <c r="BV40" s="3"/>
      <c r="BW40" s="38">
        <v>28</v>
      </c>
      <c r="BX40" s="39"/>
      <c r="BY40" s="39"/>
      <c r="BZ40" s="40"/>
      <c r="CA40" s="13"/>
      <c r="CB40" s="3"/>
      <c r="CC40" s="38">
        <v>28</v>
      </c>
      <c r="CD40" s="39"/>
      <c r="CE40" s="39"/>
      <c r="CF40" s="40"/>
      <c r="CG40" s="13"/>
      <c r="CH40" s="3"/>
      <c r="CI40" s="38">
        <v>28</v>
      </c>
      <c r="CJ40" s="39"/>
      <c r="CK40" s="39"/>
      <c r="CL40" s="40"/>
      <c r="CM40" s="13"/>
      <c r="CN40" s="3"/>
      <c r="CO40" s="38">
        <v>28</v>
      </c>
      <c r="CP40" s="39"/>
      <c r="CQ40" s="39"/>
      <c r="CR40" s="40"/>
      <c r="CS40" s="13"/>
      <c r="CT40" s="3"/>
      <c r="CU40" s="38">
        <v>28</v>
      </c>
      <c r="CV40" s="39"/>
      <c r="CW40" s="39"/>
      <c r="CX40" s="40"/>
      <c r="CY40" s="13"/>
      <c r="CZ40" s="3"/>
      <c r="DA40" s="38">
        <v>28</v>
      </c>
      <c r="DB40" s="39"/>
      <c r="DC40" s="39"/>
      <c r="DD40" s="40"/>
      <c r="DE40" s="13"/>
      <c r="DF40" s="3"/>
      <c r="DG40" s="38">
        <v>28</v>
      </c>
      <c r="DH40" s="39"/>
      <c r="DI40" s="39"/>
      <c r="DJ40" s="40"/>
      <c r="DK40" s="13"/>
      <c r="DL40" s="3"/>
      <c r="DM40" s="38">
        <v>28</v>
      </c>
      <c r="DN40" s="39"/>
      <c r="DO40" s="39"/>
      <c r="DP40" s="40"/>
      <c r="DQ40" s="13"/>
      <c r="DR40" s="3"/>
      <c r="DS40" s="38">
        <v>28</v>
      </c>
      <c r="DT40" s="39"/>
      <c r="DU40" s="39"/>
      <c r="DV40" s="40"/>
      <c r="DW40" s="13"/>
      <c r="DX40" s="3"/>
      <c r="DY40" s="38">
        <v>28</v>
      </c>
      <c r="DZ40" s="39"/>
      <c r="EA40" s="39"/>
      <c r="EB40" s="40"/>
      <c r="EC40" s="13"/>
      <c r="ED40" s="3"/>
      <c r="EE40" s="38">
        <v>28</v>
      </c>
      <c r="EF40" s="39"/>
      <c r="EG40" s="39"/>
      <c r="EH40" s="40"/>
      <c r="EI40" s="13"/>
      <c r="EJ40" s="3"/>
      <c r="EK40" s="38">
        <v>28</v>
      </c>
      <c r="EL40" s="39"/>
      <c r="EM40" s="39"/>
      <c r="EN40" s="40"/>
      <c r="EO40" s="13"/>
      <c r="EP40" s="3"/>
      <c r="EQ40" s="38">
        <v>28</v>
      </c>
      <c r="ER40" s="39"/>
      <c r="ES40" s="39"/>
      <c r="ET40" s="40"/>
      <c r="EU40" s="13"/>
      <c r="EV40" s="3"/>
      <c r="EW40" s="38">
        <v>28</v>
      </c>
      <c r="EX40" s="39"/>
      <c r="EY40" s="39"/>
      <c r="EZ40" s="40"/>
      <c r="FA40" s="13"/>
      <c r="FB40" s="3"/>
      <c r="FC40" s="38">
        <v>28</v>
      </c>
      <c r="FD40" s="39"/>
      <c r="FE40" s="39"/>
      <c r="FF40" s="40"/>
      <c r="FG40" s="13"/>
      <c r="FH40" s="3"/>
      <c r="FI40" s="38">
        <v>28</v>
      </c>
      <c r="FJ40" s="39"/>
      <c r="FK40" s="39"/>
      <c r="FL40" s="40"/>
      <c r="FM40" s="13"/>
      <c r="FN40" s="3"/>
    </row>
    <row r="41" spans="21:170">
      <c r="U41" s="3"/>
      <c r="V41" s="3"/>
      <c r="W41" s="3"/>
      <c r="X41" s="3"/>
      <c r="Y41" s="3"/>
      <c r="Z41" s="3"/>
      <c r="AA41" s="38">
        <v>29</v>
      </c>
      <c r="AB41" s="39"/>
      <c r="AC41" s="39"/>
      <c r="AD41" s="40"/>
      <c r="AE41" s="13"/>
      <c r="AF41" s="3"/>
      <c r="AG41" s="38">
        <v>29</v>
      </c>
      <c r="AH41" s="39"/>
      <c r="AI41" s="39"/>
      <c r="AJ41" s="40"/>
      <c r="AK41" s="13"/>
      <c r="AL41" s="3"/>
      <c r="AM41" s="38">
        <v>29</v>
      </c>
      <c r="AN41" s="39"/>
      <c r="AO41" s="39"/>
      <c r="AP41" s="40"/>
      <c r="AQ41" s="13"/>
      <c r="AR41" s="3"/>
      <c r="AS41" s="38">
        <v>29</v>
      </c>
      <c r="AT41" s="39"/>
      <c r="AU41" s="39"/>
      <c r="AV41" s="40"/>
      <c r="AW41" s="13"/>
      <c r="AX41" s="3"/>
      <c r="AY41" s="38">
        <v>29</v>
      </c>
      <c r="AZ41" s="39"/>
      <c r="BA41" s="39"/>
      <c r="BB41" s="40"/>
      <c r="BC41" s="13"/>
      <c r="BD41" s="3"/>
      <c r="BE41" s="38">
        <v>29</v>
      </c>
      <c r="BF41" s="39"/>
      <c r="BG41" s="39"/>
      <c r="BH41" s="40"/>
      <c r="BI41" s="13"/>
      <c r="BJ41" s="3"/>
      <c r="BK41" s="38">
        <v>29</v>
      </c>
      <c r="BL41" s="39"/>
      <c r="BM41" s="39"/>
      <c r="BN41" s="40"/>
      <c r="BO41" s="13"/>
      <c r="BP41" s="3"/>
      <c r="BQ41" s="38">
        <v>29</v>
      </c>
      <c r="BR41" s="39"/>
      <c r="BS41" s="39"/>
      <c r="BT41" s="40"/>
      <c r="BU41" s="13"/>
      <c r="BV41" s="3"/>
      <c r="BW41" s="38">
        <v>29</v>
      </c>
      <c r="BX41" s="39"/>
      <c r="BY41" s="39"/>
      <c r="BZ41" s="40"/>
      <c r="CA41" s="13"/>
      <c r="CB41" s="3"/>
      <c r="CC41" s="38">
        <v>29</v>
      </c>
      <c r="CD41" s="39"/>
      <c r="CE41" s="39"/>
      <c r="CF41" s="40"/>
      <c r="CG41" s="13"/>
      <c r="CH41" s="3"/>
      <c r="CI41" s="38">
        <v>29</v>
      </c>
      <c r="CJ41" s="39"/>
      <c r="CK41" s="39"/>
      <c r="CL41" s="40"/>
      <c r="CM41" s="13"/>
      <c r="CN41" s="3"/>
      <c r="CO41" s="38">
        <v>29</v>
      </c>
      <c r="CP41" s="39"/>
      <c r="CQ41" s="39"/>
      <c r="CR41" s="40"/>
      <c r="CS41" s="13"/>
      <c r="CT41" s="3"/>
      <c r="CU41" s="38">
        <v>29</v>
      </c>
      <c r="CV41" s="39"/>
      <c r="CW41" s="39"/>
      <c r="CX41" s="40"/>
      <c r="CY41" s="13"/>
      <c r="CZ41" s="3"/>
      <c r="DA41" s="38">
        <v>29</v>
      </c>
      <c r="DB41" s="39"/>
      <c r="DC41" s="39"/>
      <c r="DD41" s="40"/>
      <c r="DE41" s="13"/>
      <c r="DF41" s="3"/>
      <c r="DG41" s="38">
        <v>29</v>
      </c>
      <c r="DH41" s="39"/>
      <c r="DI41" s="39"/>
      <c r="DJ41" s="40"/>
      <c r="DK41" s="13"/>
      <c r="DL41" s="3"/>
      <c r="DM41" s="38">
        <v>29</v>
      </c>
      <c r="DN41" s="39"/>
      <c r="DO41" s="39"/>
      <c r="DP41" s="40"/>
      <c r="DQ41" s="13"/>
      <c r="DR41" s="3"/>
      <c r="DS41" s="38">
        <v>29</v>
      </c>
      <c r="DT41" s="39"/>
      <c r="DU41" s="39"/>
      <c r="DV41" s="40"/>
      <c r="DW41" s="13"/>
      <c r="DX41" s="3"/>
      <c r="DY41" s="38">
        <v>29</v>
      </c>
      <c r="DZ41" s="39"/>
      <c r="EA41" s="39"/>
      <c r="EB41" s="40"/>
      <c r="EC41" s="13"/>
      <c r="ED41" s="3"/>
      <c r="EE41" s="38">
        <v>29</v>
      </c>
      <c r="EF41" s="39"/>
      <c r="EG41" s="39"/>
      <c r="EH41" s="40"/>
      <c r="EI41" s="13"/>
      <c r="EJ41" s="3"/>
      <c r="EK41" s="38">
        <v>29</v>
      </c>
      <c r="EL41" s="39"/>
      <c r="EM41" s="39"/>
      <c r="EN41" s="40"/>
      <c r="EO41" s="13"/>
      <c r="EP41" s="3"/>
      <c r="EQ41" s="38">
        <v>29</v>
      </c>
      <c r="ER41" s="39"/>
      <c r="ES41" s="39"/>
      <c r="ET41" s="40"/>
      <c r="EU41" s="13"/>
      <c r="EV41" s="3"/>
      <c r="EW41" s="38">
        <v>29</v>
      </c>
      <c r="EX41" s="39"/>
      <c r="EY41" s="39"/>
      <c r="EZ41" s="40"/>
      <c r="FA41" s="13"/>
      <c r="FB41" s="3"/>
      <c r="FC41" s="38">
        <v>29</v>
      </c>
      <c r="FD41" s="39"/>
      <c r="FE41" s="39"/>
      <c r="FF41" s="40"/>
      <c r="FG41" s="13"/>
      <c r="FH41" s="3"/>
      <c r="FI41" s="38">
        <v>29</v>
      </c>
      <c r="FJ41" s="39"/>
      <c r="FK41" s="39"/>
      <c r="FL41" s="40"/>
      <c r="FM41" s="13"/>
      <c r="FN41" s="3"/>
    </row>
    <row r="42" spans="21:170">
      <c r="U42" s="3"/>
      <c r="V42" s="3"/>
      <c r="W42" s="3"/>
      <c r="X42" s="3"/>
      <c r="Y42" s="3"/>
      <c r="Z42" s="3"/>
      <c r="AA42" s="38">
        <v>30</v>
      </c>
      <c r="AB42" s="39"/>
      <c r="AC42" s="39"/>
      <c r="AD42" s="40"/>
      <c r="AE42" s="13"/>
      <c r="AF42" s="3"/>
      <c r="AG42" s="38">
        <v>30</v>
      </c>
      <c r="AH42" s="39"/>
      <c r="AI42" s="39"/>
      <c r="AJ42" s="40"/>
      <c r="AK42" s="13"/>
      <c r="AL42" s="3"/>
      <c r="AM42" s="38">
        <v>30</v>
      </c>
      <c r="AN42" s="39"/>
      <c r="AO42" s="39"/>
      <c r="AP42" s="40"/>
      <c r="AQ42" s="13"/>
      <c r="AR42" s="3"/>
      <c r="AS42" s="38">
        <v>30</v>
      </c>
      <c r="AT42" s="39"/>
      <c r="AU42" s="39"/>
      <c r="AV42" s="40"/>
      <c r="AW42" s="13"/>
      <c r="AX42" s="3"/>
      <c r="AY42" s="38">
        <v>30</v>
      </c>
      <c r="AZ42" s="39"/>
      <c r="BA42" s="39"/>
      <c r="BB42" s="40"/>
      <c r="BC42" s="13"/>
      <c r="BD42" s="3"/>
      <c r="BE42" s="38">
        <v>30</v>
      </c>
      <c r="BF42" s="39"/>
      <c r="BG42" s="39"/>
      <c r="BH42" s="40"/>
      <c r="BI42" s="13"/>
      <c r="BJ42" s="3"/>
      <c r="BK42" s="38">
        <v>30</v>
      </c>
      <c r="BL42" s="39"/>
      <c r="BM42" s="39"/>
      <c r="BN42" s="40"/>
      <c r="BO42" s="13"/>
      <c r="BP42" s="3"/>
      <c r="BQ42" s="38">
        <v>30</v>
      </c>
      <c r="BR42" s="39"/>
      <c r="BS42" s="39"/>
      <c r="BT42" s="40"/>
      <c r="BU42" s="13"/>
      <c r="BV42" s="3"/>
      <c r="BW42" s="38">
        <v>30</v>
      </c>
      <c r="BX42" s="39"/>
      <c r="BY42" s="39"/>
      <c r="BZ42" s="40"/>
      <c r="CA42" s="13"/>
      <c r="CB42" s="3"/>
      <c r="CC42" s="38">
        <v>30</v>
      </c>
      <c r="CD42" s="39"/>
      <c r="CE42" s="39"/>
      <c r="CF42" s="40"/>
      <c r="CG42" s="13"/>
      <c r="CH42" s="3"/>
      <c r="CI42" s="38">
        <v>30</v>
      </c>
      <c r="CJ42" s="39"/>
      <c r="CK42" s="39"/>
      <c r="CL42" s="40"/>
      <c r="CM42" s="13"/>
      <c r="CN42" s="3"/>
      <c r="CO42" s="38">
        <v>30</v>
      </c>
      <c r="CP42" s="39"/>
      <c r="CQ42" s="39"/>
      <c r="CR42" s="40"/>
      <c r="CS42" s="13"/>
      <c r="CT42" s="3"/>
      <c r="CU42" s="38">
        <v>30</v>
      </c>
      <c r="CV42" s="39"/>
      <c r="CW42" s="39"/>
      <c r="CX42" s="40"/>
      <c r="CY42" s="13"/>
      <c r="CZ42" s="3"/>
      <c r="DA42" s="38">
        <v>30</v>
      </c>
      <c r="DB42" s="39"/>
      <c r="DC42" s="39"/>
      <c r="DD42" s="40"/>
      <c r="DE42" s="13"/>
      <c r="DF42" s="3"/>
      <c r="DG42" s="38">
        <v>30</v>
      </c>
      <c r="DH42" s="39"/>
      <c r="DI42" s="39"/>
      <c r="DJ42" s="40"/>
      <c r="DK42" s="13"/>
      <c r="DL42" s="3"/>
      <c r="DM42" s="38">
        <v>30</v>
      </c>
      <c r="DN42" s="39"/>
      <c r="DO42" s="39"/>
      <c r="DP42" s="40"/>
      <c r="DQ42" s="13"/>
      <c r="DR42" s="3"/>
      <c r="DS42" s="38">
        <v>30</v>
      </c>
      <c r="DT42" s="39"/>
      <c r="DU42" s="39"/>
      <c r="DV42" s="40"/>
      <c r="DW42" s="13"/>
      <c r="DX42" s="3"/>
      <c r="DY42" s="38">
        <v>30</v>
      </c>
      <c r="DZ42" s="39"/>
      <c r="EA42" s="39"/>
      <c r="EB42" s="40"/>
      <c r="EC42" s="13"/>
      <c r="ED42" s="3"/>
      <c r="EE42" s="38">
        <v>30</v>
      </c>
      <c r="EF42" s="39"/>
      <c r="EG42" s="39"/>
      <c r="EH42" s="40"/>
      <c r="EI42" s="13"/>
      <c r="EJ42" s="3"/>
      <c r="EK42" s="38">
        <v>30</v>
      </c>
      <c r="EL42" s="39"/>
      <c r="EM42" s="39"/>
      <c r="EN42" s="40"/>
      <c r="EO42" s="13"/>
      <c r="EP42" s="3"/>
      <c r="EQ42" s="38">
        <v>30</v>
      </c>
      <c r="ER42" s="39"/>
      <c r="ES42" s="39"/>
      <c r="ET42" s="40"/>
      <c r="EU42" s="13"/>
      <c r="EV42" s="3"/>
      <c r="EW42" s="38">
        <v>30</v>
      </c>
      <c r="EX42" s="39"/>
      <c r="EY42" s="39"/>
      <c r="EZ42" s="40"/>
      <c r="FA42" s="13"/>
      <c r="FB42" s="3"/>
      <c r="FC42" s="38">
        <v>30</v>
      </c>
      <c r="FD42" s="39"/>
      <c r="FE42" s="39"/>
      <c r="FF42" s="40"/>
      <c r="FG42" s="13"/>
      <c r="FH42" s="3"/>
      <c r="FI42" s="38">
        <v>30</v>
      </c>
      <c r="FJ42" s="39"/>
      <c r="FK42" s="39"/>
      <c r="FL42" s="40"/>
      <c r="FM42" s="13"/>
      <c r="FN42" s="3"/>
    </row>
    <row r="43" spans="21:170">
      <c r="U43" s="3"/>
      <c r="V43" s="3"/>
      <c r="W43" s="3"/>
      <c r="X43" s="3"/>
      <c r="Y43" s="3"/>
      <c r="Z43" s="3"/>
      <c r="AA43" s="38">
        <v>31</v>
      </c>
      <c r="AB43" s="39"/>
      <c r="AC43" s="39"/>
      <c r="AD43" s="40"/>
      <c r="AE43" s="13"/>
      <c r="AF43" s="3"/>
      <c r="AG43" s="38">
        <v>31</v>
      </c>
      <c r="AH43" s="39"/>
      <c r="AI43" s="39"/>
      <c r="AJ43" s="40"/>
      <c r="AK43" s="13"/>
      <c r="AL43" s="3"/>
      <c r="AM43" s="38">
        <v>31</v>
      </c>
      <c r="AN43" s="39"/>
      <c r="AO43" s="39"/>
      <c r="AP43" s="40"/>
      <c r="AQ43" s="13"/>
      <c r="AR43" s="3"/>
      <c r="AS43" s="38">
        <v>31</v>
      </c>
      <c r="AT43" s="39"/>
      <c r="AU43" s="39"/>
      <c r="AV43" s="40"/>
      <c r="AW43" s="13"/>
      <c r="AX43" s="3"/>
      <c r="AY43" s="38">
        <v>31</v>
      </c>
      <c r="AZ43" s="39"/>
      <c r="BA43" s="39"/>
      <c r="BB43" s="40"/>
      <c r="BC43" s="13"/>
      <c r="BD43" s="3"/>
      <c r="BE43" s="38">
        <v>31</v>
      </c>
      <c r="BF43" s="39"/>
      <c r="BG43" s="39"/>
      <c r="BH43" s="40"/>
      <c r="BI43" s="13"/>
      <c r="BJ43" s="3"/>
      <c r="BK43" s="38">
        <v>31</v>
      </c>
      <c r="BL43" s="39"/>
      <c r="BM43" s="39"/>
      <c r="BN43" s="40"/>
      <c r="BO43" s="13"/>
      <c r="BP43" s="3"/>
      <c r="BQ43" s="38">
        <v>31</v>
      </c>
      <c r="BR43" s="39"/>
      <c r="BS43" s="39"/>
      <c r="BT43" s="40"/>
      <c r="BU43" s="13"/>
      <c r="BV43" s="3"/>
      <c r="BW43" s="38">
        <v>31</v>
      </c>
      <c r="BX43" s="39"/>
      <c r="BY43" s="39"/>
      <c r="BZ43" s="40"/>
      <c r="CA43" s="13"/>
      <c r="CB43" s="3"/>
      <c r="CC43" s="38">
        <v>31</v>
      </c>
      <c r="CD43" s="39"/>
      <c r="CE43" s="39"/>
      <c r="CF43" s="40"/>
      <c r="CG43" s="13"/>
      <c r="CH43" s="3"/>
      <c r="CI43" s="38">
        <v>31</v>
      </c>
      <c r="CJ43" s="39"/>
      <c r="CK43" s="39"/>
      <c r="CL43" s="40"/>
      <c r="CM43" s="13"/>
      <c r="CN43" s="3"/>
      <c r="CO43" s="38">
        <v>31</v>
      </c>
      <c r="CP43" s="39"/>
      <c r="CQ43" s="39"/>
      <c r="CR43" s="40"/>
      <c r="CS43" s="13"/>
      <c r="CT43" s="3"/>
      <c r="CU43" s="38">
        <v>31</v>
      </c>
      <c r="CV43" s="39"/>
      <c r="CW43" s="39"/>
      <c r="CX43" s="40"/>
      <c r="CY43" s="13"/>
      <c r="CZ43" s="3"/>
      <c r="DA43" s="38">
        <v>31</v>
      </c>
      <c r="DB43" s="39"/>
      <c r="DC43" s="39"/>
      <c r="DD43" s="40"/>
      <c r="DE43" s="13"/>
      <c r="DF43" s="3"/>
      <c r="DG43" s="38">
        <v>31</v>
      </c>
      <c r="DH43" s="39"/>
      <c r="DI43" s="39"/>
      <c r="DJ43" s="40"/>
      <c r="DK43" s="13"/>
      <c r="DL43" s="3"/>
      <c r="DM43" s="38">
        <v>31</v>
      </c>
      <c r="DN43" s="39"/>
      <c r="DO43" s="39"/>
      <c r="DP43" s="40"/>
      <c r="DQ43" s="13"/>
      <c r="DR43" s="3"/>
      <c r="DS43" s="38">
        <v>31</v>
      </c>
      <c r="DT43" s="39"/>
      <c r="DU43" s="39"/>
      <c r="DV43" s="40"/>
      <c r="DW43" s="13"/>
      <c r="DX43" s="3"/>
      <c r="DY43" s="38">
        <v>31</v>
      </c>
      <c r="DZ43" s="39"/>
      <c r="EA43" s="39"/>
      <c r="EB43" s="40"/>
      <c r="EC43" s="13"/>
      <c r="ED43" s="3"/>
      <c r="EE43" s="38">
        <v>31</v>
      </c>
      <c r="EF43" s="39"/>
      <c r="EG43" s="39"/>
      <c r="EH43" s="40"/>
      <c r="EI43" s="13"/>
      <c r="EJ43" s="3"/>
      <c r="EK43" s="38">
        <v>31</v>
      </c>
      <c r="EL43" s="39"/>
      <c r="EM43" s="39"/>
      <c r="EN43" s="40"/>
      <c r="EO43" s="13"/>
      <c r="EP43" s="3"/>
      <c r="EQ43" s="38">
        <v>31</v>
      </c>
      <c r="ER43" s="39"/>
      <c r="ES43" s="39"/>
      <c r="ET43" s="40"/>
      <c r="EU43" s="13"/>
      <c r="EV43" s="3"/>
      <c r="EW43" s="38">
        <v>31</v>
      </c>
      <c r="EX43" s="39"/>
      <c r="EY43" s="39"/>
      <c r="EZ43" s="40"/>
      <c r="FA43" s="13"/>
      <c r="FB43" s="3"/>
      <c r="FC43" s="38">
        <v>31</v>
      </c>
      <c r="FD43" s="39"/>
      <c r="FE43" s="39"/>
      <c r="FF43" s="40"/>
      <c r="FG43" s="13"/>
      <c r="FH43" s="3"/>
      <c r="FI43" s="38">
        <v>31</v>
      </c>
      <c r="FJ43" s="39"/>
      <c r="FK43" s="39"/>
      <c r="FL43" s="40"/>
      <c r="FM43" s="13"/>
      <c r="FN43" s="3"/>
    </row>
    <row r="44" spans="21:170">
      <c r="U44" s="3"/>
      <c r="V44" s="3"/>
      <c r="W44" s="3"/>
      <c r="X44" s="3"/>
      <c r="Y44" s="3"/>
      <c r="Z44" s="3"/>
      <c r="AA44" s="38">
        <v>32</v>
      </c>
      <c r="AB44" s="39"/>
      <c r="AC44" s="39"/>
      <c r="AD44" s="40"/>
      <c r="AE44" s="13"/>
      <c r="AF44" s="3"/>
      <c r="AG44" s="38">
        <v>32</v>
      </c>
      <c r="AH44" s="39"/>
      <c r="AI44" s="39"/>
      <c r="AJ44" s="40"/>
      <c r="AK44" s="13"/>
      <c r="AL44" s="3"/>
      <c r="AM44" s="38">
        <v>32</v>
      </c>
      <c r="AN44" s="39"/>
      <c r="AO44" s="39"/>
      <c r="AP44" s="40"/>
      <c r="AQ44" s="13"/>
      <c r="AR44" s="3"/>
      <c r="AS44" s="38">
        <v>32</v>
      </c>
      <c r="AT44" s="39"/>
      <c r="AU44" s="39"/>
      <c r="AV44" s="40"/>
      <c r="AW44" s="13"/>
      <c r="AX44" s="3"/>
      <c r="AY44" s="38">
        <v>32</v>
      </c>
      <c r="AZ44" s="39"/>
      <c r="BA44" s="39"/>
      <c r="BB44" s="40"/>
      <c r="BC44" s="13"/>
      <c r="BD44" s="3"/>
      <c r="BE44" s="38">
        <v>32</v>
      </c>
      <c r="BF44" s="39"/>
      <c r="BG44" s="39"/>
      <c r="BH44" s="40"/>
      <c r="BI44" s="13"/>
      <c r="BJ44" s="3"/>
      <c r="BK44" s="38">
        <v>32</v>
      </c>
      <c r="BL44" s="39"/>
      <c r="BM44" s="39"/>
      <c r="BN44" s="40"/>
      <c r="BO44" s="13"/>
      <c r="BP44" s="3"/>
      <c r="BQ44" s="38">
        <v>32</v>
      </c>
      <c r="BR44" s="39"/>
      <c r="BS44" s="39"/>
      <c r="BT44" s="40"/>
      <c r="BU44" s="13"/>
      <c r="BV44" s="3"/>
      <c r="BW44" s="38">
        <v>32</v>
      </c>
      <c r="BX44" s="39"/>
      <c r="BY44" s="39"/>
      <c r="BZ44" s="40"/>
      <c r="CA44" s="13"/>
      <c r="CB44" s="3"/>
      <c r="CC44" s="38">
        <v>32</v>
      </c>
      <c r="CD44" s="39"/>
      <c r="CE44" s="39"/>
      <c r="CF44" s="40"/>
      <c r="CG44" s="13"/>
      <c r="CH44" s="3"/>
      <c r="CI44" s="38">
        <v>32</v>
      </c>
      <c r="CJ44" s="39"/>
      <c r="CK44" s="39"/>
      <c r="CL44" s="40"/>
      <c r="CM44" s="13"/>
      <c r="CN44" s="3"/>
      <c r="CO44" s="38">
        <v>32</v>
      </c>
      <c r="CP44" s="39"/>
      <c r="CQ44" s="39"/>
      <c r="CR44" s="40"/>
      <c r="CS44" s="13"/>
      <c r="CT44" s="3"/>
      <c r="CU44" s="38">
        <v>32</v>
      </c>
      <c r="CV44" s="39"/>
      <c r="CW44" s="39"/>
      <c r="CX44" s="40"/>
      <c r="CY44" s="13"/>
      <c r="CZ44" s="3"/>
      <c r="DA44" s="38">
        <v>32</v>
      </c>
      <c r="DB44" s="39"/>
      <c r="DC44" s="39"/>
      <c r="DD44" s="40"/>
      <c r="DE44" s="13"/>
      <c r="DF44" s="3"/>
      <c r="DG44" s="38">
        <v>32</v>
      </c>
      <c r="DH44" s="39"/>
      <c r="DI44" s="39"/>
      <c r="DJ44" s="40"/>
      <c r="DK44" s="13"/>
      <c r="DL44" s="3"/>
      <c r="DM44" s="38">
        <v>32</v>
      </c>
      <c r="DN44" s="39"/>
      <c r="DO44" s="39"/>
      <c r="DP44" s="40"/>
      <c r="DQ44" s="13"/>
      <c r="DR44" s="3"/>
      <c r="DS44" s="38">
        <v>32</v>
      </c>
      <c r="DT44" s="39"/>
      <c r="DU44" s="39"/>
      <c r="DV44" s="40"/>
      <c r="DW44" s="13"/>
      <c r="DX44" s="3"/>
      <c r="DY44" s="38">
        <v>32</v>
      </c>
      <c r="DZ44" s="39"/>
      <c r="EA44" s="39"/>
      <c r="EB44" s="40"/>
      <c r="EC44" s="13"/>
      <c r="ED44" s="3"/>
      <c r="EE44" s="38">
        <v>32</v>
      </c>
      <c r="EF44" s="39"/>
      <c r="EG44" s="39"/>
      <c r="EH44" s="40"/>
      <c r="EI44" s="13"/>
      <c r="EJ44" s="3"/>
      <c r="EK44" s="38">
        <v>32</v>
      </c>
      <c r="EL44" s="39"/>
      <c r="EM44" s="39"/>
      <c r="EN44" s="40"/>
      <c r="EO44" s="13"/>
      <c r="EP44" s="3"/>
      <c r="EQ44" s="38">
        <v>32</v>
      </c>
      <c r="ER44" s="39"/>
      <c r="ES44" s="39"/>
      <c r="ET44" s="40"/>
      <c r="EU44" s="13"/>
      <c r="EV44" s="3"/>
      <c r="EW44" s="38">
        <v>32</v>
      </c>
      <c r="EX44" s="39"/>
      <c r="EY44" s="39"/>
      <c r="EZ44" s="40"/>
      <c r="FA44" s="13"/>
      <c r="FB44" s="3"/>
      <c r="FC44" s="38">
        <v>32</v>
      </c>
      <c r="FD44" s="39"/>
      <c r="FE44" s="39"/>
      <c r="FF44" s="40"/>
      <c r="FG44" s="13"/>
      <c r="FH44" s="3"/>
      <c r="FI44" s="38">
        <v>32</v>
      </c>
      <c r="FJ44" s="39"/>
      <c r="FK44" s="39"/>
      <c r="FL44" s="40"/>
      <c r="FM44" s="13"/>
      <c r="FN44" s="3"/>
    </row>
    <row r="45" spans="21:170">
      <c r="U45" s="3"/>
      <c r="V45" s="3"/>
      <c r="W45" s="3"/>
      <c r="X45" s="3"/>
      <c r="Y45" s="3"/>
      <c r="Z45" s="3"/>
      <c r="AA45" s="38">
        <v>33</v>
      </c>
      <c r="AB45" s="39"/>
      <c r="AC45" s="39"/>
      <c r="AD45" s="40"/>
      <c r="AE45" s="13"/>
      <c r="AF45" s="3"/>
      <c r="AG45" s="38">
        <v>33</v>
      </c>
      <c r="AH45" s="39"/>
      <c r="AI45" s="39"/>
      <c r="AJ45" s="40"/>
      <c r="AK45" s="13"/>
      <c r="AL45" s="3"/>
      <c r="AM45" s="38">
        <v>33</v>
      </c>
      <c r="AN45" s="39"/>
      <c r="AO45" s="39"/>
      <c r="AP45" s="40"/>
      <c r="AQ45" s="13"/>
      <c r="AR45" s="3"/>
      <c r="AS45" s="38">
        <v>33</v>
      </c>
      <c r="AT45" s="39"/>
      <c r="AU45" s="39"/>
      <c r="AV45" s="40"/>
      <c r="AW45" s="13"/>
      <c r="AX45" s="3"/>
      <c r="AY45" s="38">
        <v>33</v>
      </c>
      <c r="AZ45" s="39"/>
      <c r="BA45" s="39"/>
      <c r="BB45" s="40"/>
      <c r="BC45" s="13"/>
      <c r="BD45" s="3"/>
      <c r="BE45" s="38">
        <v>33</v>
      </c>
      <c r="BF45" s="39"/>
      <c r="BG45" s="39"/>
      <c r="BH45" s="40"/>
      <c r="BI45" s="13"/>
      <c r="BJ45" s="3"/>
      <c r="BK45" s="38">
        <v>33</v>
      </c>
      <c r="BL45" s="39"/>
      <c r="BM45" s="39"/>
      <c r="BN45" s="40"/>
      <c r="BO45" s="13"/>
      <c r="BP45" s="3"/>
      <c r="BQ45" s="38">
        <v>33</v>
      </c>
      <c r="BR45" s="39"/>
      <c r="BS45" s="39"/>
      <c r="BT45" s="40"/>
      <c r="BU45" s="13"/>
      <c r="BV45" s="3"/>
      <c r="BW45" s="38">
        <v>33</v>
      </c>
      <c r="BX45" s="39"/>
      <c r="BY45" s="39"/>
      <c r="BZ45" s="40"/>
      <c r="CA45" s="13"/>
      <c r="CB45" s="3"/>
      <c r="CC45" s="38">
        <v>33</v>
      </c>
      <c r="CD45" s="39"/>
      <c r="CE45" s="39"/>
      <c r="CF45" s="40"/>
      <c r="CG45" s="13"/>
      <c r="CH45" s="3"/>
      <c r="CI45" s="38">
        <v>33</v>
      </c>
      <c r="CJ45" s="39"/>
      <c r="CK45" s="39"/>
      <c r="CL45" s="40"/>
      <c r="CM45" s="13"/>
      <c r="CN45" s="3"/>
      <c r="CO45" s="38">
        <v>33</v>
      </c>
      <c r="CP45" s="39"/>
      <c r="CQ45" s="39"/>
      <c r="CR45" s="40"/>
      <c r="CS45" s="13"/>
      <c r="CT45" s="3"/>
      <c r="CU45" s="38">
        <v>33</v>
      </c>
      <c r="CV45" s="39"/>
      <c r="CW45" s="39"/>
      <c r="CX45" s="40"/>
      <c r="CY45" s="13"/>
      <c r="CZ45" s="3"/>
      <c r="DA45" s="38">
        <v>33</v>
      </c>
      <c r="DB45" s="39"/>
      <c r="DC45" s="39"/>
      <c r="DD45" s="40"/>
      <c r="DE45" s="13"/>
      <c r="DF45" s="3"/>
      <c r="DG45" s="38">
        <v>33</v>
      </c>
      <c r="DH45" s="39"/>
      <c r="DI45" s="39"/>
      <c r="DJ45" s="40"/>
      <c r="DK45" s="13"/>
      <c r="DL45" s="3"/>
      <c r="DM45" s="38">
        <v>33</v>
      </c>
      <c r="DN45" s="39"/>
      <c r="DO45" s="39"/>
      <c r="DP45" s="40"/>
      <c r="DQ45" s="13"/>
      <c r="DR45" s="3"/>
      <c r="DS45" s="38">
        <v>33</v>
      </c>
      <c r="DT45" s="39"/>
      <c r="DU45" s="39"/>
      <c r="DV45" s="40"/>
      <c r="DW45" s="13"/>
      <c r="DX45" s="3"/>
      <c r="DY45" s="38">
        <v>33</v>
      </c>
      <c r="DZ45" s="39"/>
      <c r="EA45" s="39"/>
      <c r="EB45" s="40"/>
      <c r="EC45" s="13"/>
      <c r="ED45" s="3"/>
      <c r="EE45" s="38">
        <v>33</v>
      </c>
      <c r="EF45" s="39"/>
      <c r="EG45" s="39"/>
      <c r="EH45" s="40"/>
      <c r="EI45" s="13"/>
      <c r="EJ45" s="3"/>
      <c r="EK45" s="38">
        <v>33</v>
      </c>
      <c r="EL45" s="39"/>
      <c r="EM45" s="39"/>
      <c r="EN45" s="40"/>
      <c r="EO45" s="13"/>
      <c r="EP45" s="3"/>
      <c r="EQ45" s="38">
        <v>33</v>
      </c>
      <c r="ER45" s="39"/>
      <c r="ES45" s="39"/>
      <c r="ET45" s="40"/>
      <c r="EU45" s="13"/>
      <c r="EV45" s="3"/>
      <c r="EW45" s="38">
        <v>33</v>
      </c>
      <c r="EX45" s="39"/>
      <c r="EY45" s="39"/>
      <c r="EZ45" s="40"/>
      <c r="FA45" s="13"/>
      <c r="FB45" s="3"/>
      <c r="FC45" s="38">
        <v>33</v>
      </c>
      <c r="FD45" s="39"/>
      <c r="FE45" s="39"/>
      <c r="FF45" s="40"/>
      <c r="FG45" s="13"/>
      <c r="FH45" s="3"/>
      <c r="FI45" s="38">
        <v>33</v>
      </c>
      <c r="FJ45" s="39"/>
      <c r="FK45" s="39"/>
      <c r="FL45" s="40"/>
      <c r="FM45" s="13"/>
      <c r="FN45" s="3"/>
    </row>
    <row r="46" spans="21:170">
      <c r="U46" s="3"/>
      <c r="V46" s="3"/>
      <c r="W46" s="3"/>
      <c r="X46" s="3"/>
      <c r="Y46" s="3"/>
      <c r="Z46" s="3"/>
      <c r="AA46" s="38">
        <v>34</v>
      </c>
      <c r="AB46" s="39"/>
      <c r="AC46" s="39"/>
      <c r="AD46" s="40"/>
      <c r="AE46" s="13"/>
      <c r="AF46" s="3"/>
      <c r="AG46" s="38">
        <v>34</v>
      </c>
      <c r="AH46" s="39"/>
      <c r="AI46" s="39"/>
      <c r="AJ46" s="40"/>
      <c r="AK46" s="13"/>
      <c r="AL46" s="3"/>
      <c r="AM46" s="38">
        <v>34</v>
      </c>
      <c r="AN46" s="39"/>
      <c r="AO46" s="39"/>
      <c r="AP46" s="40"/>
      <c r="AQ46" s="13"/>
      <c r="AR46" s="3"/>
      <c r="AS46" s="38">
        <v>34</v>
      </c>
      <c r="AT46" s="39"/>
      <c r="AU46" s="39"/>
      <c r="AV46" s="40"/>
      <c r="AW46" s="13"/>
      <c r="AX46" s="3"/>
      <c r="AY46" s="38">
        <v>34</v>
      </c>
      <c r="AZ46" s="39"/>
      <c r="BA46" s="39"/>
      <c r="BB46" s="40"/>
      <c r="BC46" s="13"/>
      <c r="BD46" s="3"/>
      <c r="BE46" s="38">
        <v>34</v>
      </c>
      <c r="BF46" s="39"/>
      <c r="BG46" s="39"/>
      <c r="BH46" s="40"/>
      <c r="BI46" s="13"/>
      <c r="BJ46" s="3"/>
      <c r="BK46" s="38">
        <v>34</v>
      </c>
      <c r="BL46" s="39"/>
      <c r="BM46" s="39"/>
      <c r="BN46" s="40"/>
      <c r="BO46" s="13"/>
      <c r="BP46" s="3"/>
      <c r="BQ46" s="38">
        <v>34</v>
      </c>
      <c r="BR46" s="39"/>
      <c r="BS46" s="39"/>
      <c r="BT46" s="40"/>
      <c r="BU46" s="13"/>
      <c r="BV46" s="3"/>
      <c r="BW46" s="38">
        <v>34</v>
      </c>
      <c r="BX46" s="39"/>
      <c r="BY46" s="39"/>
      <c r="BZ46" s="40"/>
      <c r="CA46" s="13"/>
      <c r="CB46" s="3"/>
      <c r="CC46" s="38">
        <v>34</v>
      </c>
      <c r="CD46" s="39"/>
      <c r="CE46" s="39"/>
      <c r="CF46" s="40"/>
      <c r="CG46" s="13"/>
      <c r="CH46" s="3"/>
      <c r="CI46" s="38">
        <v>34</v>
      </c>
      <c r="CJ46" s="39"/>
      <c r="CK46" s="39"/>
      <c r="CL46" s="40"/>
      <c r="CM46" s="13"/>
      <c r="CN46" s="3"/>
      <c r="CO46" s="38">
        <v>34</v>
      </c>
      <c r="CP46" s="39"/>
      <c r="CQ46" s="39"/>
      <c r="CR46" s="40"/>
      <c r="CS46" s="13"/>
      <c r="CT46" s="3"/>
      <c r="CU46" s="38">
        <v>34</v>
      </c>
      <c r="CV46" s="39"/>
      <c r="CW46" s="39"/>
      <c r="CX46" s="40"/>
      <c r="CY46" s="13"/>
      <c r="CZ46" s="3"/>
      <c r="DA46" s="38">
        <v>34</v>
      </c>
      <c r="DB46" s="39"/>
      <c r="DC46" s="39"/>
      <c r="DD46" s="40"/>
      <c r="DE46" s="13"/>
      <c r="DF46" s="3"/>
      <c r="DG46" s="38">
        <v>34</v>
      </c>
      <c r="DH46" s="39"/>
      <c r="DI46" s="39"/>
      <c r="DJ46" s="40"/>
      <c r="DK46" s="13"/>
      <c r="DL46" s="3"/>
      <c r="DM46" s="38">
        <v>34</v>
      </c>
      <c r="DN46" s="39"/>
      <c r="DO46" s="39"/>
      <c r="DP46" s="40"/>
      <c r="DQ46" s="13"/>
      <c r="DR46" s="3"/>
      <c r="DS46" s="38">
        <v>34</v>
      </c>
      <c r="DT46" s="39"/>
      <c r="DU46" s="39"/>
      <c r="DV46" s="40"/>
      <c r="DW46" s="13"/>
      <c r="DX46" s="3"/>
      <c r="DY46" s="38">
        <v>34</v>
      </c>
      <c r="DZ46" s="39"/>
      <c r="EA46" s="39"/>
      <c r="EB46" s="40"/>
      <c r="EC46" s="13"/>
      <c r="ED46" s="3"/>
      <c r="EE46" s="38">
        <v>34</v>
      </c>
      <c r="EF46" s="39"/>
      <c r="EG46" s="39"/>
      <c r="EH46" s="40"/>
      <c r="EI46" s="13"/>
      <c r="EJ46" s="3"/>
      <c r="EK46" s="38">
        <v>34</v>
      </c>
      <c r="EL46" s="39"/>
      <c r="EM46" s="39"/>
      <c r="EN46" s="40"/>
      <c r="EO46" s="13"/>
      <c r="EP46" s="3"/>
      <c r="EQ46" s="38">
        <v>34</v>
      </c>
      <c r="ER46" s="39"/>
      <c r="ES46" s="39"/>
      <c r="ET46" s="40"/>
      <c r="EU46" s="13"/>
      <c r="EV46" s="3"/>
      <c r="EW46" s="38">
        <v>34</v>
      </c>
      <c r="EX46" s="39"/>
      <c r="EY46" s="39"/>
      <c r="EZ46" s="40"/>
      <c r="FA46" s="13"/>
      <c r="FB46" s="3"/>
      <c r="FC46" s="38">
        <v>34</v>
      </c>
      <c r="FD46" s="39"/>
      <c r="FE46" s="39"/>
      <c r="FF46" s="40"/>
      <c r="FG46" s="13"/>
      <c r="FH46" s="3"/>
      <c r="FI46" s="38">
        <v>34</v>
      </c>
      <c r="FJ46" s="39"/>
      <c r="FK46" s="39"/>
      <c r="FL46" s="40"/>
      <c r="FM46" s="13"/>
      <c r="FN46" s="3"/>
    </row>
    <row r="47" spans="21:170">
      <c r="U47" s="3"/>
      <c r="V47" s="3"/>
      <c r="W47" s="3"/>
      <c r="X47" s="3"/>
      <c r="Y47" s="3"/>
      <c r="Z47" s="3"/>
      <c r="AA47" s="38">
        <v>35</v>
      </c>
      <c r="AB47" s="41"/>
      <c r="AC47" s="39"/>
      <c r="AD47" s="40"/>
      <c r="AE47" s="13"/>
      <c r="AF47" s="3"/>
      <c r="AG47" s="38">
        <v>35</v>
      </c>
      <c r="AH47" s="41"/>
      <c r="AI47" s="39"/>
      <c r="AJ47" s="40"/>
      <c r="AK47" s="13"/>
      <c r="AL47" s="3"/>
      <c r="AM47" s="38">
        <v>35</v>
      </c>
      <c r="AN47" s="41"/>
      <c r="AO47" s="39"/>
      <c r="AP47" s="40"/>
      <c r="AQ47" s="13"/>
      <c r="AR47" s="3"/>
      <c r="AS47" s="38">
        <v>35</v>
      </c>
      <c r="AT47" s="41"/>
      <c r="AU47" s="39"/>
      <c r="AV47" s="40"/>
      <c r="AW47" s="13"/>
      <c r="AX47" s="3"/>
      <c r="AY47" s="38">
        <v>35</v>
      </c>
      <c r="AZ47" s="41"/>
      <c r="BA47" s="39"/>
      <c r="BB47" s="40"/>
      <c r="BC47" s="13"/>
      <c r="BD47" s="3"/>
      <c r="BE47" s="38">
        <v>35</v>
      </c>
      <c r="BF47" s="41"/>
      <c r="BG47" s="39"/>
      <c r="BH47" s="40"/>
      <c r="BI47" s="13"/>
      <c r="BJ47" s="3"/>
      <c r="BK47" s="38">
        <v>35</v>
      </c>
      <c r="BL47" s="41"/>
      <c r="BM47" s="39"/>
      <c r="BN47" s="40"/>
      <c r="BO47" s="13"/>
      <c r="BP47" s="3"/>
      <c r="BQ47" s="38">
        <v>35</v>
      </c>
      <c r="BR47" s="41"/>
      <c r="BS47" s="39"/>
      <c r="BT47" s="40"/>
      <c r="BU47" s="13"/>
      <c r="BV47" s="3"/>
      <c r="BW47" s="38">
        <v>35</v>
      </c>
      <c r="BX47" s="41"/>
      <c r="BY47" s="39"/>
      <c r="BZ47" s="40"/>
      <c r="CA47" s="13"/>
      <c r="CB47" s="3"/>
      <c r="CC47" s="38">
        <v>35</v>
      </c>
      <c r="CD47" s="41"/>
      <c r="CE47" s="39"/>
      <c r="CF47" s="40"/>
      <c r="CG47" s="13"/>
      <c r="CH47" s="3"/>
      <c r="CI47" s="38">
        <v>35</v>
      </c>
      <c r="CJ47" s="41"/>
      <c r="CK47" s="39"/>
      <c r="CL47" s="40"/>
      <c r="CM47" s="13"/>
      <c r="CN47" s="3"/>
      <c r="CO47" s="38">
        <v>35</v>
      </c>
      <c r="CP47" s="41"/>
      <c r="CQ47" s="39"/>
      <c r="CR47" s="40"/>
      <c r="CS47" s="13"/>
      <c r="CT47" s="3"/>
      <c r="CU47" s="38">
        <v>35</v>
      </c>
      <c r="CV47" s="41"/>
      <c r="CW47" s="39"/>
      <c r="CX47" s="40"/>
      <c r="CY47" s="13"/>
      <c r="CZ47" s="3"/>
      <c r="DA47" s="38">
        <v>35</v>
      </c>
      <c r="DB47" s="41"/>
      <c r="DC47" s="39"/>
      <c r="DD47" s="40"/>
      <c r="DE47" s="13"/>
      <c r="DF47" s="3"/>
      <c r="DG47" s="38">
        <v>35</v>
      </c>
      <c r="DH47" s="41"/>
      <c r="DI47" s="39"/>
      <c r="DJ47" s="40"/>
      <c r="DK47" s="13"/>
      <c r="DL47" s="3"/>
      <c r="DM47" s="38">
        <v>35</v>
      </c>
      <c r="DN47" s="41"/>
      <c r="DO47" s="39"/>
      <c r="DP47" s="40"/>
      <c r="DQ47" s="13"/>
      <c r="DR47" s="3"/>
      <c r="DS47" s="38">
        <v>35</v>
      </c>
      <c r="DT47" s="41"/>
      <c r="DU47" s="39"/>
      <c r="DV47" s="40"/>
      <c r="DW47" s="13"/>
      <c r="DX47" s="3"/>
      <c r="DY47" s="38">
        <v>35</v>
      </c>
      <c r="DZ47" s="41"/>
      <c r="EA47" s="39"/>
      <c r="EB47" s="40"/>
      <c r="EC47" s="13"/>
      <c r="ED47" s="3"/>
      <c r="EE47" s="38">
        <v>35</v>
      </c>
      <c r="EF47" s="41"/>
      <c r="EG47" s="39"/>
      <c r="EH47" s="40"/>
      <c r="EI47" s="13"/>
      <c r="EJ47" s="3"/>
      <c r="EK47" s="38">
        <v>35</v>
      </c>
      <c r="EL47" s="41"/>
      <c r="EM47" s="39"/>
      <c r="EN47" s="40"/>
      <c r="EO47" s="13"/>
      <c r="EP47" s="3"/>
      <c r="EQ47" s="38">
        <v>35</v>
      </c>
      <c r="ER47" s="41"/>
      <c r="ES47" s="39"/>
      <c r="ET47" s="40"/>
      <c r="EU47" s="13"/>
      <c r="EV47" s="3"/>
      <c r="EW47" s="38">
        <v>35</v>
      </c>
      <c r="EX47" s="41"/>
      <c r="EY47" s="39"/>
      <c r="EZ47" s="40"/>
      <c r="FA47" s="13"/>
      <c r="FB47" s="3"/>
      <c r="FC47" s="38">
        <v>35</v>
      </c>
      <c r="FD47" s="41"/>
      <c r="FE47" s="39"/>
      <c r="FF47" s="40"/>
      <c r="FG47" s="13"/>
      <c r="FH47" s="3"/>
      <c r="FI47" s="38">
        <v>35</v>
      </c>
      <c r="FJ47" s="41"/>
      <c r="FK47" s="39"/>
      <c r="FL47" s="40"/>
      <c r="FM47" s="13"/>
      <c r="FN47" s="3"/>
    </row>
    <row r="48" spans="21:170">
      <c r="U48" s="3"/>
      <c r="V48" s="3"/>
      <c r="W48" s="3"/>
      <c r="X48" s="3"/>
      <c r="Y48" s="3"/>
      <c r="Z48" s="3"/>
      <c r="AA48" s="38">
        <v>36</v>
      </c>
      <c r="AB48" s="41"/>
      <c r="AC48" s="39"/>
      <c r="AD48" s="40"/>
      <c r="AE48" s="13"/>
      <c r="AF48" s="3"/>
      <c r="AG48" s="38">
        <v>36</v>
      </c>
      <c r="AH48" s="41"/>
      <c r="AI48" s="39"/>
      <c r="AJ48" s="40"/>
      <c r="AK48" s="13"/>
      <c r="AL48" s="3"/>
      <c r="AM48" s="38">
        <v>36</v>
      </c>
      <c r="AN48" s="41"/>
      <c r="AO48" s="39"/>
      <c r="AP48" s="40"/>
      <c r="AQ48" s="13"/>
      <c r="AR48" s="3"/>
      <c r="AS48" s="38">
        <v>36</v>
      </c>
      <c r="AT48" s="41"/>
      <c r="AU48" s="39"/>
      <c r="AV48" s="40"/>
      <c r="AW48" s="13"/>
      <c r="AX48" s="3"/>
      <c r="AY48" s="38">
        <v>36</v>
      </c>
      <c r="AZ48" s="41"/>
      <c r="BA48" s="39"/>
      <c r="BB48" s="40"/>
      <c r="BC48" s="13"/>
      <c r="BD48" s="3"/>
      <c r="BE48" s="38">
        <v>36</v>
      </c>
      <c r="BF48" s="41"/>
      <c r="BG48" s="39"/>
      <c r="BH48" s="40"/>
      <c r="BI48" s="13"/>
      <c r="BJ48" s="3"/>
      <c r="BK48" s="38">
        <v>36</v>
      </c>
      <c r="BL48" s="41"/>
      <c r="BM48" s="39"/>
      <c r="BN48" s="40"/>
      <c r="BO48" s="13"/>
      <c r="BP48" s="3"/>
      <c r="BQ48" s="38">
        <v>36</v>
      </c>
      <c r="BR48" s="41"/>
      <c r="BS48" s="39"/>
      <c r="BT48" s="40"/>
      <c r="BU48" s="13"/>
      <c r="BV48" s="3"/>
      <c r="BW48" s="38">
        <v>36</v>
      </c>
      <c r="BX48" s="41"/>
      <c r="BY48" s="39"/>
      <c r="BZ48" s="40"/>
      <c r="CA48" s="13"/>
      <c r="CB48" s="3"/>
      <c r="CC48" s="38">
        <v>36</v>
      </c>
      <c r="CD48" s="41"/>
      <c r="CE48" s="39"/>
      <c r="CF48" s="40"/>
      <c r="CG48" s="13"/>
      <c r="CH48" s="3"/>
      <c r="CI48" s="38">
        <v>36</v>
      </c>
      <c r="CJ48" s="41"/>
      <c r="CK48" s="39"/>
      <c r="CL48" s="40"/>
      <c r="CM48" s="13"/>
      <c r="CN48" s="3"/>
      <c r="CO48" s="38">
        <v>36</v>
      </c>
      <c r="CP48" s="41"/>
      <c r="CQ48" s="39"/>
      <c r="CR48" s="40"/>
      <c r="CS48" s="13"/>
      <c r="CT48" s="3"/>
      <c r="CU48" s="38">
        <v>36</v>
      </c>
      <c r="CV48" s="41"/>
      <c r="CW48" s="39"/>
      <c r="CX48" s="40"/>
      <c r="CY48" s="13"/>
      <c r="CZ48" s="3"/>
      <c r="DA48" s="38">
        <v>36</v>
      </c>
      <c r="DB48" s="41"/>
      <c r="DC48" s="39"/>
      <c r="DD48" s="40"/>
      <c r="DE48" s="13"/>
      <c r="DF48" s="3"/>
      <c r="DG48" s="38">
        <v>36</v>
      </c>
      <c r="DH48" s="41"/>
      <c r="DI48" s="39"/>
      <c r="DJ48" s="40"/>
      <c r="DK48" s="13"/>
      <c r="DL48" s="3"/>
      <c r="DM48" s="38">
        <v>36</v>
      </c>
      <c r="DN48" s="41"/>
      <c r="DO48" s="39"/>
      <c r="DP48" s="40"/>
      <c r="DQ48" s="13"/>
      <c r="DR48" s="3"/>
      <c r="DS48" s="38">
        <v>36</v>
      </c>
      <c r="DT48" s="41"/>
      <c r="DU48" s="39"/>
      <c r="DV48" s="40"/>
      <c r="DW48" s="13"/>
      <c r="DX48" s="3"/>
      <c r="DY48" s="38">
        <v>36</v>
      </c>
      <c r="DZ48" s="41"/>
      <c r="EA48" s="39"/>
      <c r="EB48" s="40"/>
      <c r="EC48" s="13"/>
      <c r="ED48" s="3"/>
      <c r="EE48" s="38">
        <v>36</v>
      </c>
      <c r="EF48" s="41"/>
      <c r="EG48" s="39"/>
      <c r="EH48" s="40"/>
      <c r="EI48" s="13"/>
      <c r="EJ48" s="3"/>
      <c r="EK48" s="38">
        <v>36</v>
      </c>
      <c r="EL48" s="41"/>
      <c r="EM48" s="39"/>
      <c r="EN48" s="40"/>
      <c r="EO48" s="13"/>
      <c r="EP48" s="3"/>
      <c r="EQ48" s="38">
        <v>36</v>
      </c>
      <c r="ER48" s="41"/>
      <c r="ES48" s="39"/>
      <c r="ET48" s="40"/>
      <c r="EU48" s="13"/>
      <c r="EV48" s="3"/>
      <c r="EW48" s="38">
        <v>36</v>
      </c>
      <c r="EX48" s="41"/>
      <c r="EY48" s="39"/>
      <c r="EZ48" s="40"/>
      <c r="FA48" s="13"/>
      <c r="FB48" s="3"/>
      <c r="FC48" s="38">
        <v>36</v>
      </c>
      <c r="FD48" s="41"/>
      <c r="FE48" s="39"/>
      <c r="FF48" s="40"/>
      <c r="FG48" s="13"/>
      <c r="FH48" s="3"/>
      <c r="FI48" s="38">
        <v>36</v>
      </c>
      <c r="FJ48" s="41"/>
      <c r="FK48" s="39"/>
      <c r="FL48" s="40"/>
      <c r="FM48" s="13"/>
      <c r="FN48" s="3"/>
    </row>
    <row r="49" spans="21:170">
      <c r="U49" s="3"/>
      <c r="V49" s="3"/>
      <c r="W49" s="3"/>
      <c r="X49" s="3"/>
      <c r="Y49" s="3"/>
      <c r="Z49" s="3"/>
      <c r="AA49" s="38">
        <v>37</v>
      </c>
      <c r="AB49" s="39"/>
      <c r="AC49" s="39"/>
      <c r="AD49" s="40"/>
      <c r="AE49" s="13"/>
      <c r="AF49" s="3"/>
      <c r="AG49" s="38">
        <v>37</v>
      </c>
      <c r="AH49" s="39"/>
      <c r="AI49" s="39"/>
      <c r="AJ49" s="40"/>
      <c r="AK49" s="13"/>
      <c r="AL49" s="3"/>
      <c r="AM49" s="38">
        <v>37</v>
      </c>
      <c r="AN49" s="39"/>
      <c r="AO49" s="39"/>
      <c r="AP49" s="40"/>
      <c r="AQ49" s="13"/>
      <c r="AR49" s="3"/>
      <c r="AS49" s="38">
        <v>37</v>
      </c>
      <c r="AT49" s="39"/>
      <c r="AU49" s="39"/>
      <c r="AV49" s="40"/>
      <c r="AW49" s="13"/>
      <c r="AX49" s="3"/>
      <c r="AY49" s="38">
        <v>37</v>
      </c>
      <c r="AZ49" s="39"/>
      <c r="BA49" s="39"/>
      <c r="BB49" s="40"/>
      <c r="BC49" s="13"/>
      <c r="BD49" s="3"/>
      <c r="BE49" s="38">
        <v>37</v>
      </c>
      <c r="BF49" s="39"/>
      <c r="BG49" s="39"/>
      <c r="BH49" s="40"/>
      <c r="BI49" s="13"/>
      <c r="BJ49" s="3"/>
      <c r="BK49" s="38">
        <v>37</v>
      </c>
      <c r="BL49" s="39"/>
      <c r="BM49" s="39"/>
      <c r="BN49" s="40"/>
      <c r="BO49" s="13"/>
      <c r="BP49" s="3"/>
      <c r="BQ49" s="38">
        <v>37</v>
      </c>
      <c r="BR49" s="39"/>
      <c r="BS49" s="39"/>
      <c r="BT49" s="40"/>
      <c r="BU49" s="13"/>
      <c r="BV49" s="3"/>
      <c r="BW49" s="38">
        <v>37</v>
      </c>
      <c r="BX49" s="39"/>
      <c r="BY49" s="39"/>
      <c r="BZ49" s="40"/>
      <c r="CA49" s="13"/>
      <c r="CB49" s="3"/>
      <c r="CC49" s="38">
        <v>37</v>
      </c>
      <c r="CD49" s="39"/>
      <c r="CE49" s="39"/>
      <c r="CF49" s="40"/>
      <c r="CG49" s="13"/>
      <c r="CH49" s="3"/>
      <c r="CI49" s="38">
        <v>37</v>
      </c>
      <c r="CJ49" s="39"/>
      <c r="CK49" s="39"/>
      <c r="CL49" s="40"/>
      <c r="CM49" s="13"/>
      <c r="CN49" s="3"/>
      <c r="CO49" s="38">
        <v>37</v>
      </c>
      <c r="CP49" s="39"/>
      <c r="CQ49" s="39"/>
      <c r="CR49" s="40"/>
      <c r="CS49" s="13"/>
      <c r="CT49" s="3"/>
      <c r="CU49" s="38">
        <v>37</v>
      </c>
      <c r="CV49" s="39"/>
      <c r="CW49" s="39"/>
      <c r="CX49" s="40"/>
      <c r="CY49" s="13"/>
      <c r="CZ49" s="3"/>
      <c r="DA49" s="38">
        <v>37</v>
      </c>
      <c r="DB49" s="39"/>
      <c r="DC49" s="39"/>
      <c r="DD49" s="40"/>
      <c r="DE49" s="13"/>
      <c r="DF49" s="3"/>
      <c r="DG49" s="38">
        <v>37</v>
      </c>
      <c r="DH49" s="39"/>
      <c r="DI49" s="39"/>
      <c r="DJ49" s="40"/>
      <c r="DK49" s="13"/>
      <c r="DL49" s="3"/>
      <c r="DM49" s="38">
        <v>37</v>
      </c>
      <c r="DN49" s="39"/>
      <c r="DO49" s="39"/>
      <c r="DP49" s="40"/>
      <c r="DQ49" s="13"/>
      <c r="DR49" s="3"/>
      <c r="DS49" s="38">
        <v>37</v>
      </c>
      <c r="DT49" s="39"/>
      <c r="DU49" s="39"/>
      <c r="DV49" s="40"/>
      <c r="DW49" s="13"/>
      <c r="DX49" s="3"/>
      <c r="DY49" s="38">
        <v>37</v>
      </c>
      <c r="DZ49" s="39"/>
      <c r="EA49" s="39"/>
      <c r="EB49" s="40"/>
      <c r="EC49" s="13"/>
      <c r="ED49" s="3"/>
      <c r="EE49" s="38">
        <v>37</v>
      </c>
      <c r="EF49" s="39"/>
      <c r="EG49" s="39"/>
      <c r="EH49" s="40"/>
      <c r="EI49" s="13"/>
      <c r="EJ49" s="3"/>
      <c r="EK49" s="38">
        <v>37</v>
      </c>
      <c r="EL49" s="39"/>
      <c r="EM49" s="39"/>
      <c r="EN49" s="40"/>
      <c r="EO49" s="13"/>
      <c r="EP49" s="3"/>
      <c r="EQ49" s="38">
        <v>37</v>
      </c>
      <c r="ER49" s="39"/>
      <c r="ES49" s="39"/>
      <c r="ET49" s="40"/>
      <c r="EU49" s="13"/>
      <c r="EV49" s="3"/>
      <c r="EW49" s="38">
        <v>37</v>
      </c>
      <c r="EX49" s="39"/>
      <c r="EY49" s="39"/>
      <c r="EZ49" s="40"/>
      <c r="FA49" s="13"/>
      <c r="FB49" s="3"/>
      <c r="FC49" s="38">
        <v>37</v>
      </c>
      <c r="FD49" s="39"/>
      <c r="FE49" s="39"/>
      <c r="FF49" s="40"/>
      <c r="FG49" s="13"/>
      <c r="FH49" s="3"/>
      <c r="FI49" s="38">
        <v>37</v>
      </c>
      <c r="FJ49" s="39"/>
      <c r="FK49" s="39"/>
      <c r="FL49" s="40"/>
      <c r="FM49" s="13"/>
      <c r="FN49" s="3"/>
    </row>
    <row r="50" spans="21:170">
      <c r="U50" s="3"/>
      <c r="V50" s="3"/>
      <c r="W50" s="3"/>
      <c r="X50" s="3"/>
      <c r="Y50" s="3"/>
      <c r="Z50" s="3"/>
      <c r="AA50" s="38">
        <v>38</v>
      </c>
      <c r="AB50" s="39"/>
      <c r="AC50" s="39"/>
      <c r="AD50" s="40"/>
      <c r="AE50" s="13"/>
      <c r="AF50" s="3"/>
      <c r="AG50" s="38">
        <v>38</v>
      </c>
      <c r="AH50" s="39"/>
      <c r="AI50" s="39"/>
      <c r="AJ50" s="40"/>
      <c r="AK50" s="13"/>
      <c r="AL50" s="3"/>
      <c r="AM50" s="38">
        <v>38</v>
      </c>
      <c r="AN50" s="39"/>
      <c r="AO50" s="39"/>
      <c r="AP50" s="40"/>
      <c r="AQ50" s="13"/>
      <c r="AR50" s="3"/>
      <c r="AS50" s="38">
        <v>38</v>
      </c>
      <c r="AT50" s="39"/>
      <c r="AU50" s="39"/>
      <c r="AV50" s="40"/>
      <c r="AW50" s="13"/>
      <c r="AX50" s="3"/>
      <c r="AY50" s="38">
        <v>38</v>
      </c>
      <c r="AZ50" s="39"/>
      <c r="BA50" s="39"/>
      <c r="BB50" s="40"/>
      <c r="BC50" s="13"/>
      <c r="BD50" s="3"/>
      <c r="BE50" s="38">
        <v>38</v>
      </c>
      <c r="BF50" s="39"/>
      <c r="BG50" s="39"/>
      <c r="BH50" s="40"/>
      <c r="BI50" s="13"/>
      <c r="BJ50" s="3"/>
      <c r="BK50" s="38">
        <v>38</v>
      </c>
      <c r="BL50" s="39"/>
      <c r="BM50" s="39"/>
      <c r="BN50" s="40"/>
      <c r="BO50" s="13"/>
      <c r="BP50" s="3"/>
      <c r="BQ50" s="38">
        <v>38</v>
      </c>
      <c r="BR50" s="39"/>
      <c r="BS50" s="39"/>
      <c r="BT50" s="40"/>
      <c r="BU50" s="13"/>
      <c r="BV50" s="3"/>
      <c r="BW50" s="38">
        <v>38</v>
      </c>
      <c r="BX50" s="39"/>
      <c r="BY50" s="39"/>
      <c r="BZ50" s="40"/>
      <c r="CA50" s="13"/>
      <c r="CB50" s="3"/>
      <c r="CC50" s="38">
        <v>38</v>
      </c>
      <c r="CD50" s="39"/>
      <c r="CE50" s="39"/>
      <c r="CF50" s="40"/>
      <c r="CG50" s="13"/>
      <c r="CH50" s="3"/>
      <c r="CI50" s="38">
        <v>38</v>
      </c>
      <c r="CJ50" s="39"/>
      <c r="CK50" s="39"/>
      <c r="CL50" s="40"/>
      <c r="CM50" s="13"/>
      <c r="CN50" s="3"/>
      <c r="CO50" s="38">
        <v>38</v>
      </c>
      <c r="CP50" s="39"/>
      <c r="CQ50" s="39"/>
      <c r="CR50" s="40"/>
      <c r="CS50" s="13"/>
      <c r="CT50" s="3"/>
      <c r="CU50" s="38">
        <v>38</v>
      </c>
      <c r="CV50" s="39"/>
      <c r="CW50" s="39"/>
      <c r="CX50" s="40"/>
      <c r="CY50" s="13"/>
      <c r="CZ50" s="3"/>
      <c r="DA50" s="38">
        <v>38</v>
      </c>
      <c r="DB50" s="39"/>
      <c r="DC50" s="39"/>
      <c r="DD50" s="40"/>
      <c r="DE50" s="13"/>
      <c r="DF50" s="3"/>
      <c r="DG50" s="38">
        <v>38</v>
      </c>
      <c r="DH50" s="39"/>
      <c r="DI50" s="39"/>
      <c r="DJ50" s="40"/>
      <c r="DK50" s="13"/>
      <c r="DL50" s="3"/>
      <c r="DM50" s="38">
        <v>38</v>
      </c>
      <c r="DN50" s="39"/>
      <c r="DO50" s="39"/>
      <c r="DP50" s="40"/>
      <c r="DQ50" s="13"/>
      <c r="DR50" s="3"/>
      <c r="DS50" s="38">
        <v>38</v>
      </c>
      <c r="DT50" s="39"/>
      <c r="DU50" s="39"/>
      <c r="DV50" s="40"/>
      <c r="DW50" s="13"/>
      <c r="DX50" s="3"/>
      <c r="DY50" s="38">
        <v>38</v>
      </c>
      <c r="DZ50" s="39"/>
      <c r="EA50" s="39"/>
      <c r="EB50" s="40"/>
      <c r="EC50" s="13"/>
      <c r="ED50" s="3"/>
      <c r="EE50" s="38">
        <v>38</v>
      </c>
      <c r="EF50" s="39"/>
      <c r="EG50" s="39"/>
      <c r="EH50" s="40"/>
      <c r="EI50" s="13"/>
      <c r="EJ50" s="3"/>
      <c r="EK50" s="38">
        <v>38</v>
      </c>
      <c r="EL50" s="39"/>
      <c r="EM50" s="39"/>
      <c r="EN50" s="40"/>
      <c r="EO50" s="13"/>
      <c r="EP50" s="3"/>
      <c r="EQ50" s="38">
        <v>38</v>
      </c>
      <c r="ER50" s="39"/>
      <c r="ES50" s="39"/>
      <c r="ET50" s="40"/>
      <c r="EU50" s="13"/>
      <c r="EV50" s="3"/>
      <c r="EW50" s="38">
        <v>38</v>
      </c>
      <c r="EX50" s="39"/>
      <c r="EY50" s="39"/>
      <c r="EZ50" s="40"/>
      <c r="FA50" s="13"/>
      <c r="FB50" s="3"/>
      <c r="FC50" s="38">
        <v>38</v>
      </c>
      <c r="FD50" s="39"/>
      <c r="FE50" s="39"/>
      <c r="FF50" s="40"/>
      <c r="FG50" s="13"/>
      <c r="FH50" s="3"/>
      <c r="FI50" s="38">
        <v>38</v>
      </c>
      <c r="FJ50" s="39"/>
      <c r="FK50" s="39"/>
      <c r="FL50" s="40"/>
      <c r="FM50" s="13"/>
      <c r="FN50" s="3"/>
    </row>
    <row r="51" spans="21:170">
      <c r="U51" s="3"/>
      <c r="V51" s="3"/>
      <c r="W51" s="3"/>
      <c r="X51" s="3"/>
      <c r="Y51" s="3"/>
      <c r="Z51" s="3"/>
      <c r="AA51" s="38">
        <v>39</v>
      </c>
      <c r="AB51" s="39"/>
      <c r="AC51" s="39"/>
      <c r="AD51" s="40"/>
      <c r="AE51" s="13"/>
      <c r="AF51" s="3"/>
      <c r="AG51" s="38">
        <v>39</v>
      </c>
      <c r="AH51" s="39"/>
      <c r="AI51" s="39"/>
      <c r="AJ51" s="40"/>
      <c r="AK51" s="13"/>
      <c r="AL51" s="3"/>
      <c r="AM51" s="38">
        <v>39</v>
      </c>
      <c r="AN51" s="39"/>
      <c r="AO51" s="39"/>
      <c r="AP51" s="40"/>
      <c r="AQ51" s="13"/>
      <c r="AR51" s="3"/>
      <c r="AS51" s="38">
        <v>39</v>
      </c>
      <c r="AT51" s="39"/>
      <c r="AU51" s="39"/>
      <c r="AV51" s="40"/>
      <c r="AW51" s="13"/>
      <c r="AX51" s="3"/>
      <c r="AY51" s="38">
        <v>39</v>
      </c>
      <c r="AZ51" s="39"/>
      <c r="BA51" s="39"/>
      <c r="BB51" s="40"/>
      <c r="BC51" s="13"/>
      <c r="BD51" s="3"/>
      <c r="BE51" s="38">
        <v>39</v>
      </c>
      <c r="BF51" s="39"/>
      <c r="BG51" s="39"/>
      <c r="BH51" s="40"/>
      <c r="BI51" s="13"/>
      <c r="BJ51" s="3"/>
      <c r="BK51" s="38">
        <v>39</v>
      </c>
      <c r="BL51" s="39"/>
      <c r="BM51" s="39"/>
      <c r="BN51" s="40"/>
      <c r="BO51" s="13"/>
      <c r="BP51" s="3"/>
      <c r="BQ51" s="38">
        <v>39</v>
      </c>
      <c r="BR51" s="39"/>
      <c r="BS51" s="39"/>
      <c r="BT51" s="40"/>
      <c r="BU51" s="13"/>
      <c r="BV51" s="3"/>
      <c r="BW51" s="38">
        <v>39</v>
      </c>
      <c r="BX51" s="39"/>
      <c r="BY51" s="39"/>
      <c r="BZ51" s="40"/>
      <c r="CA51" s="13"/>
      <c r="CB51" s="3"/>
      <c r="CC51" s="38">
        <v>39</v>
      </c>
      <c r="CD51" s="39"/>
      <c r="CE51" s="39"/>
      <c r="CF51" s="40"/>
      <c r="CG51" s="13"/>
      <c r="CH51" s="3"/>
      <c r="CI51" s="38">
        <v>39</v>
      </c>
      <c r="CJ51" s="39"/>
      <c r="CK51" s="39"/>
      <c r="CL51" s="40"/>
      <c r="CM51" s="13"/>
      <c r="CN51" s="3"/>
      <c r="CO51" s="38">
        <v>39</v>
      </c>
      <c r="CP51" s="39"/>
      <c r="CQ51" s="39"/>
      <c r="CR51" s="40"/>
      <c r="CS51" s="13"/>
      <c r="CT51" s="3"/>
      <c r="CU51" s="38">
        <v>39</v>
      </c>
      <c r="CV51" s="39"/>
      <c r="CW51" s="39"/>
      <c r="CX51" s="40"/>
      <c r="CY51" s="13"/>
      <c r="CZ51" s="3"/>
      <c r="DA51" s="38">
        <v>39</v>
      </c>
      <c r="DB51" s="39"/>
      <c r="DC51" s="39"/>
      <c r="DD51" s="40"/>
      <c r="DE51" s="13"/>
      <c r="DF51" s="3"/>
      <c r="DG51" s="38">
        <v>39</v>
      </c>
      <c r="DH51" s="39"/>
      <c r="DI51" s="39"/>
      <c r="DJ51" s="40"/>
      <c r="DK51" s="13"/>
      <c r="DL51" s="3"/>
      <c r="DM51" s="38">
        <v>39</v>
      </c>
      <c r="DN51" s="39"/>
      <c r="DO51" s="39"/>
      <c r="DP51" s="40"/>
      <c r="DQ51" s="13"/>
      <c r="DR51" s="3"/>
      <c r="DS51" s="38">
        <v>39</v>
      </c>
      <c r="DT51" s="39"/>
      <c r="DU51" s="39"/>
      <c r="DV51" s="40"/>
      <c r="DW51" s="13"/>
      <c r="DX51" s="3"/>
      <c r="DY51" s="38">
        <v>39</v>
      </c>
      <c r="DZ51" s="39"/>
      <c r="EA51" s="39"/>
      <c r="EB51" s="40"/>
      <c r="EC51" s="13"/>
      <c r="ED51" s="3"/>
      <c r="EE51" s="38">
        <v>39</v>
      </c>
      <c r="EF51" s="39"/>
      <c r="EG51" s="39"/>
      <c r="EH51" s="40"/>
      <c r="EI51" s="13"/>
      <c r="EJ51" s="3"/>
      <c r="EK51" s="38">
        <v>39</v>
      </c>
      <c r="EL51" s="39"/>
      <c r="EM51" s="39"/>
      <c r="EN51" s="40"/>
      <c r="EO51" s="13"/>
      <c r="EP51" s="3"/>
      <c r="EQ51" s="38">
        <v>39</v>
      </c>
      <c r="ER51" s="39"/>
      <c r="ES51" s="39"/>
      <c r="ET51" s="40"/>
      <c r="EU51" s="13"/>
      <c r="EV51" s="3"/>
      <c r="EW51" s="38">
        <v>39</v>
      </c>
      <c r="EX51" s="39"/>
      <c r="EY51" s="39"/>
      <c r="EZ51" s="40"/>
      <c r="FA51" s="13"/>
      <c r="FB51" s="3"/>
      <c r="FC51" s="38">
        <v>39</v>
      </c>
      <c r="FD51" s="39"/>
      <c r="FE51" s="39"/>
      <c r="FF51" s="40"/>
      <c r="FG51" s="13"/>
      <c r="FH51" s="3"/>
      <c r="FI51" s="38">
        <v>39</v>
      </c>
      <c r="FJ51" s="39"/>
      <c r="FK51" s="39"/>
      <c r="FL51" s="40"/>
      <c r="FM51" s="13"/>
      <c r="FN51" s="3"/>
    </row>
    <row r="52" spans="21:170">
      <c r="U52" s="3"/>
      <c r="V52" s="3"/>
      <c r="W52" s="3"/>
      <c r="X52" s="3"/>
      <c r="Y52" s="3"/>
      <c r="Z52" s="3"/>
      <c r="AA52" s="38">
        <v>40</v>
      </c>
      <c r="AB52" s="39"/>
      <c r="AC52" s="39"/>
      <c r="AD52" s="40"/>
      <c r="AE52" s="13"/>
      <c r="AF52" s="3"/>
      <c r="AG52" s="38">
        <v>40</v>
      </c>
      <c r="AH52" s="39"/>
      <c r="AI52" s="39"/>
      <c r="AJ52" s="40"/>
      <c r="AK52" s="13"/>
      <c r="AL52" s="3"/>
      <c r="AM52" s="38">
        <v>40</v>
      </c>
      <c r="AN52" s="39"/>
      <c r="AO52" s="39"/>
      <c r="AP52" s="40"/>
      <c r="AQ52" s="13"/>
      <c r="AR52" s="3"/>
      <c r="AS52" s="38">
        <v>40</v>
      </c>
      <c r="AT52" s="39"/>
      <c r="AU52" s="39"/>
      <c r="AV52" s="40"/>
      <c r="AW52" s="13"/>
      <c r="AX52" s="3"/>
      <c r="AY52" s="38">
        <v>40</v>
      </c>
      <c r="AZ52" s="39"/>
      <c r="BA52" s="39"/>
      <c r="BB52" s="40"/>
      <c r="BC52" s="13"/>
      <c r="BD52" s="3"/>
      <c r="BE52" s="38">
        <v>40</v>
      </c>
      <c r="BF52" s="39"/>
      <c r="BG52" s="39"/>
      <c r="BH52" s="40"/>
      <c r="BI52" s="13"/>
      <c r="BJ52" s="3"/>
      <c r="BK52" s="38">
        <v>40</v>
      </c>
      <c r="BL52" s="39"/>
      <c r="BM52" s="39"/>
      <c r="BN52" s="40"/>
      <c r="BO52" s="13"/>
      <c r="BP52" s="3"/>
      <c r="BQ52" s="38">
        <v>40</v>
      </c>
      <c r="BR52" s="39"/>
      <c r="BS52" s="39"/>
      <c r="BT52" s="40"/>
      <c r="BU52" s="13"/>
      <c r="BV52" s="3"/>
      <c r="BW52" s="38">
        <v>40</v>
      </c>
      <c r="BX52" s="39"/>
      <c r="BY52" s="39"/>
      <c r="BZ52" s="40"/>
      <c r="CA52" s="13"/>
      <c r="CB52" s="3"/>
      <c r="CC52" s="38">
        <v>40</v>
      </c>
      <c r="CD52" s="39"/>
      <c r="CE52" s="39"/>
      <c r="CF52" s="40"/>
      <c r="CG52" s="13"/>
      <c r="CH52" s="3"/>
      <c r="CI52" s="38">
        <v>40</v>
      </c>
      <c r="CJ52" s="39"/>
      <c r="CK52" s="39"/>
      <c r="CL52" s="40"/>
      <c r="CM52" s="13"/>
      <c r="CN52" s="3"/>
      <c r="CO52" s="38">
        <v>40</v>
      </c>
      <c r="CP52" s="39"/>
      <c r="CQ52" s="39"/>
      <c r="CR52" s="40"/>
      <c r="CS52" s="13"/>
      <c r="CT52" s="3"/>
      <c r="CU52" s="38">
        <v>40</v>
      </c>
      <c r="CV52" s="39"/>
      <c r="CW52" s="39"/>
      <c r="CX52" s="40"/>
      <c r="CY52" s="13"/>
      <c r="CZ52" s="3"/>
      <c r="DA52" s="38">
        <v>40</v>
      </c>
      <c r="DB52" s="39"/>
      <c r="DC52" s="39"/>
      <c r="DD52" s="40"/>
      <c r="DE52" s="13"/>
      <c r="DF52" s="3"/>
      <c r="DG52" s="38">
        <v>40</v>
      </c>
      <c r="DH52" s="39"/>
      <c r="DI52" s="39"/>
      <c r="DJ52" s="40"/>
      <c r="DK52" s="13"/>
      <c r="DL52" s="3"/>
      <c r="DM52" s="38">
        <v>40</v>
      </c>
      <c r="DN52" s="39"/>
      <c r="DO52" s="39"/>
      <c r="DP52" s="40"/>
      <c r="DQ52" s="13"/>
      <c r="DR52" s="3"/>
      <c r="DS52" s="38">
        <v>40</v>
      </c>
      <c r="DT52" s="39"/>
      <c r="DU52" s="39"/>
      <c r="DV52" s="40"/>
      <c r="DW52" s="13"/>
      <c r="DX52" s="3"/>
      <c r="DY52" s="38">
        <v>40</v>
      </c>
      <c r="DZ52" s="39"/>
      <c r="EA52" s="39"/>
      <c r="EB52" s="40"/>
      <c r="EC52" s="13"/>
      <c r="ED52" s="3"/>
      <c r="EE52" s="38">
        <v>40</v>
      </c>
      <c r="EF52" s="39"/>
      <c r="EG52" s="39"/>
      <c r="EH52" s="40"/>
      <c r="EI52" s="13"/>
      <c r="EJ52" s="3"/>
      <c r="EK52" s="38">
        <v>40</v>
      </c>
      <c r="EL52" s="39"/>
      <c r="EM52" s="39"/>
      <c r="EN52" s="40"/>
      <c r="EO52" s="13"/>
      <c r="EP52" s="3"/>
      <c r="EQ52" s="38">
        <v>40</v>
      </c>
      <c r="ER52" s="39"/>
      <c r="ES52" s="39"/>
      <c r="ET52" s="40"/>
      <c r="EU52" s="13"/>
      <c r="EV52" s="3"/>
      <c r="EW52" s="38">
        <v>40</v>
      </c>
      <c r="EX52" s="39"/>
      <c r="EY52" s="39"/>
      <c r="EZ52" s="40"/>
      <c r="FA52" s="13"/>
      <c r="FB52" s="3"/>
      <c r="FC52" s="38">
        <v>40</v>
      </c>
      <c r="FD52" s="39"/>
      <c r="FE52" s="39"/>
      <c r="FF52" s="40"/>
      <c r="FG52" s="13"/>
      <c r="FH52" s="3"/>
      <c r="FI52" s="38">
        <v>40</v>
      </c>
      <c r="FJ52" s="39"/>
      <c r="FK52" s="39"/>
      <c r="FL52" s="40"/>
      <c r="FM52" s="13"/>
      <c r="FN52" s="3"/>
    </row>
    <row r="53" spans="21:170">
      <c r="U53" s="3"/>
      <c r="V53" s="3"/>
      <c r="W53" s="3"/>
      <c r="X53" s="3"/>
      <c r="Y53" s="3"/>
      <c r="Z53" s="3"/>
      <c r="AA53" s="38">
        <v>41</v>
      </c>
      <c r="AB53" s="39"/>
      <c r="AC53" s="39"/>
      <c r="AD53" s="40"/>
      <c r="AE53" s="13"/>
      <c r="AF53" s="3"/>
      <c r="AG53" s="38">
        <v>41</v>
      </c>
      <c r="AH53" s="39"/>
      <c r="AI53" s="39"/>
      <c r="AJ53" s="40"/>
      <c r="AK53" s="13"/>
      <c r="AL53" s="3"/>
      <c r="AM53" s="38">
        <v>41</v>
      </c>
      <c r="AN53" s="39"/>
      <c r="AO53" s="39"/>
      <c r="AP53" s="40"/>
      <c r="AQ53" s="13"/>
      <c r="AR53" s="3"/>
      <c r="AS53" s="38">
        <v>41</v>
      </c>
      <c r="AT53" s="39"/>
      <c r="AU53" s="39"/>
      <c r="AV53" s="40"/>
      <c r="AW53" s="13"/>
      <c r="AX53" s="3"/>
      <c r="AY53" s="38">
        <v>41</v>
      </c>
      <c r="AZ53" s="39"/>
      <c r="BA53" s="39"/>
      <c r="BB53" s="40"/>
      <c r="BC53" s="13"/>
      <c r="BD53" s="3"/>
      <c r="BE53" s="38">
        <v>41</v>
      </c>
      <c r="BF53" s="39"/>
      <c r="BG53" s="39"/>
      <c r="BH53" s="40"/>
      <c r="BI53" s="13"/>
      <c r="BJ53" s="3"/>
      <c r="BK53" s="38">
        <v>41</v>
      </c>
      <c r="BL53" s="39"/>
      <c r="BM53" s="39"/>
      <c r="BN53" s="40"/>
      <c r="BO53" s="13"/>
      <c r="BP53" s="3"/>
      <c r="BQ53" s="38">
        <v>41</v>
      </c>
      <c r="BR53" s="39"/>
      <c r="BS53" s="39"/>
      <c r="BT53" s="40"/>
      <c r="BU53" s="13"/>
      <c r="BV53" s="3"/>
      <c r="BW53" s="38">
        <v>41</v>
      </c>
      <c r="BX53" s="39"/>
      <c r="BY53" s="39"/>
      <c r="BZ53" s="40"/>
      <c r="CA53" s="13"/>
      <c r="CB53" s="3"/>
      <c r="CC53" s="38">
        <v>41</v>
      </c>
      <c r="CD53" s="39"/>
      <c r="CE53" s="39"/>
      <c r="CF53" s="40"/>
      <c r="CG53" s="13"/>
      <c r="CH53" s="3"/>
      <c r="CI53" s="38">
        <v>41</v>
      </c>
      <c r="CJ53" s="39"/>
      <c r="CK53" s="39"/>
      <c r="CL53" s="40"/>
      <c r="CM53" s="13"/>
      <c r="CN53" s="3"/>
      <c r="CO53" s="38">
        <v>41</v>
      </c>
      <c r="CP53" s="39"/>
      <c r="CQ53" s="39"/>
      <c r="CR53" s="40"/>
      <c r="CS53" s="13"/>
      <c r="CT53" s="3"/>
      <c r="CU53" s="38">
        <v>41</v>
      </c>
      <c r="CV53" s="39"/>
      <c r="CW53" s="39"/>
      <c r="CX53" s="40"/>
      <c r="CY53" s="13"/>
      <c r="CZ53" s="3"/>
      <c r="DA53" s="38">
        <v>41</v>
      </c>
      <c r="DB53" s="39"/>
      <c r="DC53" s="39"/>
      <c r="DD53" s="40"/>
      <c r="DE53" s="13"/>
      <c r="DF53" s="3"/>
      <c r="DG53" s="38">
        <v>41</v>
      </c>
      <c r="DH53" s="39"/>
      <c r="DI53" s="39"/>
      <c r="DJ53" s="40"/>
      <c r="DK53" s="13"/>
      <c r="DL53" s="3"/>
      <c r="DM53" s="38">
        <v>41</v>
      </c>
      <c r="DN53" s="39"/>
      <c r="DO53" s="39"/>
      <c r="DP53" s="40"/>
      <c r="DQ53" s="13"/>
      <c r="DR53" s="3"/>
      <c r="DS53" s="38">
        <v>41</v>
      </c>
      <c r="DT53" s="39"/>
      <c r="DU53" s="39"/>
      <c r="DV53" s="40"/>
      <c r="DW53" s="13"/>
      <c r="DX53" s="3"/>
      <c r="DY53" s="38">
        <v>41</v>
      </c>
      <c r="DZ53" s="39"/>
      <c r="EA53" s="39"/>
      <c r="EB53" s="40"/>
      <c r="EC53" s="13"/>
      <c r="ED53" s="3"/>
      <c r="EE53" s="38">
        <v>41</v>
      </c>
      <c r="EF53" s="39"/>
      <c r="EG53" s="39"/>
      <c r="EH53" s="40"/>
      <c r="EI53" s="13"/>
      <c r="EJ53" s="3"/>
      <c r="EK53" s="38">
        <v>41</v>
      </c>
      <c r="EL53" s="39"/>
      <c r="EM53" s="39"/>
      <c r="EN53" s="40"/>
      <c r="EO53" s="13"/>
      <c r="EP53" s="3"/>
      <c r="EQ53" s="38">
        <v>41</v>
      </c>
      <c r="ER53" s="39"/>
      <c r="ES53" s="39"/>
      <c r="ET53" s="40"/>
      <c r="EU53" s="13"/>
      <c r="EV53" s="3"/>
      <c r="EW53" s="38">
        <v>41</v>
      </c>
      <c r="EX53" s="39"/>
      <c r="EY53" s="39"/>
      <c r="EZ53" s="40"/>
      <c r="FA53" s="13"/>
      <c r="FB53" s="3"/>
      <c r="FC53" s="38">
        <v>41</v>
      </c>
      <c r="FD53" s="39"/>
      <c r="FE53" s="39"/>
      <c r="FF53" s="40"/>
      <c r="FG53" s="13"/>
      <c r="FH53" s="3"/>
      <c r="FI53" s="38">
        <v>41</v>
      </c>
      <c r="FJ53" s="39"/>
      <c r="FK53" s="39"/>
      <c r="FL53" s="40"/>
      <c r="FM53" s="13"/>
      <c r="FN53" s="3"/>
    </row>
    <row r="54" spans="21:170">
      <c r="U54" s="3"/>
      <c r="V54" s="3"/>
      <c r="W54" s="3"/>
      <c r="X54" s="3"/>
      <c r="Y54" s="3"/>
      <c r="Z54" s="3"/>
      <c r="AA54" s="38">
        <v>42</v>
      </c>
      <c r="AB54" s="39"/>
      <c r="AC54" s="39"/>
      <c r="AD54" s="40"/>
      <c r="AE54" s="13"/>
      <c r="AF54" s="3"/>
      <c r="AG54" s="38">
        <v>42</v>
      </c>
      <c r="AH54" s="39"/>
      <c r="AI54" s="39"/>
      <c r="AJ54" s="40"/>
      <c r="AK54" s="13"/>
      <c r="AL54" s="3"/>
      <c r="AM54" s="38">
        <v>42</v>
      </c>
      <c r="AN54" s="39"/>
      <c r="AO54" s="39"/>
      <c r="AP54" s="40"/>
      <c r="AQ54" s="13"/>
      <c r="AR54" s="3"/>
      <c r="AS54" s="38">
        <v>42</v>
      </c>
      <c r="AT54" s="39"/>
      <c r="AU54" s="39"/>
      <c r="AV54" s="40"/>
      <c r="AW54" s="13"/>
      <c r="AX54" s="3"/>
      <c r="AY54" s="38">
        <v>42</v>
      </c>
      <c r="AZ54" s="39"/>
      <c r="BA54" s="39"/>
      <c r="BB54" s="40"/>
      <c r="BC54" s="13"/>
      <c r="BD54" s="3"/>
      <c r="BE54" s="38">
        <v>42</v>
      </c>
      <c r="BF54" s="39"/>
      <c r="BG54" s="39"/>
      <c r="BH54" s="40"/>
      <c r="BI54" s="13"/>
      <c r="BJ54" s="3"/>
      <c r="BK54" s="38">
        <v>42</v>
      </c>
      <c r="BL54" s="39"/>
      <c r="BM54" s="39"/>
      <c r="BN54" s="40"/>
      <c r="BO54" s="13"/>
      <c r="BP54" s="3"/>
      <c r="BQ54" s="38">
        <v>42</v>
      </c>
      <c r="BR54" s="39"/>
      <c r="BS54" s="39"/>
      <c r="BT54" s="40"/>
      <c r="BU54" s="13"/>
      <c r="BV54" s="3"/>
      <c r="BW54" s="38">
        <v>42</v>
      </c>
      <c r="BX54" s="39"/>
      <c r="BY54" s="39"/>
      <c r="BZ54" s="40"/>
      <c r="CA54" s="13"/>
      <c r="CB54" s="3"/>
      <c r="CC54" s="38">
        <v>42</v>
      </c>
      <c r="CD54" s="39"/>
      <c r="CE54" s="39"/>
      <c r="CF54" s="40"/>
      <c r="CG54" s="13"/>
      <c r="CH54" s="3"/>
      <c r="CI54" s="38">
        <v>42</v>
      </c>
      <c r="CJ54" s="39"/>
      <c r="CK54" s="39"/>
      <c r="CL54" s="40"/>
      <c r="CM54" s="13"/>
      <c r="CN54" s="3"/>
      <c r="CO54" s="38">
        <v>42</v>
      </c>
      <c r="CP54" s="39"/>
      <c r="CQ54" s="39"/>
      <c r="CR54" s="40"/>
      <c r="CS54" s="13"/>
      <c r="CT54" s="3"/>
      <c r="CU54" s="38">
        <v>42</v>
      </c>
      <c r="CV54" s="39"/>
      <c r="CW54" s="39"/>
      <c r="CX54" s="40"/>
      <c r="CY54" s="13"/>
      <c r="CZ54" s="3"/>
      <c r="DA54" s="38">
        <v>42</v>
      </c>
      <c r="DB54" s="39"/>
      <c r="DC54" s="39"/>
      <c r="DD54" s="40"/>
      <c r="DE54" s="13"/>
      <c r="DF54" s="3"/>
      <c r="DG54" s="38">
        <v>42</v>
      </c>
      <c r="DH54" s="39"/>
      <c r="DI54" s="39"/>
      <c r="DJ54" s="40"/>
      <c r="DK54" s="13"/>
      <c r="DL54" s="3"/>
      <c r="DM54" s="38">
        <v>42</v>
      </c>
      <c r="DN54" s="39"/>
      <c r="DO54" s="39"/>
      <c r="DP54" s="40"/>
      <c r="DQ54" s="13"/>
      <c r="DR54" s="3"/>
      <c r="DS54" s="38">
        <v>42</v>
      </c>
      <c r="DT54" s="39"/>
      <c r="DU54" s="39"/>
      <c r="DV54" s="40"/>
      <c r="DW54" s="13"/>
      <c r="DX54" s="3"/>
      <c r="DY54" s="38">
        <v>42</v>
      </c>
      <c r="DZ54" s="39"/>
      <c r="EA54" s="39"/>
      <c r="EB54" s="40"/>
      <c r="EC54" s="13"/>
      <c r="ED54" s="3"/>
      <c r="EE54" s="38">
        <v>42</v>
      </c>
      <c r="EF54" s="39"/>
      <c r="EG54" s="39"/>
      <c r="EH54" s="40"/>
      <c r="EI54" s="13"/>
      <c r="EJ54" s="3"/>
      <c r="EK54" s="38">
        <v>42</v>
      </c>
      <c r="EL54" s="39"/>
      <c r="EM54" s="39"/>
      <c r="EN54" s="40"/>
      <c r="EO54" s="13"/>
      <c r="EP54" s="3"/>
      <c r="EQ54" s="38">
        <v>42</v>
      </c>
      <c r="ER54" s="39"/>
      <c r="ES54" s="39"/>
      <c r="ET54" s="40"/>
      <c r="EU54" s="13"/>
      <c r="EV54" s="3"/>
      <c r="EW54" s="38">
        <v>42</v>
      </c>
      <c r="EX54" s="39"/>
      <c r="EY54" s="39"/>
      <c r="EZ54" s="40"/>
      <c r="FA54" s="13"/>
      <c r="FB54" s="3"/>
      <c r="FC54" s="38">
        <v>42</v>
      </c>
      <c r="FD54" s="39"/>
      <c r="FE54" s="39"/>
      <c r="FF54" s="40"/>
      <c r="FG54" s="13"/>
      <c r="FH54" s="3"/>
      <c r="FI54" s="38">
        <v>42</v>
      </c>
      <c r="FJ54" s="39"/>
      <c r="FK54" s="39"/>
      <c r="FL54" s="40"/>
      <c r="FM54" s="13"/>
      <c r="FN54" s="3"/>
    </row>
    <row r="55" spans="21:170">
      <c r="U55" s="3"/>
      <c r="V55" s="3"/>
      <c r="W55" s="3"/>
      <c r="X55" s="3"/>
      <c r="Y55" s="3"/>
      <c r="Z55" s="3"/>
      <c r="AA55" s="38">
        <v>43</v>
      </c>
      <c r="AB55" s="39"/>
      <c r="AC55" s="39"/>
      <c r="AD55" s="40"/>
      <c r="AE55" s="13"/>
      <c r="AF55" s="3"/>
      <c r="AG55" s="38">
        <v>43</v>
      </c>
      <c r="AH55" s="39"/>
      <c r="AI55" s="39"/>
      <c r="AJ55" s="40"/>
      <c r="AK55" s="13"/>
      <c r="AL55" s="3"/>
      <c r="AM55" s="38">
        <v>43</v>
      </c>
      <c r="AN55" s="39"/>
      <c r="AO55" s="39"/>
      <c r="AP55" s="40"/>
      <c r="AQ55" s="13"/>
      <c r="AR55" s="3"/>
      <c r="AS55" s="38">
        <v>43</v>
      </c>
      <c r="AT55" s="39"/>
      <c r="AU55" s="39"/>
      <c r="AV55" s="40"/>
      <c r="AW55" s="13"/>
      <c r="AX55" s="3"/>
      <c r="AY55" s="38">
        <v>43</v>
      </c>
      <c r="AZ55" s="39"/>
      <c r="BA55" s="39"/>
      <c r="BB55" s="40"/>
      <c r="BC55" s="13"/>
      <c r="BD55" s="3"/>
      <c r="BE55" s="38">
        <v>43</v>
      </c>
      <c r="BF55" s="39"/>
      <c r="BG55" s="39"/>
      <c r="BH55" s="40"/>
      <c r="BI55" s="13"/>
      <c r="BJ55" s="3"/>
      <c r="BK55" s="38">
        <v>43</v>
      </c>
      <c r="BL55" s="39"/>
      <c r="BM55" s="39"/>
      <c r="BN55" s="40"/>
      <c r="BO55" s="13"/>
      <c r="BP55" s="3"/>
      <c r="BQ55" s="38">
        <v>43</v>
      </c>
      <c r="BR55" s="39"/>
      <c r="BS55" s="39"/>
      <c r="BT55" s="40"/>
      <c r="BU55" s="13"/>
      <c r="BV55" s="3"/>
      <c r="BW55" s="38">
        <v>43</v>
      </c>
      <c r="BX55" s="39"/>
      <c r="BY55" s="39"/>
      <c r="BZ55" s="40"/>
      <c r="CA55" s="13"/>
      <c r="CB55" s="3"/>
      <c r="CC55" s="38">
        <v>43</v>
      </c>
      <c r="CD55" s="39"/>
      <c r="CE55" s="39"/>
      <c r="CF55" s="40"/>
      <c r="CG55" s="13"/>
      <c r="CH55" s="3"/>
      <c r="CI55" s="38">
        <v>43</v>
      </c>
      <c r="CJ55" s="39"/>
      <c r="CK55" s="39"/>
      <c r="CL55" s="40"/>
      <c r="CM55" s="13"/>
      <c r="CN55" s="3"/>
      <c r="CO55" s="38">
        <v>43</v>
      </c>
      <c r="CP55" s="39"/>
      <c r="CQ55" s="39"/>
      <c r="CR55" s="40"/>
      <c r="CS55" s="13"/>
      <c r="CT55" s="3"/>
      <c r="CU55" s="38">
        <v>43</v>
      </c>
      <c r="CV55" s="39"/>
      <c r="CW55" s="39"/>
      <c r="CX55" s="40"/>
      <c r="CY55" s="13"/>
      <c r="CZ55" s="3"/>
      <c r="DA55" s="38">
        <v>43</v>
      </c>
      <c r="DB55" s="39"/>
      <c r="DC55" s="39"/>
      <c r="DD55" s="40"/>
      <c r="DE55" s="13"/>
      <c r="DF55" s="3"/>
      <c r="DG55" s="38">
        <v>43</v>
      </c>
      <c r="DH55" s="39"/>
      <c r="DI55" s="39"/>
      <c r="DJ55" s="40"/>
      <c r="DK55" s="13"/>
      <c r="DL55" s="3"/>
      <c r="DM55" s="38">
        <v>43</v>
      </c>
      <c r="DN55" s="39"/>
      <c r="DO55" s="39"/>
      <c r="DP55" s="40"/>
      <c r="DQ55" s="13"/>
      <c r="DR55" s="3"/>
      <c r="DS55" s="38">
        <v>43</v>
      </c>
      <c r="DT55" s="39"/>
      <c r="DU55" s="39"/>
      <c r="DV55" s="40"/>
      <c r="DW55" s="13"/>
      <c r="DX55" s="3"/>
      <c r="DY55" s="38">
        <v>43</v>
      </c>
      <c r="DZ55" s="39"/>
      <c r="EA55" s="39"/>
      <c r="EB55" s="40"/>
      <c r="EC55" s="13"/>
      <c r="ED55" s="3"/>
      <c r="EE55" s="38">
        <v>43</v>
      </c>
      <c r="EF55" s="39"/>
      <c r="EG55" s="39"/>
      <c r="EH55" s="40"/>
      <c r="EI55" s="13"/>
      <c r="EJ55" s="3"/>
      <c r="EK55" s="38">
        <v>43</v>
      </c>
      <c r="EL55" s="39"/>
      <c r="EM55" s="39"/>
      <c r="EN55" s="40"/>
      <c r="EO55" s="13"/>
      <c r="EP55" s="3"/>
      <c r="EQ55" s="38">
        <v>43</v>
      </c>
      <c r="ER55" s="39"/>
      <c r="ES55" s="39"/>
      <c r="ET55" s="40"/>
      <c r="EU55" s="13"/>
      <c r="EV55" s="3"/>
      <c r="EW55" s="38">
        <v>43</v>
      </c>
      <c r="EX55" s="39"/>
      <c r="EY55" s="39"/>
      <c r="EZ55" s="40"/>
      <c r="FA55" s="13"/>
      <c r="FB55" s="3"/>
      <c r="FC55" s="38">
        <v>43</v>
      </c>
      <c r="FD55" s="39"/>
      <c r="FE55" s="39"/>
      <c r="FF55" s="40"/>
      <c r="FG55" s="13"/>
      <c r="FH55" s="3"/>
      <c r="FI55" s="38">
        <v>43</v>
      </c>
      <c r="FJ55" s="39"/>
      <c r="FK55" s="39"/>
      <c r="FL55" s="40"/>
      <c r="FM55" s="13"/>
      <c r="FN55" s="3"/>
    </row>
    <row r="56" spans="21:170">
      <c r="U56" s="3"/>
      <c r="V56" s="3"/>
      <c r="W56" s="3"/>
      <c r="X56" s="3"/>
      <c r="Y56" s="3"/>
      <c r="Z56" s="3"/>
      <c r="AA56" s="38">
        <v>44</v>
      </c>
      <c r="AB56" s="39"/>
      <c r="AC56" s="39"/>
      <c r="AD56" s="13"/>
      <c r="AE56" s="13"/>
      <c r="AF56" s="3"/>
      <c r="AG56" s="38">
        <v>44</v>
      </c>
      <c r="AH56" s="39"/>
      <c r="AI56" s="39"/>
      <c r="AJ56" s="13"/>
      <c r="AK56" s="13"/>
      <c r="AL56" s="3"/>
      <c r="AM56" s="38">
        <v>44</v>
      </c>
      <c r="AN56" s="39"/>
      <c r="AO56" s="39"/>
      <c r="AP56" s="13"/>
      <c r="AQ56" s="13"/>
      <c r="AR56" s="3"/>
      <c r="AS56" s="38">
        <v>44</v>
      </c>
      <c r="AT56" s="39"/>
      <c r="AU56" s="39"/>
      <c r="AV56" s="13"/>
      <c r="AW56" s="13"/>
      <c r="AX56" s="3"/>
      <c r="AY56" s="38">
        <v>44</v>
      </c>
      <c r="AZ56" s="39"/>
      <c r="BA56" s="39"/>
      <c r="BB56" s="13"/>
      <c r="BC56" s="13"/>
      <c r="BD56" s="3"/>
      <c r="BE56" s="38">
        <v>44</v>
      </c>
      <c r="BF56" s="39"/>
      <c r="BG56" s="39"/>
      <c r="BH56" s="13"/>
      <c r="BI56" s="13"/>
      <c r="BJ56" s="3"/>
      <c r="BK56" s="38">
        <v>44</v>
      </c>
      <c r="BL56" s="39"/>
      <c r="BM56" s="39"/>
      <c r="BN56" s="13"/>
      <c r="BO56" s="13"/>
      <c r="BP56" s="3"/>
      <c r="BQ56" s="38">
        <v>44</v>
      </c>
      <c r="BR56" s="39"/>
      <c r="BS56" s="39"/>
      <c r="BT56" s="13"/>
      <c r="BU56" s="13"/>
      <c r="BV56" s="3"/>
      <c r="BW56" s="38">
        <v>44</v>
      </c>
      <c r="BX56" s="39"/>
      <c r="BY56" s="39"/>
      <c r="BZ56" s="13"/>
      <c r="CA56" s="13"/>
      <c r="CB56" s="3"/>
      <c r="CC56" s="38">
        <v>44</v>
      </c>
      <c r="CD56" s="39"/>
      <c r="CE56" s="39"/>
      <c r="CF56" s="13"/>
      <c r="CG56" s="13"/>
      <c r="CH56" s="3"/>
      <c r="CI56" s="38">
        <v>44</v>
      </c>
      <c r="CJ56" s="39"/>
      <c r="CK56" s="39"/>
      <c r="CL56" s="13"/>
      <c r="CM56" s="13"/>
      <c r="CN56" s="3"/>
      <c r="CO56" s="38">
        <v>44</v>
      </c>
      <c r="CP56" s="39"/>
      <c r="CQ56" s="39"/>
      <c r="CR56" s="13"/>
      <c r="CS56" s="13"/>
      <c r="CT56" s="3"/>
      <c r="CU56" s="38">
        <v>44</v>
      </c>
      <c r="CV56" s="39"/>
      <c r="CW56" s="39"/>
      <c r="CX56" s="13"/>
      <c r="CY56" s="13"/>
      <c r="CZ56" s="3"/>
      <c r="DA56" s="38">
        <v>44</v>
      </c>
      <c r="DB56" s="39"/>
      <c r="DC56" s="39"/>
      <c r="DD56" s="13"/>
      <c r="DE56" s="13"/>
      <c r="DF56" s="3"/>
      <c r="DG56" s="38">
        <v>44</v>
      </c>
      <c r="DH56" s="39"/>
      <c r="DI56" s="39"/>
      <c r="DJ56" s="13"/>
      <c r="DK56" s="13"/>
      <c r="DL56" s="3"/>
      <c r="DM56" s="38">
        <v>44</v>
      </c>
      <c r="DN56" s="39"/>
      <c r="DO56" s="39"/>
      <c r="DP56" s="13"/>
      <c r="DQ56" s="13"/>
      <c r="DR56" s="3"/>
      <c r="DS56" s="38">
        <v>44</v>
      </c>
      <c r="DT56" s="39"/>
      <c r="DU56" s="39"/>
      <c r="DV56" s="13"/>
      <c r="DW56" s="13"/>
      <c r="DX56" s="3"/>
      <c r="DY56" s="38">
        <v>44</v>
      </c>
      <c r="DZ56" s="39"/>
      <c r="EA56" s="39"/>
      <c r="EB56" s="13"/>
      <c r="EC56" s="13"/>
      <c r="ED56" s="3"/>
      <c r="EE56" s="38">
        <v>44</v>
      </c>
      <c r="EF56" s="39"/>
      <c r="EG56" s="39"/>
      <c r="EH56" s="13"/>
      <c r="EI56" s="13"/>
      <c r="EJ56" s="3"/>
      <c r="EK56" s="38">
        <v>44</v>
      </c>
      <c r="EL56" s="39"/>
      <c r="EM56" s="39"/>
      <c r="EN56" s="13"/>
      <c r="EO56" s="13"/>
      <c r="EP56" s="3"/>
      <c r="EQ56" s="38">
        <v>44</v>
      </c>
      <c r="ER56" s="39"/>
      <c r="ES56" s="39"/>
      <c r="ET56" s="13"/>
      <c r="EU56" s="13"/>
      <c r="EV56" s="3"/>
      <c r="EW56" s="38">
        <v>44</v>
      </c>
      <c r="EX56" s="39"/>
      <c r="EY56" s="39"/>
      <c r="EZ56" s="13"/>
      <c r="FA56" s="13"/>
      <c r="FB56" s="3"/>
      <c r="FC56" s="38">
        <v>44</v>
      </c>
      <c r="FD56" s="39"/>
      <c r="FE56" s="39"/>
      <c r="FF56" s="13"/>
      <c r="FG56" s="13"/>
      <c r="FH56" s="3"/>
      <c r="FI56" s="38">
        <v>44</v>
      </c>
      <c r="FJ56" s="39"/>
      <c r="FK56" s="39"/>
      <c r="FL56" s="13"/>
      <c r="FM56" s="13"/>
      <c r="FN56" s="3"/>
    </row>
    <row r="57" spans="21:170">
      <c r="U57" s="3"/>
      <c r="V57" s="3"/>
      <c r="W57" s="3"/>
      <c r="X57" s="3"/>
      <c r="Y57" s="3"/>
      <c r="Z57" s="3"/>
      <c r="AA57" s="38">
        <v>45</v>
      </c>
      <c r="AB57" s="39"/>
      <c r="AC57" s="39"/>
      <c r="AD57" s="40"/>
      <c r="AE57" s="13"/>
      <c r="AF57" s="3"/>
      <c r="AG57" s="38">
        <v>45</v>
      </c>
      <c r="AH57" s="39"/>
      <c r="AI57" s="39"/>
      <c r="AJ57" s="40"/>
      <c r="AK57" s="13"/>
      <c r="AL57" s="3"/>
      <c r="AM57" s="38">
        <v>45</v>
      </c>
      <c r="AN57" s="39"/>
      <c r="AO57" s="39"/>
      <c r="AP57" s="40"/>
      <c r="AQ57" s="13"/>
      <c r="AR57" s="3"/>
      <c r="AS57" s="38">
        <v>45</v>
      </c>
      <c r="AT57" s="39"/>
      <c r="AU57" s="39"/>
      <c r="AV57" s="40"/>
      <c r="AW57" s="13"/>
      <c r="AX57" s="3"/>
      <c r="AY57" s="38">
        <v>45</v>
      </c>
      <c r="AZ57" s="39"/>
      <c r="BA57" s="39"/>
      <c r="BB57" s="40"/>
      <c r="BC57" s="13"/>
      <c r="BD57" s="3"/>
      <c r="BE57" s="38">
        <v>45</v>
      </c>
      <c r="BF57" s="39"/>
      <c r="BG57" s="39"/>
      <c r="BH57" s="40"/>
      <c r="BI57" s="13"/>
      <c r="BJ57" s="3"/>
      <c r="BK57" s="38">
        <v>45</v>
      </c>
      <c r="BL57" s="39"/>
      <c r="BM57" s="39"/>
      <c r="BN57" s="40"/>
      <c r="BO57" s="13"/>
      <c r="BP57" s="3"/>
      <c r="BQ57" s="38">
        <v>45</v>
      </c>
      <c r="BR57" s="39"/>
      <c r="BS57" s="39"/>
      <c r="BT57" s="40"/>
      <c r="BU57" s="13"/>
      <c r="BV57" s="3"/>
      <c r="BW57" s="38">
        <v>45</v>
      </c>
      <c r="BX57" s="39"/>
      <c r="BY57" s="39"/>
      <c r="BZ57" s="40"/>
      <c r="CA57" s="13"/>
      <c r="CB57" s="3"/>
      <c r="CC57" s="38">
        <v>45</v>
      </c>
      <c r="CD57" s="39"/>
      <c r="CE57" s="39"/>
      <c r="CF57" s="40"/>
      <c r="CG57" s="13"/>
      <c r="CH57" s="3"/>
      <c r="CI57" s="38">
        <v>45</v>
      </c>
      <c r="CJ57" s="39"/>
      <c r="CK57" s="39"/>
      <c r="CL57" s="40"/>
      <c r="CM57" s="13"/>
      <c r="CN57" s="3"/>
      <c r="CO57" s="38">
        <v>45</v>
      </c>
      <c r="CP57" s="39"/>
      <c r="CQ57" s="39"/>
      <c r="CR57" s="40"/>
      <c r="CS57" s="13"/>
      <c r="CT57" s="3"/>
      <c r="CU57" s="38">
        <v>45</v>
      </c>
      <c r="CV57" s="39"/>
      <c r="CW57" s="39"/>
      <c r="CX57" s="40"/>
      <c r="CY57" s="13"/>
      <c r="CZ57" s="3"/>
      <c r="DA57" s="38">
        <v>45</v>
      </c>
      <c r="DB57" s="39"/>
      <c r="DC57" s="39"/>
      <c r="DD57" s="40"/>
      <c r="DE57" s="13"/>
      <c r="DF57" s="3"/>
      <c r="DG57" s="38">
        <v>45</v>
      </c>
      <c r="DH57" s="39"/>
      <c r="DI57" s="39"/>
      <c r="DJ57" s="40"/>
      <c r="DK57" s="13"/>
      <c r="DL57" s="3"/>
      <c r="DM57" s="38">
        <v>45</v>
      </c>
      <c r="DN57" s="39"/>
      <c r="DO57" s="39"/>
      <c r="DP57" s="40"/>
      <c r="DQ57" s="13"/>
      <c r="DR57" s="3"/>
      <c r="DS57" s="38">
        <v>45</v>
      </c>
      <c r="DT57" s="39"/>
      <c r="DU57" s="39"/>
      <c r="DV57" s="40"/>
      <c r="DW57" s="13"/>
      <c r="DX57" s="3"/>
      <c r="DY57" s="38">
        <v>45</v>
      </c>
      <c r="DZ57" s="39"/>
      <c r="EA57" s="39"/>
      <c r="EB57" s="40"/>
      <c r="EC57" s="13"/>
      <c r="ED57" s="3"/>
      <c r="EE57" s="38">
        <v>45</v>
      </c>
      <c r="EF57" s="39"/>
      <c r="EG57" s="39"/>
      <c r="EH57" s="40"/>
      <c r="EI57" s="13"/>
      <c r="EJ57" s="3"/>
      <c r="EK57" s="38">
        <v>45</v>
      </c>
      <c r="EL57" s="39"/>
      <c r="EM57" s="39"/>
      <c r="EN57" s="40"/>
      <c r="EO57" s="13"/>
      <c r="EP57" s="3"/>
      <c r="EQ57" s="38">
        <v>45</v>
      </c>
      <c r="ER57" s="39"/>
      <c r="ES57" s="39"/>
      <c r="ET57" s="40"/>
      <c r="EU57" s="13"/>
      <c r="EV57" s="3"/>
      <c r="EW57" s="38">
        <v>45</v>
      </c>
      <c r="EX57" s="39"/>
      <c r="EY57" s="39"/>
      <c r="EZ57" s="40"/>
      <c r="FA57" s="13"/>
      <c r="FB57" s="3"/>
      <c r="FC57" s="38">
        <v>45</v>
      </c>
      <c r="FD57" s="39"/>
      <c r="FE57" s="39"/>
      <c r="FF57" s="40"/>
      <c r="FG57" s="13"/>
      <c r="FH57" s="3"/>
      <c r="FI57" s="38">
        <v>45</v>
      </c>
      <c r="FJ57" s="39"/>
      <c r="FK57" s="39"/>
      <c r="FL57" s="40"/>
      <c r="FM57" s="13"/>
      <c r="FN57" s="3"/>
    </row>
    <row r="58" spans="21:170">
      <c r="U58" s="3"/>
      <c r="V58" s="3"/>
      <c r="W58" s="3"/>
      <c r="X58" s="3"/>
      <c r="Y58" s="3"/>
      <c r="Z58" s="3"/>
      <c r="AA58" s="38">
        <v>46</v>
      </c>
      <c r="AB58" s="39"/>
      <c r="AC58" s="39"/>
      <c r="AD58" s="40"/>
      <c r="AE58" s="13"/>
      <c r="AF58" s="3"/>
      <c r="AG58" s="38">
        <v>46</v>
      </c>
      <c r="AH58" s="39"/>
      <c r="AI58" s="39"/>
      <c r="AJ58" s="40"/>
      <c r="AK58" s="13"/>
      <c r="AL58" s="3"/>
      <c r="AM58" s="38">
        <v>46</v>
      </c>
      <c r="AN58" s="39"/>
      <c r="AO58" s="39"/>
      <c r="AP58" s="40"/>
      <c r="AQ58" s="13"/>
      <c r="AR58" s="3"/>
      <c r="AS58" s="38">
        <v>46</v>
      </c>
      <c r="AT58" s="39"/>
      <c r="AU58" s="39"/>
      <c r="AV58" s="40"/>
      <c r="AW58" s="13"/>
      <c r="AX58" s="3"/>
      <c r="AY58" s="38">
        <v>46</v>
      </c>
      <c r="AZ58" s="39"/>
      <c r="BA58" s="39"/>
      <c r="BB58" s="40"/>
      <c r="BC58" s="13"/>
      <c r="BD58" s="3"/>
      <c r="BE58" s="38">
        <v>46</v>
      </c>
      <c r="BF58" s="39"/>
      <c r="BG58" s="39"/>
      <c r="BH58" s="40"/>
      <c r="BI58" s="13"/>
      <c r="BJ58" s="3"/>
      <c r="BK58" s="38">
        <v>46</v>
      </c>
      <c r="BL58" s="39"/>
      <c r="BM58" s="39"/>
      <c r="BN58" s="40"/>
      <c r="BO58" s="13"/>
      <c r="BP58" s="3"/>
      <c r="BQ58" s="38">
        <v>46</v>
      </c>
      <c r="BR58" s="39"/>
      <c r="BS58" s="39"/>
      <c r="BT58" s="40"/>
      <c r="BU58" s="13"/>
      <c r="BV58" s="3"/>
      <c r="BW58" s="38">
        <v>46</v>
      </c>
      <c r="BX58" s="39"/>
      <c r="BY58" s="39"/>
      <c r="BZ58" s="40"/>
      <c r="CA58" s="13"/>
      <c r="CB58" s="3"/>
      <c r="CC58" s="38">
        <v>46</v>
      </c>
      <c r="CD58" s="39"/>
      <c r="CE58" s="39"/>
      <c r="CF58" s="40"/>
      <c r="CG58" s="13"/>
      <c r="CH58" s="3"/>
      <c r="CI58" s="38">
        <v>46</v>
      </c>
      <c r="CJ58" s="39"/>
      <c r="CK58" s="39"/>
      <c r="CL58" s="40"/>
      <c r="CM58" s="13"/>
      <c r="CN58" s="3"/>
      <c r="CO58" s="38">
        <v>46</v>
      </c>
      <c r="CP58" s="39"/>
      <c r="CQ58" s="39"/>
      <c r="CR58" s="40"/>
      <c r="CS58" s="13"/>
      <c r="CT58" s="3"/>
      <c r="CU58" s="38">
        <v>46</v>
      </c>
      <c r="CV58" s="39"/>
      <c r="CW58" s="39"/>
      <c r="CX58" s="40"/>
      <c r="CY58" s="13"/>
      <c r="CZ58" s="3"/>
      <c r="DA58" s="38">
        <v>46</v>
      </c>
      <c r="DB58" s="39"/>
      <c r="DC58" s="39"/>
      <c r="DD58" s="40"/>
      <c r="DE58" s="13"/>
      <c r="DF58" s="3"/>
      <c r="DG58" s="38">
        <v>46</v>
      </c>
      <c r="DH58" s="39"/>
      <c r="DI58" s="39"/>
      <c r="DJ58" s="40"/>
      <c r="DK58" s="13"/>
      <c r="DL58" s="3"/>
      <c r="DM58" s="38">
        <v>46</v>
      </c>
      <c r="DN58" s="39"/>
      <c r="DO58" s="39"/>
      <c r="DP58" s="40"/>
      <c r="DQ58" s="13"/>
      <c r="DR58" s="3"/>
      <c r="DS58" s="38">
        <v>46</v>
      </c>
      <c r="DT58" s="39"/>
      <c r="DU58" s="39"/>
      <c r="DV58" s="40"/>
      <c r="DW58" s="13"/>
      <c r="DX58" s="3"/>
      <c r="DY58" s="38">
        <v>46</v>
      </c>
      <c r="DZ58" s="39"/>
      <c r="EA58" s="39"/>
      <c r="EB58" s="40"/>
      <c r="EC58" s="13"/>
      <c r="ED58" s="3"/>
      <c r="EE58" s="38">
        <v>46</v>
      </c>
      <c r="EF58" s="39"/>
      <c r="EG58" s="39"/>
      <c r="EH58" s="40"/>
      <c r="EI58" s="13"/>
      <c r="EJ58" s="3"/>
      <c r="EK58" s="38">
        <v>46</v>
      </c>
      <c r="EL58" s="39"/>
      <c r="EM58" s="39"/>
      <c r="EN58" s="40"/>
      <c r="EO58" s="13"/>
      <c r="EP58" s="3"/>
      <c r="EQ58" s="38">
        <v>46</v>
      </c>
      <c r="ER58" s="39"/>
      <c r="ES58" s="39"/>
      <c r="ET58" s="40"/>
      <c r="EU58" s="13"/>
      <c r="EV58" s="3"/>
      <c r="EW58" s="38">
        <v>46</v>
      </c>
      <c r="EX58" s="39"/>
      <c r="EY58" s="39"/>
      <c r="EZ58" s="40"/>
      <c r="FA58" s="13"/>
      <c r="FB58" s="3"/>
      <c r="FC58" s="38">
        <v>46</v>
      </c>
      <c r="FD58" s="39"/>
      <c r="FE58" s="39"/>
      <c r="FF58" s="40"/>
      <c r="FG58" s="13"/>
      <c r="FH58" s="3"/>
      <c r="FI58" s="38">
        <v>46</v>
      </c>
      <c r="FJ58" s="39"/>
      <c r="FK58" s="39"/>
      <c r="FL58" s="40"/>
      <c r="FM58" s="13"/>
      <c r="FN58" s="3"/>
    </row>
    <row r="59" spans="21:170">
      <c r="U59" s="3"/>
      <c r="V59" s="3"/>
      <c r="W59" s="3"/>
      <c r="X59" s="3"/>
      <c r="Y59" s="3"/>
      <c r="Z59" s="3"/>
      <c r="AA59" s="38">
        <v>47</v>
      </c>
      <c r="AB59" s="39"/>
      <c r="AC59" s="39"/>
      <c r="AD59" s="40"/>
      <c r="AE59" s="13"/>
      <c r="AF59" s="3"/>
      <c r="AG59" s="38">
        <v>47</v>
      </c>
      <c r="AH59" s="39"/>
      <c r="AI59" s="39"/>
      <c r="AJ59" s="40"/>
      <c r="AK59" s="13"/>
      <c r="AL59" s="3"/>
      <c r="AM59" s="38">
        <v>47</v>
      </c>
      <c r="AN59" s="39"/>
      <c r="AO59" s="39"/>
      <c r="AP59" s="40"/>
      <c r="AQ59" s="13"/>
      <c r="AR59" s="3"/>
      <c r="AS59" s="38">
        <v>47</v>
      </c>
      <c r="AT59" s="39"/>
      <c r="AU59" s="39"/>
      <c r="AV59" s="40"/>
      <c r="AW59" s="13"/>
      <c r="AX59" s="3"/>
      <c r="AY59" s="38">
        <v>47</v>
      </c>
      <c r="AZ59" s="39"/>
      <c r="BA59" s="39"/>
      <c r="BB59" s="40"/>
      <c r="BC59" s="13"/>
      <c r="BD59" s="3"/>
      <c r="BE59" s="38">
        <v>47</v>
      </c>
      <c r="BF59" s="39"/>
      <c r="BG59" s="39"/>
      <c r="BH59" s="40"/>
      <c r="BI59" s="13"/>
      <c r="BJ59" s="3"/>
      <c r="BK59" s="38">
        <v>47</v>
      </c>
      <c r="BL59" s="39"/>
      <c r="BM59" s="39"/>
      <c r="BN59" s="40"/>
      <c r="BO59" s="13"/>
      <c r="BP59" s="3"/>
      <c r="BQ59" s="38">
        <v>47</v>
      </c>
      <c r="BR59" s="39"/>
      <c r="BS59" s="39"/>
      <c r="BT59" s="40"/>
      <c r="BU59" s="13"/>
      <c r="BV59" s="3"/>
      <c r="BW59" s="38">
        <v>47</v>
      </c>
      <c r="BX59" s="39"/>
      <c r="BY59" s="39"/>
      <c r="BZ59" s="40"/>
      <c r="CA59" s="13"/>
      <c r="CB59" s="3"/>
      <c r="CC59" s="38">
        <v>47</v>
      </c>
      <c r="CD59" s="39"/>
      <c r="CE59" s="39"/>
      <c r="CF59" s="40"/>
      <c r="CG59" s="13"/>
      <c r="CH59" s="3"/>
      <c r="CI59" s="38">
        <v>47</v>
      </c>
      <c r="CJ59" s="39"/>
      <c r="CK59" s="39"/>
      <c r="CL59" s="40"/>
      <c r="CM59" s="13"/>
      <c r="CN59" s="3"/>
      <c r="CO59" s="38">
        <v>47</v>
      </c>
      <c r="CP59" s="39"/>
      <c r="CQ59" s="39"/>
      <c r="CR59" s="40"/>
      <c r="CS59" s="13"/>
      <c r="CT59" s="3"/>
      <c r="CU59" s="38">
        <v>47</v>
      </c>
      <c r="CV59" s="39"/>
      <c r="CW59" s="39"/>
      <c r="CX59" s="40"/>
      <c r="CY59" s="13"/>
      <c r="CZ59" s="3"/>
      <c r="DA59" s="38">
        <v>47</v>
      </c>
      <c r="DB59" s="39"/>
      <c r="DC59" s="39"/>
      <c r="DD59" s="40"/>
      <c r="DE59" s="13"/>
      <c r="DF59" s="3"/>
      <c r="DG59" s="38">
        <v>47</v>
      </c>
      <c r="DH59" s="39"/>
      <c r="DI59" s="39"/>
      <c r="DJ59" s="40"/>
      <c r="DK59" s="13"/>
      <c r="DL59" s="3"/>
      <c r="DM59" s="38">
        <v>47</v>
      </c>
      <c r="DN59" s="39"/>
      <c r="DO59" s="39"/>
      <c r="DP59" s="40"/>
      <c r="DQ59" s="13"/>
      <c r="DR59" s="3"/>
      <c r="DS59" s="38">
        <v>47</v>
      </c>
      <c r="DT59" s="39"/>
      <c r="DU59" s="39"/>
      <c r="DV59" s="40"/>
      <c r="DW59" s="13"/>
      <c r="DX59" s="3"/>
      <c r="DY59" s="38">
        <v>47</v>
      </c>
      <c r="DZ59" s="39"/>
      <c r="EA59" s="39"/>
      <c r="EB59" s="40"/>
      <c r="EC59" s="13"/>
      <c r="ED59" s="3"/>
      <c r="EE59" s="38">
        <v>47</v>
      </c>
      <c r="EF59" s="39"/>
      <c r="EG59" s="39"/>
      <c r="EH59" s="40"/>
      <c r="EI59" s="13"/>
      <c r="EJ59" s="3"/>
      <c r="EK59" s="38">
        <v>47</v>
      </c>
      <c r="EL59" s="39"/>
      <c r="EM59" s="39"/>
      <c r="EN59" s="40"/>
      <c r="EO59" s="13"/>
      <c r="EP59" s="3"/>
      <c r="EQ59" s="38">
        <v>47</v>
      </c>
      <c r="ER59" s="39"/>
      <c r="ES59" s="39"/>
      <c r="ET59" s="40"/>
      <c r="EU59" s="13"/>
      <c r="EV59" s="3"/>
      <c r="EW59" s="38">
        <v>47</v>
      </c>
      <c r="EX59" s="39"/>
      <c r="EY59" s="39"/>
      <c r="EZ59" s="40"/>
      <c r="FA59" s="13"/>
      <c r="FB59" s="3"/>
      <c r="FC59" s="38">
        <v>47</v>
      </c>
      <c r="FD59" s="39"/>
      <c r="FE59" s="39"/>
      <c r="FF59" s="40"/>
      <c r="FG59" s="13"/>
      <c r="FH59" s="3"/>
      <c r="FI59" s="38">
        <v>47</v>
      </c>
      <c r="FJ59" s="39"/>
      <c r="FK59" s="39"/>
      <c r="FL59" s="40"/>
      <c r="FM59" s="13"/>
      <c r="FN59" s="3"/>
    </row>
    <row r="60" spans="21:170">
      <c r="U60" s="3"/>
      <c r="V60" s="3"/>
      <c r="W60" s="3"/>
      <c r="X60" s="3"/>
      <c r="Y60" s="3"/>
      <c r="Z60" s="3"/>
      <c r="AA60" s="38">
        <v>48</v>
      </c>
      <c r="AB60" s="39"/>
      <c r="AC60" s="39"/>
      <c r="AD60" s="40"/>
      <c r="AE60" s="13"/>
      <c r="AF60" s="3"/>
      <c r="AG60" s="38">
        <v>48</v>
      </c>
      <c r="AH60" s="39"/>
      <c r="AI60" s="39"/>
      <c r="AJ60" s="40"/>
      <c r="AK60" s="13"/>
      <c r="AL60" s="3"/>
      <c r="AM60" s="38">
        <v>48</v>
      </c>
      <c r="AN60" s="39"/>
      <c r="AO60" s="39"/>
      <c r="AP60" s="40"/>
      <c r="AQ60" s="13"/>
      <c r="AR60" s="3"/>
      <c r="AS60" s="38">
        <v>48</v>
      </c>
      <c r="AT60" s="39"/>
      <c r="AU60" s="39"/>
      <c r="AV60" s="40"/>
      <c r="AW60" s="13"/>
      <c r="AX60" s="3"/>
      <c r="AY60" s="38">
        <v>48</v>
      </c>
      <c r="AZ60" s="39"/>
      <c r="BA60" s="39"/>
      <c r="BB60" s="40"/>
      <c r="BC60" s="13"/>
      <c r="BD60" s="3"/>
      <c r="BE60" s="38">
        <v>48</v>
      </c>
      <c r="BF60" s="39"/>
      <c r="BG60" s="39"/>
      <c r="BH60" s="40"/>
      <c r="BI60" s="13"/>
      <c r="BJ60" s="3"/>
      <c r="BK60" s="38">
        <v>48</v>
      </c>
      <c r="BL60" s="39"/>
      <c r="BM60" s="39"/>
      <c r="BN60" s="40"/>
      <c r="BO60" s="13"/>
      <c r="BP60" s="3"/>
      <c r="BQ60" s="38">
        <v>48</v>
      </c>
      <c r="BR60" s="39"/>
      <c r="BS60" s="39"/>
      <c r="BT60" s="40"/>
      <c r="BU60" s="13"/>
      <c r="BV60" s="3"/>
      <c r="BW60" s="38">
        <v>48</v>
      </c>
      <c r="BX60" s="39"/>
      <c r="BY60" s="39"/>
      <c r="BZ60" s="40"/>
      <c r="CA60" s="13"/>
      <c r="CB60" s="3"/>
      <c r="CC60" s="38">
        <v>48</v>
      </c>
      <c r="CD60" s="39"/>
      <c r="CE60" s="39"/>
      <c r="CF60" s="40"/>
      <c r="CG60" s="13"/>
      <c r="CH60" s="3"/>
      <c r="CI60" s="38">
        <v>48</v>
      </c>
      <c r="CJ60" s="39"/>
      <c r="CK60" s="39"/>
      <c r="CL60" s="40"/>
      <c r="CM60" s="13"/>
      <c r="CN60" s="3"/>
      <c r="CO60" s="38">
        <v>48</v>
      </c>
      <c r="CP60" s="39"/>
      <c r="CQ60" s="39"/>
      <c r="CR60" s="40"/>
      <c r="CS60" s="13"/>
      <c r="CT60" s="3"/>
      <c r="CU60" s="38">
        <v>48</v>
      </c>
      <c r="CV60" s="39"/>
      <c r="CW60" s="39"/>
      <c r="CX60" s="40"/>
      <c r="CY60" s="13"/>
      <c r="CZ60" s="3"/>
      <c r="DA60" s="38">
        <v>48</v>
      </c>
      <c r="DB60" s="39"/>
      <c r="DC60" s="39"/>
      <c r="DD60" s="40"/>
      <c r="DE60" s="13"/>
      <c r="DF60" s="3"/>
      <c r="DG60" s="38">
        <v>48</v>
      </c>
      <c r="DH60" s="39"/>
      <c r="DI60" s="39"/>
      <c r="DJ60" s="40"/>
      <c r="DK60" s="13"/>
      <c r="DL60" s="3"/>
      <c r="DM60" s="38">
        <v>48</v>
      </c>
      <c r="DN60" s="39"/>
      <c r="DO60" s="39"/>
      <c r="DP60" s="40"/>
      <c r="DQ60" s="13"/>
      <c r="DR60" s="3"/>
      <c r="DS60" s="38">
        <v>48</v>
      </c>
      <c r="DT60" s="39"/>
      <c r="DU60" s="39"/>
      <c r="DV60" s="40"/>
      <c r="DW60" s="13"/>
      <c r="DX60" s="3"/>
      <c r="DY60" s="38">
        <v>48</v>
      </c>
      <c r="DZ60" s="39"/>
      <c r="EA60" s="39"/>
      <c r="EB60" s="40"/>
      <c r="EC60" s="13"/>
      <c r="ED60" s="3"/>
      <c r="EE60" s="38">
        <v>48</v>
      </c>
      <c r="EF60" s="39"/>
      <c r="EG60" s="39"/>
      <c r="EH60" s="40"/>
      <c r="EI60" s="13"/>
      <c r="EJ60" s="3"/>
      <c r="EK60" s="38">
        <v>48</v>
      </c>
      <c r="EL60" s="39"/>
      <c r="EM60" s="39"/>
      <c r="EN60" s="40"/>
      <c r="EO60" s="13"/>
      <c r="EP60" s="3"/>
      <c r="EQ60" s="38">
        <v>48</v>
      </c>
      <c r="ER60" s="39"/>
      <c r="ES60" s="39"/>
      <c r="ET60" s="40"/>
      <c r="EU60" s="13"/>
      <c r="EV60" s="3"/>
      <c r="EW60" s="38">
        <v>48</v>
      </c>
      <c r="EX60" s="39"/>
      <c r="EY60" s="39"/>
      <c r="EZ60" s="40"/>
      <c r="FA60" s="13"/>
      <c r="FB60" s="3"/>
      <c r="FC60" s="38">
        <v>48</v>
      </c>
      <c r="FD60" s="39"/>
      <c r="FE60" s="39"/>
      <c r="FF60" s="40"/>
      <c r="FG60" s="13"/>
      <c r="FH60" s="3"/>
      <c r="FI60" s="38">
        <v>48</v>
      </c>
      <c r="FJ60" s="39"/>
      <c r="FK60" s="39"/>
      <c r="FL60" s="40"/>
      <c r="FM60" s="13"/>
      <c r="FN60" s="3"/>
    </row>
    <row r="61" spans="21:170">
      <c r="U61" s="3"/>
      <c r="V61" s="3"/>
      <c r="W61" s="3"/>
      <c r="X61" s="3"/>
      <c r="Y61" s="3"/>
      <c r="Z61" s="3"/>
      <c r="AA61" s="38">
        <v>49</v>
      </c>
      <c r="AB61" s="39"/>
      <c r="AC61" s="39"/>
      <c r="AD61" s="40"/>
      <c r="AE61" s="13"/>
      <c r="AF61" s="3"/>
      <c r="AG61" s="38">
        <v>49</v>
      </c>
      <c r="AH61" s="39"/>
      <c r="AI61" s="39"/>
      <c r="AJ61" s="40"/>
      <c r="AK61" s="13"/>
      <c r="AL61" s="3"/>
      <c r="AM61" s="38">
        <v>49</v>
      </c>
      <c r="AN61" s="39"/>
      <c r="AO61" s="39"/>
      <c r="AP61" s="40"/>
      <c r="AQ61" s="13"/>
      <c r="AR61" s="3"/>
      <c r="AS61" s="38">
        <v>49</v>
      </c>
      <c r="AT61" s="39"/>
      <c r="AU61" s="39"/>
      <c r="AV61" s="40"/>
      <c r="AW61" s="13"/>
      <c r="AX61" s="3"/>
      <c r="AY61" s="38">
        <v>49</v>
      </c>
      <c r="AZ61" s="39"/>
      <c r="BA61" s="39"/>
      <c r="BB61" s="40"/>
      <c r="BC61" s="13"/>
      <c r="BD61" s="3"/>
      <c r="BE61" s="38">
        <v>49</v>
      </c>
      <c r="BF61" s="39"/>
      <c r="BG61" s="39"/>
      <c r="BH61" s="40"/>
      <c r="BI61" s="13"/>
      <c r="BJ61" s="3"/>
      <c r="BK61" s="38">
        <v>49</v>
      </c>
      <c r="BL61" s="39"/>
      <c r="BM61" s="39"/>
      <c r="BN61" s="40"/>
      <c r="BO61" s="13"/>
      <c r="BP61" s="3"/>
      <c r="BQ61" s="38">
        <v>49</v>
      </c>
      <c r="BR61" s="39"/>
      <c r="BS61" s="39"/>
      <c r="BT61" s="40"/>
      <c r="BU61" s="13"/>
      <c r="BV61" s="3"/>
      <c r="BW61" s="38">
        <v>49</v>
      </c>
      <c r="BX61" s="39"/>
      <c r="BY61" s="39"/>
      <c r="BZ61" s="40"/>
      <c r="CA61" s="13"/>
      <c r="CB61" s="3"/>
      <c r="CC61" s="38">
        <v>49</v>
      </c>
      <c r="CD61" s="39"/>
      <c r="CE61" s="39"/>
      <c r="CF61" s="40"/>
      <c r="CG61" s="13"/>
      <c r="CH61" s="3"/>
      <c r="CI61" s="38">
        <v>49</v>
      </c>
      <c r="CJ61" s="39"/>
      <c r="CK61" s="39"/>
      <c r="CL61" s="40"/>
      <c r="CM61" s="13"/>
      <c r="CN61" s="3"/>
      <c r="CO61" s="38">
        <v>49</v>
      </c>
      <c r="CP61" s="39"/>
      <c r="CQ61" s="39"/>
      <c r="CR61" s="40"/>
      <c r="CS61" s="13"/>
      <c r="CT61" s="3"/>
      <c r="CU61" s="38">
        <v>49</v>
      </c>
      <c r="CV61" s="39"/>
      <c r="CW61" s="39"/>
      <c r="CX61" s="40"/>
      <c r="CY61" s="13"/>
      <c r="CZ61" s="3"/>
      <c r="DA61" s="38">
        <v>49</v>
      </c>
      <c r="DB61" s="39"/>
      <c r="DC61" s="39"/>
      <c r="DD61" s="40"/>
      <c r="DE61" s="13"/>
      <c r="DF61" s="3"/>
      <c r="DG61" s="38">
        <v>49</v>
      </c>
      <c r="DH61" s="39"/>
      <c r="DI61" s="39"/>
      <c r="DJ61" s="40"/>
      <c r="DK61" s="13"/>
      <c r="DL61" s="3"/>
      <c r="DM61" s="38">
        <v>49</v>
      </c>
      <c r="DN61" s="39"/>
      <c r="DO61" s="39"/>
      <c r="DP61" s="40"/>
      <c r="DQ61" s="13"/>
      <c r="DR61" s="3"/>
      <c r="DS61" s="38">
        <v>49</v>
      </c>
      <c r="DT61" s="39"/>
      <c r="DU61" s="39"/>
      <c r="DV61" s="40"/>
      <c r="DW61" s="13"/>
      <c r="DX61" s="3"/>
      <c r="DY61" s="38">
        <v>49</v>
      </c>
      <c r="DZ61" s="39"/>
      <c r="EA61" s="39"/>
      <c r="EB61" s="40"/>
      <c r="EC61" s="13"/>
      <c r="ED61" s="3"/>
      <c r="EE61" s="38">
        <v>49</v>
      </c>
      <c r="EF61" s="39"/>
      <c r="EG61" s="39"/>
      <c r="EH61" s="40"/>
      <c r="EI61" s="13"/>
      <c r="EJ61" s="3"/>
      <c r="EK61" s="38">
        <v>49</v>
      </c>
      <c r="EL61" s="39"/>
      <c r="EM61" s="39"/>
      <c r="EN61" s="40"/>
      <c r="EO61" s="13"/>
      <c r="EP61" s="3"/>
      <c r="EQ61" s="38">
        <v>49</v>
      </c>
      <c r="ER61" s="39"/>
      <c r="ES61" s="39"/>
      <c r="ET61" s="40"/>
      <c r="EU61" s="13"/>
      <c r="EV61" s="3"/>
      <c r="EW61" s="38">
        <v>49</v>
      </c>
      <c r="EX61" s="39"/>
      <c r="EY61" s="39"/>
      <c r="EZ61" s="40"/>
      <c r="FA61" s="13"/>
      <c r="FB61" s="3"/>
      <c r="FC61" s="38">
        <v>49</v>
      </c>
      <c r="FD61" s="39"/>
      <c r="FE61" s="39"/>
      <c r="FF61" s="40"/>
      <c r="FG61" s="13"/>
      <c r="FH61" s="3"/>
      <c r="FI61" s="38">
        <v>49</v>
      </c>
      <c r="FJ61" s="39"/>
      <c r="FK61" s="39"/>
      <c r="FL61" s="40"/>
      <c r="FM61" s="13"/>
      <c r="FN61" s="3"/>
    </row>
    <row r="62" spans="21:170">
      <c r="U62" s="3"/>
      <c r="V62" s="3"/>
      <c r="W62" s="3"/>
      <c r="X62" s="3"/>
      <c r="Y62" s="3"/>
      <c r="Z62" s="3"/>
      <c r="AA62" s="38">
        <v>50</v>
      </c>
      <c r="AB62" s="39"/>
      <c r="AC62" s="39"/>
      <c r="AD62" s="40"/>
      <c r="AE62" s="13"/>
      <c r="AF62" s="3"/>
      <c r="AG62" s="38">
        <v>50</v>
      </c>
      <c r="AH62" s="39"/>
      <c r="AI62" s="39"/>
      <c r="AJ62" s="40"/>
      <c r="AK62" s="13"/>
      <c r="AL62" s="3"/>
      <c r="AM62" s="38">
        <v>50</v>
      </c>
      <c r="AN62" s="39"/>
      <c r="AO62" s="39"/>
      <c r="AP62" s="40"/>
      <c r="AQ62" s="13"/>
      <c r="AR62" s="3"/>
      <c r="AS62" s="38">
        <v>50</v>
      </c>
      <c r="AT62" s="39"/>
      <c r="AU62" s="39"/>
      <c r="AV62" s="40"/>
      <c r="AW62" s="13"/>
      <c r="AX62" s="3"/>
      <c r="AY62" s="38">
        <v>50</v>
      </c>
      <c r="AZ62" s="39"/>
      <c r="BA62" s="39"/>
      <c r="BB62" s="40"/>
      <c r="BC62" s="13"/>
      <c r="BD62" s="3"/>
      <c r="BE62" s="38">
        <v>50</v>
      </c>
      <c r="BF62" s="39"/>
      <c r="BG62" s="39"/>
      <c r="BH62" s="40"/>
      <c r="BI62" s="13"/>
      <c r="BJ62" s="3"/>
      <c r="BK62" s="38">
        <v>50</v>
      </c>
      <c r="BL62" s="39"/>
      <c r="BM62" s="39"/>
      <c r="BN62" s="40"/>
      <c r="BO62" s="13"/>
      <c r="BP62" s="3"/>
      <c r="BQ62" s="38">
        <v>50</v>
      </c>
      <c r="BR62" s="39"/>
      <c r="BS62" s="39"/>
      <c r="BT62" s="40"/>
      <c r="BU62" s="13"/>
      <c r="BV62" s="3"/>
      <c r="BW62" s="38">
        <v>50</v>
      </c>
      <c r="BX62" s="39"/>
      <c r="BY62" s="39"/>
      <c r="BZ62" s="40"/>
      <c r="CA62" s="13"/>
      <c r="CB62" s="3"/>
      <c r="CC62" s="38">
        <v>50</v>
      </c>
      <c r="CD62" s="39"/>
      <c r="CE62" s="39"/>
      <c r="CF62" s="40"/>
      <c r="CG62" s="13"/>
      <c r="CH62" s="3"/>
      <c r="CI62" s="38">
        <v>50</v>
      </c>
      <c r="CJ62" s="39"/>
      <c r="CK62" s="39"/>
      <c r="CL62" s="40"/>
      <c r="CM62" s="13"/>
      <c r="CN62" s="3"/>
      <c r="CO62" s="38">
        <v>50</v>
      </c>
      <c r="CP62" s="39"/>
      <c r="CQ62" s="39"/>
      <c r="CR62" s="40"/>
      <c r="CS62" s="13"/>
      <c r="CT62" s="3"/>
      <c r="CU62" s="38">
        <v>50</v>
      </c>
      <c r="CV62" s="39"/>
      <c r="CW62" s="39"/>
      <c r="CX62" s="40"/>
      <c r="CY62" s="13"/>
      <c r="CZ62" s="3"/>
      <c r="DA62" s="38">
        <v>50</v>
      </c>
      <c r="DB62" s="39"/>
      <c r="DC62" s="39"/>
      <c r="DD62" s="40"/>
      <c r="DE62" s="13"/>
      <c r="DF62" s="3"/>
      <c r="DG62" s="38">
        <v>50</v>
      </c>
      <c r="DH62" s="39"/>
      <c r="DI62" s="39"/>
      <c r="DJ62" s="40"/>
      <c r="DK62" s="13"/>
      <c r="DL62" s="3"/>
      <c r="DM62" s="38">
        <v>50</v>
      </c>
      <c r="DN62" s="39"/>
      <c r="DO62" s="39"/>
      <c r="DP62" s="40"/>
      <c r="DQ62" s="13"/>
      <c r="DR62" s="3"/>
      <c r="DS62" s="38">
        <v>50</v>
      </c>
      <c r="DT62" s="39"/>
      <c r="DU62" s="39"/>
      <c r="DV62" s="40"/>
      <c r="DW62" s="13"/>
      <c r="DX62" s="3"/>
      <c r="DY62" s="38">
        <v>50</v>
      </c>
      <c r="DZ62" s="39"/>
      <c r="EA62" s="39"/>
      <c r="EB62" s="40"/>
      <c r="EC62" s="13"/>
      <c r="ED62" s="3"/>
      <c r="EE62" s="38">
        <v>50</v>
      </c>
      <c r="EF62" s="39"/>
      <c r="EG62" s="39"/>
      <c r="EH62" s="40"/>
      <c r="EI62" s="13"/>
      <c r="EJ62" s="3"/>
      <c r="EK62" s="38">
        <v>50</v>
      </c>
      <c r="EL62" s="39"/>
      <c r="EM62" s="39"/>
      <c r="EN62" s="40"/>
      <c r="EO62" s="13"/>
      <c r="EP62" s="3"/>
      <c r="EQ62" s="38">
        <v>50</v>
      </c>
      <c r="ER62" s="39"/>
      <c r="ES62" s="39"/>
      <c r="ET62" s="40"/>
      <c r="EU62" s="13"/>
      <c r="EV62" s="3"/>
      <c r="EW62" s="38">
        <v>50</v>
      </c>
      <c r="EX62" s="39"/>
      <c r="EY62" s="39"/>
      <c r="EZ62" s="40"/>
      <c r="FA62" s="13"/>
      <c r="FB62" s="3"/>
      <c r="FC62" s="38">
        <v>50</v>
      </c>
      <c r="FD62" s="39"/>
      <c r="FE62" s="39"/>
      <c r="FF62" s="40"/>
      <c r="FG62" s="13"/>
      <c r="FH62" s="3"/>
      <c r="FI62" s="38">
        <v>50</v>
      </c>
      <c r="FJ62" s="39"/>
      <c r="FK62" s="39"/>
      <c r="FL62" s="40"/>
      <c r="FM62" s="13"/>
      <c r="FN62" s="3"/>
    </row>
    <row r="63" spans="21:170">
      <c r="U63" s="3"/>
      <c r="V63" s="3"/>
      <c r="W63" s="3"/>
      <c r="X63" s="3"/>
      <c r="Y63" s="3"/>
      <c r="Z63" s="3"/>
      <c r="AA63" s="38">
        <v>51</v>
      </c>
      <c r="AB63" s="39"/>
      <c r="AC63" s="39"/>
      <c r="AD63" s="40"/>
      <c r="AE63" s="13"/>
      <c r="AF63" s="3"/>
      <c r="AG63" s="38">
        <v>51</v>
      </c>
      <c r="AH63" s="39"/>
      <c r="AI63" s="39"/>
      <c r="AJ63" s="40"/>
      <c r="AK63" s="13"/>
      <c r="AL63" s="3"/>
      <c r="AM63" s="38">
        <v>51</v>
      </c>
      <c r="AN63" s="39"/>
      <c r="AO63" s="39"/>
      <c r="AP63" s="40"/>
      <c r="AQ63" s="13"/>
      <c r="AR63" s="3"/>
      <c r="AS63" s="38">
        <v>51</v>
      </c>
      <c r="AT63" s="39"/>
      <c r="AU63" s="39"/>
      <c r="AV63" s="40"/>
      <c r="AW63" s="13"/>
      <c r="AX63" s="3"/>
      <c r="AY63" s="38">
        <v>51</v>
      </c>
      <c r="AZ63" s="39"/>
      <c r="BA63" s="39"/>
      <c r="BB63" s="40"/>
      <c r="BC63" s="13"/>
      <c r="BD63" s="3"/>
      <c r="BE63" s="38">
        <v>51</v>
      </c>
      <c r="BF63" s="39"/>
      <c r="BG63" s="39"/>
      <c r="BH63" s="40"/>
      <c r="BI63" s="13"/>
      <c r="BJ63" s="3"/>
      <c r="BK63" s="38">
        <v>51</v>
      </c>
      <c r="BL63" s="39"/>
      <c r="BM63" s="39"/>
      <c r="BN63" s="40"/>
      <c r="BO63" s="13"/>
      <c r="BP63" s="3"/>
      <c r="BQ63" s="38">
        <v>51</v>
      </c>
      <c r="BR63" s="39"/>
      <c r="BS63" s="39"/>
      <c r="BT63" s="40"/>
      <c r="BU63" s="13"/>
      <c r="BV63" s="3"/>
      <c r="BW63" s="38">
        <v>51</v>
      </c>
      <c r="BX63" s="39"/>
      <c r="BY63" s="39"/>
      <c r="BZ63" s="40"/>
      <c r="CA63" s="13"/>
      <c r="CB63" s="3"/>
      <c r="CC63" s="38">
        <v>51</v>
      </c>
      <c r="CD63" s="39"/>
      <c r="CE63" s="39"/>
      <c r="CF63" s="40"/>
      <c r="CG63" s="13"/>
      <c r="CH63" s="3"/>
      <c r="CI63" s="38">
        <v>51</v>
      </c>
      <c r="CJ63" s="39"/>
      <c r="CK63" s="39"/>
      <c r="CL63" s="40"/>
      <c r="CM63" s="13"/>
      <c r="CN63" s="3"/>
      <c r="CO63" s="38">
        <v>51</v>
      </c>
      <c r="CP63" s="39"/>
      <c r="CQ63" s="39"/>
      <c r="CR63" s="40"/>
      <c r="CS63" s="13"/>
      <c r="CT63" s="3"/>
      <c r="CU63" s="38">
        <v>51</v>
      </c>
      <c r="CV63" s="39"/>
      <c r="CW63" s="39"/>
      <c r="CX63" s="40"/>
      <c r="CY63" s="13"/>
      <c r="CZ63" s="3"/>
      <c r="DA63" s="38">
        <v>51</v>
      </c>
      <c r="DB63" s="39"/>
      <c r="DC63" s="39"/>
      <c r="DD63" s="40"/>
      <c r="DE63" s="13"/>
      <c r="DF63" s="3"/>
      <c r="DG63" s="38">
        <v>51</v>
      </c>
      <c r="DH63" s="39"/>
      <c r="DI63" s="39"/>
      <c r="DJ63" s="40"/>
      <c r="DK63" s="13"/>
      <c r="DL63" s="3"/>
      <c r="DM63" s="38">
        <v>51</v>
      </c>
      <c r="DN63" s="39"/>
      <c r="DO63" s="39"/>
      <c r="DP63" s="40"/>
      <c r="DQ63" s="13"/>
      <c r="DR63" s="3"/>
      <c r="DS63" s="38">
        <v>51</v>
      </c>
      <c r="DT63" s="39"/>
      <c r="DU63" s="39"/>
      <c r="DV63" s="40"/>
      <c r="DW63" s="13"/>
      <c r="DX63" s="3"/>
      <c r="DY63" s="38">
        <v>51</v>
      </c>
      <c r="DZ63" s="39"/>
      <c r="EA63" s="39"/>
      <c r="EB63" s="40"/>
      <c r="EC63" s="13"/>
      <c r="ED63" s="3"/>
      <c r="EE63" s="38">
        <v>51</v>
      </c>
      <c r="EF63" s="39"/>
      <c r="EG63" s="39"/>
      <c r="EH63" s="40"/>
      <c r="EI63" s="13"/>
      <c r="EJ63" s="3"/>
      <c r="EK63" s="38">
        <v>51</v>
      </c>
      <c r="EL63" s="39"/>
      <c r="EM63" s="39"/>
      <c r="EN63" s="40"/>
      <c r="EO63" s="13"/>
      <c r="EP63" s="3"/>
      <c r="EQ63" s="38">
        <v>51</v>
      </c>
      <c r="ER63" s="39"/>
      <c r="ES63" s="39"/>
      <c r="ET63" s="40"/>
      <c r="EU63" s="13"/>
      <c r="EV63" s="3"/>
      <c r="EW63" s="38">
        <v>51</v>
      </c>
      <c r="EX63" s="39"/>
      <c r="EY63" s="39"/>
      <c r="EZ63" s="40"/>
      <c r="FA63" s="13"/>
      <c r="FB63" s="3"/>
      <c r="FC63" s="38">
        <v>51</v>
      </c>
      <c r="FD63" s="39"/>
      <c r="FE63" s="39"/>
      <c r="FF63" s="40"/>
      <c r="FG63" s="13"/>
      <c r="FH63" s="3"/>
      <c r="FI63" s="38">
        <v>51</v>
      </c>
      <c r="FJ63" s="39"/>
      <c r="FK63" s="39"/>
      <c r="FL63" s="40"/>
      <c r="FM63" s="13"/>
      <c r="FN63" s="3"/>
    </row>
    <row r="64" spans="21:170">
      <c r="U64" s="3"/>
      <c r="V64" s="3"/>
      <c r="W64" s="3"/>
      <c r="X64" s="3"/>
      <c r="Y64" s="3"/>
      <c r="Z64" s="3"/>
      <c r="AA64" s="38">
        <v>52</v>
      </c>
      <c r="AB64" s="39"/>
      <c r="AC64" s="39"/>
      <c r="AD64" s="40"/>
      <c r="AE64" s="13"/>
      <c r="AF64" s="3"/>
      <c r="AG64" s="38">
        <v>52</v>
      </c>
      <c r="AH64" s="39"/>
      <c r="AI64" s="39"/>
      <c r="AJ64" s="40"/>
      <c r="AK64" s="13"/>
      <c r="AL64" s="3"/>
      <c r="AM64" s="38">
        <v>52</v>
      </c>
      <c r="AN64" s="39"/>
      <c r="AO64" s="39"/>
      <c r="AP64" s="40"/>
      <c r="AQ64" s="13"/>
      <c r="AR64" s="3"/>
      <c r="AS64" s="38">
        <v>52</v>
      </c>
      <c r="AT64" s="39"/>
      <c r="AU64" s="39"/>
      <c r="AV64" s="40"/>
      <c r="AW64" s="13"/>
      <c r="AX64" s="3"/>
      <c r="AY64" s="38">
        <v>52</v>
      </c>
      <c r="AZ64" s="39"/>
      <c r="BA64" s="39"/>
      <c r="BB64" s="40"/>
      <c r="BC64" s="13"/>
      <c r="BD64" s="3"/>
      <c r="BE64" s="38">
        <v>52</v>
      </c>
      <c r="BF64" s="39"/>
      <c r="BG64" s="39"/>
      <c r="BH64" s="40"/>
      <c r="BI64" s="13"/>
      <c r="BJ64" s="3"/>
      <c r="BK64" s="38">
        <v>52</v>
      </c>
      <c r="BL64" s="39"/>
      <c r="BM64" s="39"/>
      <c r="BN64" s="40"/>
      <c r="BO64" s="13"/>
      <c r="BP64" s="3"/>
      <c r="BQ64" s="38">
        <v>52</v>
      </c>
      <c r="BR64" s="39"/>
      <c r="BS64" s="39"/>
      <c r="BT64" s="40"/>
      <c r="BU64" s="13"/>
      <c r="BV64" s="3"/>
      <c r="BW64" s="38">
        <v>52</v>
      </c>
      <c r="BX64" s="39"/>
      <c r="BY64" s="39"/>
      <c r="BZ64" s="40"/>
      <c r="CA64" s="13"/>
      <c r="CB64" s="3"/>
      <c r="CC64" s="38">
        <v>52</v>
      </c>
      <c r="CD64" s="39"/>
      <c r="CE64" s="39"/>
      <c r="CF64" s="40"/>
      <c r="CG64" s="13"/>
      <c r="CH64" s="3"/>
      <c r="CI64" s="38">
        <v>52</v>
      </c>
      <c r="CJ64" s="39"/>
      <c r="CK64" s="39"/>
      <c r="CL64" s="40"/>
      <c r="CM64" s="13"/>
      <c r="CN64" s="3"/>
      <c r="CO64" s="38">
        <v>52</v>
      </c>
      <c r="CP64" s="39"/>
      <c r="CQ64" s="39"/>
      <c r="CR64" s="40"/>
      <c r="CS64" s="13"/>
      <c r="CT64" s="3"/>
      <c r="CU64" s="38">
        <v>52</v>
      </c>
      <c r="CV64" s="39"/>
      <c r="CW64" s="39"/>
      <c r="CX64" s="40"/>
      <c r="CY64" s="13"/>
      <c r="CZ64" s="3"/>
      <c r="DA64" s="38">
        <v>52</v>
      </c>
      <c r="DB64" s="39"/>
      <c r="DC64" s="39"/>
      <c r="DD64" s="40"/>
      <c r="DE64" s="13"/>
      <c r="DF64" s="3"/>
      <c r="DG64" s="38">
        <v>52</v>
      </c>
      <c r="DH64" s="39"/>
      <c r="DI64" s="39"/>
      <c r="DJ64" s="40"/>
      <c r="DK64" s="13"/>
      <c r="DL64" s="3"/>
      <c r="DM64" s="38">
        <v>52</v>
      </c>
      <c r="DN64" s="39"/>
      <c r="DO64" s="39"/>
      <c r="DP64" s="40"/>
      <c r="DQ64" s="13"/>
      <c r="DR64" s="3"/>
      <c r="DS64" s="38">
        <v>52</v>
      </c>
      <c r="DT64" s="39"/>
      <c r="DU64" s="39"/>
      <c r="DV64" s="40"/>
      <c r="DW64" s="13"/>
      <c r="DX64" s="3"/>
      <c r="DY64" s="38">
        <v>52</v>
      </c>
      <c r="DZ64" s="39"/>
      <c r="EA64" s="39"/>
      <c r="EB64" s="40"/>
      <c r="EC64" s="13"/>
      <c r="ED64" s="3"/>
      <c r="EE64" s="38">
        <v>52</v>
      </c>
      <c r="EF64" s="39"/>
      <c r="EG64" s="39"/>
      <c r="EH64" s="40"/>
      <c r="EI64" s="13"/>
      <c r="EJ64" s="3"/>
      <c r="EK64" s="38">
        <v>52</v>
      </c>
      <c r="EL64" s="39"/>
      <c r="EM64" s="39"/>
      <c r="EN64" s="40"/>
      <c r="EO64" s="13"/>
      <c r="EP64" s="3"/>
      <c r="EQ64" s="38">
        <v>52</v>
      </c>
      <c r="ER64" s="39"/>
      <c r="ES64" s="39"/>
      <c r="ET64" s="40"/>
      <c r="EU64" s="13"/>
      <c r="EV64" s="3"/>
      <c r="EW64" s="38">
        <v>52</v>
      </c>
      <c r="EX64" s="39"/>
      <c r="EY64" s="39"/>
      <c r="EZ64" s="40"/>
      <c r="FA64" s="13"/>
      <c r="FB64" s="3"/>
      <c r="FC64" s="38">
        <v>52</v>
      </c>
      <c r="FD64" s="39"/>
      <c r="FE64" s="39"/>
      <c r="FF64" s="40"/>
      <c r="FG64" s="13"/>
      <c r="FH64" s="3"/>
      <c r="FI64" s="38">
        <v>52</v>
      </c>
      <c r="FJ64" s="39"/>
      <c r="FK64" s="39"/>
      <c r="FL64" s="40"/>
      <c r="FM64" s="13"/>
      <c r="FN64" s="3"/>
    </row>
    <row r="65" spans="21:170">
      <c r="U65" s="3"/>
      <c r="V65" s="3"/>
      <c r="W65" s="3"/>
      <c r="X65" s="3"/>
      <c r="Y65" s="3"/>
      <c r="Z65" s="3"/>
      <c r="AA65" s="38">
        <v>53</v>
      </c>
      <c r="AB65" s="39"/>
      <c r="AC65" s="39"/>
      <c r="AD65" s="40"/>
      <c r="AE65" s="3"/>
      <c r="AF65" s="3"/>
      <c r="AG65" s="38">
        <v>53</v>
      </c>
      <c r="AH65" s="39"/>
      <c r="AI65" s="39"/>
      <c r="AJ65" s="40"/>
      <c r="AK65" s="3"/>
      <c r="AL65" s="3"/>
      <c r="AM65" s="38">
        <v>53</v>
      </c>
      <c r="AN65" s="39"/>
      <c r="AO65" s="39"/>
      <c r="AP65" s="40"/>
      <c r="AQ65" s="3"/>
      <c r="AR65" s="3"/>
      <c r="AS65" s="38">
        <v>53</v>
      </c>
      <c r="AT65" s="39"/>
      <c r="AU65" s="39"/>
      <c r="AV65" s="40"/>
      <c r="AW65" s="3"/>
      <c r="AX65" s="3"/>
      <c r="AY65" s="38">
        <v>53</v>
      </c>
      <c r="AZ65" s="39"/>
      <c r="BA65" s="39"/>
      <c r="BB65" s="40"/>
      <c r="BC65" s="3"/>
      <c r="BD65" s="3"/>
      <c r="BE65" s="38">
        <v>53</v>
      </c>
      <c r="BF65" s="39"/>
      <c r="BG65" s="39"/>
      <c r="BH65" s="40"/>
      <c r="BI65" s="3"/>
      <c r="BJ65" s="3"/>
      <c r="BK65" s="38">
        <v>53</v>
      </c>
      <c r="BL65" s="39"/>
      <c r="BM65" s="39"/>
      <c r="BN65" s="40"/>
      <c r="BO65" s="3"/>
      <c r="BP65" s="3"/>
      <c r="BQ65" s="38">
        <v>53</v>
      </c>
      <c r="BR65" s="39"/>
      <c r="BS65" s="39"/>
      <c r="BT65" s="40"/>
      <c r="BU65" s="3"/>
      <c r="BV65" s="3"/>
      <c r="BW65" s="38">
        <v>53</v>
      </c>
      <c r="BX65" s="39"/>
      <c r="BY65" s="39"/>
      <c r="BZ65" s="40"/>
      <c r="CA65" s="3"/>
      <c r="CB65" s="3"/>
      <c r="CC65" s="38">
        <v>53</v>
      </c>
      <c r="CD65" s="39"/>
      <c r="CE65" s="39"/>
      <c r="CF65" s="40"/>
      <c r="CG65" s="3"/>
      <c r="CH65" s="3"/>
      <c r="CI65" s="38">
        <v>53</v>
      </c>
      <c r="CJ65" s="39"/>
      <c r="CK65" s="39"/>
      <c r="CL65" s="40"/>
      <c r="CM65" s="3"/>
      <c r="CN65" s="3"/>
      <c r="CO65" s="38">
        <v>53</v>
      </c>
      <c r="CP65" s="39"/>
      <c r="CQ65" s="39"/>
      <c r="CR65" s="40"/>
      <c r="CS65" s="3"/>
      <c r="CT65" s="3"/>
      <c r="CU65" s="38">
        <v>53</v>
      </c>
      <c r="CV65" s="39"/>
      <c r="CW65" s="39"/>
      <c r="CX65" s="40"/>
      <c r="CY65" s="3"/>
      <c r="CZ65" s="3"/>
      <c r="DA65" s="38">
        <v>53</v>
      </c>
      <c r="DB65" s="39"/>
      <c r="DC65" s="39"/>
      <c r="DD65" s="40"/>
      <c r="DE65" s="3"/>
      <c r="DF65" s="3"/>
      <c r="DG65" s="38">
        <v>53</v>
      </c>
      <c r="DH65" s="39"/>
      <c r="DI65" s="39"/>
      <c r="DJ65" s="40"/>
      <c r="DK65" s="3"/>
      <c r="DL65" s="3"/>
      <c r="DM65" s="38">
        <v>53</v>
      </c>
      <c r="DN65" s="39"/>
      <c r="DO65" s="39"/>
      <c r="DP65" s="40"/>
      <c r="DQ65" s="3"/>
      <c r="DR65" s="3"/>
      <c r="DS65" s="38">
        <v>53</v>
      </c>
      <c r="DT65" s="39"/>
      <c r="DU65" s="39"/>
      <c r="DV65" s="40"/>
      <c r="DW65" s="3"/>
      <c r="DX65" s="3"/>
      <c r="DY65" s="38">
        <v>53</v>
      </c>
      <c r="DZ65" s="39"/>
      <c r="EA65" s="39"/>
      <c r="EB65" s="40"/>
      <c r="EC65" s="3"/>
      <c r="ED65" s="3"/>
      <c r="EE65" s="38">
        <v>53</v>
      </c>
      <c r="EF65" s="39"/>
      <c r="EG65" s="39"/>
      <c r="EH65" s="40"/>
      <c r="EI65" s="3"/>
      <c r="EJ65" s="3"/>
      <c r="EK65" s="38">
        <v>53</v>
      </c>
      <c r="EL65" s="39"/>
      <c r="EM65" s="39"/>
      <c r="EN65" s="40"/>
      <c r="EO65" s="3"/>
      <c r="EP65" s="3"/>
      <c r="EQ65" s="38">
        <v>53</v>
      </c>
      <c r="ER65" s="39"/>
      <c r="ES65" s="39"/>
      <c r="ET65" s="40"/>
      <c r="EU65" s="3"/>
      <c r="EV65" s="3"/>
      <c r="EW65" s="38">
        <v>53</v>
      </c>
      <c r="EX65" s="39"/>
      <c r="EY65" s="39"/>
      <c r="EZ65" s="40"/>
      <c r="FA65" s="3"/>
      <c r="FB65" s="3"/>
      <c r="FC65" s="38">
        <v>53</v>
      </c>
      <c r="FD65" s="39"/>
      <c r="FE65" s="39"/>
      <c r="FF65" s="40"/>
      <c r="FG65" s="3"/>
      <c r="FH65" s="3"/>
      <c r="FI65" s="38">
        <v>53</v>
      </c>
      <c r="FJ65" s="39"/>
      <c r="FK65" s="39"/>
      <c r="FL65" s="40"/>
      <c r="FM65" s="3"/>
      <c r="FN65" s="3"/>
    </row>
    <row r="66" spans="21:170">
      <c r="U66" s="3"/>
      <c r="V66" s="3"/>
      <c r="W66" s="3"/>
      <c r="X66" s="3"/>
      <c r="Y66" s="3"/>
      <c r="Z66" s="3"/>
      <c r="AA66" s="301"/>
      <c r="AB66" s="301"/>
      <c r="AC66" s="301"/>
      <c r="AD66" s="301"/>
      <c r="AE66" s="301"/>
      <c r="AF66" s="301"/>
      <c r="AG66" s="301"/>
      <c r="AH66" s="301"/>
      <c r="AI66" s="301"/>
      <c r="AJ66" s="301"/>
      <c r="AK66" s="301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</row>
    <row r="67" spans="21:170">
      <c r="U67" s="3"/>
      <c r="V67" s="3"/>
      <c r="W67" s="3"/>
      <c r="X67" s="3"/>
      <c r="Y67" s="3"/>
      <c r="Z67" s="3"/>
      <c r="AA67" s="301"/>
      <c r="AB67" s="301"/>
      <c r="AC67" s="301"/>
      <c r="AD67" s="301"/>
      <c r="AE67" s="301"/>
      <c r="AF67" s="301"/>
      <c r="AG67" s="301"/>
      <c r="AH67" s="301"/>
      <c r="AI67" s="301"/>
      <c r="AJ67" s="301"/>
      <c r="AK67" s="301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</row>
    <row r="68" spans="21:170">
      <c r="U68" s="3"/>
      <c r="V68" s="3"/>
      <c r="W68" s="3"/>
      <c r="X68" s="3"/>
      <c r="Y68" s="3"/>
      <c r="Z68" s="3"/>
      <c r="AA68" s="301"/>
      <c r="AB68" s="301"/>
      <c r="AC68" s="301"/>
      <c r="AD68" s="301"/>
      <c r="AE68" s="301"/>
      <c r="AF68" s="301"/>
      <c r="AG68" s="301"/>
      <c r="AH68" s="301"/>
      <c r="AI68" s="301"/>
      <c r="AJ68" s="301"/>
      <c r="AK68" s="301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</row>
    <row r="69" spans="21:170">
      <c r="U69" s="3"/>
      <c r="V69" s="3"/>
      <c r="W69" s="3"/>
      <c r="X69" s="3"/>
      <c r="Y69" s="3"/>
      <c r="Z69" s="3"/>
      <c r="AA69" s="301"/>
      <c r="AB69" s="301"/>
      <c r="AC69" s="301"/>
      <c r="AD69" s="301"/>
      <c r="AE69" s="301"/>
      <c r="AF69" s="301"/>
      <c r="AG69" s="301"/>
      <c r="AH69" s="301"/>
      <c r="AI69" s="301"/>
      <c r="AJ69" s="301"/>
      <c r="AK69" s="301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</row>
    <row r="70" spans="21:170">
      <c r="U70" s="3"/>
      <c r="V70" s="3"/>
      <c r="W70" s="3"/>
      <c r="X70" s="3"/>
      <c r="Y70" s="3"/>
      <c r="Z70" s="3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</row>
    <row r="71" spans="21:170">
      <c r="AA71" s="301"/>
      <c r="AB71" s="301"/>
      <c r="AC71" s="301"/>
      <c r="AD71" s="301"/>
      <c r="AE71" s="301"/>
      <c r="AF71" s="301"/>
      <c r="AG71" s="301"/>
      <c r="AH71" s="301"/>
      <c r="AI71" s="301"/>
      <c r="AJ71" s="301"/>
      <c r="AK71" s="301"/>
    </row>
    <row r="72" spans="21:170">
      <c r="AA72" s="301"/>
      <c r="AB72" s="301"/>
      <c r="AC72" s="301"/>
      <c r="AD72" s="301"/>
      <c r="AE72" s="301"/>
      <c r="AF72" s="301"/>
      <c r="AG72" s="301"/>
      <c r="AH72" s="301"/>
      <c r="AI72" s="301"/>
      <c r="AJ72" s="301"/>
      <c r="AK72" s="301"/>
    </row>
    <row r="73" spans="21:170">
      <c r="AA73" s="301"/>
      <c r="AB73" s="301"/>
      <c r="AC73" s="301"/>
      <c r="AD73" s="301"/>
      <c r="AE73" s="301"/>
      <c r="AF73" s="301"/>
      <c r="AG73" s="301"/>
      <c r="AH73" s="301"/>
      <c r="AI73" s="301"/>
      <c r="AJ73" s="301"/>
      <c r="AK73" s="301"/>
    </row>
    <row r="74" spans="21:170">
      <c r="AA74" s="301"/>
      <c r="AB74" s="301"/>
      <c r="AC74" s="301"/>
      <c r="AD74" s="301"/>
      <c r="AE74" s="301"/>
      <c r="AF74" s="301"/>
      <c r="AG74" s="301"/>
      <c r="AH74" s="301"/>
      <c r="AI74" s="301"/>
      <c r="AJ74" s="301"/>
      <c r="AK74" s="301"/>
    </row>
  </sheetData>
  <mergeCells count="1">
    <mergeCell ref="A1:C1"/>
  </mergeCells>
  <pageMargins left="0.7" right="0.7" top="0.75" bottom="0.75" header="0.3" footer="0.3"/>
  <pageSetup paperSize="9" scale="52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4"/>
    <pageSetUpPr fitToPage="1"/>
  </sheetPr>
  <dimension ref="A1:Q54"/>
  <sheetViews>
    <sheetView view="pageBreakPreview" topLeftCell="A35" zoomScaleNormal="100" zoomScaleSheetLayoutView="100" workbookViewId="0">
      <selection activeCell="Q33" sqref="Q3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18.140625" customWidth="1"/>
    <col min="5" max="5" width="14.42578125" customWidth="1"/>
    <col min="6" max="7" width="13" customWidth="1"/>
    <col min="8" max="8" width="16.7109375" customWidth="1"/>
    <col min="9" max="9" width="18.5703125" customWidth="1"/>
    <col min="16" max="16" width="19.42578125" customWidth="1"/>
    <col min="17" max="17" width="16.5703125" customWidth="1"/>
  </cols>
  <sheetData>
    <row r="1" spans="1:17" ht="58.5" customHeight="1">
      <c r="A1" s="303"/>
      <c r="B1" s="303"/>
      <c r="C1" s="303"/>
      <c r="D1" s="4" t="s">
        <v>23</v>
      </c>
    </row>
    <row r="2" spans="1:17" ht="9.75" customHeight="1"/>
    <row r="3" spans="1:17" ht="11.25" customHeight="1"/>
    <row r="4" spans="1:17" ht="18.75">
      <c r="B4" s="1" t="s">
        <v>1</v>
      </c>
    </row>
    <row r="6" spans="1:17" ht="15.75">
      <c r="C6" s="2" t="s">
        <v>0</v>
      </c>
    </row>
    <row r="8" spans="1:17" ht="21">
      <c r="D8" s="106" t="s">
        <v>64</v>
      </c>
      <c r="P8" s="281" t="s">
        <v>105</v>
      </c>
      <c r="Q8" s="282" t="str">
        <f>P8&amp;"
 ("&amp;ROUND(HLOOKUP(P8,$E$10:$I$11,2,0),2)&amp;" USD/MWh)"</f>
        <v>PIURA OESTE 220
 (36.76 USD/MWh)</v>
      </c>
    </row>
    <row r="9" spans="1:17">
      <c r="P9" s="281" t="s">
        <v>106</v>
      </c>
      <c r="Q9" s="282" t="str">
        <f>P9&amp;"
("&amp;ROUND(HLOOKUP(P9,$E$10:$I$11,2,0),2)&amp;" USD/MWh)"</f>
        <v>CHICLAYO 220
(35.92 USD/MWh)</v>
      </c>
    </row>
    <row r="10" spans="1:17" ht="30.75" customHeight="1">
      <c r="D10" s="26" t="s">
        <v>62</v>
      </c>
      <c r="E10" s="26" t="s">
        <v>105</v>
      </c>
      <c r="F10" s="26" t="s">
        <v>106</v>
      </c>
      <c r="G10" s="26" t="s">
        <v>107</v>
      </c>
      <c r="H10" s="26" t="s">
        <v>108</v>
      </c>
      <c r="I10" s="26" t="s">
        <v>109</v>
      </c>
      <c r="J10" s="107"/>
      <c r="K10" s="107"/>
      <c r="P10" s="281" t="s">
        <v>107</v>
      </c>
      <c r="Q10" s="282" t="str">
        <f>P10&amp;"
("&amp;ROUND(HLOOKUP(P10,$E$10:$I$11,2,0),2)&amp;" USD/MWh)"</f>
        <v>TRUJILLO 220
(35.42 USD/MWh)</v>
      </c>
    </row>
    <row r="11" spans="1:17" ht="18.75" customHeight="1">
      <c r="D11" s="26" t="s">
        <v>63</v>
      </c>
      <c r="E11" s="284">
        <v>36.761319208292242</v>
      </c>
      <c r="F11" s="284">
        <v>35.920731453397998</v>
      </c>
      <c r="G11" s="284">
        <v>35.422230159112651</v>
      </c>
      <c r="H11" s="284">
        <v>35.066734302039038</v>
      </c>
      <c r="I11" s="284">
        <v>34.977366398741992</v>
      </c>
      <c r="J11" s="107"/>
      <c r="K11" s="107"/>
      <c r="P11" s="281" t="s">
        <v>108</v>
      </c>
      <c r="Q11" s="282" t="str">
        <f>P11&amp;"
("&amp;ROUND(HLOOKUP(P11,$E$10:$I$11,2,0),2)&amp;" USD/MWh)"</f>
        <v>CHIMBOTE1 138
(35.07 USD/MWh)</v>
      </c>
    </row>
    <row r="12" spans="1:17">
      <c r="D12" s="113"/>
      <c r="E12" s="45"/>
      <c r="F12" s="45"/>
      <c r="G12" s="45"/>
      <c r="H12" s="46"/>
      <c r="I12" s="46"/>
      <c r="P12" s="281" t="s">
        <v>109</v>
      </c>
      <c r="Q12" s="282" t="str">
        <f>P12&amp;"
("&amp;ROUND(HLOOKUP(P12,$E$10:$I$11,2,0),2)&amp;" USD/MWh)"</f>
        <v>CAJAMARCA 220
(34.98 USD/MWh)</v>
      </c>
    </row>
    <row r="13" spans="1:17">
      <c r="D13" s="48"/>
      <c r="E13" s="45"/>
      <c r="F13" s="45"/>
      <c r="G13" s="45"/>
      <c r="H13" s="46"/>
      <c r="I13" s="46"/>
      <c r="P13" s="281"/>
      <c r="Q13" s="282"/>
    </row>
    <row r="14" spans="1:17">
      <c r="D14" s="48"/>
      <c r="E14" s="45"/>
      <c r="F14" s="45"/>
      <c r="G14" s="45"/>
      <c r="H14" s="46"/>
      <c r="I14" s="46"/>
      <c r="P14" s="281" t="s">
        <v>110</v>
      </c>
      <c r="Q14" s="282" t="str">
        <f t="shared" ref="Q14:Q20" si="0">P14&amp;"
("&amp;ROUND(HLOOKUP(P14,$E$31:$K$32,2,0),2)&amp;" USD/MWh)"</f>
        <v>CHAVARRIA 220
(34.31 USD/MWh)</v>
      </c>
    </row>
    <row r="15" spans="1:17">
      <c r="D15" s="48"/>
      <c r="E15" s="45"/>
      <c r="F15" s="45"/>
      <c r="G15" s="45"/>
      <c r="H15" s="46"/>
      <c r="I15" s="46"/>
      <c r="P15" s="281" t="s">
        <v>111</v>
      </c>
      <c r="Q15" s="282" t="str">
        <f t="shared" si="0"/>
        <v>INDEPENDENCIA 220
(33.19 USD/MWh)</v>
      </c>
    </row>
    <row r="16" spans="1:17">
      <c r="D16" s="48"/>
      <c r="E16" s="45"/>
      <c r="F16" s="45"/>
      <c r="G16" s="45"/>
      <c r="H16" s="46"/>
      <c r="I16" s="46"/>
      <c r="P16" s="281" t="s">
        <v>112</v>
      </c>
      <c r="Q16" s="282" t="str">
        <f t="shared" si="0"/>
        <v>CARABAYLLO 220
(34.28 USD/MWh)</v>
      </c>
    </row>
    <row r="17" spans="4:17">
      <c r="D17" s="48"/>
      <c r="E17" s="47"/>
      <c r="F17" s="45"/>
      <c r="G17" s="45"/>
      <c r="H17" s="46"/>
      <c r="I17" s="46"/>
      <c r="P17" s="281" t="s">
        <v>113</v>
      </c>
      <c r="Q17" s="282" t="str">
        <f t="shared" si="0"/>
        <v>SANTA ROSA 220
(34.27 USD/MWh)</v>
      </c>
    </row>
    <row r="18" spans="4:17">
      <c r="D18" s="48"/>
      <c r="E18" s="47"/>
      <c r="F18" s="45"/>
      <c r="G18" s="45"/>
      <c r="H18" s="46"/>
      <c r="I18" s="46"/>
      <c r="P18" s="281" t="s">
        <v>114</v>
      </c>
      <c r="Q18" s="282" t="str">
        <f t="shared" si="0"/>
        <v>SAN JUAN 220
(32.22 USD/MWh)</v>
      </c>
    </row>
    <row r="19" spans="4:17">
      <c r="D19" s="48"/>
      <c r="E19" s="47"/>
      <c r="F19" s="45"/>
      <c r="G19" s="45"/>
      <c r="H19" s="46"/>
      <c r="I19" s="46"/>
      <c r="P19" s="281" t="s">
        <v>115</v>
      </c>
      <c r="Q19" s="282" t="str">
        <f t="shared" si="0"/>
        <v>POMACOCHA 220
(32.53 USD/MWh)</v>
      </c>
    </row>
    <row r="20" spans="4:17">
      <c r="D20" s="48"/>
      <c r="E20" s="47"/>
      <c r="F20" s="45"/>
      <c r="G20" s="45"/>
      <c r="H20" s="46"/>
      <c r="I20" s="46"/>
      <c r="P20" s="281" t="s">
        <v>116</v>
      </c>
      <c r="Q20" s="282" t="str">
        <f t="shared" si="0"/>
        <v>OROYA NUEVA 50
(32.21 USD/MWh)</v>
      </c>
    </row>
    <row r="21" spans="4:17">
      <c r="P21" s="281"/>
      <c r="Q21" s="282"/>
    </row>
    <row r="22" spans="4:17">
      <c r="P22" s="281"/>
      <c r="Q22" s="282"/>
    </row>
    <row r="23" spans="4:17">
      <c r="P23" s="281" t="s">
        <v>117</v>
      </c>
      <c r="Q23" s="282" t="str">
        <f>P23&amp;"
("&amp;ROUND(HLOOKUP(P23,$E$52:$K$53,2,0),2)&amp;" USD/MWh)"</f>
        <v>TINTAYA NUEVA 220
(36.8 USD/MWh)</v>
      </c>
    </row>
    <row r="24" spans="4:17">
      <c r="P24" s="281" t="s">
        <v>118</v>
      </c>
      <c r="Q24" s="282" t="str">
        <f t="shared" ref="Q24:Q29" si="1">P24&amp;"
("&amp;ROUND(HLOOKUP(P24,$E$52:$K$53,2,0),2)&amp;" USD/MWh)"</f>
        <v>PUNO 138
(36.42 USD/MWh)</v>
      </c>
    </row>
    <row r="25" spans="4:17">
      <c r="P25" s="281" t="s">
        <v>119</v>
      </c>
      <c r="Q25" s="282" t="str">
        <f t="shared" si="1"/>
        <v>SOCABAYA 220
(35.9 USD/MWh)</v>
      </c>
    </row>
    <row r="26" spans="4:17">
      <c r="P26" s="281" t="s">
        <v>120</v>
      </c>
      <c r="Q26" s="282" t="str">
        <f t="shared" si="1"/>
        <v>MOQUEGUA 138
(36.03 USD/MWh)</v>
      </c>
    </row>
    <row r="27" spans="4:17">
      <c r="P27" s="281" t="s">
        <v>121</v>
      </c>
      <c r="Q27" s="282" t="str">
        <f t="shared" si="1"/>
        <v>DOLORESPATA 138
(34.51 USD/MWh)</v>
      </c>
    </row>
    <row r="28" spans="4:17">
      <c r="P28" s="281" t="s">
        <v>122</v>
      </c>
      <c r="Q28" s="282" t="str">
        <f t="shared" si="1"/>
        <v>COTARUSE 220
(34.42 USD/MWh)</v>
      </c>
    </row>
    <row r="29" spans="4:17" ht="21">
      <c r="D29" s="106" t="s">
        <v>65</v>
      </c>
      <c r="P29" s="281" t="s">
        <v>123</v>
      </c>
      <c r="Q29" s="282" t="str">
        <f t="shared" si="1"/>
        <v>SAN GABAN 138
(32.14 USD/MWh)</v>
      </c>
    </row>
    <row r="31" spans="4:17" ht="45">
      <c r="D31" s="50" t="s">
        <v>62</v>
      </c>
      <c r="E31" s="50" t="s">
        <v>110</v>
      </c>
      <c r="F31" s="50" t="s">
        <v>113</v>
      </c>
      <c r="G31" s="50" t="s">
        <v>112</v>
      </c>
      <c r="H31" s="50" t="s">
        <v>114</v>
      </c>
      <c r="I31" s="50" t="s">
        <v>111</v>
      </c>
      <c r="J31" s="50" t="s">
        <v>115</v>
      </c>
      <c r="K31" s="50" t="s">
        <v>116</v>
      </c>
    </row>
    <row r="32" spans="4:17">
      <c r="D32" s="50" t="s">
        <v>63</v>
      </c>
      <c r="E32" s="283">
        <v>34.313560588916545</v>
      </c>
      <c r="F32" s="283">
        <v>34.274524232460841</v>
      </c>
      <c r="G32" s="283">
        <v>34.275538495480482</v>
      </c>
      <c r="H32" s="283">
        <v>32.21604648538468</v>
      </c>
      <c r="I32" s="283">
        <v>33.187031081587619</v>
      </c>
      <c r="J32" s="283">
        <v>32.532276859943764</v>
      </c>
      <c r="K32" s="283">
        <v>32.21026699313866</v>
      </c>
    </row>
    <row r="33" spans="4:4">
      <c r="D33" s="112"/>
    </row>
    <row r="50" spans="4:11" ht="21">
      <c r="D50" s="106" t="s">
        <v>66</v>
      </c>
    </row>
    <row r="52" spans="4:11" ht="45">
      <c r="D52" s="50" t="s">
        <v>62</v>
      </c>
      <c r="E52" s="50" t="s">
        <v>117</v>
      </c>
      <c r="F52" s="50" t="s">
        <v>119</v>
      </c>
      <c r="G52" s="50" t="s">
        <v>120</v>
      </c>
      <c r="H52" s="50" t="s">
        <v>118</v>
      </c>
      <c r="I52" s="50" t="s">
        <v>121</v>
      </c>
      <c r="J52" s="50" t="s">
        <v>122</v>
      </c>
      <c r="K52" s="50" t="s">
        <v>123</v>
      </c>
    </row>
    <row r="53" spans="4:11">
      <c r="D53" s="50" t="s">
        <v>63</v>
      </c>
      <c r="E53" s="283">
        <v>36.799507253780618</v>
      </c>
      <c r="F53" s="283">
        <v>35.900068395771804</v>
      </c>
      <c r="G53" s="283">
        <v>36.032543181931949</v>
      </c>
      <c r="H53" s="283">
        <v>36.416343383455477</v>
      </c>
      <c r="I53" s="283">
        <v>34.506234488747445</v>
      </c>
      <c r="J53" s="283">
        <v>34.424444486034375</v>
      </c>
      <c r="K53" s="283">
        <v>32.137375244006009</v>
      </c>
    </row>
    <row r="54" spans="4:11">
      <c r="D54" s="112"/>
    </row>
  </sheetData>
  <mergeCells count="1">
    <mergeCell ref="A1:C1"/>
  </mergeCells>
  <pageMargins left="0.7" right="0.7" top="0.75" bottom="0.75" header="0.3" footer="0.3"/>
  <pageSetup paperSize="9" scale="57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1F3A-83F9-4E23-8CA0-86EA6368B2BF}">
  <sheetPr>
    <tabColor theme="4"/>
  </sheetPr>
  <dimension ref="A1:L71"/>
  <sheetViews>
    <sheetView showGridLines="0" view="pageBreakPreview" topLeftCell="A28" zoomScaleNormal="100" zoomScaleSheetLayoutView="100" zoomScalePageLayoutView="115" workbookViewId="0">
      <selection activeCell="A2" sqref="A2:L2"/>
    </sheetView>
  </sheetViews>
  <sheetFormatPr baseColWidth="10" defaultColWidth="8" defaultRowHeight="11.25"/>
  <cols>
    <col min="1" max="9" width="8" style="114"/>
    <col min="10" max="10" width="8" style="114" customWidth="1"/>
    <col min="11" max="11" width="9.7109375" style="114" customWidth="1"/>
    <col min="12" max="12" width="10.5703125" style="114" customWidth="1"/>
    <col min="13" max="16384" width="8" style="114"/>
  </cols>
  <sheetData>
    <row r="1" spans="1:12" ht="11.25" customHeight="1"/>
    <row r="2" spans="1:12" ht="13.15" customHeight="1">
      <c r="A2" s="332" t="s">
        <v>71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</row>
    <row r="3" spans="1:12" ht="11.25" customHeight="1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6"/>
    </row>
    <row r="4" spans="1:12" ht="11.25" customHeight="1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7"/>
    </row>
    <row r="5" spans="1:12" ht="11.25" customHeight="1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7"/>
    </row>
    <row r="6" spans="1:12" ht="11.25" customHeight="1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7"/>
    </row>
    <row r="7" spans="1:12" ht="11.25" customHeight="1">
      <c r="A7" s="125"/>
      <c r="B7" s="128"/>
      <c r="C7" s="125"/>
      <c r="D7" s="125"/>
      <c r="E7" s="125"/>
      <c r="F7" s="125"/>
      <c r="G7" s="125"/>
      <c r="H7" s="125"/>
      <c r="I7" s="125"/>
      <c r="J7" s="125"/>
      <c r="K7" s="125"/>
      <c r="L7" s="127"/>
    </row>
    <row r="8" spans="1:12" ht="11.25" customHeight="1">
      <c r="A8" s="125"/>
      <c r="B8" s="128"/>
      <c r="C8" s="125"/>
      <c r="D8" s="125"/>
      <c r="E8" s="125"/>
      <c r="F8" s="125"/>
      <c r="G8" s="125"/>
      <c r="H8" s="125"/>
      <c r="I8" s="125"/>
      <c r="J8" s="125"/>
      <c r="K8" s="125"/>
      <c r="L8" s="127"/>
    </row>
    <row r="9" spans="1:12" ht="11.25" customHeight="1">
      <c r="A9" s="125"/>
      <c r="B9" s="128"/>
      <c r="C9" s="125"/>
      <c r="D9" s="125"/>
      <c r="E9" s="125"/>
      <c r="F9" s="125"/>
      <c r="G9" s="125"/>
      <c r="H9" s="125"/>
      <c r="I9" s="125"/>
      <c r="J9" s="125"/>
      <c r="K9" s="125"/>
      <c r="L9" s="127"/>
    </row>
    <row r="10" spans="1:12" ht="11.25" customHeight="1">
      <c r="A10" s="125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7"/>
    </row>
    <row r="11" spans="1:12" ht="11.25" customHeight="1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7"/>
    </row>
    <row r="12" spans="1:12" ht="11.25" customHeight="1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7"/>
    </row>
    <row r="13" spans="1:12" ht="11.25" customHeight="1">
      <c r="A13" s="125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7"/>
    </row>
    <row r="14" spans="1:12" ht="11.25" customHeight="1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7"/>
    </row>
    <row r="15" spans="1:12" ht="11.25" customHeight="1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7"/>
    </row>
    <row r="16" spans="1:12" ht="11.25" customHeight="1">
      <c r="A16" s="125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7"/>
    </row>
    <row r="17" spans="1:12" ht="11.25" customHeight="1">
      <c r="A17" s="125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7"/>
    </row>
    <row r="18" spans="1:12" ht="11.25" customHeight="1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6"/>
    </row>
    <row r="19" spans="1:12" ht="11.25" customHeight="1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6"/>
    </row>
    <row r="20" spans="1:12" ht="11.25" customHeight="1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6"/>
    </row>
    <row r="21" spans="1:12" ht="11.25" customHeight="1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6"/>
    </row>
    <row r="22" spans="1:12" ht="11.25" customHeight="1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6"/>
    </row>
    <row r="23" spans="1:12" ht="11.25" customHeight="1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6"/>
    </row>
    <row r="24" spans="1:12" ht="11.25" customHeight="1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6"/>
    </row>
    <row r="25" spans="1:12" ht="11.25" customHeight="1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6"/>
    </row>
    <row r="26" spans="1:12" ht="11.25" customHeight="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6"/>
    </row>
    <row r="27" spans="1:12" ht="11.25" customHeight="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6"/>
    </row>
    <row r="28" spans="1:12" ht="11.25" customHeight="1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6"/>
    </row>
    <row r="29" spans="1:12" ht="11.25" customHeigh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6"/>
    </row>
    <row r="30" spans="1:12" ht="11.25" customHeight="1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6"/>
    </row>
    <row r="31" spans="1:12" ht="11.25" customHeight="1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6"/>
    </row>
    <row r="32" spans="1:12" ht="11.25" customHeight="1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9"/>
    </row>
    <row r="33" spans="1:12" ht="11.25" customHeight="1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9"/>
    </row>
    <row r="34" spans="1:12" ht="11.25" customHeight="1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9"/>
    </row>
    <row r="35" spans="1:12" ht="11.25" customHeight="1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9"/>
    </row>
    <row r="36" spans="1:12" ht="11.25" customHeight="1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9"/>
    </row>
    <row r="37" spans="1:12" ht="11.25" customHeight="1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9"/>
    </row>
    <row r="38" spans="1:12" ht="11.25" customHeight="1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9"/>
    </row>
    <row r="39" spans="1:12" ht="11.25" customHeight="1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9"/>
    </row>
    <row r="40" spans="1:12" ht="11.25" customHeight="1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9"/>
    </row>
    <row r="41" spans="1:12" ht="11.25" customHeight="1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9"/>
    </row>
    <row r="42" spans="1:12" ht="11.25" customHeight="1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9"/>
    </row>
    <row r="43" spans="1:12" ht="11.25" customHeight="1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9"/>
    </row>
    <row r="44" spans="1:12" ht="11.25" customHeight="1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25"/>
      <c r="L44" s="129"/>
    </row>
    <row r="45" spans="1:12" ht="11.25" customHeight="1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25"/>
      <c r="L45" s="129"/>
    </row>
    <row r="46" spans="1:12" ht="11.25" customHeight="1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25"/>
      <c r="L46" s="129"/>
    </row>
    <row r="47" spans="1:12" ht="11.25" customHeight="1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25"/>
      <c r="L47" s="129"/>
    </row>
    <row r="48" spans="1:12" ht="11.25" customHeight="1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25"/>
      <c r="L48" s="129"/>
    </row>
    <row r="49" spans="1:12" ht="11.25" customHeight="1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25"/>
      <c r="L49" s="129"/>
    </row>
    <row r="50" spans="1:12" ht="12.75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25"/>
      <c r="L50" s="129"/>
    </row>
    <row r="51" spans="1:12" ht="12.75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25"/>
      <c r="L51" s="129"/>
    </row>
    <row r="52" spans="1:12" ht="12.75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25"/>
      <c r="L52" s="129"/>
    </row>
    <row r="53" spans="1:12" ht="12.75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25"/>
      <c r="L53" s="129"/>
    </row>
    <row r="54" spans="1:12" ht="12.75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25"/>
      <c r="L54" s="129"/>
    </row>
    <row r="55" spans="1:12" ht="12.75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25"/>
      <c r="L55" s="129"/>
    </row>
    <row r="56" spans="1:12" ht="12.75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25"/>
      <c r="L56" s="129"/>
    </row>
    <row r="57" spans="1:12" ht="12.75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25"/>
      <c r="L57" s="129"/>
    </row>
    <row r="58" spans="1:12" ht="12.75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25"/>
      <c r="L58" s="129"/>
    </row>
    <row r="59" spans="1:12" ht="12.75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25"/>
      <c r="L59" s="129"/>
    </row>
    <row r="60" spans="1:12" ht="12.75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25"/>
      <c r="L60" s="129"/>
    </row>
    <row r="61" spans="1:12" ht="12.75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25"/>
      <c r="L61" s="129"/>
    </row>
    <row r="62" spans="1:12" ht="12.75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25"/>
      <c r="L62" s="129"/>
    </row>
    <row r="63" spans="1:12" ht="12.75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25"/>
      <c r="L63" s="129"/>
    </row>
    <row r="64" spans="1:12" ht="12.75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25"/>
      <c r="L64" s="129"/>
    </row>
    <row r="65" spans="1:12" ht="12.75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25"/>
      <c r="L65" s="129"/>
    </row>
    <row r="66" spans="1:12" ht="12.75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25"/>
      <c r="L66" s="129"/>
    </row>
    <row r="67" spans="1:12" ht="12.75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25"/>
      <c r="L67" s="129"/>
    </row>
    <row r="68" spans="1:12" ht="12.75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25"/>
      <c r="L68" s="129"/>
    </row>
    <row r="69" spans="1:12" ht="12.75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25"/>
      <c r="L69" s="129"/>
    </row>
    <row r="70" spans="1:12" ht="12.75">
      <c r="A70" s="131"/>
      <c r="B70" s="131"/>
      <c r="C70" s="131"/>
      <c r="D70" s="131"/>
      <c r="E70" s="131"/>
      <c r="F70" s="131"/>
      <c r="G70" s="131"/>
      <c r="H70" s="131"/>
      <c r="I70" s="131"/>
      <c r="J70" s="131"/>
      <c r="K70" s="125"/>
      <c r="L70" s="129"/>
    </row>
    <row r="71" spans="1:12" ht="12.75">
      <c r="A71" s="130"/>
      <c r="B71" s="129"/>
      <c r="C71" s="129"/>
      <c r="D71" s="129"/>
      <c r="E71" s="129"/>
      <c r="F71" s="129"/>
      <c r="G71" s="129"/>
      <c r="H71" s="129"/>
      <c r="I71" s="129"/>
      <c r="J71" s="129"/>
      <c r="K71" s="125"/>
      <c r="L71" s="129"/>
    </row>
  </sheetData>
  <mergeCells count="1">
    <mergeCell ref="A2:L2"/>
  </mergeCells>
  <pageMargins left="0.30716666666666664" right="0.29908333333333331" top="0.88916666666666666" bottom="0.55774999999999997" header="0.31496062992125984" footer="0.31496062992125984"/>
  <pageSetup paperSize="9" scale="97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/>
    <pageSetUpPr fitToPage="1"/>
  </sheetPr>
  <dimension ref="A1:J8"/>
  <sheetViews>
    <sheetView view="pageBreakPreview" zoomScale="60" zoomScaleNormal="100" workbookViewId="0">
      <selection activeCell="G49" sqref="G49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21.7109375" customWidth="1"/>
    <col min="4" max="4" width="26.85546875" customWidth="1"/>
    <col min="5" max="5" width="43.28515625" customWidth="1"/>
    <col min="6" max="6" width="15.5703125" customWidth="1"/>
    <col min="7" max="7" width="15.140625" customWidth="1"/>
    <col min="8" max="8" width="15.28515625" customWidth="1"/>
    <col min="9" max="10" width="14.7109375" customWidth="1"/>
  </cols>
  <sheetData>
    <row r="1" spans="1:10" ht="58.5" customHeight="1">
      <c r="A1" s="303"/>
      <c r="B1" s="303"/>
      <c r="C1" s="303"/>
      <c r="D1" s="4" t="s">
        <v>23</v>
      </c>
    </row>
    <row r="2" spans="1:10" ht="9.75" customHeight="1"/>
    <row r="3" spans="1:10" ht="11.25" customHeight="1"/>
    <row r="4" spans="1:10" ht="18.75">
      <c r="B4" s="1" t="s">
        <v>1</v>
      </c>
    </row>
    <row r="6" spans="1:10" ht="15.75">
      <c r="C6" s="2" t="s">
        <v>0</v>
      </c>
    </row>
    <row r="8" spans="1:10" ht="39" customHeight="1">
      <c r="C8" s="26" t="s">
        <v>24</v>
      </c>
      <c r="D8" s="26" t="s">
        <v>29</v>
      </c>
      <c r="E8" s="26" t="s">
        <v>30</v>
      </c>
      <c r="F8" s="26" t="s">
        <v>31</v>
      </c>
      <c r="G8" s="26" t="s">
        <v>31</v>
      </c>
      <c r="H8" s="26" t="s">
        <v>31</v>
      </c>
      <c r="I8" s="26" t="s">
        <v>32</v>
      </c>
      <c r="J8" s="26" t="s">
        <v>32</v>
      </c>
    </row>
  </sheetData>
  <mergeCells count="1">
    <mergeCell ref="A1:C1"/>
  </mergeCells>
  <pageMargins left="0.7" right="0.7" top="0.75" bottom="0.75" header="0.3" footer="0.3"/>
  <pageSetup paperSize="9" scale="48" fitToHeight="0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4"/>
    <pageSetUpPr fitToPage="1"/>
  </sheetPr>
  <dimension ref="A1:D6"/>
  <sheetViews>
    <sheetView view="pageBreakPreview" topLeftCell="A7" zoomScale="85" zoomScaleNormal="70" zoomScaleSheetLayoutView="85" workbookViewId="0">
      <selection activeCell="U43" sqref="U4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9.42578125" customWidth="1"/>
  </cols>
  <sheetData>
    <row r="1" spans="1:4" ht="58.5" customHeight="1">
      <c r="A1" s="303"/>
      <c r="B1" s="303"/>
      <c r="C1" s="303"/>
      <c r="D1" s="4" t="s">
        <v>23</v>
      </c>
    </row>
    <row r="2" spans="1:4" ht="9.75" customHeight="1"/>
    <row r="3" spans="1:4" ht="11.25" customHeight="1"/>
    <row r="4" spans="1:4" ht="18.75">
      <c r="B4" s="1" t="s">
        <v>1</v>
      </c>
    </row>
    <row r="6" spans="1:4" ht="15.75">
      <c r="C6" s="2" t="s">
        <v>0</v>
      </c>
    </row>
  </sheetData>
  <mergeCells count="1">
    <mergeCell ref="A1:C1"/>
  </mergeCells>
  <pageMargins left="0.7" right="0.7" top="0.75" bottom="0.75" header="0.3" footer="0.3"/>
  <pageSetup paperSize="9" scale="77" fitToHeight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34DE-6460-45A4-BC5A-38141A395404}">
  <sheetPr>
    <tabColor theme="4"/>
    <pageSetUpPr fitToPage="1"/>
  </sheetPr>
  <dimension ref="A3:L44"/>
  <sheetViews>
    <sheetView showGridLines="0" view="pageBreakPreview" zoomScaleNormal="130" zoomScaleSheetLayoutView="100" workbookViewId="0">
      <selection activeCell="N19" sqref="N19"/>
    </sheetView>
  </sheetViews>
  <sheetFormatPr baseColWidth="10" defaultColWidth="8" defaultRowHeight="11.25"/>
  <cols>
    <col min="1" max="16384" width="8" style="114"/>
  </cols>
  <sheetData>
    <row r="3" spans="1:12">
      <c r="A3" s="302" t="s">
        <v>124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2">
      <c r="A4" s="302"/>
      <c r="B4" s="302"/>
      <c r="C4" s="302"/>
      <c r="D4" s="302"/>
      <c r="E4" s="302"/>
      <c r="F4" s="302"/>
      <c r="G4" s="302"/>
      <c r="H4" s="302"/>
      <c r="I4" s="302"/>
      <c r="J4" s="302"/>
      <c r="K4" s="302"/>
      <c r="L4" s="302"/>
    </row>
    <row r="5" spans="1:12" ht="12">
      <c r="A5" s="285"/>
      <c r="B5" s="286"/>
      <c r="C5" s="287"/>
      <c r="D5" s="287"/>
      <c r="E5" s="288"/>
      <c r="F5" s="287"/>
      <c r="G5" s="287"/>
      <c r="H5" s="287"/>
      <c r="I5" s="287"/>
      <c r="J5" s="287"/>
      <c r="K5" s="287"/>
      <c r="L5" s="289" t="s">
        <v>125</v>
      </c>
    </row>
    <row r="6" spans="1:12" ht="12">
      <c r="A6" s="285"/>
      <c r="B6" s="286"/>
      <c r="C6" s="287"/>
      <c r="D6" s="287"/>
      <c r="E6" s="288"/>
      <c r="F6" s="287"/>
      <c r="G6" s="287"/>
      <c r="H6" s="287"/>
      <c r="I6" s="287"/>
      <c r="J6" s="287"/>
      <c r="K6" s="287"/>
      <c r="L6" s="115"/>
    </row>
    <row r="7" spans="1:12" ht="19.5" customHeight="1">
      <c r="A7" s="290" t="s">
        <v>126</v>
      </c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2" ht="17.25" customHeight="1">
      <c r="A8" s="117"/>
      <c r="B8" s="117" t="s">
        <v>127</v>
      </c>
      <c r="C8" s="291"/>
      <c r="D8" s="291"/>
      <c r="E8" s="291"/>
      <c r="F8" s="291"/>
      <c r="G8" s="291"/>
      <c r="H8" s="291"/>
      <c r="I8" s="291"/>
      <c r="J8" s="117"/>
      <c r="K8" s="292"/>
      <c r="L8" s="118">
        <v>1</v>
      </c>
    </row>
    <row r="9" spans="1:12" ht="9.75" customHeight="1">
      <c r="A9" s="117"/>
      <c r="B9" s="117"/>
      <c r="C9" s="291"/>
      <c r="D9" s="291"/>
      <c r="E9" s="291"/>
      <c r="F9" s="291"/>
      <c r="G9" s="291"/>
      <c r="H9" s="291"/>
      <c r="I9" s="291"/>
      <c r="J9" s="117"/>
      <c r="K9" s="291"/>
      <c r="L9" s="118"/>
    </row>
    <row r="10" spans="1:12" ht="19.5" customHeight="1">
      <c r="A10" s="290" t="s">
        <v>128</v>
      </c>
      <c r="B10" s="116"/>
      <c r="C10" s="117"/>
      <c r="D10" s="117"/>
      <c r="E10" s="117"/>
      <c r="F10" s="117"/>
      <c r="G10" s="117"/>
      <c r="H10" s="117"/>
      <c r="I10" s="117"/>
      <c r="J10" s="117"/>
      <c r="K10" s="117"/>
      <c r="L10" s="119"/>
    </row>
    <row r="11" spans="1:12" ht="19.5" customHeight="1">
      <c r="A11" s="293"/>
      <c r="B11" s="117" t="s">
        <v>129</v>
      </c>
      <c r="C11" s="117"/>
      <c r="D11" s="117"/>
      <c r="E11" s="117"/>
      <c r="F11" s="292"/>
      <c r="G11" s="292"/>
      <c r="H11" s="292"/>
      <c r="I11" s="292"/>
      <c r="J11" s="292"/>
      <c r="K11" s="292"/>
      <c r="L11" s="118">
        <v>2</v>
      </c>
    </row>
    <row r="12" spans="1:12" ht="19.5" customHeight="1">
      <c r="A12" s="293"/>
      <c r="B12" s="117" t="s">
        <v>130</v>
      </c>
      <c r="C12" s="117"/>
      <c r="D12" s="117"/>
      <c r="E12" s="292"/>
      <c r="F12" s="292"/>
      <c r="G12" s="292"/>
      <c r="H12" s="292"/>
      <c r="I12" s="292"/>
      <c r="J12" s="292"/>
      <c r="K12" s="292"/>
      <c r="L12" s="118">
        <v>2</v>
      </c>
    </row>
    <row r="13" spans="1:12" ht="10.5" customHeight="1">
      <c r="A13" s="117"/>
      <c r="B13" s="291"/>
      <c r="C13" s="291"/>
      <c r="D13" s="291"/>
      <c r="E13" s="291"/>
      <c r="F13" s="291"/>
      <c r="G13" s="291"/>
      <c r="H13" s="291"/>
      <c r="I13" s="291"/>
      <c r="J13" s="291"/>
      <c r="K13" s="291"/>
      <c r="L13" s="118"/>
    </row>
    <row r="14" spans="1:12" ht="19.5" customHeight="1">
      <c r="A14" s="290" t="s">
        <v>131</v>
      </c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8"/>
    </row>
    <row r="15" spans="1:12" ht="19.5" customHeight="1">
      <c r="A15" s="293"/>
      <c r="B15" s="117" t="s">
        <v>132</v>
      </c>
      <c r="C15" s="117"/>
      <c r="D15" s="117"/>
      <c r="E15" s="117"/>
      <c r="F15" s="292"/>
      <c r="G15" s="292"/>
      <c r="H15" s="292"/>
      <c r="I15" s="292"/>
      <c r="J15" s="292"/>
      <c r="K15" s="292"/>
      <c r="L15" s="118">
        <v>3</v>
      </c>
    </row>
    <row r="16" spans="1:12" ht="19.5" customHeight="1">
      <c r="A16" s="293"/>
      <c r="B16" s="117" t="s">
        <v>133</v>
      </c>
      <c r="C16" s="117"/>
      <c r="D16" s="117"/>
      <c r="E16" s="117"/>
      <c r="F16" s="117"/>
      <c r="G16" s="292"/>
      <c r="H16" s="292"/>
      <c r="I16" s="292"/>
      <c r="J16" s="292"/>
      <c r="K16" s="292"/>
      <c r="L16" s="118">
        <v>4</v>
      </c>
    </row>
    <row r="17" spans="1:12" ht="19.5" customHeight="1">
      <c r="A17" s="293"/>
      <c r="B17" s="117" t="s">
        <v>134</v>
      </c>
      <c r="C17" s="117"/>
      <c r="D17" s="117"/>
      <c r="E17" s="117"/>
      <c r="F17" s="117"/>
      <c r="G17" s="292"/>
      <c r="H17" s="292"/>
      <c r="I17" s="292"/>
      <c r="J17" s="292"/>
      <c r="K17" s="292"/>
      <c r="L17" s="118">
        <v>5</v>
      </c>
    </row>
    <row r="18" spans="1:12" ht="19.5" customHeight="1">
      <c r="A18" s="293"/>
      <c r="B18" s="117" t="s">
        <v>135</v>
      </c>
      <c r="C18" s="117"/>
      <c r="D18" s="117"/>
      <c r="E18" s="117"/>
      <c r="F18" s="292"/>
      <c r="G18" s="292"/>
      <c r="H18" s="292"/>
      <c r="I18" s="292"/>
      <c r="J18" s="292"/>
      <c r="K18" s="292"/>
      <c r="L18" s="118">
        <v>6</v>
      </c>
    </row>
    <row r="19" spans="1:12" ht="19.5" customHeight="1">
      <c r="A19" s="293"/>
      <c r="B19" s="117" t="s">
        <v>136</v>
      </c>
      <c r="C19" s="117"/>
      <c r="D19" s="117"/>
      <c r="E19" s="117"/>
      <c r="F19" s="117"/>
      <c r="G19" s="117"/>
      <c r="H19" s="292"/>
      <c r="I19" s="292"/>
      <c r="J19" s="292"/>
      <c r="K19" s="292"/>
      <c r="L19" s="118">
        <v>7</v>
      </c>
    </row>
    <row r="20" spans="1:12" ht="10.5" customHeight="1">
      <c r="A20" s="293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8"/>
    </row>
    <row r="21" spans="1:12" ht="19.5" customHeight="1">
      <c r="A21" s="290" t="s">
        <v>137</v>
      </c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8"/>
    </row>
    <row r="22" spans="1:12" ht="19.5" customHeight="1">
      <c r="A22" s="117"/>
      <c r="B22" s="117" t="s">
        <v>138</v>
      </c>
      <c r="C22" s="117"/>
      <c r="D22" s="117"/>
      <c r="E22" s="117"/>
      <c r="F22" s="117"/>
      <c r="G22" s="292"/>
      <c r="H22" s="292"/>
      <c r="I22" s="292"/>
      <c r="J22" s="292"/>
      <c r="K22" s="292"/>
      <c r="L22" s="118">
        <v>8</v>
      </c>
    </row>
    <row r="23" spans="1:12" ht="19.5" customHeight="1">
      <c r="A23" s="294"/>
      <c r="B23" s="117" t="s">
        <v>139</v>
      </c>
      <c r="C23" s="117"/>
      <c r="D23" s="117"/>
      <c r="E23" s="117"/>
      <c r="F23" s="117"/>
      <c r="G23" s="117"/>
      <c r="H23" s="117"/>
      <c r="I23" s="292"/>
      <c r="J23" s="292"/>
      <c r="K23" s="292"/>
      <c r="L23" s="118">
        <v>9</v>
      </c>
    </row>
    <row r="24" spans="1:12" ht="10.5" customHeight="1">
      <c r="A24" s="294"/>
      <c r="B24" s="295"/>
      <c r="C24" s="296"/>
      <c r="D24" s="295"/>
      <c r="E24" s="295"/>
      <c r="F24" s="295"/>
      <c r="G24" s="295"/>
      <c r="H24" s="295"/>
      <c r="I24" s="295"/>
      <c r="J24" s="295"/>
      <c r="K24" s="295"/>
      <c r="L24" s="118"/>
    </row>
    <row r="25" spans="1:12" ht="19.5" customHeight="1">
      <c r="A25" s="290" t="s">
        <v>140</v>
      </c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8"/>
    </row>
    <row r="26" spans="1:12" ht="19.5" customHeight="1">
      <c r="A26" s="117"/>
      <c r="B26" s="117" t="s">
        <v>141</v>
      </c>
      <c r="C26" s="117"/>
      <c r="D26" s="117"/>
      <c r="E26" s="117"/>
      <c r="F26" s="292"/>
      <c r="G26" s="292"/>
      <c r="H26" s="292"/>
      <c r="I26" s="292"/>
      <c r="J26" s="292"/>
      <c r="K26" s="297"/>
      <c r="L26" s="118">
        <v>10</v>
      </c>
    </row>
    <row r="27" spans="1:12" ht="19.5" customHeight="1">
      <c r="A27" s="117"/>
      <c r="B27" s="117" t="s">
        <v>142</v>
      </c>
      <c r="C27" s="117"/>
      <c r="D27" s="117"/>
      <c r="E27" s="117"/>
      <c r="F27" s="117"/>
      <c r="G27" s="292"/>
      <c r="H27" s="292"/>
      <c r="I27" s="292"/>
      <c r="J27" s="292"/>
      <c r="K27" s="297"/>
      <c r="L27" s="118">
        <v>10</v>
      </c>
    </row>
    <row r="28" spans="1:12" ht="19.5" customHeight="1">
      <c r="A28" s="294"/>
      <c r="B28" s="117" t="s">
        <v>143</v>
      </c>
      <c r="C28" s="117"/>
      <c r="D28" s="117"/>
      <c r="E28" s="117"/>
      <c r="F28" s="292"/>
      <c r="G28" s="292"/>
      <c r="H28" s="297"/>
      <c r="I28" s="297"/>
      <c r="J28" s="297"/>
      <c r="K28" s="297"/>
      <c r="L28" s="118">
        <v>12</v>
      </c>
    </row>
    <row r="29" spans="1:12" ht="19.5" customHeight="1">
      <c r="A29" s="294"/>
      <c r="B29" s="117" t="s">
        <v>144</v>
      </c>
      <c r="C29" s="117"/>
      <c r="D29" s="117"/>
      <c r="E29" s="292"/>
      <c r="F29" s="297"/>
      <c r="G29" s="297"/>
      <c r="H29" s="297"/>
      <c r="I29" s="297"/>
      <c r="J29" s="297"/>
      <c r="K29" s="297"/>
      <c r="L29" s="118">
        <v>12</v>
      </c>
    </row>
    <row r="30" spans="1:12" ht="10.5" customHeight="1">
      <c r="A30" s="294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9"/>
    </row>
    <row r="31" spans="1:12" ht="19.5" customHeight="1">
      <c r="A31" s="290" t="s">
        <v>145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9"/>
    </row>
    <row r="32" spans="1:12" ht="19.5" customHeight="1">
      <c r="A32" s="294"/>
      <c r="B32" s="117" t="s">
        <v>146</v>
      </c>
      <c r="C32" s="117"/>
      <c r="D32" s="117"/>
      <c r="E32" s="117"/>
      <c r="F32" s="117"/>
      <c r="G32" s="292"/>
      <c r="H32" s="292"/>
      <c r="I32" s="292"/>
      <c r="J32" s="292"/>
      <c r="K32" s="292"/>
      <c r="L32" s="118">
        <v>14</v>
      </c>
    </row>
    <row r="33" spans="1:12" ht="19.5" customHeight="1">
      <c r="A33" s="294"/>
      <c r="B33" s="117" t="s">
        <v>147</v>
      </c>
      <c r="C33" s="117"/>
      <c r="D33" s="117"/>
      <c r="E33" s="117"/>
      <c r="F33" s="117"/>
      <c r="G33" s="117"/>
      <c r="H33" s="292"/>
      <c r="I33" s="292"/>
      <c r="J33" s="292"/>
      <c r="K33" s="292"/>
      <c r="L33" s="118">
        <v>15</v>
      </c>
    </row>
    <row r="34" spans="1:12" ht="10.5" customHeight="1">
      <c r="A34" s="294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9"/>
    </row>
    <row r="35" spans="1:12" ht="19.5" customHeight="1">
      <c r="A35" s="290" t="s">
        <v>148</v>
      </c>
      <c r="B35" s="295"/>
      <c r="C35" s="296"/>
      <c r="D35" s="295"/>
      <c r="E35" s="295"/>
      <c r="F35" s="295"/>
      <c r="G35" s="295"/>
      <c r="H35" s="295"/>
      <c r="I35" s="295"/>
      <c r="J35" s="295"/>
      <c r="K35" s="295"/>
      <c r="L35" s="119"/>
    </row>
    <row r="36" spans="1:12" ht="19.5" customHeight="1">
      <c r="A36" s="293"/>
      <c r="B36" s="117" t="s">
        <v>149</v>
      </c>
      <c r="C36" s="117"/>
      <c r="D36" s="117"/>
      <c r="E36" s="117"/>
      <c r="F36" s="292"/>
      <c r="G36" s="292"/>
      <c r="H36" s="292"/>
      <c r="I36" s="292"/>
      <c r="J36" s="292"/>
      <c r="K36" s="292"/>
      <c r="L36" s="118">
        <v>16</v>
      </c>
    </row>
    <row r="37" spans="1:12" ht="10.5" customHeight="1">
      <c r="A37" s="293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9"/>
    </row>
    <row r="38" spans="1:12" ht="19.5" customHeight="1">
      <c r="A38" s="290" t="s">
        <v>150</v>
      </c>
      <c r="B38" s="298"/>
      <c r="C38" s="117"/>
      <c r="D38" s="117"/>
      <c r="E38" s="117"/>
      <c r="F38" s="117"/>
      <c r="G38" s="117"/>
      <c r="H38" s="117"/>
      <c r="I38" s="117"/>
      <c r="J38" s="117"/>
      <c r="K38" s="117"/>
      <c r="L38" s="299"/>
    </row>
    <row r="39" spans="1:12" ht="19.5" customHeight="1">
      <c r="A39" s="293"/>
      <c r="B39" s="117" t="s">
        <v>151</v>
      </c>
      <c r="C39" s="117"/>
      <c r="D39" s="117"/>
      <c r="E39" s="117"/>
      <c r="F39" s="117"/>
      <c r="G39" s="117"/>
      <c r="H39" s="292"/>
      <c r="I39" s="292"/>
      <c r="J39" s="292"/>
      <c r="K39" s="292"/>
      <c r="L39" s="118">
        <v>17</v>
      </c>
    </row>
    <row r="40" spans="1:12" ht="10.5" customHeight="1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9"/>
    </row>
    <row r="41" spans="1:12" ht="19.5" customHeight="1">
      <c r="A41" s="290" t="s">
        <v>152</v>
      </c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9"/>
    </row>
    <row r="42" spans="1:12" ht="19.5" customHeight="1">
      <c r="A42" s="290" t="s">
        <v>153</v>
      </c>
      <c r="B42" s="117"/>
      <c r="C42" s="117"/>
      <c r="D42" s="117"/>
      <c r="E42" s="117"/>
      <c r="F42" s="117"/>
      <c r="G42" s="117"/>
      <c r="H42" s="117"/>
      <c r="I42" s="300"/>
      <c r="J42" s="300"/>
      <c r="K42" s="300"/>
      <c r="L42" s="118">
        <v>18</v>
      </c>
    </row>
    <row r="43" spans="1:12" ht="19.5" customHeight="1">
      <c r="A43" s="290" t="s">
        <v>154</v>
      </c>
      <c r="B43" s="117"/>
      <c r="C43" s="117"/>
      <c r="D43" s="117"/>
      <c r="E43" s="117"/>
      <c r="F43" s="292"/>
      <c r="G43" s="292"/>
      <c r="H43" s="292"/>
      <c r="I43" s="292"/>
      <c r="J43" s="292"/>
      <c r="K43" s="292"/>
      <c r="L43" s="118">
        <v>21</v>
      </c>
    </row>
    <row r="44" spans="1:12" ht="19.5" customHeight="1">
      <c r="A44" s="290" t="s">
        <v>155</v>
      </c>
      <c r="B44" s="117"/>
      <c r="C44" s="117"/>
      <c r="D44" s="117"/>
      <c r="E44" s="292"/>
      <c r="F44" s="292"/>
      <c r="G44" s="292"/>
      <c r="H44" s="292"/>
      <c r="I44" s="292"/>
      <c r="J44" s="292"/>
      <c r="K44" s="292"/>
      <c r="L44" s="118">
        <v>25</v>
      </c>
    </row>
  </sheetData>
  <mergeCells count="1">
    <mergeCell ref="A3:L4"/>
  </mergeCells>
  <pageMargins left="0.35186274509803922" right="0.32333333333333331" top="0.97950980392156861" bottom="0.52303921568627454" header="0.31496062992125984" footer="0.31496062992125984"/>
  <pageSetup paperSize="9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8723-4F30-44A2-9DD8-C09258F80C1A}">
  <sheetPr>
    <tabColor theme="4"/>
    <pageSetUpPr fitToPage="1"/>
  </sheetPr>
  <dimension ref="A1:H86"/>
  <sheetViews>
    <sheetView showGridLines="0" view="pageBreakPreview" zoomScaleNormal="100" zoomScaleSheetLayoutView="100" zoomScalePageLayoutView="130" workbookViewId="0">
      <selection activeCell="C5" sqref="C5"/>
    </sheetView>
  </sheetViews>
  <sheetFormatPr baseColWidth="10" defaultColWidth="8" defaultRowHeight="11.25"/>
  <cols>
    <col min="1" max="1" width="19.28515625" style="114" customWidth="1"/>
    <col min="2" max="2" width="17.85546875" style="114" customWidth="1"/>
    <col min="3" max="3" width="13.5703125" style="114" customWidth="1"/>
    <col min="4" max="4" width="14.5703125" style="114" customWidth="1"/>
    <col min="5" max="5" width="12" style="114" customWidth="1"/>
    <col min="6" max="6" width="11.85546875" style="114" customWidth="1"/>
    <col min="7" max="7" width="12.42578125" style="114" customWidth="1"/>
    <col min="8" max="16384" width="8" style="114"/>
  </cols>
  <sheetData>
    <row r="1" spans="1:8" ht="11.25" customHeight="1">
      <c r="A1" s="132" t="s">
        <v>72</v>
      </c>
      <c r="B1" s="133"/>
      <c r="C1" s="133"/>
      <c r="D1" s="133"/>
      <c r="E1" s="133"/>
      <c r="F1" s="133"/>
      <c r="G1" s="133"/>
    </row>
    <row r="2" spans="1:8" ht="14.25" customHeight="1">
      <c r="A2" s="333" t="s">
        <v>73</v>
      </c>
      <c r="B2" s="336" t="s">
        <v>39</v>
      </c>
      <c r="C2" s="339" t="str">
        <f>"ENERGÍA PRODUCIDA"</f>
        <v>ENERGÍA PRODUCIDA</v>
      </c>
      <c r="D2" s="339"/>
      <c r="E2" s="339"/>
      <c r="F2" s="339"/>
      <c r="G2" s="134" t="s">
        <v>74</v>
      </c>
      <c r="H2" s="135"/>
    </row>
    <row r="3" spans="1:8" ht="11.25" customHeight="1">
      <c r="A3" s="334"/>
      <c r="B3" s="337"/>
      <c r="C3" s="340" t="s">
        <v>75</v>
      </c>
      <c r="D3" s="340"/>
      <c r="E3" s="340"/>
      <c r="F3" s="341" t="s">
        <v>156</v>
      </c>
      <c r="G3" s="137" t="s">
        <v>44</v>
      </c>
      <c r="H3" s="138"/>
    </row>
    <row r="4" spans="1:8" ht="12.75" customHeight="1">
      <c r="A4" s="334"/>
      <c r="B4" s="337"/>
      <c r="C4" s="136" t="s">
        <v>76</v>
      </c>
      <c r="D4" s="136" t="s">
        <v>77</v>
      </c>
      <c r="E4" s="136" t="s">
        <v>78</v>
      </c>
      <c r="F4" s="342"/>
      <c r="G4" s="137" t="s">
        <v>157</v>
      </c>
      <c r="H4" s="139"/>
    </row>
    <row r="5" spans="1:8" ht="11.25" customHeight="1">
      <c r="A5" s="335"/>
      <c r="B5" s="338"/>
      <c r="C5" s="140" t="s">
        <v>79</v>
      </c>
      <c r="D5" s="140" t="s">
        <v>79</v>
      </c>
      <c r="E5" s="140" t="s">
        <v>79</v>
      </c>
      <c r="F5" s="140" t="s">
        <v>79</v>
      </c>
      <c r="G5" s="141" t="s">
        <v>80</v>
      </c>
      <c r="H5" s="139"/>
    </row>
    <row r="6" spans="1:8" ht="8.4499999999999993" customHeight="1">
      <c r="A6" s="142"/>
      <c r="B6" s="143"/>
      <c r="C6" s="144"/>
      <c r="D6" s="144"/>
      <c r="E6" s="144"/>
      <c r="F6" s="144"/>
      <c r="G6" s="145"/>
      <c r="H6" s="139"/>
    </row>
    <row r="7" spans="1:8" ht="8.4499999999999993" customHeight="1">
      <c r="A7" s="146"/>
      <c r="B7" s="147"/>
      <c r="C7" s="148"/>
      <c r="D7" s="148"/>
      <c r="E7" s="148"/>
      <c r="F7" s="148"/>
      <c r="G7" s="149"/>
      <c r="H7" s="139"/>
    </row>
    <row r="8" spans="1:8" ht="8.4499999999999993" customHeight="1">
      <c r="A8" s="142"/>
      <c r="B8" s="143"/>
      <c r="C8" s="144"/>
      <c r="D8" s="144"/>
      <c r="E8" s="144"/>
      <c r="F8" s="144"/>
      <c r="G8" s="145"/>
      <c r="H8" s="139"/>
    </row>
    <row r="9" spans="1:8" ht="8.4499999999999993" customHeight="1">
      <c r="A9" s="146"/>
      <c r="B9" s="147"/>
      <c r="C9" s="148"/>
      <c r="D9" s="148"/>
      <c r="E9" s="148"/>
      <c r="F9" s="148"/>
      <c r="G9" s="149"/>
      <c r="H9" s="139"/>
    </row>
    <row r="10" spans="1:8" ht="8.4499999999999993" customHeight="1">
      <c r="A10" s="150"/>
      <c r="B10" s="151"/>
      <c r="C10" s="152"/>
      <c r="D10" s="152"/>
      <c r="E10" s="152"/>
      <c r="F10" s="152"/>
      <c r="G10" s="153"/>
      <c r="H10" s="139"/>
    </row>
    <row r="11" spans="1:8" ht="8.4499999999999993" customHeight="1">
      <c r="A11" s="146"/>
      <c r="B11" s="147"/>
      <c r="C11" s="148"/>
      <c r="D11" s="148"/>
      <c r="E11" s="148"/>
      <c r="F11" s="148"/>
      <c r="G11" s="149"/>
      <c r="H11" s="139"/>
    </row>
    <row r="12" spans="1:8" ht="8.4499999999999993" customHeight="1">
      <c r="A12" s="150"/>
      <c r="B12" s="151"/>
      <c r="C12" s="152"/>
      <c r="D12" s="152"/>
      <c r="E12" s="152"/>
      <c r="F12" s="152"/>
      <c r="G12" s="153"/>
      <c r="H12" s="139"/>
    </row>
    <row r="13" spans="1:8" ht="8.4499999999999993" customHeight="1">
      <c r="A13" s="146"/>
      <c r="B13" s="147"/>
      <c r="C13" s="148"/>
      <c r="D13" s="148"/>
      <c r="E13" s="148"/>
      <c r="F13" s="148"/>
      <c r="G13" s="149"/>
      <c r="H13" s="139"/>
    </row>
    <row r="14" spans="1:8" ht="8.4499999999999993" customHeight="1">
      <c r="A14" s="150"/>
      <c r="B14" s="151"/>
      <c r="C14" s="152"/>
      <c r="D14" s="152"/>
      <c r="E14" s="152"/>
      <c r="F14" s="152"/>
      <c r="G14" s="153"/>
      <c r="H14" s="139"/>
    </row>
    <row r="15" spans="1:8" ht="8.4499999999999993" customHeight="1">
      <c r="A15" s="146"/>
      <c r="B15" s="147"/>
      <c r="C15" s="148"/>
      <c r="D15" s="148"/>
      <c r="E15" s="148"/>
      <c r="F15" s="148"/>
      <c r="G15" s="149"/>
      <c r="H15" s="139"/>
    </row>
    <row r="16" spans="1:8" ht="8.4499999999999993" customHeight="1">
      <c r="A16" s="150"/>
      <c r="B16" s="151"/>
      <c r="C16" s="152"/>
      <c r="D16" s="152"/>
      <c r="E16" s="152"/>
      <c r="F16" s="152"/>
      <c r="G16" s="153"/>
      <c r="H16" s="139"/>
    </row>
    <row r="17" spans="1:8" ht="8.4499999999999993" customHeight="1">
      <c r="A17" s="146"/>
      <c r="B17" s="147"/>
      <c r="C17" s="148"/>
      <c r="D17" s="148"/>
      <c r="E17" s="148"/>
      <c r="F17" s="148"/>
      <c r="G17" s="149"/>
      <c r="H17" s="139"/>
    </row>
    <row r="18" spans="1:8" ht="8.4499999999999993" customHeight="1">
      <c r="A18" s="150"/>
      <c r="B18" s="151"/>
      <c r="C18" s="152"/>
      <c r="D18" s="152"/>
      <c r="E18" s="152"/>
      <c r="F18" s="152"/>
      <c r="G18" s="153"/>
      <c r="H18" s="139"/>
    </row>
    <row r="19" spans="1:8" ht="8.4499999999999993" customHeight="1">
      <c r="A19" s="146"/>
      <c r="B19" s="147"/>
      <c r="C19" s="148"/>
      <c r="D19" s="148"/>
      <c r="E19" s="148"/>
      <c r="F19" s="148"/>
      <c r="G19" s="149"/>
      <c r="H19" s="139"/>
    </row>
    <row r="20" spans="1:8" ht="8.4499999999999993" customHeight="1">
      <c r="A20" s="150"/>
      <c r="B20" s="151"/>
      <c r="C20" s="152"/>
      <c r="D20" s="152"/>
      <c r="E20" s="152"/>
      <c r="F20" s="152"/>
      <c r="G20" s="153"/>
      <c r="H20" s="139"/>
    </row>
    <row r="21" spans="1:8" ht="8.4499999999999993" customHeight="1">
      <c r="A21" s="146"/>
      <c r="B21" s="147"/>
      <c r="C21" s="148"/>
      <c r="D21" s="148"/>
      <c r="E21" s="148"/>
      <c r="F21" s="148"/>
      <c r="G21" s="149"/>
      <c r="H21" s="139"/>
    </row>
    <row r="22" spans="1:8" ht="8.4499999999999993" customHeight="1">
      <c r="A22" s="150"/>
      <c r="B22" s="151"/>
      <c r="C22" s="152"/>
      <c r="D22" s="152"/>
      <c r="E22" s="152"/>
      <c r="F22" s="152"/>
      <c r="G22" s="153"/>
      <c r="H22" s="139"/>
    </row>
    <row r="23" spans="1:8" ht="8.4499999999999993" customHeight="1">
      <c r="A23" s="150"/>
      <c r="B23" s="151"/>
      <c r="C23" s="152"/>
      <c r="D23" s="152"/>
      <c r="E23" s="152"/>
      <c r="F23" s="152"/>
      <c r="G23" s="153"/>
      <c r="H23" s="139"/>
    </row>
    <row r="24" spans="1:8" ht="8.4499999999999993" customHeight="1">
      <c r="A24" s="146"/>
      <c r="B24" s="147"/>
      <c r="C24" s="148"/>
      <c r="D24" s="148"/>
      <c r="E24" s="148"/>
      <c r="F24" s="148"/>
      <c r="G24" s="149"/>
      <c r="H24" s="139"/>
    </row>
    <row r="25" spans="1:8" ht="8.4499999999999993" customHeight="1">
      <c r="A25" s="150"/>
      <c r="B25" s="151"/>
      <c r="C25" s="152"/>
      <c r="D25" s="152"/>
      <c r="E25" s="152"/>
      <c r="F25" s="152"/>
      <c r="G25" s="153"/>
      <c r="H25" s="139"/>
    </row>
    <row r="26" spans="1:8" ht="8.4499999999999993" customHeight="1">
      <c r="A26" s="146"/>
      <c r="B26" s="147"/>
      <c r="C26" s="148"/>
      <c r="D26" s="148"/>
      <c r="E26" s="148"/>
      <c r="F26" s="148"/>
      <c r="G26" s="149"/>
      <c r="H26" s="139"/>
    </row>
    <row r="27" spans="1:8" ht="8.4499999999999993" customHeight="1">
      <c r="A27" s="150"/>
      <c r="B27" s="151"/>
      <c r="C27" s="152"/>
      <c r="D27" s="152"/>
      <c r="E27" s="152"/>
      <c r="F27" s="152"/>
      <c r="G27" s="153"/>
      <c r="H27" s="139"/>
    </row>
    <row r="28" spans="1:8" ht="8.4499999999999993" customHeight="1">
      <c r="A28" s="150"/>
      <c r="B28" s="151"/>
      <c r="C28" s="152"/>
      <c r="D28" s="152"/>
      <c r="E28" s="152"/>
      <c r="F28" s="152"/>
      <c r="G28" s="153"/>
      <c r="H28" s="139"/>
    </row>
    <row r="29" spans="1:8" ht="8.4499999999999993" customHeight="1">
      <c r="A29" s="146"/>
      <c r="B29" s="147"/>
      <c r="C29" s="148"/>
      <c r="D29" s="148"/>
      <c r="E29" s="148"/>
      <c r="F29" s="148"/>
      <c r="G29" s="149"/>
      <c r="H29" s="139"/>
    </row>
    <row r="30" spans="1:8" ht="8.4499999999999993" customHeight="1">
      <c r="A30" s="150"/>
      <c r="B30" s="151"/>
      <c r="C30" s="152"/>
      <c r="D30" s="152"/>
      <c r="E30" s="152"/>
      <c r="F30" s="152"/>
      <c r="G30" s="153"/>
      <c r="H30" s="139"/>
    </row>
    <row r="31" spans="1:8" ht="8.4499999999999993" customHeight="1">
      <c r="A31" s="146"/>
      <c r="B31" s="147"/>
      <c r="C31" s="148"/>
      <c r="D31" s="148"/>
      <c r="E31" s="148"/>
      <c r="F31" s="148"/>
      <c r="G31" s="149"/>
      <c r="H31" s="139"/>
    </row>
    <row r="32" spans="1:8" ht="8.4499999999999993" customHeight="1">
      <c r="A32" s="150"/>
      <c r="B32" s="151"/>
      <c r="C32" s="152"/>
      <c r="D32" s="152"/>
      <c r="E32" s="152"/>
      <c r="F32" s="152"/>
      <c r="G32" s="153"/>
      <c r="H32" s="139"/>
    </row>
    <row r="33" spans="1:8" ht="8.4499999999999993" customHeight="1">
      <c r="A33" s="150"/>
      <c r="B33" s="151"/>
      <c r="C33" s="152"/>
      <c r="D33" s="152"/>
      <c r="E33" s="152"/>
      <c r="F33" s="152"/>
      <c r="G33" s="153"/>
      <c r="H33" s="139"/>
    </row>
    <row r="34" spans="1:8" ht="8.4499999999999993" customHeight="1">
      <c r="A34" s="150"/>
      <c r="B34" s="151"/>
      <c r="C34" s="152"/>
      <c r="D34" s="152"/>
      <c r="E34" s="152"/>
      <c r="F34" s="152"/>
      <c r="G34" s="153"/>
      <c r="H34" s="139"/>
    </row>
    <row r="35" spans="1:8" ht="8.4499999999999993" customHeight="1">
      <c r="A35" s="150"/>
      <c r="B35" s="151"/>
      <c r="C35" s="152"/>
      <c r="D35" s="152"/>
      <c r="E35" s="152"/>
      <c r="F35" s="152"/>
      <c r="G35" s="153"/>
      <c r="H35" s="139"/>
    </row>
    <row r="36" spans="1:8" ht="8.4499999999999993" customHeight="1">
      <c r="A36" s="150"/>
      <c r="B36" s="151"/>
      <c r="C36" s="152"/>
      <c r="D36" s="152"/>
      <c r="E36" s="152"/>
      <c r="F36" s="152"/>
      <c r="G36" s="153"/>
      <c r="H36" s="139"/>
    </row>
    <row r="37" spans="1:8" ht="8.4499999999999993" customHeight="1">
      <c r="A37" s="150"/>
      <c r="B37" s="151"/>
      <c r="C37" s="152"/>
      <c r="D37" s="152"/>
      <c r="E37" s="152"/>
      <c r="F37" s="152"/>
      <c r="G37" s="153"/>
      <c r="H37" s="139"/>
    </row>
    <row r="38" spans="1:8" ht="8.4499999999999993" customHeight="1">
      <c r="A38" s="150"/>
      <c r="B38" s="151"/>
      <c r="C38" s="152"/>
      <c r="D38" s="152"/>
      <c r="E38" s="152"/>
      <c r="F38" s="152"/>
      <c r="G38" s="153"/>
      <c r="H38" s="139"/>
    </row>
    <row r="39" spans="1:8" ht="8.4499999999999993" customHeight="1">
      <c r="A39" s="150"/>
      <c r="B39" s="151"/>
      <c r="C39" s="152"/>
      <c r="D39" s="152"/>
      <c r="E39" s="152"/>
      <c r="F39" s="152"/>
      <c r="G39" s="153"/>
      <c r="H39" s="139"/>
    </row>
    <row r="40" spans="1:8" ht="8.4499999999999993" customHeight="1">
      <c r="A40" s="146"/>
      <c r="B40" s="147"/>
      <c r="C40" s="148"/>
      <c r="D40" s="148"/>
      <c r="E40" s="148"/>
      <c r="F40" s="148"/>
      <c r="G40" s="149"/>
      <c r="H40" s="139"/>
    </row>
    <row r="41" spans="1:8" ht="8.4499999999999993" customHeight="1">
      <c r="A41" s="150"/>
      <c r="B41" s="151"/>
      <c r="C41" s="152"/>
      <c r="D41" s="152"/>
      <c r="E41" s="152"/>
      <c r="F41" s="152"/>
      <c r="G41" s="153"/>
      <c r="H41" s="139"/>
    </row>
    <row r="42" spans="1:8" ht="8.4499999999999993" customHeight="1">
      <c r="A42" s="146"/>
      <c r="B42" s="147"/>
      <c r="C42" s="148"/>
      <c r="D42" s="148"/>
      <c r="E42" s="148"/>
      <c r="F42" s="148"/>
      <c r="G42" s="149"/>
      <c r="H42" s="139"/>
    </row>
    <row r="43" spans="1:8" ht="8.4499999999999993" customHeight="1">
      <c r="A43" s="150"/>
      <c r="B43" s="151"/>
      <c r="C43" s="152"/>
      <c r="D43" s="152"/>
      <c r="E43" s="152"/>
      <c r="F43" s="152"/>
      <c r="G43" s="153"/>
      <c r="H43" s="139"/>
    </row>
    <row r="44" spans="1:8" ht="8.4499999999999993" customHeight="1">
      <c r="A44" s="146"/>
      <c r="B44" s="147"/>
      <c r="C44" s="148"/>
      <c r="D44" s="148"/>
      <c r="E44" s="148"/>
      <c r="F44" s="148"/>
      <c r="G44" s="149"/>
      <c r="H44" s="139"/>
    </row>
    <row r="45" spans="1:8" ht="8.4499999999999993" customHeight="1">
      <c r="A45" s="150"/>
      <c r="B45" s="151"/>
      <c r="C45" s="152"/>
      <c r="D45" s="152"/>
      <c r="E45" s="152"/>
      <c r="F45" s="152"/>
      <c r="G45" s="153"/>
      <c r="H45" s="139"/>
    </row>
    <row r="46" spans="1:8" ht="8.4499999999999993" customHeight="1">
      <c r="A46" s="150"/>
      <c r="B46" s="151"/>
      <c r="C46" s="152"/>
      <c r="D46" s="152"/>
      <c r="E46" s="152"/>
      <c r="F46" s="152"/>
      <c r="G46" s="153"/>
      <c r="H46" s="139"/>
    </row>
    <row r="47" spans="1:8" ht="8.4499999999999993" customHeight="1">
      <c r="A47" s="150"/>
      <c r="B47" s="151"/>
      <c r="C47" s="152"/>
      <c r="D47" s="152"/>
      <c r="E47" s="152"/>
      <c r="F47" s="152"/>
      <c r="G47" s="153"/>
      <c r="H47" s="139"/>
    </row>
    <row r="48" spans="1:8" ht="8.4499999999999993" customHeight="1">
      <c r="A48" s="146"/>
      <c r="B48" s="147"/>
      <c r="C48" s="148"/>
      <c r="D48" s="148"/>
      <c r="E48" s="148"/>
      <c r="F48" s="148"/>
      <c r="G48" s="149"/>
      <c r="H48" s="139"/>
    </row>
    <row r="49" spans="1:8" ht="8.4499999999999993" customHeight="1">
      <c r="A49" s="150"/>
      <c r="B49" s="151"/>
      <c r="C49" s="152"/>
      <c r="D49" s="152"/>
      <c r="E49" s="152"/>
      <c r="F49" s="152"/>
      <c r="G49" s="153"/>
      <c r="H49" s="139"/>
    </row>
    <row r="50" spans="1:8" ht="8.4499999999999993" customHeight="1">
      <c r="A50" s="146"/>
      <c r="B50" s="147"/>
      <c r="C50" s="148"/>
      <c r="D50" s="148"/>
      <c r="E50" s="148"/>
      <c r="F50" s="148"/>
      <c r="G50" s="149"/>
      <c r="H50" s="139"/>
    </row>
    <row r="51" spans="1:8" ht="8.4499999999999993" customHeight="1">
      <c r="A51" s="150"/>
      <c r="B51" s="151"/>
      <c r="C51" s="152"/>
      <c r="D51" s="152"/>
      <c r="E51" s="152"/>
      <c r="F51" s="152"/>
      <c r="G51" s="153"/>
      <c r="H51" s="139"/>
    </row>
    <row r="52" spans="1:8" ht="8.4499999999999993" customHeight="1">
      <c r="A52" s="150"/>
      <c r="B52" s="151"/>
      <c r="C52" s="152"/>
      <c r="D52" s="152"/>
      <c r="E52" s="152"/>
      <c r="F52" s="152"/>
      <c r="G52" s="153"/>
      <c r="H52" s="139"/>
    </row>
    <row r="53" spans="1:8" ht="8.4499999999999993" customHeight="1">
      <c r="A53" s="146"/>
      <c r="B53" s="147"/>
      <c r="C53" s="148"/>
      <c r="D53" s="148"/>
      <c r="E53" s="148"/>
      <c r="F53" s="148"/>
      <c r="G53" s="149"/>
      <c r="H53" s="139"/>
    </row>
    <row r="54" spans="1:8" ht="8.4499999999999993" customHeight="1">
      <c r="A54" s="150"/>
      <c r="B54" s="151"/>
      <c r="C54" s="152"/>
      <c r="D54" s="152"/>
      <c r="E54" s="152"/>
      <c r="F54" s="152"/>
      <c r="G54" s="153"/>
      <c r="H54" s="139"/>
    </row>
    <row r="55" spans="1:8" ht="8.4499999999999993" customHeight="1">
      <c r="A55" s="150"/>
      <c r="B55" s="151"/>
      <c r="C55" s="152"/>
      <c r="D55" s="152"/>
      <c r="E55" s="152"/>
      <c r="F55" s="152"/>
      <c r="G55" s="153"/>
      <c r="H55" s="154"/>
    </row>
    <row r="56" spans="1:8" ht="8.4499999999999993" customHeight="1">
      <c r="A56" s="146"/>
      <c r="B56" s="147"/>
      <c r="C56" s="148"/>
      <c r="D56" s="148"/>
      <c r="E56" s="148"/>
      <c r="F56" s="148"/>
      <c r="G56" s="149"/>
      <c r="H56" s="154"/>
    </row>
    <row r="57" spans="1:8" ht="8.4499999999999993" customHeight="1">
      <c r="A57" s="150"/>
      <c r="B57" s="151"/>
      <c r="C57" s="152"/>
      <c r="D57" s="152"/>
      <c r="E57" s="152"/>
      <c r="F57" s="152"/>
      <c r="G57" s="153"/>
      <c r="H57" s="154"/>
    </row>
    <row r="58" spans="1:8" ht="8.4499999999999993" customHeight="1">
      <c r="A58" s="146"/>
      <c r="B58" s="147"/>
      <c r="C58" s="148"/>
      <c r="D58" s="148"/>
      <c r="E58" s="148"/>
      <c r="F58" s="148"/>
      <c r="G58" s="149"/>
      <c r="H58" s="154"/>
    </row>
    <row r="59" spans="1:8" ht="8.4499999999999993" customHeight="1">
      <c r="A59" s="150"/>
      <c r="B59" s="151"/>
      <c r="C59" s="152"/>
      <c r="D59" s="152"/>
      <c r="E59" s="152"/>
      <c r="F59" s="152"/>
      <c r="G59" s="153"/>
      <c r="H59" s="154"/>
    </row>
    <row r="60" spans="1:8" ht="8.4499999999999993" customHeight="1">
      <c r="A60" s="150"/>
      <c r="B60" s="151"/>
      <c r="C60" s="152"/>
      <c r="D60" s="152"/>
      <c r="E60" s="152"/>
      <c r="F60" s="152"/>
      <c r="G60" s="153"/>
      <c r="H60" s="154"/>
    </row>
    <row r="61" spans="1:8" ht="8.4499999999999993" customHeight="1">
      <c r="A61" s="150"/>
      <c r="B61" s="151"/>
      <c r="C61" s="152"/>
      <c r="D61" s="152"/>
      <c r="E61" s="152"/>
      <c r="F61" s="152"/>
      <c r="G61" s="153"/>
      <c r="H61" s="154"/>
    </row>
    <row r="62" spans="1:8" ht="8.4499999999999993" customHeight="1">
      <c r="A62" s="150"/>
      <c r="B62" s="151"/>
      <c r="C62" s="152"/>
      <c r="D62" s="152"/>
      <c r="E62" s="152"/>
      <c r="F62" s="152"/>
      <c r="G62" s="153"/>
      <c r="H62" s="154"/>
    </row>
    <row r="63" spans="1:8" ht="8.4499999999999993" customHeight="1">
      <c r="A63" s="150"/>
      <c r="B63" s="151"/>
      <c r="C63" s="152"/>
      <c r="D63" s="152"/>
      <c r="E63" s="152"/>
      <c r="F63" s="152"/>
      <c r="G63" s="153"/>
      <c r="H63" s="154"/>
    </row>
    <row r="64" spans="1:8" ht="8.4499999999999993" customHeight="1">
      <c r="A64" s="150"/>
      <c r="B64" s="151"/>
      <c r="C64" s="152"/>
      <c r="D64" s="152"/>
      <c r="E64" s="152"/>
      <c r="F64" s="152"/>
      <c r="G64" s="153"/>
      <c r="H64" s="155"/>
    </row>
    <row r="65" spans="1:8" ht="8.4499999999999993" customHeight="1">
      <c r="A65" s="146"/>
      <c r="B65" s="147"/>
      <c r="C65" s="148"/>
      <c r="D65" s="148"/>
      <c r="E65" s="148"/>
      <c r="F65" s="148"/>
      <c r="G65" s="149"/>
      <c r="H65" s="155"/>
    </row>
    <row r="66" spans="1:8" ht="8.4499999999999993" customHeight="1">
      <c r="A66" s="150"/>
      <c r="B66" s="151"/>
      <c r="C66" s="152"/>
      <c r="D66" s="152"/>
      <c r="E66" s="152"/>
      <c r="F66" s="152"/>
      <c r="G66" s="153"/>
      <c r="H66" s="155"/>
    </row>
    <row r="67" spans="1:8" ht="8.4499999999999993" customHeight="1">
      <c r="A67" s="150"/>
      <c r="B67" s="151"/>
      <c r="C67" s="152"/>
      <c r="D67" s="152"/>
      <c r="E67" s="152"/>
      <c r="F67" s="152"/>
      <c r="G67" s="153"/>
      <c r="H67" s="155"/>
    </row>
    <row r="68" spans="1:8" ht="8.4499999999999993" customHeight="1">
      <c r="A68" s="150"/>
      <c r="B68" s="151"/>
      <c r="C68" s="152"/>
      <c r="D68" s="152"/>
      <c r="E68" s="152"/>
      <c r="F68" s="152"/>
      <c r="G68" s="153"/>
      <c r="H68" s="155"/>
    </row>
    <row r="69" spans="1:8" ht="8.4499999999999993" customHeight="1">
      <c r="A69" s="150"/>
      <c r="B69" s="151"/>
      <c r="C69" s="152"/>
      <c r="D69" s="152"/>
      <c r="E69" s="152"/>
      <c r="F69" s="152"/>
      <c r="G69" s="153"/>
      <c r="H69" s="155"/>
    </row>
    <row r="70" spans="1:8" ht="8.4499999999999993" customHeight="1">
      <c r="A70" s="150"/>
      <c r="B70" s="151"/>
      <c r="C70" s="152"/>
      <c r="D70" s="152"/>
      <c r="E70" s="152"/>
      <c r="F70" s="152"/>
      <c r="G70" s="153"/>
    </row>
    <row r="71" spans="1:8" ht="8.4499999999999993" customHeight="1">
      <c r="A71" s="150"/>
      <c r="B71" s="151"/>
      <c r="C71" s="152"/>
      <c r="D71" s="152"/>
      <c r="E71" s="152"/>
      <c r="F71" s="152"/>
      <c r="G71" s="153"/>
    </row>
    <row r="72" spans="1:8" ht="8.4499999999999993" customHeight="1">
      <c r="A72" s="150"/>
      <c r="B72" s="151"/>
      <c r="C72" s="152"/>
      <c r="D72" s="152"/>
      <c r="E72" s="152"/>
      <c r="F72" s="152"/>
      <c r="G72" s="153"/>
    </row>
    <row r="73" spans="1:8" ht="8.4499999999999993" customHeight="1">
      <c r="A73" s="150"/>
      <c r="B73" s="151"/>
      <c r="C73" s="152"/>
      <c r="D73" s="152"/>
      <c r="E73" s="152"/>
      <c r="F73" s="152"/>
      <c r="G73" s="153"/>
    </row>
    <row r="74" spans="1:8" ht="8.4499999999999993" customHeight="1">
      <c r="A74" s="150"/>
      <c r="B74" s="151"/>
      <c r="C74" s="152"/>
      <c r="D74" s="152"/>
      <c r="E74" s="152"/>
      <c r="F74" s="152"/>
      <c r="G74" s="153"/>
    </row>
    <row r="75" spans="1:8" ht="8.4499999999999993" customHeight="1">
      <c r="A75" s="146"/>
      <c r="B75" s="147"/>
      <c r="C75" s="148"/>
      <c r="D75" s="148"/>
      <c r="E75" s="148"/>
      <c r="F75" s="148"/>
      <c r="G75" s="149"/>
    </row>
    <row r="76" spans="1:8" ht="8.4499999999999993" customHeight="1">
      <c r="A76" s="150"/>
      <c r="B76" s="151"/>
      <c r="C76" s="152"/>
      <c r="D76" s="152"/>
      <c r="E76" s="152"/>
      <c r="F76" s="152"/>
      <c r="G76" s="153"/>
    </row>
    <row r="77" spans="1:8" ht="8.4499999999999993" customHeight="1">
      <c r="A77" s="150"/>
      <c r="B77" s="151"/>
      <c r="C77" s="152"/>
      <c r="D77" s="152"/>
      <c r="E77" s="152"/>
      <c r="F77" s="152"/>
      <c r="G77" s="153"/>
    </row>
    <row r="78" spans="1:8" ht="8.4499999999999993" customHeight="1">
      <c r="A78" s="150"/>
      <c r="B78" s="151"/>
      <c r="C78" s="152"/>
      <c r="D78" s="152"/>
      <c r="E78" s="152"/>
      <c r="F78" s="152"/>
      <c r="G78" s="153"/>
    </row>
    <row r="79" spans="1:8" ht="8.4499999999999993" customHeight="1">
      <c r="A79" s="146"/>
      <c r="B79" s="147"/>
      <c r="C79" s="148"/>
      <c r="D79" s="148"/>
      <c r="E79" s="148"/>
      <c r="F79" s="148"/>
      <c r="G79" s="149"/>
    </row>
    <row r="80" spans="1:8" ht="8.4499999999999993" customHeight="1">
      <c r="A80" s="150"/>
      <c r="B80" s="151"/>
      <c r="C80" s="152"/>
      <c r="D80" s="152"/>
      <c r="E80" s="152"/>
      <c r="F80" s="152"/>
      <c r="G80" s="153"/>
    </row>
    <row r="81" spans="1:7" ht="8.4499999999999993" customHeight="1">
      <c r="A81" s="150"/>
      <c r="B81" s="151"/>
      <c r="C81" s="152"/>
      <c r="D81" s="152"/>
      <c r="E81" s="152"/>
      <c r="F81" s="152"/>
      <c r="G81" s="153"/>
    </row>
    <row r="82" spans="1:7" ht="8.4499999999999993" customHeight="1">
      <c r="A82" s="146"/>
      <c r="B82" s="147"/>
      <c r="C82" s="148"/>
      <c r="D82" s="148"/>
      <c r="E82" s="148"/>
      <c r="F82" s="148"/>
      <c r="G82" s="149"/>
    </row>
    <row r="83" spans="1:7" ht="8.4499999999999993" customHeight="1">
      <c r="A83" s="150"/>
      <c r="B83" s="151"/>
      <c r="C83" s="152"/>
      <c r="D83" s="152"/>
      <c r="E83" s="152"/>
      <c r="F83" s="152"/>
      <c r="G83" s="153"/>
    </row>
    <row r="84" spans="1:7" ht="8.4499999999999993" customHeight="1">
      <c r="A84" s="150"/>
      <c r="B84" s="151"/>
      <c r="C84" s="152"/>
      <c r="D84" s="152"/>
      <c r="E84" s="152"/>
      <c r="F84" s="152"/>
      <c r="G84" s="153"/>
    </row>
    <row r="85" spans="1:7" ht="8.4499999999999993" customHeight="1">
      <c r="A85" s="146"/>
      <c r="B85" s="147"/>
      <c r="C85" s="148"/>
      <c r="D85" s="148"/>
      <c r="E85" s="148"/>
      <c r="F85" s="148"/>
      <c r="G85" s="149"/>
    </row>
    <row r="86" spans="1:7" ht="8.4499999999999993" customHeight="1"/>
  </sheetData>
  <mergeCells count="5">
    <mergeCell ref="A2:A5"/>
    <mergeCell ref="B2:B5"/>
    <mergeCell ref="C2:F2"/>
    <mergeCell ref="C3:E3"/>
    <mergeCell ref="F3:F4"/>
  </mergeCells>
  <pageMargins left="0.4365" right="0.33950000000000002" top="1.0236220472440944" bottom="0.62992125984251968" header="0.31496062992125984" footer="0.31496062992125984"/>
  <pageSetup paperSize="9" scale="94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95A0-0343-4024-8257-B83AB1BE112A}">
  <sheetPr>
    <tabColor theme="4"/>
    <pageSetUpPr fitToPage="1"/>
  </sheetPr>
  <dimension ref="A1:H78"/>
  <sheetViews>
    <sheetView showGridLines="0" view="pageBreakPreview" zoomScale="130" zoomScaleNormal="100" zoomScaleSheetLayoutView="130" workbookViewId="0">
      <selection activeCell="G4" sqref="G4"/>
    </sheetView>
  </sheetViews>
  <sheetFormatPr baseColWidth="10" defaultColWidth="8" defaultRowHeight="11.25"/>
  <cols>
    <col min="1" max="1" width="19.5703125" style="114" customWidth="1"/>
    <col min="2" max="2" width="18.28515625" style="114" customWidth="1"/>
    <col min="3" max="3" width="14.140625" style="114" customWidth="1"/>
    <col min="4" max="4" width="15.85546875" style="114" customWidth="1"/>
    <col min="5" max="5" width="9.7109375" style="114" customWidth="1"/>
    <col min="6" max="6" width="11" style="114" customWidth="1"/>
    <col min="7" max="7" width="13.85546875" style="114" bestFit="1" customWidth="1"/>
    <col min="8" max="8" width="11.140625" style="114" bestFit="1" customWidth="1"/>
    <col min="9" max="16384" width="8" style="114"/>
  </cols>
  <sheetData>
    <row r="1" spans="1:8" ht="13.9" customHeight="1">
      <c r="A1" s="333" t="s">
        <v>73</v>
      </c>
      <c r="B1" s="336" t="s">
        <v>39</v>
      </c>
      <c r="C1" s="339" t="str">
        <f>+'18. ANEXOI-1'!C2:F2</f>
        <v>ENERGÍA PRODUCIDA</v>
      </c>
      <c r="D1" s="339"/>
      <c r="E1" s="339"/>
      <c r="F1" s="339"/>
      <c r="G1" s="134" t="s">
        <v>74</v>
      </c>
      <c r="H1" s="135"/>
    </row>
    <row r="2" spans="1:8" ht="11.25" customHeight="1">
      <c r="A2" s="334"/>
      <c r="B2" s="337"/>
      <c r="C2" s="340" t="s">
        <v>75</v>
      </c>
      <c r="D2" s="340"/>
      <c r="E2" s="340"/>
      <c r="F2" s="341" t="s">
        <v>156</v>
      </c>
      <c r="G2" s="137" t="s">
        <v>44</v>
      </c>
      <c r="H2" s="138"/>
    </row>
    <row r="3" spans="1:8" ht="11.25" customHeight="1">
      <c r="A3" s="334"/>
      <c r="B3" s="337"/>
      <c r="C3" s="136" t="s">
        <v>76</v>
      </c>
      <c r="D3" s="136" t="s">
        <v>77</v>
      </c>
      <c r="E3" s="136" t="s">
        <v>78</v>
      </c>
      <c r="F3" s="342"/>
      <c r="G3" s="137" t="s">
        <v>157</v>
      </c>
      <c r="H3" s="139"/>
    </row>
    <row r="4" spans="1:8" ht="11.25" customHeight="1">
      <c r="A4" s="343"/>
      <c r="B4" s="344"/>
      <c r="C4" s="140" t="s">
        <v>79</v>
      </c>
      <c r="D4" s="140" t="s">
        <v>79</v>
      </c>
      <c r="E4" s="140" t="s">
        <v>79</v>
      </c>
      <c r="F4" s="140" t="s">
        <v>79</v>
      </c>
      <c r="G4" s="141" t="s">
        <v>80</v>
      </c>
      <c r="H4" s="139"/>
    </row>
    <row r="5" spans="1:8" ht="9" customHeight="1">
      <c r="A5" s="150"/>
      <c r="B5" s="151"/>
      <c r="C5" s="152"/>
      <c r="D5" s="152"/>
      <c r="E5" s="152"/>
      <c r="F5" s="152"/>
      <c r="G5" s="153"/>
    </row>
    <row r="6" spans="1:8" ht="9" customHeight="1">
      <c r="A6" s="150"/>
      <c r="B6" s="151"/>
      <c r="C6" s="152"/>
      <c r="D6" s="152"/>
      <c r="E6" s="152"/>
      <c r="F6" s="152"/>
      <c r="G6" s="153"/>
    </row>
    <row r="7" spans="1:8" ht="9" customHeight="1">
      <c r="A7" s="150"/>
      <c r="B7" s="151"/>
      <c r="C7" s="152"/>
      <c r="D7" s="152"/>
      <c r="E7" s="152"/>
      <c r="F7" s="152"/>
      <c r="G7" s="153"/>
    </row>
    <row r="8" spans="1:8" ht="9" customHeight="1">
      <c r="A8" s="150"/>
      <c r="B8" s="151"/>
      <c r="C8" s="152"/>
      <c r="D8" s="152"/>
      <c r="E8" s="152"/>
      <c r="F8" s="152"/>
      <c r="G8" s="153"/>
    </row>
    <row r="9" spans="1:8" ht="9" customHeight="1">
      <c r="A9" s="150"/>
      <c r="B9" s="151"/>
      <c r="C9" s="152"/>
      <c r="D9" s="152"/>
      <c r="E9" s="152"/>
      <c r="F9" s="152"/>
      <c r="G9" s="153"/>
    </row>
    <row r="10" spans="1:8" ht="9" customHeight="1">
      <c r="A10" s="150"/>
      <c r="B10" s="151"/>
      <c r="C10" s="152"/>
      <c r="D10" s="152"/>
      <c r="E10" s="152"/>
      <c r="F10" s="152"/>
      <c r="G10" s="153"/>
    </row>
    <row r="11" spans="1:8" ht="9" customHeight="1">
      <c r="A11" s="150"/>
      <c r="B11" s="151"/>
      <c r="C11" s="152"/>
      <c r="D11" s="152"/>
      <c r="E11" s="152"/>
      <c r="F11" s="152"/>
      <c r="G11" s="153"/>
    </row>
    <row r="12" spans="1:8" ht="9" customHeight="1">
      <c r="A12" s="150"/>
      <c r="B12" s="151"/>
      <c r="C12" s="152"/>
      <c r="D12" s="152"/>
      <c r="E12" s="152"/>
      <c r="F12" s="152"/>
      <c r="G12" s="153"/>
    </row>
    <row r="13" spans="1:8" ht="9" customHeight="1">
      <c r="A13" s="146"/>
      <c r="B13" s="147"/>
      <c r="C13" s="148"/>
      <c r="D13" s="148"/>
      <c r="E13" s="148"/>
      <c r="F13" s="148"/>
      <c r="G13" s="149"/>
    </row>
    <row r="14" spans="1:8" ht="9" customHeight="1">
      <c r="A14" s="150"/>
      <c r="B14" s="151"/>
      <c r="C14" s="152"/>
      <c r="D14" s="152"/>
      <c r="E14" s="152"/>
      <c r="F14" s="152"/>
      <c r="G14" s="153"/>
    </row>
    <row r="15" spans="1:8" ht="9" customHeight="1">
      <c r="A15" s="146"/>
      <c r="B15" s="147"/>
      <c r="C15" s="148"/>
      <c r="D15" s="148"/>
      <c r="E15" s="148"/>
      <c r="F15" s="148"/>
      <c r="G15" s="149"/>
    </row>
    <row r="16" spans="1:8" ht="9" customHeight="1">
      <c r="A16" s="150"/>
      <c r="B16" s="151"/>
      <c r="C16" s="152"/>
      <c r="D16" s="152"/>
      <c r="E16" s="152"/>
      <c r="F16" s="152"/>
      <c r="G16" s="153"/>
    </row>
    <row r="17" spans="1:7" ht="9" customHeight="1">
      <c r="A17" s="150"/>
      <c r="B17" s="151"/>
      <c r="C17" s="152"/>
      <c r="D17" s="152"/>
      <c r="E17" s="152"/>
      <c r="F17" s="152"/>
      <c r="G17" s="153"/>
    </row>
    <row r="18" spans="1:7" ht="9" customHeight="1">
      <c r="A18" s="146"/>
      <c r="B18" s="147"/>
      <c r="C18" s="148"/>
      <c r="D18" s="148"/>
      <c r="E18" s="148"/>
      <c r="F18" s="148"/>
      <c r="G18" s="149"/>
    </row>
    <row r="19" spans="1:7" ht="9" customHeight="1">
      <c r="A19" s="150"/>
      <c r="B19" s="151"/>
      <c r="C19" s="152"/>
      <c r="D19" s="152"/>
      <c r="E19" s="152"/>
      <c r="F19" s="152"/>
      <c r="G19" s="153"/>
    </row>
    <row r="20" spans="1:7" ht="9" customHeight="1">
      <c r="A20" s="150"/>
      <c r="B20" s="151"/>
      <c r="C20" s="152"/>
      <c r="D20" s="152"/>
      <c r="E20" s="152"/>
      <c r="F20" s="152"/>
      <c r="G20" s="153"/>
    </row>
    <row r="21" spans="1:7" ht="9" customHeight="1">
      <c r="A21" s="150"/>
      <c r="B21" s="151"/>
      <c r="C21" s="152"/>
      <c r="D21" s="152"/>
      <c r="E21" s="152"/>
      <c r="F21" s="152"/>
      <c r="G21" s="153"/>
    </row>
    <row r="22" spans="1:7" ht="9" customHeight="1">
      <c r="A22" s="150"/>
      <c r="B22" s="151"/>
      <c r="C22" s="152"/>
      <c r="D22" s="152"/>
      <c r="E22" s="152"/>
      <c r="F22" s="152"/>
      <c r="G22" s="153"/>
    </row>
    <row r="23" spans="1:7" ht="9" customHeight="1">
      <c r="A23" s="156"/>
      <c r="B23" s="157"/>
      <c r="C23" s="158"/>
      <c r="D23" s="158"/>
      <c r="E23" s="158"/>
      <c r="F23" s="158"/>
      <c r="G23" s="159"/>
    </row>
    <row r="24" spans="1:7" ht="9" customHeight="1">
      <c r="A24" s="150"/>
      <c r="B24" s="151"/>
      <c r="C24" s="152"/>
      <c r="D24" s="152"/>
      <c r="E24" s="152"/>
      <c r="F24" s="152"/>
      <c r="G24" s="153"/>
    </row>
    <row r="25" spans="1:7" ht="9" customHeight="1">
      <c r="A25" s="146"/>
      <c r="B25" s="147"/>
      <c r="C25" s="148"/>
      <c r="D25" s="148"/>
      <c r="E25" s="148"/>
      <c r="F25" s="148"/>
      <c r="G25" s="149"/>
    </row>
    <row r="26" spans="1:7" ht="9" customHeight="1">
      <c r="A26" s="150"/>
      <c r="B26" s="151"/>
      <c r="C26" s="152"/>
      <c r="D26" s="152"/>
      <c r="E26" s="152"/>
      <c r="F26" s="152"/>
      <c r="G26" s="153"/>
    </row>
    <row r="27" spans="1:7" ht="9" customHeight="1">
      <c r="A27" s="146"/>
      <c r="B27" s="147"/>
      <c r="C27" s="148"/>
      <c r="D27" s="148"/>
      <c r="E27" s="148"/>
      <c r="F27" s="148"/>
      <c r="G27" s="149"/>
    </row>
    <row r="28" spans="1:7" ht="9" customHeight="1">
      <c r="A28" s="150"/>
      <c r="B28" s="151"/>
      <c r="C28" s="152"/>
      <c r="D28" s="152"/>
      <c r="E28" s="152"/>
      <c r="F28" s="152"/>
      <c r="G28" s="153"/>
    </row>
    <row r="29" spans="1:7" ht="9" customHeight="1">
      <c r="A29" s="146"/>
      <c r="B29" s="147"/>
      <c r="C29" s="148"/>
      <c r="D29" s="148"/>
      <c r="E29" s="148"/>
      <c r="F29" s="148"/>
      <c r="G29" s="149"/>
    </row>
    <row r="30" spans="1:7" ht="9" customHeight="1">
      <c r="A30" s="150"/>
      <c r="B30" s="151"/>
      <c r="C30" s="152"/>
      <c r="D30" s="152"/>
      <c r="E30" s="152"/>
      <c r="F30" s="152"/>
      <c r="G30" s="153"/>
    </row>
    <row r="31" spans="1:7" ht="9" customHeight="1">
      <c r="A31" s="146"/>
      <c r="B31" s="147"/>
      <c r="C31" s="148"/>
      <c r="D31" s="148"/>
      <c r="E31" s="148"/>
      <c r="F31" s="148"/>
      <c r="G31" s="149"/>
    </row>
    <row r="32" spans="1:7" ht="9" customHeight="1">
      <c r="A32" s="150"/>
      <c r="B32" s="151"/>
      <c r="C32" s="152"/>
      <c r="D32" s="152"/>
      <c r="E32" s="152"/>
      <c r="F32" s="152"/>
      <c r="G32" s="153"/>
    </row>
    <row r="33" spans="1:7" ht="9" customHeight="1">
      <c r="A33" s="146"/>
      <c r="B33" s="147"/>
      <c r="C33" s="148"/>
      <c r="D33" s="148"/>
      <c r="E33" s="148"/>
      <c r="F33" s="148"/>
      <c r="G33" s="149"/>
    </row>
    <row r="34" spans="1:7" ht="9" customHeight="1">
      <c r="A34" s="150"/>
      <c r="B34" s="151"/>
      <c r="C34" s="152"/>
      <c r="D34" s="152"/>
      <c r="E34" s="152"/>
      <c r="F34" s="152"/>
      <c r="G34" s="153"/>
    </row>
    <row r="35" spans="1:7" ht="9" customHeight="1">
      <c r="A35" s="146"/>
      <c r="B35" s="147"/>
      <c r="C35" s="148"/>
      <c r="D35" s="148"/>
      <c r="E35" s="148"/>
      <c r="F35" s="148"/>
      <c r="G35" s="149"/>
    </row>
    <row r="36" spans="1:7" ht="9" customHeight="1">
      <c r="A36" s="150"/>
      <c r="B36" s="151"/>
      <c r="C36" s="152"/>
      <c r="D36" s="152"/>
      <c r="E36" s="152"/>
      <c r="F36" s="152"/>
      <c r="G36" s="153"/>
    </row>
    <row r="37" spans="1:7" ht="9" customHeight="1">
      <c r="A37" s="146"/>
      <c r="B37" s="147"/>
      <c r="C37" s="148"/>
      <c r="D37" s="148"/>
      <c r="E37" s="148"/>
      <c r="F37" s="148"/>
      <c r="G37" s="149"/>
    </row>
    <row r="38" spans="1:7" s="160" customFormat="1" ht="9" customHeight="1">
      <c r="A38" s="150"/>
      <c r="B38" s="151"/>
      <c r="C38" s="152"/>
      <c r="D38" s="152"/>
      <c r="E38" s="152"/>
      <c r="F38" s="152"/>
      <c r="G38" s="153"/>
    </row>
    <row r="39" spans="1:7" ht="9" customHeight="1">
      <c r="A39" s="150"/>
      <c r="B39" s="151"/>
      <c r="C39" s="152"/>
      <c r="D39" s="152"/>
      <c r="E39" s="152"/>
      <c r="F39" s="152"/>
      <c r="G39" s="153"/>
    </row>
    <row r="40" spans="1:7" ht="9" customHeight="1">
      <c r="A40" s="146"/>
      <c r="B40" s="147"/>
      <c r="C40" s="148"/>
      <c r="D40" s="148"/>
      <c r="E40" s="148"/>
      <c r="F40" s="148"/>
      <c r="G40" s="149"/>
    </row>
    <row r="41" spans="1:7" ht="9" customHeight="1">
      <c r="A41" s="150"/>
      <c r="B41" s="151"/>
      <c r="C41" s="152"/>
      <c r="D41" s="152"/>
      <c r="E41" s="152"/>
      <c r="F41" s="152"/>
      <c r="G41" s="153"/>
    </row>
    <row r="42" spans="1:7" ht="9" customHeight="1">
      <c r="A42" s="150"/>
      <c r="B42" s="151"/>
      <c r="C42" s="152"/>
      <c r="D42" s="152"/>
      <c r="E42" s="152"/>
      <c r="F42" s="152"/>
      <c r="G42" s="153"/>
    </row>
    <row r="43" spans="1:7" ht="9" customHeight="1">
      <c r="A43" s="150"/>
      <c r="B43" s="151"/>
      <c r="C43" s="152"/>
      <c r="D43" s="152"/>
      <c r="E43" s="152"/>
      <c r="F43" s="152"/>
      <c r="G43" s="153"/>
    </row>
    <row r="44" spans="1:7" ht="9" customHeight="1">
      <c r="A44" s="150"/>
      <c r="B44" s="151"/>
      <c r="C44" s="152"/>
      <c r="D44" s="152"/>
      <c r="E44" s="152"/>
      <c r="F44" s="152"/>
      <c r="G44" s="153"/>
    </row>
    <row r="45" spans="1:7" ht="9" customHeight="1">
      <c r="A45" s="146"/>
      <c r="B45" s="147"/>
      <c r="C45" s="148"/>
      <c r="D45" s="148"/>
      <c r="E45" s="148"/>
      <c r="F45" s="148"/>
      <c r="G45" s="149"/>
    </row>
    <row r="46" spans="1:7" ht="9" customHeight="1">
      <c r="A46" s="150"/>
      <c r="B46" s="151"/>
      <c r="C46" s="152"/>
      <c r="D46" s="152"/>
      <c r="E46" s="152"/>
      <c r="F46" s="152"/>
      <c r="G46" s="153"/>
    </row>
    <row r="47" spans="1:7" ht="9" customHeight="1">
      <c r="A47" s="146"/>
      <c r="B47" s="147"/>
      <c r="C47" s="148"/>
      <c r="D47" s="148"/>
      <c r="E47" s="148"/>
      <c r="F47" s="148"/>
      <c r="G47" s="149"/>
    </row>
    <row r="48" spans="1:7" ht="9" customHeight="1">
      <c r="A48" s="150"/>
      <c r="B48" s="151"/>
      <c r="C48" s="152"/>
      <c r="D48" s="152"/>
      <c r="E48" s="152"/>
      <c r="F48" s="152"/>
      <c r="G48" s="153"/>
    </row>
    <row r="49" spans="1:8" ht="9" customHeight="1">
      <c r="A49" s="146"/>
      <c r="B49" s="147"/>
      <c r="C49" s="148"/>
      <c r="D49" s="148"/>
      <c r="E49" s="148"/>
      <c r="F49" s="148"/>
      <c r="G49" s="149"/>
      <c r="H49" s="161"/>
    </row>
    <row r="50" spans="1:8" ht="9" customHeight="1">
      <c r="A50" s="150"/>
      <c r="B50" s="151"/>
      <c r="C50" s="152"/>
      <c r="D50" s="152"/>
      <c r="E50" s="152"/>
      <c r="F50" s="152"/>
      <c r="G50" s="153"/>
    </row>
    <row r="51" spans="1:8" ht="9" customHeight="1">
      <c r="A51" s="146"/>
      <c r="B51" s="147"/>
      <c r="C51" s="148"/>
      <c r="D51" s="148"/>
      <c r="E51" s="148"/>
      <c r="F51" s="148"/>
      <c r="G51" s="149"/>
    </row>
    <row r="52" spans="1:8" ht="9" customHeight="1">
      <c r="A52" s="150"/>
      <c r="B52" s="151"/>
      <c r="C52" s="152"/>
      <c r="D52" s="152"/>
      <c r="E52" s="152"/>
      <c r="F52" s="152"/>
      <c r="G52" s="153"/>
    </row>
    <row r="53" spans="1:8" ht="9" customHeight="1">
      <c r="A53" s="146"/>
      <c r="B53" s="147"/>
      <c r="C53" s="148"/>
      <c r="D53" s="148"/>
      <c r="E53" s="148"/>
      <c r="F53" s="148"/>
      <c r="G53" s="149"/>
    </row>
    <row r="54" spans="1:8" ht="9" customHeight="1">
      <c r="A54" s="150"/>
      <c r="B54" s="151"/>
      <c r="C54" s="152"/>
      <c r="D54" s="152"/>
      <c r="E54" s="152"/>
      <c r="F54" s="152"/>
      <c r="G54" s="153"/>
    </row>
    <row r="55" spans="1:8" ht="9" customHeight="1">
      <c r="A55" s="150"/>
      <c r="B55" s="151"/>
      <c r="C55" s="152"/>
      <c r="D55" s="152"/>
      <c r="E55" s="152"/>
      <c r="F55" s="152"/>
      <c r="G55" s="153"/>
    </row>
    <row r="56" spans="1:8" ht="9" customHeight="1">
      <c r="A56" s="150"/>
      <c r="B56" s="151"/>
      <c r="C56" s="152"/>
      <c r="D56" s="152"/>
      <c r="E56" s="152"/>
      <c r="F56" s="152"/>
      <c r="G56" s="153"/>
    </row>
    <row r="57" spans="1:8" ht="9" customHeight="1">
      <c r="A57" s="150"/>
      <c r="B57" s="151"/>
      <c r="C57" s="152"/>
      <c r="D57" s="152"/>
      <c r="E57" s="152"/>
      <c r="F57" s="152"/>
      <c r="G57" s="153"/>
    </row>
    <row r="58" spans="1:8" ht="9" customHeight="1">
      <c r="A58" s="146"/>
      <c r="B58" s="147"/>
      <c r="C58" s="148"/>
      <c r="D58" s="148"/>
      <c r="E58" s="148"/>
      <c r="F58" s="148"/>
      <c r="G58" s="149"/>
    </row>
    <row r="59" spans="1:8" ht="9" customHeight="1">
      <c r="A59" s="150"/>
      <c r="B59" s="151"/>
      <c r="C59" s="152"/>
      <c r="D59" s="152"/>
      <c r="E59" s="152"/>
      <c r="F59" s="152"/>
      <c r="G59" s="153"/>
    </row>
    <row r="60" spans="1:8" ht="9" customHeight="1">
      <c r="A60" s="146"/>
      <c r="B60" s="147"/>
      <c r="C60" s="148"/>
      <c r="D60" s="148"/>
      <c r="E60" s="148"/>
      <c r="F60" s="148"/>
      <c r="G60" s="149"/>
    </row>
    <row r="61" spans="1:8" ht="9" customHeight="1">
      <c r="A61" s="150"/>
      <c r="B61" s="151"/>
      <c r="C61" s="152"/>
      <c r="D61" s="152"/>
      <c r="E61" s="152"/>
      <c r="F61" s="152"/>
      <c r="G61" s="153"/>
    </row>
    <row r="62" spans="1:8" ht="9" customHeight="1">
      <c r="A62" s="146"/>
      <c r="B62" s="147"/>
      <c r="C62" s="148"/>
      <c r="D62" s="148"/>
      <c r="E62" s="148"/>
      <c r="F62" s="148"/>
      <c r="G62" s="149"/>
    </row>
    <row r="63" spans="1:8" ht="9" customHeight="1">
      <c r="A63" s="150"/>
      <c r="B63" s="151"/>
      <c r="C63" s="152"/>
      <c r="D63" s="152"/>
      <c r="E63" s="152"/>
      <c r="F63" s="152"/>
      <c r="G63" s="153"/>
    </row>
    <row r="64" spans="1:8" ht="9" customHeight="1">
      <c r="A64" s="146"/>
      <c r="B64" s="147"/>
      <c r="C64" s="148"/>
      <c r="D64" s="148"/>
      <c r="E64" s="148"/>
      <c r="F64" s="148"/>
      <c r="G64" s="149"/>
    </row>
    <row r="65" spans="1:7" ht="9" customHeight="1">
      <c r="A65" s="150"/>
      <c r="B65" s="151"/>
      <c r="C65" s="152"/>
      <c r="D65" s="152"/>
      <c r="E65" s="152"/>
      <c r="F65" s="152"/>
      <c r="G65" s="153"/>
    </row>
    <row r="66" spans="1:7" ht="9" customHeight="1">
      <c r="A66" s="150"/>
      <c r="B66" s="151"/>
      <c r="C66" s="152"/>
      <c r="D66" s="152"/>
      <c r="E66" s="152"/>
      <c r="F66" s="152"/>
      <c r="G66" s="153"/>
    </row>
    <row r="67" spans="1:7" ht="9" customHeight="1">
      <c r="A67" s="150"/>
      <c r="B67" s="151"/>
      <c r="C67" s="152"/>
      <c r="D67" s="152"/>
      <c r="E67" s="152"/>
      <c r="F67" s="152"/>
      <c r="G67" s="153"/>
    </row>
    <row r="68" spans="1:7" ht="9" customHeight="1">
      <c r="A68" s="150"/>
      <c r="B68" s="151"/>
      <c r="C68" s="152"/>
      <c r="D68" s="152"/>
      <c r="E68" s="152"/>
      <c r="F68" s="152"/>
      <c r="G68" s="153"/>
    </row>
    <row r="69" spans="1:7" ht="10.15" customHeight="1">
      <c r="A69" s="146"/>
      <c r="B69" s="147"/>
      <c r="C69" s="148"/>
      <c r="D69" s="148"/>
      <c r="E69" s="148"/>
      <c r="F69" s="148"/>
      <c r="G69" s="149"/>
    </row>
    <row r="70" spans="1:7" ht="9" customHeight="1">
      <c r="A70" s="150"/>
      <c r="B70" s="151"/>
      <c r="C70" s="152"/>
      <c r="D70" s="152"/>
      <c r="E70" s="152"/>
      <c r="F70" s="152"/>
      <c r="G70" s="153"/>
    </row>
    <row r="71" spans="1:7" ht="9" customHeight="1">
      <c r="A71" s="146"/>
      <c r="B71" s="147"/>
      <c r="C71" s="148"/>
      <c r="D71" s="148"/>
      <c r="E71" s="148"/>
      <c r="F71" s="148"/>
      <c r="G71" s="149"/>
    </row>
    <row r="72" spans="1:7" ht="9" customHeight="1">
      <c r="A72" s="150"/>
      <c r="B72" s="151"/>
      <c r="C72" s="152"/>
      <c r="D72" s="152"/>
      <c r="E72" s="152"/>
      <c r="F72" s="152"/>
      <c r="G72" s="153"/>
    </row>
    <row r="73" spans="1:7" ht="9" customHeight="1">
      <c r="A73" s="146"/>
      <c r="B73" s="147"/>
      <c r="C73" s="148"/>
      <c r="D73" s="148"/>
      <c r="E73" s="148"/>
      <c r="F73" s="148"/>
      <c r="G73" s="149"/>
    </row>
    <row r="74" spans="1:7" ht="9" customHeight="1">
      <c r="A74" s="150"/>
      <c r="B74" s="151"/>
      <c r="C74" s="152"/>
      <c r="D74" s="152"/>
      <c r="E74" s="152"/>
      <c r="F74" s="152"/>
      <c r="G74" s="153"/>
    </row>
    <row r="75" spans="1:7" ht="9" customHeight="1">
      <c r="A75" s="146"/>
      <c r="B75" s="147"/>
      <c r="C75" s="148"/>
      <c r="D75" s="148"/>
      <c r="E75" s="148"/>
      <c r="F75" s="148"/>
      <c r="G75" s="149"/>
    </row>
    <row r="76" spans="1:7" ht="9" customHeight="1">
      <c r="A76" s="150"/>
      <c r="B76" s="151"/>
      <c r="C76" s="152"/>
      <c r="D76" s="152"/>
      <c r="E76" s="152"/>
      <c r="F76" s="152"/>
      <c r="G76" s="153"/>
    </row>
    <row r="77" spans="1:7" ht="9" customHeight="1">
      <c r="A77" s="146"/>
      <c r="B77" s="147"/>
      <c r="C77" s="148"/>
      <c r="D77" s="148"/>
      <c r="E77" s="148"/>
      <c r="F77" s="148"/>
      <c r="G77" s="149"/>
    </row>
    <row r="78" spans="1:7" ht="12" customHeight="1"/>
  </sheetData>
  <mergeCells count="5">
    <mergeCell ref="A1:A4"/>
    <mergeCell ref="B1:B4"/>
    <mergeCell ref="C1:F1"/>
    <mergeCell ref="C2:E2"/>
    <mergeCell ref="F2:F3"/>
  </mergeCells>
  <pageMargins left="0.4365" right="0.33950000000000002" top="1.0236220472440944" bottom="0.62992125984251968" header="0.31496062992125984" footer="0.31496062992125984"/>
  <pageSetup paperSize="9" scale="93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8542-9F8D-44B5-B885-6204BBFB281A}">
  <sheetPr>
    <tabColor theme="4"/>
    <pageSetUpPr fitToPage="1"/>
  </sheetPr>
  <dimension ref="A1:H57"/>
  <sheetViews>
    <sheetView showGridLines="0" view="pageBreakPreview" zoomScaleNormal="100" zoomScaleSheetLayoutView="100" zoomScalePageLayoutView="115" workbookViewId="0">
      <selection activeCell="G4" sqref="G4"/>
    </sheetView>
  </sheetViews>
  <sheetFormatPr baseColWidth="10" defaultColWidth="8" defaultRowHeight="11.25"/>
  <cols>
    <col min="1" max="1" width="19.42578125" style="114" customWidth="1"/>
    <col min="2" max="2" width="17.85546875" style="114" customWidth="1"/>
    <col min="3" max="3" width="14.140625" style="114" customWidth="1"/>
    <col min="4" max="4" width="15.85546875" style="114" customWidth="1"/>
    <col min="5" max="5" width="8.85546875" style="114" customWidth="1"/>
    <col min="6" max="6" width="10.7109375" style="114" customWidth="1"/>
    <col min="7" max="7" width="13.85546875" style="114" bestFit="1" customWidth="1"/>
    <col min="8" max="16384" width="8" style="114"/>
  </cols>
  <sheetData>
    <row r="1" spans="1:8" ht="15.75" customHeight="1">
      <c r="A1" s="333" t="s">
        <v>73</v>
      </c>
      <c r="B1" s="336" t="s">
        <v>39</v>
      </c>
      <c r="C1" s="339" t="str">
        <f>+'19. ANEXOI-2'!C1:F1</f>
        <v>ENERGÍA PRODUCIDA</v>
      </c>
      <c r="D1" s="339"/>
      <c r="E1" s="339"/>
      <c r="F1" s="339"/>
      <c r="G1" s="134" t="s">
        <v>74</v>
      </c>
      <c r="H1" s="135"/>
    </row>
    <row r="2" spans="1:8" ht="11.25" customHeight="1">
      <c r="A2" s="334"/>
      <c r="B2" s="337"/>
      <c r="C2" s="340" t="s">
        <v>75</v>
      </c>
      <c r="D2" s="340"/>
      <c r="E2" s="340"/>
      <c r="F2" s="341" t="s">
        <v>156</v>
      </c>
      <c r="G2" s="137" t="s">
        <v>44</v>
      </c>
      <c r="H2" s="138"/>
    </row>
    <row r="3" spans="1:8" ht="11.25" customHeight="1">
      <c r="A3" s="334"/>
      <c r="B3" s="337"/>
      <c r="C3" s="136" t="s">
        <v>76</v>
      </c>
      <c r="D3" s="136" t="s">
        <v>77</v>
      </c>
      <c r="E3" s="136" t="s">
        <v>78</v>
      </c>
      <c r="F3" s="342"/>
      <c r="G3" s="137" t="s">
        <v>157</v>
      </c>
      <c r="H3" s="139"/>
    </row>
    <row r="4" spans="1:8" ht="11.25" customHeight="1">
      <c r="A4" s="343"/>
      <c r="B4" s="344"/>
      <c r="C4" s="140" t="s">
        <v>79</v>
      </c>
      <c r="D4" s="140" t="s">
        <v>79</v>
      </c>
      <c r="E4" s="140" t="s">
        <v>79</v>
      </c>
      <c r="F4" s="140" t="s">
        <v>79</v>
      </c>
      <c r="G4" s="141" t="s">
        <v>80</v>
      </c>
      <c r="H4" s="139"/>
    </row>
    <row r="5" spans="1:8" s="151" customFormat="1" ht="9" customHeight="1">
      <c r="A5" s="150"/>
      <c r="C5" s="152"/>
      <c r="D5" s="152"/>
      <c r="E5" s="152"/>
      <c r="F5" s="152"/>
      <c r="G5" s="153"/>
    </row>
    <row r="6" spans="1:8" s="151" customFormat="1" ht="9" customHeight="1">
      <c r="A6" s="146"/>
      <c r="B6" s="147"/>
      <c r="C6" s="148"/>
      <c r="D6" s="148"/>
      <c r="E6" s="148"/>
      <c r="F6" s="148"/>
      <c r="G6" s="149"/>
    </row>
    <row r="7" spans="1:8" s="151" customFormat="1" ht="9" customHeight="1">
      <c r="A7" s="150"/>
      <c r="C7" s="152"/>
      <c r="D7" s="152"/>
      <c r="E7" s="152"/>
      <c r="F7" s="152"/>
      <c r="G7" s="153"/>
    </row>
    <row r="8" spans="1:8" s="151" customFormat="1" ht="9" customHeight="1">
      <c r="A8" s="150"/>
      <c r="C8" s="152"/>
      <c r="D8" s="152"/>
      <c r="E8" s="152"/>
      <c r="F8" s="152"/>
      <c r="G8" s="153"/>
    </row>
    <row r="9" spans="1:8" s="151" customFormat="1" ht="9" customHeight="1">
      <c r="A9" s="146"/>
      <c r="B9" s="147"/>
      <c r="C9" s="148"/>
      <c r="D9" s="148"/>
      <c r="E9" s="148"/>
      <c r="F9" s="148"/>
      <c r="G9" s="149"/>
    </row>
    <row r="10" spans="1:8" s="151" customFormat="1" ht="9" customHeight="1">
      <c r="A10" s="150"/>
      <c r="C10" s="152"/>
      <c r="D10" s="152"/>
      <c r="E10" s="152"/>
      <c r="F10" s="152"/>
      <c r="G10" s="153"/>
    </row>
    <row r="11" spans="1:8" s="151" customFormat="1" ht="9" customHeight="1">
      <c r="A11" s="146"/>
      <c r="B11" s="147"/>
      <c r="C11" s="148"/>
      <c r="D11" s="148"/>
      <c r="E11" s="148"/>
      <c r="F11" s="148"/>
      <c r="G11" s="149"/>
    </row>
    <row r="12" spans="1:8" s="151" customFormat="1" ht="9" customHeight="1">
      <c r="A12" s="150"/>
      <c r="C12" s="152"/>
      <c r="D12" s="152"/>
      <c r="E12" s="152"/>
      <c r="F12" s="152"/>
      <c r="G12" s="153"/>
    </row>
    <row r="13" spans="1:8" s="151" customFormat="1" ht="9" customHeight="1">
      <c r="A13" s="146"/>
      <c r="B13" s="147"/>
      <c r="C13" s="148"/>
      <c r="D13" s="148"/>
      <c r="E13" s="148"/>
      <c r="F13" s="148"/>
      <c r="G13" s="149"/>
    </row>
    <row r="14" spans="1:8" s="151" customFormat="1" ht="9" customHeight="1">
      <c r="A14" s="150"/>
      <c r="C14" s="152"/>
      <c r="D14" s="152"/>
      <c r="E14" s="152"/>
      <c r="F14" s="152"/>
      <c r="G14" s="153"/>
    </row>
    <row r="15" spans="1:8" s="151" customFormat="1" ht="9" customHeight="1">
      <c r="A15" s="146"/>
      <c r="B15" s="147"/>
      <c r="C15" s="148"/>
      <c r="D15" s="148"/>
      <c r="E15" s="148"/>
      <c r="F15" s="148"/>
      <c r="G15" s="149"/>
    </row>
    <row r="16" spans="1:8" s="151" customFormat="1" ht="9" customHeight="1">
      <c r="A16" s="150"/>
      <c r="C16" s="152"/>
      <c r="D16" s="152"/>
      <c r="E16" s="152"/>
      <c r="F16" s="152"/>
      <c r="G16" s="153"/>
    </row>
    <row r="17" spans="1:7" s="151" customFormat="1" ht="9" customHeight="1">
      <c r="A17" s="146"/>
      <c r="B17" s="147"/>
      <c r="C17" s="148"/>
      <c r="D17" s="148"/>
      <c r="E17" s="148"/>
      <c r="F17" s="148"/>
      <c r="G17" s="149"/>
    </row>
    <row r="18" spans="1:7" s="151" customFormat="1" ht="9" customHeight="1">
      <c r="A18" s="150"/>
      <c r="C18" s="152"/>
      <c r="D18" s="152"/>
      <c r="E18" s="152"/>
      <c r="F18" s="152"/>
      <c r="G18" s="153"/>
    </row>
    <row r="19" spans="1:7" s="151" customFormat="1" ht="9" customHeight="1">
      <c r="A19" s="150"/>
      <c r="C19" s="152"/>
      <c r="D19" s="152"/>
      <c r="E19" s="152"/>
      <c r="F19" s="152"/>
      <c r="G19" s="153"/>
    </row>
    <row r="20" spans="1:7" s="151" customFormat="1" ht="9" customHeight="1">
      <c r="A20" s="146"/>
      <c r="B20" s="147"/>
      <c r="C20" s="148"/>
      <c r="D20" s="148"/>
      <c r="E20" s="148"/>
      <c r="F20" s="148"/>
      <c r="G20" s="149"/>
    </row>
    <row r="21" spans="1:7" s="151" customFormat="1" ht="9" customHeight="1">
      <c r="A21" s="150"/>
      <c r="C21" s="152"/>
      <c r="D21" s="152"/>
      <c r="E21" s="152"/>
      <c r="F21" s="152"/>
      <c r="G21" s="153"/>
    </row>
    <row r="22" spans="1:7" s="151" customFormat="1" ht="9" customHeight="1">
      <c r="A22" s="150"/>
      <c r="C22" s="152"/>
      <c r="D22" s="152"/>
      <c r="E22" s="152"/>
      <c r="F22" s="152"/>
      <c r="G22" s="153"/>
    </row>
    <row r="23" spans="1:7" s="151" customFormat="1" ht="9" customHeight="1">
      <c r="A23" s="150"/>
      <c r="C23" s="152"/>
      <c r="D23" s="152"/>
      <c r="E23" s="152"/>
      <c r="F23" s="152"/>
      <c r="G23" s="153"/>
    </row>
    <row r="24" spans="1:7" s="151" customFormat="1" ht="9" customHeight="1">
      <c r="A24" s="150"/>
      <c r="C24" s="152"/>
      <c r="D24" s="152"/>
      <c r="E24" s="152"/>
      <c r="F24" s="152"/>
      <c r="G24" s="153"/>
    </row>
    <row r="25" spans="1:7" s="151" customFormat="1" ht="9" customHeight="1">
      <c r="A25" s="150"/>
      <c r="C25" s="152"/>
      <c r="D25" s="152"/>
      <c r="E25" s="152"/>
      <c r="F25" s="152"/>
      <c r="G25" s="153"/>
    </row>
    <row r="26" spans="1:7" s="151" customFormat="1" ht="9" customHeight="1">
      <c r="A26" s="150"/>
      <c r="C26" s="152"/>
      <c r="D26" s="152"/>
      <c r="E26" s="152"/>
      <c r="F26" s="152"/>
      <c r="G26" s="153"/>
    </row>
    <row r="27" spans="1:7" s="151" customFormat="1" ht="9" customHeight="1">
      <c r="A27" s="150"/>
      <c r="C27" s="152"/>
      <c r="D27" s="152"/>
      <c r="E27" s="152"/>
      <c r="F27" s="152"/>
      <c r="G27" s="153"/>
    </row>
    <row r="28" spans="1:7" s="151" customFormat="1" ht="9" customHeight="1">
      <c r="A28" s="150"/>
      <c r="C28" s="152"/>
      <c r="D28" s="152"/>
      <c r="E28" s="152"/>
      <c r="F28" s="152"/>
      <c r="G28" s="153"/>
    </row>
    <row r="29" spans="1:7" s="151" customFormat="1" ht="9" customHeight="1">
      <c r="A29" s="150"/>
      <c r="C29" s="152"/>
      <c r="D29" s="152"/>
      <c r="E29" s="152"/>
      <c r="F29" s="152"/>
      <c r="G29" s="153"/>
    </row>
    <row r="30" spans="1:7" s="151" customFormat="1" ht="9" customHeight="1">
      <c r="A30" s="150"/>
      <c r="C30" s="152"/>
      <c r="D30" s="152"/>
      <c r="E30" s="152"/>
      <c r="F30" s="152"/>
      <c r="G30" s="153"/>
    </row>
    <row r="31" spans="1:7" s="151" customFormat="1" ht="9" customHeight="1">
      <c r="A31" s="150"/>
      <c r="C31" s="152"/>
      <c r="D31" s="152"/>
      <c r="E31" s="152"/>
      <c r="F31" s="152"/>
      <c r="G31" s="153"/>
    </row>
    <row r="32" spans="1:7" s="151" customFormat="1" ht="9" customHeight="1">
      <c r="A32" s="150"/>
      <c r="C32" s="152"/>
      <c r="D32" s="152"/>
      <c r="E32" s="152"/>
      <c r="F32" s="152"/>
      <c r="G32" s="153"/>
    </row>
    <row r="33" spans="1:8" s="151" customFormat="1" ht="9" customHeight="1">
      <c r="A33" s="146"/>
      <c r="B33" s="147"/>
      <c r="C33" s="148"/>
      <c r="D33" s="148"/>
      <c r="E33" s="148"/>
      <c r="F33" s="148"/>
      <c r="G33" s="149"/>
    </row>
    <row r="34" spans="1:8" s="151" customFormat="1" ht="9" customHeight="1">
      <c r="A34" s="150"/>
      <c r="C34" s="152"/>
      <c r="D34" s="152"/>
      <c r="E34" s="152"/>
      <c r="F34" s="152"/>
      <c r="G34" s="153"/>
    </row>
    <row r="35" spans="1:8" s="151" customFormat="1" ht="9" customHeight="1">
      <c r="A35" s="146"/>
      <c r="B35" s="147"/>
      <c r="C35" s="148"/>
      <c r="D35" s="148"/>
      <c r="E35" s="148"/>
      <c r="F35" s="148"/>
      <c r="G35" s="149"/>
    </row>
    <row r="36" spans="1:8" s="151" customFormat="1" ht="9" customHeight="1">
      <c r="A36" s="150"/>
      <c r="C36" s="152"/>
      <c r="D36" s="152"/>
      <c r="E36" s="152"/>
      <c r="F36" s="152"/>
      <c r="G36" s="153"/>
    </row>
    <row r="37" spans="1:8" s="151" customFormat="1" ht="9" customHeight="1">
      <c r="A37" s="146"/>
      <c r="B37" s="147"/>
      <c r="C37" s="148"/>
      <c r="D37" s="148"/>
      <c r="E37" s="148"/>
      <c r="F37" s="148"/>
      <c r="G37" s="149"/>
    </row>
    <row r="38" spans="1:8" s="151" customFormat="1" ht="9" customHeight="1">
      <c r="A38" s="150"/>
      <c r="C38" s="152"/>
      <c r="D38" s="152"/>
      <c r="E38" s="152"/>
      <c r="F38" s="152"/>
      <c r="G38" s="153"/>
    </row>
    <row r="39" spans="1:8" s="151" customFormat="1" ht="9" customHeight="1">
      <c r="A39" s="146"/>
      <c r="B39" s="147"/>
      <c r="C39" s="148"/>
      <c r="D39" s="148"/>
      <c r="E39" s="148"/>
      <c r="F39" s="148"/>
      <c r="G39" s="149"/>
    </row>
    <row r="40" spans="1:8">
      <c r="A40" s="162" t="s">
        <v>81</v>
      </c>
      <c r="B40" s="162"/>
      <c r="C40" s="163"/>
      <c r="D40" s="163"/>
      <c r="E40" s="163"/>
      <c r="F40" s="163"/>
      <c r="G40" s="164"/>
    </row>
    <row r="41" spans="1:8">
      <c r="A41" s="162" t="s">
        <v>82</v>
      </c>
      <c r="B41" s="162"/>
      <c r="C41" s="165"/>
      <c r="D41" s="165"/>
      <c r="E41" s="166"/>
      <c r="F41" s="167"/>
      <c r="G41" s="168"/>
    </row>
    <row r="42" spans="1:8">
      <c r="A42" s="169" t="s">
        <v>83</v>
      </c>
      <c r="B42" s="162"/>
      <c r="C42" s="165"/>
      <c r="D42" s="165"/>
      <c r="E42" s="166"/>
      <c r="F42" s="167"/>
      <c r="G42" s="168"/>
    </row>
    <row r="43" spans="1:8" ht="6.75" customHeight="1">
      <c r="A43" s="170"/>
      <c r="B43" s="170"/>
      <c r="C43" s="170"/>
      <c r="D43" s="170"/>
      <c r="E43" s="170"/>
      <c r="F43" s="170"/>
      <c r="G43" s="170"/>
    </row>
    <row r="44" spans="1:8" ht="23.25" customHeight="1">
      <c r="A44" s="345"/>
      <c r="B44" s="345"/>
      <c r="C44" s="345"/>
      <c r="D44" s="345"/>
      <c r="E44" s="345"/>
      <c r="F44" s="345"/>
      <c r="G44" s="345"/>
    </row>
    <row r="45" spans="1:8" ht="17.25" customHeight="1">
      <c r="A45" s="171"/>
      <c r="B45" s="171"/>
      <c r="C45" s="171"/>
      <c r="D45" s="171"/>
      <c r="E45" s="171"/>
      <c r="F45" s="171"/>
      <c r="G45" s="171"/>
      <c r="H45" s="160"/>
    </row>
    <row r="46" spans="1:8" ht="17.25" customHeight="1">
      <c r="A46" s="172"/>
      <c r="B46" s="171"/>
      <c r="C46" s="171"/>
      <c r="D46" s="171"/>
      <c r="E46" s="171"/>
      <c r="F46" s="171"/>
      <c r="G46" s="171"/>
      <c r="H46" s="160"/>
    </row>
    <row r="47" spans="1:8" ht="17.25" customHeight="1">
      <c r="A47" s="171"/>
      <c r="B47" s="171"/>
      <c r="C47" s="171"/>
      <c r="D47" s="171"/>
      <c r="E47" s="171"/>
      <c r="F47" s="171"/>
      <c r="G47" s="171"/>
      <c r="H47" s="160"/>
    </row>
    <row r="48" spans="1:8" ht="17.25" customHeight="1">
      <c r="A48" s="171"/>
      <c r="B48" s="171"/>
      <c r="C48" s="171"/>
      <c r="D48" s="171"/>
      <c r="E48" s="171"/>
      <c r="F48" s="171"/>
      <c r="G48" s="171"/>
      <c r="H48" s="160"/>
    </row>
    <row r="49" spans="1:8" ht="17.25" customHeight="1">
      <c r="A49" s="171"/>
      <c r="B49" s="171"/>
      <c r="C49" s="171"/>
      <c r="D49" s="171"/>
      <c r="E49" s="171"/>
      <c r="F49" s="171"/>
      <c r="G49" s="171"/>
      <c r="H49" s="160"/>
    </row>
    <row r="50" spans="1:8" ht="18.600000000000001" customHeight="1">
      <c r="A50" s="171"/>
      <c r="B50" s="173"/>
      <c r="C50" s="173"/>
      <c r="D50" s="173"/>
      <c r="E50" s="173"/>
      <c r="F50" s="173"/>
    </row>
    <row r="51" spans="1:8">
      <c r="A51" s="151"/>
      <c r="B51" s="173"/>
      <c r="C51" s="173"/>
      <c r="D51" s="173"/>
      <c r="E51" s="173"/>
      <c r="F51" s="173"/>
    </row>
    <row r="52" spans="1:8">
      <c r="A52" s="151"/>
      <c r="B52" s="173"/>
      <c r="C52" s="173"/>
      <c r="D52" s="173"/>
      <c r="E52" s="173"/>
      <c r="F52" s="173"/>
    </row>
    <row r="53" spans="1:8">
      <c r="A53" s="151"/>
      <c r="B53" s="173"/>
      <c r="C53" s="173"/>
      <c r="D53" s="173"/>
      <c r="E53" s="173"/>
      <c r="F53" s="173"/>
    </row>
    <row r="54" spans="1:8">
      <c r="A54" s="151"/>
      <c r="B54" s="173"/>
      <c r="C54" s="173"/>
      <c r="D54" s="173"/>
      <c r="E54" s="173"/>
      <c r="F54" s="173"/>
    </row>
    <row r="55" spans="1:8">
      <c r="A55" s="151"/>
    </row>
    <row r="56" spans="1:8">
      <c r="A56" s="151"/>
    </row>
    <row r="57" spans="1:8">
      <c r="A57" s="151"/>
    </row>
  </sheetData>
  <mergeCells count="6">
    <mergeCell ref="A44:G44"/>
    <mergeCell ref="A1:A4"/>
    <mergeCell ref="B1:B4"/>
    <mergeCell ref="C1:F1"/>
    <mergeCell ref="C2:E2"/>
    <mergeCell ref="F2:F3"/>
  </mergeCells>
  <pageMargins left="0.4365" right="0.33950000000000002" top="1.0236220472440944" bottom="0.62992125984251968" header="0.31496062992125984" footer="0.31496062992125984"/>
  <pageSetup paperSize="9" scale="95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36E3E-DACD-4F3A-A743-67D178A1AC12}">
  <sheetPr>
    <tabColor theme="4"/>
    <pageSetUpPr fitToPage="1"/>
  </sheetPr>
  <dimension ref="A1:P185"/>
  <sheetViews>
    <sheetView showGridLines="0" view="pageBreakPreview" zoomScaleNormal="100" zoomScaleSheetLayoutView="100" zoomScalePageLayoutView="115" workbookViewId="0">
      <selection activeCell="A2" sqref="A2:A5"/>
    </sheetView>
  </sheetViews>
  <sheetFormatPr baseColWidth="10" defaultColWidth="8" defaultRowHeight="9"/>
  <cols>
    <col min="1" max="1" width="24.7109375" style="173" customWidth="1"/>
    <col min="2" max="2" width="21.140625" style="173" customWidth="1"/>
    <col min="3" max="5" width="13.85546875" style="173" customWidth="1"/>
    <col min="6" max="6" width="13" style="173" customWidth="1"/>
    <col min="7" max="7" width="8" style="173"/>
    <col min="8" max="8" width="13.42578125" style="173" customWidth="1"/>
    <col min="9" max="9" width="8" style="173"/>
    <col min="10" max="11" width="8" style="173" customWidth="1"/>
    <col min="12" max="16384" width="8" style="173"/>
  </cols>
  <sheetData>
    <row r="1" spans="1:12" ht="11.25" customHeight="1">
      <c r="A1" s="174" t="s">
        <v>84</v>
      </c>
      <c r="B1" s="175"/>
      <c r="C1" s="175"/>
      <c r="D1" s="175"/>
      <c r="E1" s="175"/>
      <c r="F1" s="175"/>
    </row>
    <row r="2" spans="1:12" s="151" customFormat="1" ht="11.25" customHeight="1">
      <c r="A2" s="346" t="s">
        <v>73</v>
      </c>
      <c r="B2" s="349" t="s">
        <v>39</v>
      </c>
      <c r="C2" s="349" t="s">
        <v>85</v>
      </c>
      <c r="D2" s="349"/>
      <c r="E2" s="349"/>
      <c r="F2" s="352"/>
      <c r="G2" s="176"/>
      <c r="H2" s="176"/>
      <c r="I2" s="176"/>
      <c r="J2" s="176"/>
      <c r="K2" s="176"/>
    </row>
    <row r="3" spans="1:12" s="151" customFormat="1" ht="11.25" customHeight="1">
      <c r="A3" s="347"/>
      <c r="B3" s="350"/>
      <c r="C3" s="177"/>
      <c r="D3" s="178"/>
      <c r="E3" s="178"/>
      <c r="F3" s="179"/>
      <c r="G3" s="180"/>
      <c r="H3" s="180"/>
      <c r="I3" s="180"/>
      <c r="J3" s="180"/>
      <c r="K3" s="180"/>
      <c r="L3" s="176"/>
    </row>
    <row r="4" spans="1:12" s="151" customFormat="1" ht="11.25" customHeight="1">
      <c r="A4" s="347"/>
      <c r="B4" s="350"/>
      <c r="C4" s="181"/>
      <c r="D4" s="181"/>
      <c r="E4" s="181"/>
      <c r="F4" s="182"/>
      <c r="G4" s="183"/>
      <c r="H4" s="183"/>
      <c r="I4" s="184"/>
      <c r="J4" s="184"/>
      <c r="K4" s="184"/>
      <c r="L4" s="176"/>
    </row>
    <row r="5" spans="1:12" s="151" customFormat="1" ht="11.25" customHeight="1">
      <c r="A5" s="348"/>
      <c r="B5" s="351"/>
      <c r="C5" s="185"/>
      <c r="D5" s="185"/>
      <c r="E5" s="185"/>
      <c r="F5" s="186" t="s">
        <v>87</v>
      </c>
      <c r="G5" s="183"/>
      <c r="H5" s="183"/>
      <c r="I5" s="183"/>
      <c r="J5" s="183"/>
      <c r="K5" s="183"/>
      <c r="L5" s="187"/>
    </row>
    <row r="6" spans="1:12" s="151" customFormat="1" ht="9" customHeight="1">
      <c r="A6" s="188"/>
      <c r="B6" s="189"/>
      <c r="C6" s="190"/>
      <c r="D6" s="190"/>
      <c r="E6" s="190"/>
      <c r="F6" s="191"/>
      <c r="G6" s="183"/>
      <c r="H6" s="192"/>
      <c r="I6" s="192"/>
      <c r="J6" s="183"/>
      <c r="K6" s="183"/>
      <c r="L6" s="193"/>
    </row>
    <row r="7" spans="1:12" s="151" customFormat="1" ht="9" customHeight="1">
      <c r="A7" s="146"/>
      <c r="B7" s="147"/>
      <c r="C7" s="148"/>
      <c r="D7" s="148"/>
      <c r="E7" s="148"/>
      <c r="F7" s="194"/>
      <c r="G7" s="183"/>
      <c r="H7" s="192"/>
      <c r="I7" s="192"/>
      <c r="J7" s="183"/>
      <c r="K7" s="183"/>
      <c r="L7" s="195"/>
    </row>
    <row r="8" spans="1:12" s="151" customFormat="1" ht="9" customHeight="1">
      <c r="A8" s="142"/>
      <c r="B8" s="143"/>
      <c r="C8" s="144"/>
      <c r="D8" s="144"/>
      <c r="E8" s="144"/>
      <c r="F8" s="196"/>
      <c r="G8" s="183"/>
      <c r="H8" s="192"/>
      <c r="I8" s="192"/>
      <c r="J8" s="183"/>
      <c r="K8" s="183"/>
      <c r="L8" s="197"/>
    </row>
    <row r="9" spans="1:12" s="151" customFormat="1" ht="9" customHeight="1">
      <c r="A9" s="146"/>
      <c r="B9" s="147"/>
      <c r="C9" s="148"/>
      <c r="D9" s="148"/>
      <c r="E9" s="148"/>
      <c r="F9" s="194"/>
      <c r="G9" s="183"/>
      <c r="H9" s="192"/>
      <c r="I9" s="192"/>
      <c r="J9" s="183"/>
      <c r="K9" s="183"/>
      <c r="L9" s="195"/>
    </row>
    <row r="10" spans="1:12" s="151" customFormat="1" ht="9" customHeight="1">
      <c r="A10" s="150"/>
      <c r="C10" s="152"/>
      <c r="D10" s="152"/>
      <c r="E10" s="152"/>
      <c r="F10" s="198"/>
      <c r="G10" s="183"/>
      <c r="H10" s="192"/>
      <c r="I10" s="192"/>
      <c r="J10" s="183"/>
      <c r="K10" s="183"/>
      <c r="L10" s="195"/>
    </row>
    <row r="11" spans="1:12" s="151" customFormat="1" ht="9" customHeight="1">
      <c r="A11" s="146"/>
      <c r="B11" s="147"/>
      <c r="C11" s="148"/>
      <c r="D11" s="148"/>
      <c r="E11" s="148"/>
      <c r="F11" s="194"/>
      <c r="G11" s="183"/>
      <c r="H11" s="192"/>
      <c r="I11" s="192"/>
      <c r="J11" s="183"/>
      <c r="K11" s="183"/>
      <c r="L11" s="195"/>
    </row>
    <row r="12" spans="1:12" s="151" customFormat="1" ht="9" customHeight="1">
      <c r="A12" s="150"/>
      <c r="C12" s="152"/>
      <c r="D12" s="152"/>
      <c r="E12" s="152"/>
      <c r="F12" s="198"/>
      <c r="G12" s="183"/>
      <c r="H12" s="192"/>
      <c r="I12" s="192"/>
      <c r="J12" s="183"/>
      <c r="K12" s="183"/>
      <c r="L12" s="195"/>
    </row>
    <row r="13" spans="1:12" s="151" customFormat="1" ht="9" customHeight="1">
      <c r="A13" s="146"/>
      <c r="B13" s="147"/>
      <c r="C13" s="148"/>
      <c r="D13" s="148"/>
      <c r="E13" s="148"/>
      <c r="F13" s="194"/>
      <c r="G13" s="183"/>
      <c r="H13" s="192"/>
      <c r="I13" s="192"/>
      <c r="J13" s="183"/>
      <c r="K13" s="183"/>
      <c r="L13" s="195"/>
    </row>
    <row r="14" spans="1:12" s="151" customFormat="1" ht="9" customHeight="1">
      <c r="A14" s="150"/>
      <c r="C14" s="152"/>
      <c r="D14" s="152"/>
      <c r="E14" s="152"/>
      <c r="F14" s="198"/>
      <c r="G14" s="183"/>
      <c r="H14" s="192"/>
      <c r="I14" s="192"/>
      <c r="J14" s="183"/>
      <c r="K14" s="183"/>
      <c r="L14" s="195"/>
    </row>
    <row r="15" spans="1:12" s="151" customFormat="1" ht="9" customHeight="1">
      <c r="A15" s="146"/>
      <c r="B15" s="147"/>
      <c r="C15" s="148"/>
      <c r="D15" s="148"/>
      <c r="E15" s="148"/>
      <c r="F15" s="194"/>
      <c r="G15" s="183"/>
      <c r="H15" s="192"/>
      <c r="I15" s="192"/>
      <c r="J15" s="183"/>
      <c r="K15" s="183"/>
      <c r="L15" s="195"/>
    </row>
    <row r="16" spans="1:12" s="151" customFormat="1" ht="9" customHeight="1">
      <c r="A16" s="150"/>
      <c r="C16" s="152"/>
      <c r="D16" s="152"/>
      <c r="E16" s="152"/>
      <c r="F16" s="198"/>
      <c r="G16" s="183"/>
      <c r="H16" s="192"/>
      <c r="I16" s="192"/>
      <c r="J16" s="183"/>
      <c r="K16" s="183"/>
      <c r="L16" s="195"/>
    </row>
    <row r="17" spans="1:16" s="151" customFormat="1" ht="9" customHeight="1">
      <c r="A17" s="146"/>
      <c r="B17" s="147"/>
      <c r="C17" s="148"/>
      <c r="D17" s="148"/>
      <c r="E17" s="148"/>
      <c r="F17" s="194"/>
      <c r="G17" s="183"/>
      <c r="H17" s="192"/>
      <c r="I17" s="192"/>
      <c r="J17" s="183"/>
      <c r="K17" s="183"/>
      <c r="L17" s="197"/>
    </row>
    <row r="18" spans="1:16" s="151" customFormat="1" ht="9" customHeight="1">
      <c r="A18" s="150"/>
      <c r="C18" s="152"/>
      <c r="D18" s="152"/>
      <c r="E18" s="152"/>
      <c r="F18" s="198"/>
      <c r="G18" s="183"/>
      <c r="H18" s="192"/>
      <c r="I18" s="192"/>
      <c r="J18" s="183"/>
      <c r="K18" s="183"/>
      <c r="L18" s="197"/>
    </row>
    <row r="19" spans="1:16" s="151" customFormat="1" ht="9" customHeight="1">
      <c r="A19" s="146"/>
      <c r="B19" s="147"/>
      <c r="C19" s="148"/>
      <c r="D19" s="148"/>
      <c r="E19" s="148"/>
      <c r="F19" s="194"/>
      <c r="G19" s="183"/>
      <c r="H19" s="192"/>
      <c r="I19" s="192"/>
      <c r="J19" s="183"/>
      <c r="K19" s="183"/>
      <c r="L19" s="197"/>
    </row>
    <row r="20" spans="1:16" s="151" customFormat="1" ht="9" customHeight="1">
      <c r="A20" s="150"/>
      <c r="C20" s="152"/>
      <c r="D20" s="152"/>
      <c r="E20" s="152"/>
      <c r="F20" s="198"/>
      <c r="G20" s="183"/>
      <c r="H20" s="192"/>
      <c r="I20" s="192"/>
      <c r="J20" s="183"/>
      <c r="K20" s="183"/>
      <c r="L20" s="183"/>
      <c r="M20" s="183"/>
      <c r="N20" s="183"/>
      <c r="O20" s="183"/>
      <c r="P20" s="183"/>
    </row>
    <row r="21" spans="1:16" s="151" customFormat="1" ht="9" customHeight="1">
      <c r="A21" s="146"/>
      <c r="B21" s="147"/>
      <c r="C21" s="148"/>
      <c r="D21" s="148"/>
      <c r="E21" s="148"/>
      <c r="F21" s="194"/>
      <c r="G21" s="183"/>
      <c r="H21" s="192"/>
      <c r="I21" s="192"/>
      <c r="J21" s="183"/>
      <c r="K21" s="183"/>
      <c r="L21" s="183"/>
      <c r="M21" s="183"/>
      <c r="N21" s="183"/>
      <c r="O21" s="183"/>
      <c r="P21" s="183"/>
    </row>
    <row r="22" spans="1:16" s="151" customFormat="1" ht="9" customHeight="1">
      <c r="A22" s="150"/>
      <c r="C22" s="152"/>
      <c r="D22" s="152"/>
      <c r="E22" s="152"/>
      <c r="F22" s="198"/>
      <c r="G22" s="183"/>
      <c r="H22" s="192"/>
      <c r="I22" s="192"/>
      <c r="J22" s="183"/>
      <c r="K22" s="183"/>
      <c r="L22" s="195"/>
    </row>
    <row r="23" spans="1:16" s="151" customFormat="1" ht="9" customHeight="1">
      <c r="A23" s="150"/>
      <c r="C23" s="152"/>
      <c r="D23" s="152"/>
      <c r="E23" s="152"/>
      <c r="F23" s="198"/>
      <c r="G23" s="183"/>
      <c r="H23" s="192"/>
      <c r="I23" s="192"/>
      <c r="J23" s="183"/>
      <c r="K23" s="183"/>
      <c r="L23" s="195"/>
    </row>
    <row r="24" spans="1:16" s="151" customFormat="1" ht="9" customHeight="1">
      <c r="A24" s="146"/>
      <c r="B24" s="147"/>
      <c r="C24" s="148"/>
      <c r="D24" s="148"/>
      <c r="E24" s="148"/>
      <c r="F24" s="194"/>
      <c r="G24" s="183"/>
      <c r="H24" s="192"/>
      <c r="I24" s="192"/>
      <c r="J24" s="183"/>
      <c r="K24" s="183"/>
      <c r="L24" s="195"/>
    </row>
    <row r="25" spans="1:16" s="151" customFormat="1" ht="9" customHeight="1">
      <c r="A25" s="150"/>
      <c r="C25" s="152"/>
      <c r="D25" s="152"/>
      <c r="E25" s="152"/>
      <c r="F25" s="198"/>
      <c r="G25" s="183"/>
      <c r="H25" s="192"/>
      <c r="I25" s="192"/>
      <c r="J25" s="183"/>
      <c r="K25" s="183"/>
      <c r="L25" s="195"/>
    </row>
    <row r="26" spans="1:16" s="151" customFormat="1" ht="9" customHeight="1">
      <c r="A26" s="146"/>
      <c r="B26" s="147"/>
      <c r="C26" s="148"/>
      <c r="D26" s="148"/>
      <c r="E26" s="148"/>
      <c r="F26" s="194"/>
      <c r="G26" s="183"/>
      <c r="H26" s="192"/>
      <c r="I26" s="192"/>
      <c r="J26" s="183"/>
      <c r="K26" s="183"/>
      <c r="L26" s="195"/>
    </row>
    <row r="27" spans="1:16" s="151" customFormat="1" ht="9" customHeight="1">
      <c r="A27" s="150"/>
      <c r="C27" s="152"/>
      <c r="D27" s="152"/>
      <c r="E27" s="152"/>
      <c r="F27" s="198"/>
      <c r="G27" s="183"/>
      <c r="H27" s="192"/>
      <c r="I27" s="192"/>
      <c r="J27" s="183"/>
      <c r="K27" s="183"/>
      <c r="L27" s="195"/>
    </row>
    <row r="28" spans="1:16" s="151" customFormat="1" ht="9" customHeight="1">
      <c r="A28" s="150"/>
      <c r="C28" s="152"/>
      <c r="D28" s="152"/>
      <c r="E28" s="152"/>
      <c r="F28" s="198"/>
      <c r="G28" s="183"/>
      <c r="H28" s="192"/>
      <c r="I28" s="192"/>
      <c r="J28" s="183"/>
      <c r="K28" s="183"/>
      <c r="L28" s="195"/>
    </row>
    <row r="29" spans="1:16" s="151" customFormat="1" ht="9" customHeight="1">
      <c r="A29" s="146"/>
      <c r="B29" s="147"/>
      <c r="C29" s="148"/>
      <c r="D29" s="148"/>
      <c r="E29" s="148"/>
      <c r="F29" s="194"/>
      <c r="G29" s="183"/>
      <c r="H29" s="192"/>
      <c r="I29" s="192"/>
      <c r="J29" s="183"/>
      <c r="K29" s="183"/>
      <c r="L29" s="199"/>
    </row>
    <row r="30" spans="1:16" s="151" customFormat="1" ht="9" customHeight="1">
      <c r="A30" s="150"/>
      <c r="C30" s="152"/>
      <c r="D30" s="152"/>
      <c r="E30" s="152"/>
      <c r="F30" s="198"/>
      <c r="G30" s="183"/>
      <c r="H30" s="192"/>
      <c r="I30" s="192"/>
      <c r="J30" s="183"/>
      <c r="K30" s="183"/>
      <c r="L30" s="195"/>
    </row>
    <row r="31" spans="1:16" s="151" customFormat="1" ht="9" customHeight="1">
      <c r="A31" s="146"/>
      <c r="B31" s="147"/>
      <c r="C31" s="148"/>
      <c r="D31" s="148"/>
      <c r="E31" s="148"/>
      <c r="F31" s="194"/>
      <c r="G31" s="183"/>
      <c r="H31" s="192"/>
      <c r="I31" s="192"/>
      <c r="J31" s="183"/>
      <c r="K31" s="183"/>
      <c r="L31" s="195"/>
    </row>
    <row r="32" spans="1:16" s="151" customFormat="1" ht="9" customHeight="1">
      <c r="A32" s="150"/>
      <c r="C32" s="152"/>
      <c r="D32" s="152"/>
      <c r="E32" s="152"/>
      <c r="F32" s="198"/>
      <c r="G32" s="183"/>
      <c r="H32" s="192"/>
      <c r="I32" s="192"/>
      <c r="J32" s="183"/>
      <c r="K32" s="183"/>
      <c r="L32" s="195"/>
    </row>
    <row r="33" spans="1:12" s="151" customFormat="1" ht="9" customHeight="1">
      <c r="A33" s="150"/>
      <c r="C33" s="152"/>
      <c r="D33" s="152"/>
      <c r="E33" s="152"/>
      <c r="F33" s="198"/>
      <c r="G33" s="183"/>
      <c r="H33" s="192"/>
      <c r="I33" s="192"/>
      <c r="J33" s="183"/>
      <c r="K33" s="183"/>
      <c r="L33" s="199"/>
    </row>
    <row r="34" spans="1:12" s="151" customFormat="1" ht="9" customHeight="1">
      <c r="A34" s="150"/>
      <c r="C34" s="152"/>
      <c r="D34" s="152"/>
      <c r="E34" s="152"/>
      <c r="F34" s="198"/>
      <c r="G34" s="183"/>
      <c r="H34" s="192"/>
      <c r="I34" s="192"/>
      <c r="J34" s="183"/>
      <c r="K34" s="183"/>
      <c r="L34" s="195"/>
    </row>
    <row r="35" spans="1:12" s="151" customFormat="1" ht="9" customHeight="1">
      <c r="A35" s="150"/>
      <c r="C35" s="152"/>
      <c r="D35" s="152"/>
      <c r="E35" s="152"/>
      <c r="F35" s="198"/>
      <c r="G35" s="183"/>
      <c r="H35" s="192"/>
      <c r="I35" s="192"/>
      <c r="J35" s="183"/>
      <c r="K35" s="183"/>
      <c r="L35" s="195"/>
    </row>
    <row r="36" spans="1:12" s="151" customFormat="1" ht="9" customHeight="1">
      <c r="A36" s="150"/>
      <c r="C36" s="152"/>
      <c r="D36" s="152"/>
      <c r="E36" s="152"/>
      <c r="F36" s="198"/>
      <c r="G36" s="183"/>
      <c r="H36" s="192"/>
      <c r="I36" s="192"/>
      <c r="J36" s="183"/>
      <c r="K36" s="183"/>
      <c r="L36" s="195"/>
    </row>
    <row r="37" spans="1:12" s="151" customFormat="1" ht="9" customHeight="1">
      <c r="A37" s="150"/>
      <c r="C37" s="152"/>
      <c r="D37" s="152"/>
      <c r="E37" s="152"/>
      <c r="F37" s="198"/>
      <c r="G37" s="183"/>
      <c r="H37" s="192"/>
      <c r="I37" s="192"/>
      <c r="J37" s="183"/>
      <c r="K37" s="183"/>
      <c r="L37" s="195"/>
    </row>
    <row r="38" spans="1:12" s="151" customFormat="1" ht="9" customHeight="1">
      <c r="A38" s="150"/>
      <c r="C38" s="152"/>
      <c r="D38" s="152"/>
      <c r="E38" s="152"/>
      <c r="F38" s="198"/>
      <c r="G38" s="183"/>
      <c r="H38" s="192"/>
      <c r="I38" s="192"/>
      <c r="J38" s="183"/>
      <c r="K38" s="183"/>
      <c r="L38" s="195"/>
    </row>
    <row r="39" spans="1:12" s="151" customFormat="1" ht="9" customHeight="1">
      <c r="A39" s="150"/>
      <c r="C39" s="152"/>
      <c r="D39" s="152"/>
      <c r="E39" s="152"/>
      <c r="F39" s="198"/>
      <c r="G39" s="183"/>
      <c r="H39" s="192"/>
      <c r="I39" s="192"/>
      <c r="J39" s="183"/>
      <c r="K39" s="183"/>
      <c r="L39" s="195"/>
    </row>
    <row r="40" spans="1:12" s="151" customFormat="1" ht="9" customHeight="1">
      <c r="A40" s="146"/>
      <c r="B40" s="147"/>
      <c r="C40" s="148"/>
      <c r="D40" s="148"/>
      <c r="E40" s="148"/>
      <c r="F40" s="194"/>
      <c r="G40" s="183"/>
      <c r="H40" s="192"/>
      <c r="I40" s="192"/>
      <c r="J40" s="183"/>
      <c r="K40" s="183"/>
      <c r="L40" s="195"/>
    </row>
    <row r="41" spans="1:12" s="151" customFormat="1" ht="9" customHeight="1">
      <c r="A41" s="150"/>
      <c r="C41" s="152"/>
      <c r="D41" s="152"/>
      <c r="E41" s="152"/>
      <c r="F41" s="198"/>
      <c r="G41" s="183"/>
      <c r="H41" s="192"/>
      <c r="I41" s="192"/>
      <c r="J41" s="183"/>
      <c r="K41" s="183"/>
      <c r="L41" s="195"/>
    </row>
    <row r="42" spans="1:12" s="151" customFormat="1" ht="9" customHeight="1">
      <c r="A42" s="146"/>
      <c r="B42" s="147"/>
      <c r="C42" s="148"/>
      <c r="D42" s="148"/>
      <c r="E42" s="148"/>
      <c r="F42" s="194"/>
      <c r="G42" s="183"/>
      <c r="H42" s="192"/>
      <c r="I42" s="192"/>
      <c r="J42" s="183"/>
      <c r="K42" s="183"/>
      <c r="L42" s="195"/>
    </row>
    <row r="43" spans="1:12" s="151" customFormat="1" ht="9" customHeight="1">
      <c r="A43" s="150"/>
      <c r="C43" s="152"/>
      <c r="D43" s="152"/>
      <c r="E43" s="152"/>
      <c r="F43" s="198"/>
      <c r="G43" s="183"/>
      <c r="H43" s="192"/>
      <c r="I43" s="192"/>
      <c r="J43" s="183"/>
      <c r="K43" s="183"/>
      <c r="L43" s="195"/>
    </row>
    <row r="44" spans="1:12" s="151" customFormat="1" ht="9" customHeight="1">
      <c r="A44" s="146"/>
      <c r="B44" s="147"/>
      <c r="C44" s="148"/>
      <c r="D44" s="148"/>
      <c r="E44" s="148"/>
      <c r="F44" s="194"/>
      <c r="G44" s="183"/>
      <c r="H44" s="192"/>
      <c r="I44" s="192"/>
      <c r="J44" s="183"/>
      <c r="K44" s="183"/>
      <c r="L44" s="195"/>
    </row>
    <row r="45" spans="1:12" s="151" customFormat="1" ht="9" customHeight="1">
      <c r="A45" s="150"/>
      <c r="C45" s="152"/>
      <c r="D45" s="152"/>
      <c r="E45" s="152"/>
      <c r="F45" s="198"/>
      <c r="G45" s="183"/>
      <c r="H45" s="192"/>
      <c r="I45" s="192"/>
      <c r="J45" s="183"/>
      <c r="K45" s="183"/>
      <c r="L45" s="200"/>
    </row>
    <row r="46" spans="1:12" s="151" customFormat="1" ht="9" customHeight="1">
      <c r="A46" s="150"/>
      <c r="C46" s="152"/>
      <c r="D46" s="152"/>
      <c r="E46" s="152"/>
      <c r="F46" s="198"/>
      <c r="G46" s="183"/>
      <c r="H46" s="192"/>
      <c r="I46" s="192"/>
      <c r="J46" s="183"/>
      <c r="K46" s="183"/>
      <c r="L46" s="195"/>
    </row>
    <row r="47" spans="1:12" s="151" customFormat="1" ht="9" customHeight="1">
      <c r="A47" s="150"/>
      <c r="C47" s="152"/>
      <c r="D47" s="152"/>
      <c r="E47" s="152"/>
      <c r="F47" s="198"/>
      <c r="G47" s="183"/>
      <c r="H47" s="192"/>
      <c r="I47" s="192"/>
      <c r="J47" s="183"/>
      <c r="K47" s="183"/>
      <c r="L47" s="195"/>
    </row>
    <row r="48" spans="1:12" s="151" customFormat="1" ht="9" customHeight="1">
      <c r="A48" s="146"/>
      <c r="B48" s="147"/>
      <c r="C48" s="148"/>
      <c r="D48" s="148"/>
      <c r="E48" s="148"/>
      <c r="F48" s="194"/>
      <c r="G48" s="183"/>
      <c r="H48" s="192"/>
      <c r="I48" s="192"/>
      <c r="J48" s="183"/>
      <c r="K48" s="183"/>
      <c r="L48" s="195"/>
    </row>
    <row r="49" spans="1:12" s="151" customFormat="1" ht="9" customHeight="1">
      <c r="A49" s="150"/>
      <c r="C49" s="152"/>
      <c r="D49" s="152"/>
      <c r="E49" s="152"/>
      <c r="F49" s="198"/>
      <c r="G49" s="183"/>
      <c r="H49" s="192"/>
      <c r="I49" s="192"/>
      <c r="J49" s="183"/>
      <c r="K49" s="183"/>
      <c r="L49" s="195"/>
    </row>
    <row r="50" spans="1:12" s="151" customFormat="1" ht="9" customHeight="1">
      <c r="A50" s="146"/>
      <c r="B50" s="147"/>
      <c r="C50" s="148"/>
      <c r="D50" s="148"/>
      <c r="E50" s="148"/>
      <c r="F50" s="194"/>
      <c r="G50" s="183"/>
      <c r="H50" s="192"/>
      <c r="I50" s="192"/>
      <c r="J50" s="183"/>
      <c r="K50" s="183"/>
      <c r="L50" s="195"/>
    </row>
    <row r="51" spans="1:12" s="151" customFormat="1" ht="9" customHeight="1">
      <c r="A51" s="150"/>
      <c r="C51" s="152"/>
      <c r="D51" s="152"/>
      <c r="E51" s="152"/>
      <c r="F51" s="198"/>
      <c r="G51" s="183"/>
      <c r="H51" s="192"/>
      <c r="I51" s="192"/>
      <c r="J51" s="183"/>
      <c r="K51" s="183"/>
      <c r="L51" s="195"/>
    </row>
    <row r="52" spans="1:12" s="151" customFormat="1" ht="9" customHeight="1">
      <c r="A52" s="150"/>
      <c r="C52" s="152"/>
      <c r="D52" s="152"/>
      <c r="E52" s="152"/>
      <c r="F52" s="198"/>
      <c r="G52" s="183"/>
      <c r="H52" s="192"/>
      <c r="I52" s="192"/>
      <c r="J52" s="183"/>
      <c r="K52" s="183"/>
    </row>
    <row r="53" spans="1:12" s="151" customFormat="1" ht="9" customHeight="1">
      <c r="A53" s="146"/>
      <c r="B53" s="147"/>
      <c r="C53" s="148"/>
      <c r="D53" s="148"/>
      <c r="E53" s="148"/>
      <c r="F53" s="194"/>
      <c r="G53" s="183"/>
      <c r="H53" s="192"/>
      <c r="I53" s="192"/>
      <c r="J53" s="183"/>
      <c r="K53" s="183"/>
    </row>
    <row r="54" spans="1:12" s="151" customFormat="1" ht="9" customHeight="1">
      <c r="A54" s="150"/>
      <c r="C54" s="152"/>
      <c r="D54" s="152"/>
      <c r="E54" s="152"/>
      <c r="F54" s="198"/>
      <c r="G54" s="183"/>
      <c r="H54" s="192"/>
      <c r="I54" s="192"/>
      <c r="J54" s="183"/>
      <c r="K54" s="183"/>
    </row>
    <row r="55" spans="1:12" s="151" customFormat="1" ht="9" customHeight="1">
      <c r="A55" s="150"/>
      <c r="C55" s="152"/>
      <c r="D55" s="152"/>
      <c r="E55" s="152"/>
      <c r="F55" s="198"/>
      <c r="G55" s="183"/>
      <c r="H55" s="192"/>
      <c r="I55" s="192"/>
      <c r="J55" s="183"/>
      <c r="K55" s="183"/>
    </row>
    <row r="56" spans="1:12" s="151" customFormat="1" ht="9" customHeight="1">
      <c r="A56" s="146"/>
      <c r="B56" s="147"/>
      <c r="C56" s="148"/>
      <c r="D56" s="148"/>
      <c r="E56" s="148"/>
      <c r="F56" s="194"/>
      <c r="G56" s="183"/>
      <c r="H56" s="192"/>
      <c r="I56" s="192"/>
      <c r="J56" s="183"/>
      <c r="K56" s="183"/>
    </row>
    <row r="57" spans="1:12" s="151" customFormat="1" ht="9" customHeight="1">
      <c r="A57" s="150"/>
      <c r="C57" s="152"/>
      <c r="D57" s="152"/>
      <c r="E57" s="152"/>
      <c r="F57" s="198"/>
      <c r="G57" s="183"/>
      <c r="H57" s="192"/>
      <c r="I57" s="192"/>
      <c r="J57" s="183"/>
      <c r="K57" s="183"/>
    </row>
    <row r="58" spans="1:12" s="151" customFormat="1" ht="9" customHeight="1">
      <c r="A58" s="146"/>
      <c r="B58" s="147"/>
      <c r="C58" s="148"/>
      <c r="D58" s="148"/>
      <c r="E58" s="148"/>
      <c r="F58" s="194"/>
      <c r="G58" s="183"/>
      <c r="H58" s="192"/>
      <c r="I58" s="192"/>
      <c r="J58" s="183"/>
      <c r="K58" s="183"/>
    </row>
    <row r="59" spans="1:12" s="151" customFormat="1" ht="9" customHeight="1">
      <c r="A59" s="150"/>
      <c r="C59" s="152"/>
      <c r="D59" s="152"/>
      <c r="E59" s="152"/>
      <c r="F59" s="198"/>
      <c r="G59" s="183"/>
      <c r="H59" s="192"/>
      <c r="I59" s="192"/>
      <c r="J59" s="183"/>
      <c r="K59" s="183"/>
    </row>
    <row r="60" spans="1:12" s="151" customFormat="1" ht="9" customHeight="1">
      <c r="A60" s="150"/>
      <c r="C60" s="152"/>
      <c r="D60" s="152"/>
      <c r="E60" s="152"/>
      <c r="F60" s="198"/>
      <c r="G60" s="183"/>
      <c r="H60" s="192"/>
      <c r="I60" s="192"/>
      <c r="J60" s="183"/>
      <c r="K60" s="183"/>
    </row>
    <row r="61" spans="1:12" s="151" customFormat="1" ht="9" customHeight="1">
      <c r="A61" s="150"/>
      <c r="C61" s="152"/>
      <c r="D61" s="152"/>
      <c r="E61" s="152"/>
      <c r="F61" s="198"/>
      <c r="G61" s="183"/>
      <c r="H61" s="192"/>
      <c r="I61" s="192"/>
      <c r="J61" s="183"/>
      <c r="K61" s="183"/>
    </row>
    <row r="62" spans="1:12" s="151" customFormat="1" ht="9" customHeight="1">
      <c r="A62" s="150"/>
      <c r="C62" s="152"/>
      <c r="D62" s="152"/>
      <c r="E62" s="152"/>
      <c r="F62" s="198"/>
      <c r="G62" s="183"/>
      <c r="H62" s="201"/>
      <c r="I62" s="192"/>
      <c r="J62" s="183"/>
      <c r="K62" s="183"/>
    </row>
    <row r="63" spans="1:12" s="151" customFormat="1" ht="9" customHeight="1">
      <c r="A63" s="150"/>
      <c r="C63" s="152"/>
      <c r="D63" s="152"/>
      <c r="E63" s="152"/>
      <c r="F63" s="198"/>
      <c r="G63" s="183"/>
      <c r="H63" s="201"/>
      <c r="I63" s="192"/>
      <c r="J63" s="183"/>
      <c r="K63" s="183"/>
    </row>
    <row r="64" spans="1:12" s="151" customFormat="1" ht="9" customHeight="1">
      <c r="A64" s="150"/>
      <c r="C64" s="152"/>
      <c r="D64" s="152"/>
      <c r="E64" s="152"/>
      <c r="F64" s="198"/>
      <c r="G64" s="202"/>
      <c r="H64" s="201"/>
      <c r="I64" s="192"/>
      <c r="J64" s="183"/>
      <c r="K64" s="183"/>
    </row>
    <row r="65" spans="1:11" s="151" customFormat="1" ht="9" customHeight="1">
      <c r="A65" s="146"/>
      <c r="B65" s="147"/>
      <c r="C65" s="148"/>
      <c r="D65" s="148"/>
      <c r="E65" s="148"/>
      <c r="F65" s="194"/>
      <c r="G65" s="202"/>
      <c r="H65" s="201"/>
      <c r="I65" s="192"/>
      <c r="J65" s="183"/>
      <c r="K65" s="183"/>
    </row>
    <row r="66" spans="1:11" s="151" customFormat="1" ht="9" customHeight="1">
      <c r="A66" s="150"/>
      <c r="C66" s="152"/>
      <c r="D66" s="152"/>
      <c r="E66" s="152"/>
      <c r="F66" s="198"/>
      <c r="G66" s="202"/>
      <c r="H66" s="201"/>
      <c r="I66" s="192"/>
      <c r="J66" s="183"/>
      <c r="K66" s="183"/>
    </row>
    <row r="67" spans="1:11" s="151" customFormat="1" ht="9" customHeight="1">
      <c r="A67" s="150"/>
      <c r="C67" s="152"/>
      <c r="D67" s="152"/>
      <c r="E67" s="152"/>
      <c r="F67" s="198"/>
      <c r="G67" s="202"/>
      <c r="H67" s="192"/>
      <c r="I67" s="192"/>
      <c r="J67" s="183"/>
      <c r="K67" s="183"/>
    </row>
    <row r="68" spans="1:11" s="151" customFormat="1" ht="9" customHeight="1">
      <c r="A68" s="150"/>
      <c r="C68" s="152"/>
      <c r="D68" s="152"/>
      <c r="E68" s="152"/>
      <c r="F68" s="198"/>
      <c r="G68" s="202"/>
      <c r="H68" s="192"/>
      <c r="I68" s="192"/>
      <c r="J68" s="183"/>
      <c r="K68" s="183"/>
    </row>
    <row r="69" spans="1:11" s="151" customFormat="1" ht="9" customHeight="1">
      <c r="A69" s="150"/>
      <c r="C69" s="152"/>
      <c r="D69" s="152"/>
      <c r="E69" s="152"/>
      <c r="F69" s="198"/>
      <c r="G69" s="183"/>
      <c r="H69" s="192"/>
      <c r="I69" s="192"/>
      <c r="J69" s="183"/>
      <c r="K69" s="183"/>
    </row>
    <row r="70" spans="1:11" s="151" customFormat="1" ht="9" customHeight="1">
      <c r="A70" s="150"/>
      <c r="C70" s="152"/>
      <c r="D70" s="152"/>
      <c r="E70" s="152"/>
      <c r="F70" s="198"/>
      <c r="G70" s="183"/>
      <c r="H70" s="192"/>
      <c r="I70" s="192"/>
      <c r="J70" s="183"/>
      <c r="K70" s="183"/>
    </row>
    <row r="71" spans="1:11" s="151" customFormat="1" ht="9" customHeight="1">
      <c r="A71" s="150"/>
      <c r="C71" s="152"/>
      <c r="D71" s="152"/>
      <c r="E71" s="152"/>
      <c r="F71" s="198"/>
      <c r="G71" s="183"/>
      <c r="H71" s="192"/>
      <c r="I71" s="192"/>
      <c r="J71" s="183"/>
      <c r="K71" s="183"/>
    </row>
    <row r="72" spans="1:11" s="151" customFormat="1" ht="9" customHeight="1">
      <c r="A72" s="150"/>
      <c r="C72" s="152"/>
      <c r="D72" s="152"/>
      <c r="E72" s="152"/>
      <c r="F72" s="198"/>
      <c r="G72" s="203"/>
      <c r="H72" s="192"/>
      <c r="I72" s="192"/>
      <c r="J72" s="183"/>
      <c r="K72" s="183"/>
    </row>
    <row r="73" spans="1:11" s="151" customFormat="1" ht="9" customHeight="1">
      <c r="A73" s="150"/>
      <c r="C73" s="152"/>
      <c r="D73" s="152"/>
      <c r="E73" s="152"/>
      <c r="F73" s="198"/>
      <c r="G73" s="203"/>
      <c r="H73" s="173"/>
      <c r="I73" s="192"/>
      <c r="J73" s="183"/>
      <c r="K73" s="183"/>
    </row>
    <row r="74" spans="1:11" s="151" customFormat="1" ht="9" customHeight="1">
      <c r="A74" s="150"/>
      <c r="C74" s="152"/>
      <c r="D74" s="152"/>
      <c r="E74" s="152"/>
      <c r="F74" s="198"/>
      <c r="G74" s="203"/>
      <c r="H74" s="173"/>
      <c r="I74" s="192"/>
      <c r="J74" s="183"/>
      <c r="K74" s="183"/>
    </row>
    <row r="75" spans="1:11" s="151" customFormat="1" ht="9" customHeight="1">
      <c r="A75" s="146"/>
      <c r="B75" s="147"/>
      <c r="C75" s="148"/>
      <c r="D75" s="148"/>
      <c r="E75" s="148"/>
      <c r="F75" s="194"/>
      <c r="H75" s="173"/>
      <c r="I75" s="192"/>
      <c r="J75" s="183"/>
      <c r="K75" s="183"/>
    </row>
    <row r="76" spans="1:11" s="151" customFormat="1" ht="9" customHeight="1">
      <c r="A76" s="150"/>
      <c r="C76" s="152"/>
      <c r="D76" s="152"/>
      <c r="E76" s="152"/>
      <c r="F76" s="198"/>
    </row>
    <row r="77" spans="1:11" s="151" customFormat="1" ht="9" customHeight="1">
      <c r="A77" s="150"/>
      <c r="C77" s="152"/>
      <c r="D77" s="152"/>
      <c r="E77" s="152"/>
      <c r="F77" s="198"/>
    </row>
    <row r="78" spans="1:11" s="151" customFormat="1" ht="9" customHeight="1">
      <c r="A78" s="150"/>
      <c r="C78" s="152"/>
      <c r="D78" s="152"/>
      <c r="E78" s="152"/>
      <c r="F78" s="198"/>
    </row>
    <row r="79" spans="1:11" s="151" customFormat="1" ht="9" customHeight="1">
      <c r="A79" s="204"/>
      <c r="B79" s="205"/>
      <c r="C79" s="206"/>
      <c r="D79" s="206"/>
      <c r="E79" s="206"/>
      <c r="F79" s="207"/>
    </row>
    <row r="80" spans="1:11" s="151" customFormat="1" ht="9" customHeight="1"/>
    <row r="81" s="151" customFormat="1" ht="9" customHeight="1"/>
    <row r="82" s="151" customFormat="1" ht="9" customHeight="1"/>
    <row r="83" s="151" customFormat="1" ht="9" customHeight="1"/>
    <row r="84" s="151" customFormat="1" ht="9" customHeight="1"/>
    <row r="85" s="151" customFormat="1" ht="9" customHeight="1"/>
    <row r="86" s="151" customFormat="1" ht="9" customHeight="1"/>
    <row r="87" s="151" customFormat="1" ht="9" customHeight="1"/>
    <row r="88" s="151" customFormat="1" ht="9" customHeight="1"/>
    <row r="89" s="151" customFormat="1" ht="9" customHeight="1"/>
    <row r="90" s="151" customFormat="1" ht="9" customHeight="1"/>
    <row r="91" s="151" customFormat="1" ht="9" customHeight="1"/>
    <row r="92" s="151" customFormat="1" ht="9" customHeight="1"/>
    <row r="93" s="151" customFormat="1" ht="9" customHeight="1"/>
    <row r="94" s="151" customFormat="1" ht="9" customHeight="1"/>
    <row r="95" s="151" customFormat="1" ht="9" customHeight="1"/>
    <row r="96" s="151" customFormat="1" ht="9" customHeight="1"/>
    <row r="97" s="151" customFormat="1" ht="9" customHeight="1"/>
    <row r="98" s="151" customFormat="1" ht="9" customHeight="1"/>
    <row r="99" s="151" customFormat="1" ht="9" customHeight="1"/>
    <row r="100" s="151" customFormat="1" ht="9" customHeight="1"/>
    <row r="101" s="151" customFormat="1" ht="9" customHeight="1"/>
    <row r="102" s="151" customFormat="1" ht="9" customHeight="1"/>
    <row r="103" s="151" customFormat="1" ht="9" customHeight="1"/>
    <row r="104" s="151" customFormat="1" ht="9" customHeight="1"/>
    <row r="105" s="151" customFormat="1" ht="9" customHeight="1"/>
    <row r="106" s="151" customFormat="1" ht="9" customHeight="1"/>
    <row r="107" s="151" customFormat="1" ht="9" customHeight="1"/>
    <row r="108" s="151" customFormat="1" ht="9" customHeight="1"/>
    <row r="109" s="151" customFormat="1" ht="9" customHeight="1"/>
    <row r="110" s="151" customFormat="1" ht="9" customHeight="1"/>
    <row r="111" s="151" customFormat="1" ht="9" customHeight="1"/>
    <row r="112" s="151" customFormat="1" ht="9" customHeight="1"/>
    <row r="113" s="151" customFormat="1" ht="9" customHeight="1"/>
    <row r="114" s="151" customFormat="1" ht="9" customHeight="1"/>
    <row r="115" s="151" customFormat="1" ht="9" customHeight="1"/>
    <row r="116" s="151" customFormat="1" ht="9" customHeight="1"/>
    <row r="117" s="151" customFormat="1" ht="9" customHeight="1"/>
    <row r="118" s="151" customFormat="1" ht="9" customHeight="1"/>
    <row r="119" s="151" customFormat="1" ht="9" customHeight="1"/>
    <row r="120" s="151" customFormat="1" ht="9" customHeight="1"/>
    <row r="121" s="151" customFormat="1" ht="9" customHeight="1"/>
    <row r="122" s="151" customFormat="1" ht="9" customHeight="1"/>
    <row r="123" s="151" customFormat="1" ht="9" customHeight="1"/>
    <row r="124" s="151" customFormat="1" ht="9" customHeight="1"/>
    <row r="125" s="151" customFormat="1" ht="9" customHeight="1"/>
    <row r="126" s="151" customFormat="1" ht="9" customHeight="1"/>
    <row r="127" s="151" customFormat="1" ht="9" customHeight="1"/>
    <row r="128" s="151" customFormat="1" ht="9" customHeight="1"/>
    <row r="129" s="151" customFormat="1" ht="9" customHeight="1"/>
    <row r="130" s="151" customFormat="1" ht="9" customHeight="1"/>
    <row r="131" s="151" customFormat="1" ht="9" customHeight="1"/>
    <row r="132" s="151" customFormat="1" ht="9" customHeight="1"/>
    <row r="133" s="151" customFormat="1" ht="9" customHeight="1"/>
    <row r="134" s="151" customFormat="1" ht="9" customHeight="1"/>
    <row r="135" s="151" customFormat="1" ht="10.5" customHeight="1"/>
    <row r="136" s="151" customFormat="1" ht="10.5" customHeight="1"/>
    <row r="137" s="151" customFormat="1" ht="10.5" customHeight="1"/>
    <row r="138" s="151" customFormat="1" ht="10.5" customHeight="1"/>
    <row r="139" s="151" customFormat="1" ht="10.5" customHeight="1"/>
    <row r="140" s="151" customFormat="1" ht="10.5" customHeight="1"/>
    <row r="141" s="151" customFormat="1" ht="10.5" customHeight="1"/>
    <row r="142" s="151" customFormat="1" ht="10.5" customHeight="1"/>
    <row r="143" s="151" customFormat="1" ht="10.5" customHeight="1"/>
    <row r="144" s="151" customFormat="1" ht="10.5" customHeight="1"/>
    <row r="145" s="151" customFormat="1" ht="10.5" customHeight="1"/>
    <row r="146" s="151" customFormat="1" ht="10.5" customHeight="1"/>
    <row r="147" s="151" customFormat="1" ht="10.5" customHeight="1"/>
    <row r="148" s="151" customFormat="1" ht="10.5" customHeight="1"/>
    <row r="149" s="151" customFormat="1" ht="10.5" customHeight="1"/>
    <row r="150" s="151" customFormat="1" ht="10.5" customHeight="1"/>
    <row r="151" s="151" customFormat="1" ht="10.5" customHeight="1"/>
    <row r="152" s="151" customFormat="1" ht="10.5" customHeight="1"/>
    <row r="153" s="151" customFormat="1" ht="10.5" customHeight="1"/>
    <row r="154" s="151" customFormat="1" ht="10.5" customHeight="1"/>
    <row r="155" s="151" customFormat="1" ht="10.5" customHeight="1"/>
    <row r="156" s="151" customFormat="1" ht="10.5" customHeight="1"/>
    <row r="157" s="151" customFormat="1" ht="10.5" customHeight="1"/>
    <row r="158" s="151" customFormat="1" ht="10.5" customHeight="1"/>
    <row r="159" s="151" customFormat="1" ht="10.5" customHeight="1"/>
    <row r="160" s="151" customFormat="1" ht="10.5" customHeight="1"/>
    <row r="161" s="151" customFormat="1" ht="10.5" customHeight="1"/>
    <row r="162" s="151" customFormat="1" ht="10.5" customHeight="1"/>
    <row r="163" s="151" customFormat="1" ht="10.5" customHeight="1"/>
    <row r="164" s="151" customFormat="1" ht="10.5" customHeight="1"/>
    <row r="165" s="151" customFormat="1" ht="8.25"/>
    <row r="166" s="151" customFormat="1" ht="8.25"/>
    <row r="167" s="151" customFormat="1" ht="8.25"/>
    <row r="168" s="151" customFormat="1" ht="8.25"/>
    <row r="169" s="151" customFormat="1" ht="8.25"/>
    <row r="170" s="151" customFormat="1" ht="8.25"/>
    <row r="171" s="151" customFormat="1" ht="8.25"/>
    <row r="172" s="151" customFormat="1" ht="8.25"/>
    <row r="173" s="151" customFormat="1" ht="8.25"/>
    <row r="174" s="151" customFormat="1" ht="8.25"/>
    <row r="175" s="151" customFormat="1" ht="8.25"/>
    <row r="176" s="151" customFormat="1" ht="8.25"/>
    <row r="177" s="151" customFormat="1" ht="8.25"/>
    <row r="178" s="151" customFormat="1" ht="8.25"/>
    <row r="179" s="151" customFormat="1" ht="8.25"/>
    <row r="180" s="151" customFormat="1" ht="8.25"/>
    <row r="181" s="151" customFormat="1" ht="8.25"/>
    <row r="182" s="151" customFormat="1" ht="8.25"/>
    <row r="183" s="151" customFormat="1" ht="8.25"/>
    <row r="184" s="151" customFormat="1" ht="8.25"/>
    <row r="185" s="151" customFormat="1" ht="8.25"/>
  </sheetData>
  <mergeCells count="3">
    <mergeCell ref="A2:A5"/>
    <mergeCell ref="B2:B5"/>
    <mergeCell ref="C2:F2"/>
  </mergeCells>
  <pageMargins left="0.4365" right="0.33950000000000002" top="1.0236220472440944" bottom="0.62992125984251968" header="0.31496062992125984" footer="0.31496062992125984"/>
  <pageSetup paperSize="9" scale="95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99E0-F876-4EE9-9750-B094A0C5FAB9}">
  <sheetPr>
    <tabColor theme="4"/>
    <pageSetUpPr fitToPage="1"/>
  </sheetPr>
  <dimension ref="A1:K77"/>
  <sheetViews>
    <sheetView showGridLines="0" view="pageBreakPreview" zoomScaleNormal="100" zoomScaleSheetLayoutView="100" workbookViewId="0">
      <selection sqref="A1:A4"/>
    </sheetView>
  </sheetViews>
  <sheetFormatPr baseColWidth="10" defaultColWidth="8" defaultRowHeight="9"/>
  <cols>
    <col min="1" max="1" width="24.5703125" style="173" customWidth="1"/>
    <col min="2" max="2" width="19" style="173" customWidth="1"/>
    <col min="3" max="4" width="15.140625" style="173" customWidth="1"/>
    <col min="5" max="5" width="13" style="173" customWidth="1"/>
    <col min="6" max="6" width="11.42578125" style="173" customWidth="1"/>
    <col min="7" max="7" width="5.42578125" style="173" customWidth="1"/>
    <col min="8" max="16384" width="8" style="173"/>
  </cols>
  <sheetData>
    <row r="1" spans="1:11" s="151" customFormat="1" ht="11.25" customHeight="1">
      <c r="A1" s="353" t="s">
        <v>73</v>
      </c>
      <c r="B1" s="354" t="s">
        <v>39</v>
      </c>
      <c r="C1" s="354" t="s">
        <v>85</v>
      </c>
      <c r="D1" s="354"/>
      <c r="E1" s="354"/>
      <c r="F1" s="355"/>
      <c r="G1" s="176"/>
    </row>
    <row r="2" spans="1:11" s="151" customFormat="1" ht="11.25" customHeight="1">
      <c r="A2" s="347"/>
      <c r="B2" s="350"/>
      <c r="C2" s="177"/>
      <c r="D2" s="178"/>
      <c r="E2" s="178"/>
      <c r="F2" s="179"/>
      <c r="G2" s="180"/>
      <c r="H2" s="176"/>
    </row>
    <row r="3" spans="1:11" s="151" customFormat="1" ht="11.25" customHeight="1">
      <c r="A3" s="347"/>
      <c r="B3" s="350"/>
      <c r="C3" s="181"/>
      <c r="D3" s="181"/>
      <c r="E3" s="181"/>
      <c r="F3" s="182" t="s">
        <v>86</v>
      </c>
      <c r="G3" s="183"/>
      <c r="H3" s="176"/>
    </row>
    <row r="4" spans="1:11" s="151" customFormat="1" ht="9" customHeight="1">
      <c r="A4" s="348"/>
      <c r="B4" s="351"/>
      <c r="C4" s="185"/>
      <c r="D4" s="185"/>
      <c r="E4" s="185"/>
      <c r="F4" s="186" t="s">
        <v>87</v>
      </c>
      <c r="G4" s="183"/>
      <c r="H4" s="187"/>
    </row>
    <row r="5" spans="1:11" s="151" customFormat="1" ht="9.6" customHeight="1">
      <c r="A5" s="208"/>
      <c r="B5" s="209"/>
      <c r="C5" s="210"/>
      <c r="D5" s="210"/>
      <c r="E5" s="210"/>
      <c r="F5" s="211"/>
      <c r="J5" s="212"/>
      <c r="K5" s="212"/>
    </row>
    <row r="6" spans="1:11" s="151" customFormat="1" ht="9.6" customHeight="1">
      <c r="A6" s="213"/>
      <c r="B6" s="171"/>
      <c r="C6" s="214"/>
      <c r="D6" s="214"/>
      <c r="E6" s="214"/>
      <c r="F6" s="215"/>
      <c r="J6" s="212"/>
      <c r="K6" s="212"/>
    </row>
    <row r="7" spans="1:11" s="151" customFormat="1" ht="9.6" customHeight="1">
      <c r="A7" s="216"/>
      <c r="B7" s="217"/>
      <c r="C7" s="218"/>
      <c r="D7" s="218"/>
      <c r="E7" s="218"/>
      <c r="F7" s="219"/>
      <c r="J7" s="212"/>
      <c r="K7" s="212"/>
    </row>
    <row r="8" spans="1:11" s="151" customFormat="1" ht="9.6" customHeight="1">
      <c r="A8" s="213"/>
      <c r="B8" s="171"/>
      <c r="C8" s="214"/>
      <c r="D8" s="214"/>
      <c r="E8" s="214"/>
      <c r="F8" s="215"/>
      <c r="K8" s="212"/>
    </row>
    <row r="9" spans="1:11" s="151" customFormat="1" ht="9.6" customHeight="1">
      <c r="A9" s="213"/>
      <c r="B9" s="171"/>
      <c r="C9" s="214"/>
      <c r="D9" s="214"/>
      <c r="E9" s="214"/>
      <c r="F9" s="215"/>
      <c r="K9" s="212"/>
    </row>
    <row r="10" spans="1:11" s="151" customFormat="1" ht="9.6" customHeight="1">
      <c r="A10" s="216"/>
      <c r="B10" s="217"/>
      <c r="C10" s="218"/>
      <c r="D10" s="218"/>
      <c r="E10" s="218"/>
      <c r="F10" s="219"/>
      <c r="K10" s="212"/>
    </row>
    <row r="11" spans="1:11" s="151" customFormat="1" ht="9.6" customHeight="1">
      <c r="A11" s="213"/>
      <c r="B11" s="171"/>
      <c r="C11" s="214"/>
      <c r="D11" s="214"/>
      <c r="E11" s="214"/>
      <c r="F11" s="215"/>
      <c r="J11" s="212"/>
      <c r="K11" s="212"/>
    </row>
    <row r="12" spans="1:11" s="151" customFormat="1" ht="9.6" customHeight="1">
      <c r="A12" s="213"/>
      <c r="B12" s="171"/>
      <c r="C12" s="214"/>
      <c r="D12" s="214"/>
      <c r="E12" s="214"/>
      <c r="F12" s="215"/>
      <c r="J12" s="212"/>
      <c r="K12" s="212"/>
    </row>
    <row r="13" spans="1:11" s="151" customFormat="1" ht="9.6" customHeight="1">
      <c r="A13" s="213"/>
      <c r="B13" s="171"/>
      <c r="C13" s="214"/>
      <c r="D13" s="214"/>
      <c r="E13" s="214"/>
      <c r="F13" s="215"/>
      <c r="J13" s="212"/>
      <c r="K13" s="212"/>
    </row>
    <row r="14" spans="1:11" s="151" customFormat="1" ht="9.6" customHeight="1">
      <c r="A14" s="213"/>
      <c r="B14" s="171"/>
      <c r="C14" s="214"/>
      <c r="D14" s="214"/>
      <c r="E14" s="214"/>
      <c r="F14" s="215"/>
      <c r="J14" s="212"/>
      <c r="K14" s="212"/>
    </row>
    <row r="15" spans="1:11" s="151" customFormat="1" ht="9.6" customHeight="1">
      <c r="A15" s="213"/>
      <c r="B15" s="171"/>
      <c r="C15" s="214"/>
      <c r="D15" s="214"/>
      <c r="E15" s="214"/>
      <c r="F15" s="215"/>
      <c r="J15" s="212"/>
      <c r="K15" s="212"/>
    </row>
    <row r="16" spans="1:11" s="151" customFormat="1" ht="9.6" customHeight="1">
      <c r="A16" s="213"/>
      <c r="B16" s="171"/>
      <c r="C16" s="214"/>
      <c r="D16" s="214"/>
      <c r="E16" s="214"/>
      <c r="F16" s="215"/>
      <c r="J16" s="212"/>
      <c r="K16" s="212"/>
    </row>
    <row r="17" spans="1:11" s="151" customFormat="1" ht="9.6" customHeight="1">
      <c r="A17" s="213"/>
      <c r="B17" s="171"/>
      <c r="C17" s="214"/>
      <c r="D17" s="214"/>
      <c r="E17" s="214"/>
      <c r="F17" s="215"/>
      <c r="J17" s="212"/>
      <c r="K17" s="212"/>
    </row>
    <row r="18" spans="1:11" s="151" customFormat="1" ht="9.6" customHeight="1">
      <c r="A18" s="213"/>
      <c r="B18" s="171"/>
      <c r="C18" s="214"/>
      <c r="D18" s="214"/>
      <c r="E18" s="214"/>
      <c r="F18" s="215"/>
      <c r="J18" s="212"/>
      <c r="K18" s="212"/>
    </row>
    <row r="19" spans="1:11" s="151" customFormat="1" ht="9.6" customHeight="1">
      <c r="A19" s="213"/>
      <c r="B19" s="171"/>
      <c r="C19" s="214"/>
      <c r="D19" s="214"/>
      <c r="E19" s="214"/>
      <c r="F19" s="215"/>
      <c r="J19" s="212"/>
      <c r="K19" s="212"/>
    </row>
    <row r="20" spans="1:11" s="151" customFormat="1" ht="9.6" customHeight="1">
      <c r="A20" s="216"/>
      <c r="B20" s="217"/>
      <c r="C20" s="218"/>
      <c r="D20" s="218"/>
      <c r="E20" s="218"/>
      <c r="F20" s="219"/>
      <c r="J20" s="212"/>
      <c r="K20" s="212"/>
    </row>
    <row r="21" spans="1:11" s="151" customFormat="1" ht="9.6" customHeight="1">
      <c r="A21" s="213"/>
      <c r="B21" s="171"/>
      <c r="C21" s="214"/>
      <c r="D21" s="214"/>
      <c r="E21" s="214"/>
      <c r="F21" s="215"/>
      <c r="J21" s="212"/>
      <c r="K21" s="212"/>
    </row>
    <row r="22" spans="1:11" s="151" customFormat="1" ht="9.6" customHeight="1">
      <c r="A22" s="216"/>
      <c r="B22" s="217"/>
      <c r="C22" s="218"/>
      <c r="D22" s="218"/>
      <c r="E22" s="218"/>
      <c r="F22" s="219"/>
      <c r="J22" s="212"/>
      <c r="K22" s="212"/>
    </row>
    <row r="23" spans="1:11" s="151" customFormat="1" ht="9.6" customHeight="1">
      <c r="A23" s="213"/>
      <c r="B23" s="171"/>
      <c r="C23" s="214"/>
      <c r="D23" s="214"/>
      <c r="E23" s="214"/>
      <c r="F23" s="215"/>
      <c r="J23" s="212"/>
      <c r="K23" s="212"/>
    </row>
    <row r="24" spans="1:11" s="151" customFormat="1" ht="9.6" customHeight="1">
      <c r="A24" s="213"/>
      <c r="B24" s="171"/>
      <c r="C24" s="214"/>
      <c r="D24" s="214"/>
      <c r="E24" s="214"/>
      <c r="F24" s="215"/>
      <c r="J24" s="212"/>
      <c r="K24" s="212"/>
    </row>
    <row r="25" spans="1:11" s="151" customFormat="1" ht="9.6" customHeight="1">
      <c r="A25" s="216"/>
      <c r="B25" s="217"/>
      <c r="C25" s="218"/>
      <c r="D25" s="218"/>
      <c r="E25" s="218"/>
      <c r="F25" s="219"/>
      <c r="J25" s="212"/>
      <c r="K25" s="212"/>
    </row>
    <row r="26" spans="1:11" s="151" customFormat="1" ht="9.6" customHeight="1">
      <c r="A26" s="213"/>
      <c r="B26" s="171"/>
      <c r="C26" s="214"/>
      <c r="D26" s="214"/>
      <c r="E26" s="214"/>
      <c r="F26" s="215"/>
      <c r="J26" s="212"/>
      <c r="K26" s="212"/>
    </row>
    <row r="27" spans="1:11" s="151" customFormat="1" ht="9.6" customHeight="1">
      <c r="A27" s="213"/>
      <c r="B27" s="171"/>
      <c r="C27" s="214"/>
      <c r="D27" s="214"/>
      <c r="E27" s="214"/>
      <c r="F27" s="215"/>
      <c r="J27" s="212"/>
      <c r="K27" s="212"/>
    </row>
    <row r="28" spans="1:11" s="151" customFormat="1" ht="9.6" customHeight="1">
      <c r="A28" s="213"/>
      <c r="B28" s="171"/>
      <c r="C28" s="214"/>
      <c r="D28" s="214"/>
      <c r="E28" s="214"/>
      <c r="F28" s="215"/>
      <c r="J28" s="212"/>
      <c r="K28" s="212"/>
    </row>
    <row r="29" spans="1:11" s="151" customFormat="1" ht="9.6" customHeight="1">
      <c r="A29" s="213"/>
      <c r="B29" s="171"/>
      <c r="C29" s="214"/>
      <c r="D29" s="214"/>
      <c r="E29" s="214"/>
      <c r="F29" s="215"/>
      <c r="J29" s="212"/>
      <c r="K29" s="212"/>
    </row>
    <row r="30" spans="1:11" s="151" customFormat="1" ht="9.6" customHeight="1">
      <c r="A30" s="216"/>
      <c r="B30" s="217"/>
      <c r="C30" s="218"/>
      <c r="D30" s="218"/>
      <c r="E30" s="218"/>
      <c r="F30" s="219"/>
      <c r="J30" s="212"/>
      <c r="K30" s="212"/>
    </row>
    <row r="31" spans="1:11" s="151" customFormat="1" ht="9.6" customHeight="1">
      <c r="A31" s="213"/>
      <c r="B31" s="171"/>
      <c r="C31" s="214"/>
      <c r="D31" s="214"/>
      <c r="E31" s="214"/>
      <c r="F31" s="215"/>
      <c r="J31" s="212"/>
      <c r="K31" s="212"/>
    </row>
    <row r="32" spans="1:11" s="151" customFormat="1" ht="9.6" customHeight="1">
      <c r="A32" s="216"/>
      <c r="B32" s="217"/>
      <c r="C32" s="218"/>
      <c r="D32" s="218"/>
      <c r="E32" s="218"/>
      <c r="F32" s="219"/>
      <c r="J32" s="212"/>
      <c r="K32" s="212"/>
    </row>
    <row r="33" spans="1:11" s="151" customFormat="1" ht="9.6" customHeight="1">
      <c r="A33" s="213"/>
      <c r="B33" s="171"/>
      <c r="C33" s="214"/>
      <c r="D33" s="214"/>
      <c r="E33" s="214"/>
      <c r="F33" s="215"/>
      <c r="J33" s="212"/>
      <c r="K33" s="212"/>
    </row>
    <row r="34" spans="1:11" s="151" customFormat="1" ht="9.6" customHeight="1">
      <c r="A34" s="216"/>
      <c r="B34" s="217"/>
      <c r="C34" s="218"/>
      <c r="D34" s="218"/>
      <c r="E34" s="218"/>
      <c r="F34" s="219"/>
      <c r="J34" s="212"/>
      <c r="K34" s="212"/>
    </row>
    <row r="35" spans="1:11" s="151" customFormat="1" ht="9.6" customHeight="1">
      <c r="A35" s="213"/>
      <c r="B35" s="171"/>
      <c r="C35" s="214"/>
      <c r="D35" s="214"/>
      <c r="E35" s="214"/>
      <c r="F35" s="215"/>
      <c r="J35" s="212"/>
      <c r="K35" s="212"/>
    </row>
    <row r="36" spans="1:11" s="151" customFormat="1" ht="9.6" customHeight="1">
      <c r="A36" s="216"/>
      <c r="B36" s="217"/>
      <c r="C36" s="218"/>
      <c r="D36" s="218"/>
      <c r="E36" s="218"/>
      <c r="F36" s="219"/>
      <c r="J36" s="212"/>
      <c r="K36" s="212"/>
    </row>
    <row r="37" spans="1:11" s="151" customFormat="1" ht="9.6" customHeight="1">
      <c r="A37" s="213"/>
      <c r="B37" s="171"/>
      <c r="C37" s="214"/>
      <c r="D37" s="214"/>
      <c r="E37" s="214"/>
      <c r="F37" s="215"/>
      <c r="J37" s="212"/>
      <c r="K37" s="212"/>
    </row>
    <row r="38" spans="1:11" s="151" customFormat="1" ht="9.6" customHeight="1">
      <c r="A38" s="216"/>
      <c r="B38" s="217"/>
      <c r="C38" s="218"/>
      <c r="D38" s="218"/>
      <c r="E38" s="218"/>
      <c r="F38" s="219"/>
      <c r="J38" s="212"/>
      <c r="K38" s="212"/>
    </row>
    <row r="39" spans="1:11" s="171" customFormat="1" ht="18" customHeight="1">
      <c r="A39" s="213"/>
      <c r="C39" s="214"/>
      <c r="D39" s="214"/>
      <c r="E39" s="214"/>
      <c r="F39" s="215"/>
      <c r="J39" s="220"/>
      <c r="K39" s="220"/>
    </row>
    <row r="40" spans="1:11" s="151" customFormat="1" ht="9.6" customHeight="1">
      <c r="A40" s="216"/>
      <c r="B40" s="217"/>
      <c r="C40" s="218"/>
      <c r="D40" s="218"/>
      <c r="E40" s="218"/>
      <c r="F40" s="219"/>
      <c r="J40" s="212"/>
      <c r="K40" s="212"/>
    </row>
    <row r="41" spans="1:11" s="151" customFormat="1" ht="9.6" customHeight="1">
      <c r="A41" s="213"/>
      <c r="B41" s="171"/>
      <c r="C41" s="214"/>
      <c r="D41" s="214"/>
      <c r="E41" s="214"/>
      <c r="F41" s="215"/>
      <c r="J41" s="212"/>
      <c r="K41" s="212"/>
    </row>
    <row r="42" spans="1:11" s="151" customFormat="1" ht="9.6" customHeight="1">
      <c r="A42" s="216"/>
      <c r="B42" s="217"/>
      <c r="C42" s="218"/>
      <c r="D42" s="218"/>
      <c r="E42" s="218"/>
      <c r="F42" s="219"/>
      <c r="J42" s="212"/>
      <c r="K42" s="212"/>
    </row>
    <row r="43" spans="1:11" s="151" customFormat="1" ht="9.6" customHeight="1">
      <c r="A43" s="213"/>
      <c r="B43" s="171"/>
      <c r="C43" s="214"/>
      <c r="D43" s="214"/>
      <c r="E43" s="214"/>
      <c r="F43" s="215"/>
      <c r="J43" s="212"/>
      <c r="K43" s="212"/>
    </row>
    <row r="44" spans="1:11" s="151" customFormat="1" ht="9.6" customHeight="1">
      <c r="A44" s="216"/>
      <c r="B44" s="217"/>
      <c r="C44" s="218"/>
      <c r="D44" s="218"/>
      <c r="E44" s="218"/>
      <c r="F44" s="219"/>
      <c r="J44" s="212"/>
      <c r="K44" s="212"/>
    </row>
    <row r="45" spans="1:11" s="151" customFormat="1" ht="19.899999999999999" customHeight="1">
      <c r="A45" s="221"/>
      <c r="B45" s="171"/>
      <c r="C45" s="214"/>
      <c r="D45" s="214"/>
      <c r="E45" s="214"/>
      <c r="F45" s="215"/>
      <c r="J45" s="212"/>
      <c r="K45" s="212"/>
    </row>
    <row r="46" spans="1:11" s="151" customFormat="1" ht="11.45" customHeight="1">
      <c r="A46" s="216"/>
      <c r="B46" s="217"/>
      <c r="C46" s="218"/>
      <c r="D46" s="218"/>
      <c r="E46" s="218"/>
      <c r="F46" s="219"/>
      <c r="J46" s="212"/>
      <c r="K46" s="212"/>
    </row>
    <row r="47" spans="1:11" s="151" customFormat="1" ht="11.45" customHeight="1">
      <c r="A47" s="213"/>
      <c r="B47" s="171"/>
      <c r="C47" s="214"/>
      <c r="D47" s="214"/>
      <c r="E47" s="214"/>
      <c r="F47" s="215"/>
      <c r="J47" s="212"/>
      <c r="K47" s="212"/>
    </row>
    <row r="48" spans="1:11" s="151" customFormat="1" ht="11.45" customHeight="1">
      <c r="A48" s="213"/>
      <c r="B48" s="171"/>
      <c r="C48" s="214"/>
      <c r="D48" s="214"/>
      <c r="E48" s="214"/>
      <c r="F48" s="215"/>
      <c r="J48" s="212"/>
      <c r="K48" s="212"/>
    </row>
    <row r="49" spans="1:11" s="151" customFormat="1" ht="11.45" customHeight="1">
      <c r="A49" s="216"/>
      <c r="B49" s="217"/>
      <c r="C49" s="218"/>
      <c r="D49" s="218"/>
      <c r="E49" s="218"/>
      <c r="F49" s="219"/>
      <c r="J49" s="212"/>
      <c r="K49" s="212"/>
    </row>
    <row r="50" spans="1:11" s="151" customFormat="1" ht="11.45" customHeight="1">
      <c r="A50" s="213"/>
      <c r="B50" s="171"/>
      <c r="C50" s="214"/>
      <c r="D50" s="214"/>
      <c r="E50" s="214"/>
      <c r="F50" s="215"/>
      <c r="J50" s="212"/>
      <c r="K50" s="212"/>
    </row>
    <row r="51" spans="1:11" s="151" customFormat="1" ht="11.45" customHeight="1">
      <c r="A51" s="213"/>
      <c r="B51" s="171"/>
      <c r="C51" s="214"/>
      <c r="D51" s="214"/>
      <c r="E51" s="214"/>
      <c r="F51" s="215"/>
      <c r="J51" s="212"/>
      <c r="K51" s="212"/>
    </row>
    <row r="52" spans="1:11" s="151" customFormat="1" ht="11.45" customHeight="1">
      <c r="A52" s="213"/>
      <c r="B52" s="171"/>
      <c r="C52" s="214"/>
      <c r="D52" s="214"/>
      <c r="E52" s="214"/>
      <c r="F52" s="215"/>
      <c r="J52" s="212"/>
      <c r="K52" s="212"/>
    </row>
    <row r="53" spans="1:11" s="151" customFormat="1" ht="11.45" customHeight="1">
      <c r="A53" s="213"/>
      <c r="B53" s="171"/>
      <c r="C53" s="214"/>
      <c r="D53" s="214"/>
      <c r="E53" s="214"/>
      <c r="F53" s="215"/>
      <c r="J53" s="212"/>
      <c r="K53" s="212"/>
    </row>
    <row r="54" spans="1:11" s="151" customFormat="1" ht="11.45" customHeight="1">
      <c r="A54" s="216"/>
      <c r="B54" s="217"/>
      <c r="C54" s="218"/>
      <c r="D54" s="218"/>
      <c r="E54" s="218"/>
      <c r="F54" s="219"/>
      <c r="J54" s="212"/>
      <c r="K54" s="212"/>
    </row>
    <row r="55" spans="1:11" s="151" customFormat="1" ht="11.45" customHeight="1">
      <c r="A55" s="213"/>
      <c r="B55" s="171"/>
      <c r="C55" s="214"/>
      <c r="D55" s="214"/>
      <c r="E55" s="214"/>
      <c r="F55" s="215"/>
      <c r="J55" s="212"/>
      <c r="K55" s="212"/>
    </row>
    <row r="56" spans="1:11" s="151" customFormat="1" ht="11.45" customHeight="1">
      <c r="A56" s="216"/>
      <c r="B56" s="217"/>
      <c r="C56" s="218"/>
      <c r="D56" s="218"/>
      <c r="E56" s="218"/>
      <c r="F56" s="219"/>
      <c r="J56" s="212"/>
      <c r="K56" s="212"/>
    </row>
    <row r="57" spans="1:11" s="151" customFormat="1" ht="11.45" customHeight="1">
      <c r="A57" s="213"/>
      <c r="B57" s="171"/>
      <c r="C57" s="214"/>
      <c r="D57" s="214"/>
      <c r="E57" s="214"/>
      <c r="F57" s="215"/>
      <c r="J57" s="212"/>
      <c r="K57" s="212"/>
    </row>
    <row r="58" spans="1:11" s="151" customFormat="1" ht="11.45" customHeight="1">
      <c r="A58" s="216"/>
      <c r="B58" s="217"/>
      <c r="C58" s="218"/>
      <c r="D58" s="218"/>
      <c r="E58" s="218"/>
      <c r="F58" s="219"/>
      <c r="J58" s="212"/>
      <c r="K58" s="212"/>
    </row>
    <row r="59" spans="1:11" s="151" customFormat="1" ht="11.45" customHeight="1">
      <c r="A59" s="213"/>
      <c r="B59" s="171"/>
      <c r="C59" s="214"/>
      <c r="D59" s="214"/>
      <c r="E59" s="214"/>
      <c r="F59" s="215"/>
      <c r="J59" s="212"/>
      <c r="K59" s="212"/>
    </row>
    <row r="60" spans="1:11" s="151" customFormat="1" ht="11.45" customHeight="1">
      <c r="A60" s="216"/>
      <c r="B60" s="217"/>
      <c r="C60" s="218"/>
      <c r="D60" s="218"/>
      <c r="E60" s="218"/>
      <c r="F60" s="219"/>
      <c r="J60" s="212"/>
      <c r="K60" s="212"/>
    </row>
    <row r="61" spans="1:11" s="151" customFormat="1" ht="11.45" customHeight="1">
      <c r="A61" s="213"/>
      <c r="B61" s="171"/>
      <c r="C61" s="214"/>
      <c r="D61" s="214"/>
      <c r="E61" s="214"/>
      <c r="F61" s="215"/>
      <c r="J61" s="212"/>
      <c r="K61" s="212"/>
    </row>
    <row r="62" spans="1:11" s="151" customFormat="1" ht="11.45" customHeight="1">
      <c r="A62" s="216"/>
      <c r="B62" s="217"/>
      <c r="C62" s="218"/>
      <c r="D62" s="218"/>
      <c r="E62" s="218"/>
      <c r="F62" s="219"/>
      <c r="J62" s="212"/>
      <c r="K62" s="212"/>
    </row>
    <row r="63" spans="1:11" s="151" customFormat="1" ht="11.45" customHeight="1">
      <c r="A63" s="213"/>
      <c r="B63" s="171"/>
      <c r="C63" s="214"/>
      <c r="D63" s="214"/>
      <c r="E63" s="214"/>
      <c r="F63" s="215"/>
      <c r="J63" s="212"/>
      <c r="K63" s="212"/>
    </row>
    <row r="64" spans="1:11" s="151" customFormat="1" ht="11.45" customHeight="1">
      <c r="A64" s="213"/>
      <c r="B64" s="171"/>
      <c r="C64" s="214"/>
      <c r="D64" s="214"/>
      <c r="E64" s="214"/>
      <c r="F64" s="215"/>
      <c r="J64" s="212"/>
      <c r="K64" s="212"/>
    </row>
    <row r="65" spans="1:11" s="151" customFormat="1" ht="11.45" customHeight="1">
      <c r="A65" s="213"/>
      <c r="B65" s="171"/>
      <c r="C65" s="214"/>
      <c r="D65" s="214"/>
      <c r="E65" s="214"/>
      <c r="F65" s="215"/>
      <c r="J65" s="212"/>
      <c r="K65" s="212"/>
    </row>
    <row r="66" spans="1:11" s="151" customFormat="1" ht="11.45" customHeight="1">
      <c r="A66" s="213"/>
      <c r="B66" s="171"/>
      <c r="C66" s="214"/>
      <c r="D66" s="214"/>
      <c r="E66" s="214"/>
      <c r="F66" s="215"/>
      <c r="J66" s="212"/>
      <c r="K66" s="212"/>
    </row>
    <row r="67" spans="1:11" s="151" customFormat="1" ht="11.45" customHeight="1">
      <c r="A67" s="216"/>
      <c r="B67" s="217"/>
      <c r="C67" s="218"/>
      <c r="D67" s="218"/>
      <c r="E67" s="218"/>
      <c r="F67" s="219"/>
      <c r="J67" s="212"/>
      <c r="K67" s="212"/>
    </row>
    <row r="68" spans="1:11" s="151" customFormat="1" ht="11.45" customHeight="1">
      <c r="A68" s="213"/>
      <c r="B68" s="171"/>
      <c r="C68" s="214"/>
      <c r="D68" s="214"/>
      <c r="E68" s="214"/>
      <c r="F68" s="215"/>
      <c r="J68" s="212"/>
      <c r="K68" s="212"/>
    </row>
    <row r="69" spans="1:11" s="151" customFormat="1" ht="11.45" customHeight="1">
      <c r="A69" s="216"/>
      <c r="B69" s="217"/>
      <c r="C69" s="218"/>
      <c r="D69" s="218"/>
      <c r="E69" s="218"/>
      <c r="F69" s="219"/>
      <c r="J69" s="212"/>
      <c r="K69" s="212"/>
    </row>
    <row r="70" spans="1:11" s="151" customFormat="1" ht="11.45" customHeight="1">
      <c r="A70" s="213"/>
      <c r="B70" s="171"/>
      <c r="C70" s="214"/>
      <c r="D70" s="214"/>
      <c r="E70" s="214"/>
      <c r="F70" s="215"/>
      <c r="J70" s="212"/>
      <c r="K70" s="212"/>
    </row>
    <row r="71" spans="1:11" ht="11.45" customHeight="1">
      <c r="A71" s="222"/>
      <c r="B71" s="223"/>
      <c r="C71" s="224"/>
      <c r="D71" s="224"/>
      <c r="E71" s="224"/>
      <c r="F71" s="225"/>
    </row>
    <row r="72" spans="1:11">
      <c r="A72" s="226"/>
      <c r="B72" s="226"/>
      <c r="C72" s="226"/>
      <c r="D72" s="226"/>
      <c r="E72" s="226"/>
      <c r="F72" s="227"/>
    </row>
    <row r="73" spans="1:11">
      <c r="F73" s="228"/>
    </row>
    <row r="74" spans="1:11">
      <c r="F74" s="228"/>
    </row>
    <row r="75" spans="1:11">
      <c r="F75" s="228"/>
    </row>
    <row r="76" spans="1:11">
      <c r="F76" s="228"/>
    </row>
    <row r="77" spans="1:11">
      <c r="F77" s="228"/>
    </row>
  </sheetData>
  <mergeCells count="3">
    <mergeCell ref="A1:A4"/>
    <mergeCell ref="B1:B4"/>
    <mergeCell ref="C1:F1"/>
  </mergeCells>
  <pageMargins left="0.4365" right="0.33950000000000002" top="0.85683333333333334" bottom="0.62992125984251968" header="0.31496062992125984" footer="0.31496062992125984"/>
  <pageSetup paperSize="9" scale="97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53FC-8BD1-4F3E-B3A2-47F52A7514CE}">
  <sheetPr>
    <tabColor theme="4"/>
    <pageSetUpPr fitToPage="1"/>
  </sheetPr>
  <dimension ref="A1:V66"/>
  <sheetViews>
    <sheetView showGridLines="0" view="pageBreakPreview" zoomScaleNormal="100" zoomScaleSheetLayoutView="100" zoomScalePageLayoutView="90" workbookViewId="0">
      <selection activeCell="E4" sqref="E4"/>
    </sheetView>
  </sheetViews>
  <sheetFormatPr baseColWidth="10" defaultColWidth="8" defaultRowHeight="9"/>
  <cols>
    <col min="1" max="1" width="23.140625" style="173" customWidth="1"/>
    <col min="2" max="2" width="19.42578125" style="173" customWidth="1"/>
    <col min="3" max="3" width="14.140625" style="173" customWidth="1"/>
    <col min="4" max="4" width="15.140625" style="173" customWidth="1"/>
    <col min="5" max="5" width="13" style="173" customWidth="1"/>
    <col min="6" max="6" width="11" style="173" customWidth="1"/>
    <col min="7" max="16384" width="8" style="173"/>
  </cols>
  <sheetData>
    <row r="1" spans="1:6" s="151" customFormat="1" ht="11.25" customHeight="1">
      <c r="A1" s="353" t="s">
        <v>73</v>
      </c>
      <c r="B1" s="354" t="s">
        <v>39</v>
      </c>
      <c r="C1" s="354" t="s">
        <v>85</v>
      </c>
      <c r="D1" s="354"/>
      <c r="E1" s="354"/>
      <c r="F1" s="355"/>
    </row>
    <row r="2" spans="1:6" s="151" customFormat="1" ht="11.25" customHeight="1">
      <c r="A2" s="347"/>
      <c r="B2" s="350"/>
      <c r="C2" s="177"/>
      <c r="D2" s="178"/>
      <c r="E2" s="178"/>
      <c r="F2" s="179"/>
    </row>
    <row r="3" spans="1:6" s="151" customFormat="1" ht="11.25" customHeight="1">
      <c r="A3" s="347"/>
      <c r="B3" s="350"/>
      <c r="C3" s="181"/>
      <c r="D3" s="181"/>
      <c r="E3" s="181"/>
      <c r="F3" s="182" t="s">
        <v>86</v>
      </c>
    </row>
    <row r="4" spans="1:6" s="151" customFormat="1" ht="11.25" customHeight="1">
      <c r="A4" s="348"/>
      <c r="B4" s="351"/>
      <c r="C4" s="185"/>
      <c r="D4" s="185"/>
      <c r="E4" s="185"/>
      <c r="F4" s="186" t="s">
        <v>87</v>
      </c>
    </row>
    <row r="5" spans="1:6" s="151" customFormat="1" ht="9" customHeight="1">
      <c r="A5" s="188"/>
      <c r="B5" s="189"/>
      <c r="C5" s="190"/>
      <c r="D5" s="190"/>
      <c r="E5" s="190"/>
      <c r="F5" s="191"/>
    </row>
    <row r="6" spans="1:6" s="151" customFormat="1" ht="9" customHeight="1">
      <c r="A6" s="146"/>
      <c r="B6" s="147"/>
      <c r="C6" s="148"/>
      <c r="D6" s="148"/>
      <c r="E6" s="148"/>
      <c r="F6" s="194"/>
    </row>
    <row r="7" spans="1:6" s="151" customFormat="1" ht="9" customHeight="1">
      <c r="A7" s="150"/>
      <c r="C7" s="152"/>
      <c r="D7" s="152"/>
      <c r="E7" s="152"/>
      <c r="F7" s="198"/>
    </row>
    <row r="8" spans="1:6" s="151" customFormat="1" ht="9" customHeight="1">
      <c r="A8" s="150"/>
      <c r="C8" s="152"/>
      <c r="D8" s="152"/>
      <c r="E8" s="152"/>
      <c r="F8" s="198"/>
    </row>
    <row r="9" spans="1:6" s="151" customFormat="1" ht="9" customHeight="1">
      <c r="A9" s="150"/>
      <c r="C9" s="152"/>
      <c r="D9" s="152"/>
      <c r="E9" s="152"/>
      <c r="F9" s="198"/>
    </row>
    <row r="10" spans="1:6" s="151" customFormat="1" ht="9" customHeight="1">
      <c r="A10" s="150"/>
      <c r="C10" s="152"/>
      <c r="D10" s="152"/>
      <c r="E10" s="152"/>
      <c r="F10" s="198"/>
    </row>
    <row r="11" spans="1:6" s="151" customFormat="1" ht="9" customHeight="1">
      <c r="A11" s="146"/>
      <c r="B11" s="147"/>
      <c r="C11" s="148"/>
      <c r="D11" s="148"/>
      <c r="E11" s="148"/>
      <c r="F11" s="194"/>
    </row>
    <row r="12" spans="1:6" s="151" customFormat="1" ht="9" customHeight="1">
      <c r="A12" s="150"/>
      <c r="C12" s="152"/>
      <c r="D12" s="152"/>
      <c r="E12" s="152"/>
      <c r="F12" s="198"/>
    </row>
    <row r="13" spans="1:6" s="151" customFormat="1" ht="9" customHeight="1">
      <c r="A13" s="146"/>
      <c r="B13" s="147"/>
      <c r="C13" s="148"/>
      <c r="D13" s="148"/>
      <c r="E13" s="148"/>
      <c r="F13" s="194"/>
    </row>
    <row r="14" spans="1:6" s="151" customFormat="1" ht="9" customHeight="1">
      <c r="A14" s="150"/>
      <c r="C14" s="152"/>
      <c r="D14" s="152"/>
      <c r="E14" s="152"/>
      <c r="F14" s="198"/>
    </row>
    <row r="15" spans="1:6" s="151" customFormat="1" ht="9" customHeight="1">
      <c r="A15" s="146"/>
      <c r="B15" s="147"/>
      <c r="C15" s="148"/>
      <c r="D15" s="148"/>
      <c r="E15" s="148"/>
      <c r="F15" s="194"/>
    </row>
    <row r="16" spans="1:6" s="151" customFormat="1" ht="9" customHeight="1">
      <c r="A16" s="150"/>
      <c r="C16" s="152"/>
      <c r="D16" s="152"/>
      <c r="E16" s="152"/>
      <c r="F16" s="198"/>
    </row>
    <row r="17" spans="1:6" s="151" customFormat="1" ht="9" customHeight="1">
      <c r="A17" s="146"/>
      <c r="B17" s="147"/>
      <c r="C17" s="148"/>
      <c r="D17" s="148"/>
      <c r="E17" s="148"/>
      <c r="F17" s="194"/>
    </row>
    <row r="18" spans="1:6" s="151" customFormat="1" ht="9" customHeight="1">
      <c r="A18" s="150"/>
      <c r="C18" s="152"/>
      <c r="D18" s="152"/>
      <c r="E18" s="152"/>
      <c r="F18" s="198"/>
    </row>
    <row r="19" spans="1:6" s="151" customFormat="1" ht="9" customHeight="1">
      <c r="A19" s="146"/>
      <c r="B19" s="147"/>
      <c r="C19" s="148"/>
      <c r="D19" s="148"/>
      <c r="E19" s="148"/>
      <c r="F19" s="194"/>
    </row>
    <row r="20" spans="1:6" s="151" customFormat="1" ht="9" customHeight="1">
      <c r="A20" s="150"/>
      <c r="C20" s="152"/>
      <c r="D20" s="152"/>
      <c r="E20" s="152"/>
      <c r="F20" s="198"/>
    </row>
    <row r="21" spans="1:6" s="151" customFormat="1" ht="9" customHeight="1">
      <c r="A21" s="146"/>
      <c r="B21" s="147"/>
      <c r="C21" s="148"/>
      <c r="D21" s="148"/>
      <c r="E21" s="148"/>
      <c r="F21" s="194"/>
    </row>
    <row r="22" spans="1:6" s="151" customFormat="1" ht="9" customHeight="1">
      <c r="A22" s="150"/>
      <c r="C22" s="152"/>
      <c r="D22" s="152"/>
      <c r="E22" s="152"/>
      <c r="F22" s="198"/>
    </row>
    <row r="23" spans="1:6" s="151" customFormat="1" ht="9" customHeight="1">
      <c r="A23" s="150"/>
      <c r="C23" s="152"/>
      <c r="D23" s="152"/>
      <c r="E23" s="152"/>
      <c r="F23" s="198"/>
    </row>
    <row r="24" spans="1:6" s="151" customFormat="1" ht="9" customHeight="1">
      <c r="A24" s="146"/>
      <c r="B24" s="147"/>
      <c r="C24" s="148"/>
      <c r="D24" s="148"/>
      <c r="E24" s="148"/>
      <c r="F24" s="194"/>
    </row>
    <row r="25" spans="1:6" s="151" customFormat="1" ht="9" customHeight="1">
      <c r="A25" s="150"/>
      <c r="C25" s="152"/>
      <c r="D25" s="152"/>
      <c r="E25" s="152"/>
      <c r="F25" s="198"/>
    </row>
    <row r="26" spans="1:6" s="151" customFormat="1" ht="9" customHeight="1">
      <c r="A26" s="146"/>
      <c r="B26" s="147"/>
      <c r="C26" s="148"/>
      <c r="D26" s="148"/>
      <c r="E26" s="148"/>
      <c r="F26" s="194"/>
    </row>
    <row r="27" spans="1:6" s="151" customFormat="1" ht="9" customHeight="1">
      <c r="A27" s="150"/>
      <c r="C27" s="152"/>
      <c r="D27" s="152"/>
      <c r="E27" s="152"/>
      <c r="F27" s="198"/>
    </row>
    <row r="28" spans="1:6" s="151" customFormat="1" ht="9" customHeight="1">
      <c r="A28" s="146"/>
      <c r="B28" s="147"/>
      <c r="C28" s="148"/>
      <c r="D28" s="148"/>
      <c r="E28" s="148"/>
      <c r="F28" s="194"/>
    </row>
    <row r="29" spans="1:6" s="151" customFormat="1" ht="9" customHeight="1">
      <c r="A29" s="150"/>
      <c r="C29" s="152"/>
      <c r="D29" s="152"/>
      <c r="E29" s="152"/>
      <c r="F29" s="198"/>
    </row>
    <row r="30" spans="1:6" s="151" customFormat="1" ht="9" customHeight="1">
      <c r="A30" s="146"/>
      <c r="B30" s="147"/>
      <c r="C30" s="148"/>
      <c r="D30" s="148"/>
      <c r="E30" s="148"/>
      <c r="F30" s="194"/>
    </row>
    <row r="31" spans="1:6" s="151" customFormat="1" ht="9" customHeight="1">
      <c r="A31" s="150"/>
      <c r="C31" s="152"/>
      <c r="D31" s="152"/>
      <c r="E31" s="152"/>
      <c r="F31" s="198"/>
    </row>
    <row r="32" spans="1:6" s="151" customFormat="1" ht="9" customHeight="1">
      <c r="A32" s="146"/>
      <c r="B32" s="147"/>
      <c r="C32" s="148"/>
      <c r="D32" s="148"/>
      <c r="E32" s="148"/>
      <c r="F32" s="194"/>
    </row>
    <row r="33" spans="1:6" s="151" customFormat="1" ht="9" customHeight="1">
      <c r="A33" s="150"/>
      <c r="C33" s="152"/>
      <c r="D33" s="152"/>
      <c r="E33" s="152"/>
      <c r="F33" s="198"/>
    </row>
    <row r="34" spans="1:6" s="151" customFormat="1" ht="9" customHeight="1">
      <c r="A34" s="150"/>
      <c r="C34" s="152"/>
      <c r="D34" s="152"/>
      <c r="E34" s="152"/>
      <c r="F34" s="198"/>
    </row>
    <row r="35" spans="1:6" s="151" customFormat="1" ht="9" customHeight="1">
      <c r="A35" s="146"/>
      <c r="B35" s="147"/>
      <c r="C35" s="148"/>
      <c r="D35" s="148"/>
      <c r="E35" s="148"/>
      <c r="F35" s="194"/>
    </row>
    <row r="36" spans="1:6" s="151" customFormat="1" ht="9" customHeight="1">
      <c r="A36" s="150"/>
      <c r="C36" s="152"/>
      <c r="D36" s="152"/>
      <c r="E36" s="152"/>
      <c r="F36" s="198"/>
    </row>
    <row r="37" spans="1:6" s="151" customFormat="1" ht="9" customHeight="1">
      <c r="A37" s="150"/>
      <c r="C37" s="152"/>
      <c r="D37" s="152"/>
      <c r="E37" s="152"/>
      <c r="F37" s="198"/>
    </row>
    <row r="38" spans="1:6" s="151" customFormat="1" ht="9" customHeight="1">
      <c r="A38" s="150"/>
      <c r="C38" s="152"/>
      <c r="D38" s="152"/>
      <c r="E38" s="152"/>
      <c r="F38" s="198"/>
    </row>
    <row r="39" spans="1:6" s="151" customFormat="1" ht="9" customHeight="1">
      <c r="A39" s="150"/>
      <c r="C39" s="152"/>
      <c r="D39" s="152"/>
      <c r="E39" s="152"/>
      <c r="F39" s="198"/>
    </row>
    <row r="40" spans="1:6" s="151" customFormat="1" ht="9" customHeight="1">
      <c r="A40" s="150"/>
      <c r="C40" s="152"/>
      <c r="D40" s="152"/>
      <c r="E40" s="152"/>
      <c r="F40" s="198"/>
    </row>
    <row r="41" spans="1:6" s="151" customFormat="1" ht="9" customHeight="1">
      <c r="A41" s="150"/>
      <c r="C41" s="152"/>
      <c r="D41" s="152"/>
      <c r="E41" s="152"/>
      <c r="F41" s="198"/>
    </row>
    <row r="42" spans="1:6" s="151" customFormat="1" ht="9" customHeight="1">
      <c r="A42" s="150"/>
      <c r="C42" s="152"/>
      <c r="D42" s="152"/>
      <c r="E42" s="152"/>
      <c r="F42" s="198"/>
    </row>
    <row r="43" spans="1:6" s="151" customFormat="1" ht="9" customHeight="1">
      <c r="A43" s="150"/>
      <c r="C43" s="152"/>
      <c r="D43" s="152"/>
      <c r="E43" s="152"/>
      <c r="F43" s="198"/>
    </row>
    <row r="44" spans="1:6" s="151" customFormat="1" ht="9" customHeight="1">
      <c r="A44" s="150"/>
      <c r="C44" s="152"/>
      <c r="D44" s="152"/>
      <c r="E44" s="152"/>
      <c r="F44" s="198"/>
    </row>
    <row r="45" spans="1:6" s="151" customFormat="1" ht="9" customHeight="1">
      <c r="A45" s="150"/>
      <c r="C45" s="152"/>
      <c r="D45" s="152"/>
      <c r="E45" s="152"/>
      <c r="F45" s="198"/>
    </row>
    <row r="46" spans="1:6" s="151" customFormat="1" ht="9" customHeight="1">
      <c r="A46" s="150"/>
      <c r="C46" s="152"/>
      <c r="D46" s="152"/>
      <c r="E46" s="152"/>
      <c r="F46" s="198"/>
    </row>
    <row r="47" spans="1:6" s="151" customFormat="1" ht="9" customHeight="1">
      <c r="A47" s="150"/>
      <c r="C47" s="152"/>
      <c r="D47" s="152"/>
      <c r="E47" s="152"/>
      <c r="F47" s="198"/>
    </row>
    <row r="48" spans="1:6" s="151" customFormat="1" ht="9" customHeight="1">
      <c r="A48" s="146"/>
      <c r="B48" s="147"/>
      <c r="C48" s="148"/>
      <c r="D48" s="148"/>
      <c r="E48" s="148"/>
      <c r="F48" s="194"/>
    </row>
    <row r="49" spans="1:22" s="151" customFormat="1" ht="9" customHeight="1">
      <c r="A49" s="150"/>
      <c r="C49" s="152"/>
      <c r="D49" s="152"/>
      <c r="E49" s="152"/>
      <c r="F49" s="198"/>
    </row>
    <row r="50" spans="1:22" s="151" customFormat="1" ht="9" customHeight="1">
      <c r="A50" s="146"/>
      <c r="B50" s="147"/>
      <c r="C50" s="148"/>
      <c r="D50" s="148"/>
      <c r="E50" s="148"/>
      <c r="F50" s="194"/>
    </row>
    <row r="51" spans="1:22" s="151" customFormat="1" ht="9" customHeight="1">
      <c r="A51" s="150"/>
      <c r="C51" s="152"/>
      <c r="D51" s="152"/>
      <c r="E51" s="152"/>
      <c r="F51" s="198"/>
    </row>
    <row r="52" spans="1:22" s="151" customFormat="1" ht="9" customHeight="1">
      <c r="A52" s="146"/>
      <c r="B52" s="147"/>
      <c r="C52" s="148"/>
      <c r="D52" s="148"/>
      <c r="E52" s="148"/>
      <c r="F52" s="194"/>
    </row>
    <row r="53" spans="1:22" s="151" customFormat="1" ht="9" customHeight="1">
      <c r="A53" s="150"/>
      <c r="C53" s="152"/>
      <c r="D53" s="152"/>
      <c r="E53" s="152"/>
      <c r="F53" s="198"/>
    </row>
    <row r="54" spans="1:22" s="151" customFormat="1" ht="9" customHeight="1">
      <c r="A54" s="204"/>
      <c r="B54" s="205"/>
      <c r="C54" s="206"/>
      <c r="D54" s="206"/>
      <c r="E54" s="206"/>
      <c r="F54" s="207"/>
    </row>
    <row r="55" spans="1:22" s="232" customFormat="1" ht="12" customHeight="1">
      <c r="A55" s="169"/>
      <c r="B55" s="229"/>
      <c r="C55" s="230"/>
      <c r="D55" s="230"/>
      <c r="E55" s="230"/>
      <c r="F55" s="231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</row>
    <row r="56" spans="1:22" s="232" customFormat="1" ht="12" customHeight="1">
      <c r="A56" s="233"/>
      <c r="B56" s="162"/>
      <c r="C56" s="163"/>
      <c r="D56" s="163"/>
      <c r="E56" s="167"/>
      <c r="F56" s="234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</row>
    <row r="57" spans="1:22" s="232" customFormat="1" ht="12" customHeight="1">
      <c r="A57" s="229"/>
      <c r="B57" s="229"/>
      <c r="C57" s="163"/>
      <c r="D57" s="163"/>
      <c r="E57" s="167"/>
      <c r="F57" s="234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</row>
    <row r="58" spans="1:22" ht="12" customHeight="1">
      <c r="A58" s="235"/>
      <c r="B58" s="229"/>
      <c r="C58" s="163"/>
      <c r="D58" s="163"/>
      <c r="E58" s="163"/>
      <c r="F58" s="236"/>
    </row>
    <row r="59" spans="1:22" ht="7.15" customHeight="1">
      <c r="A59" s="151"/>
    </row>
    <row r="60" spans="1:22" ht="27.75" customHeight="1">
      <c r="A60" s="345"/>
      <c r="B60" s="345"/>
      <c r="C60" s="345"/>
      <c r="D60" s="345"/>
      <c r="E60" s="345"/>
      <c r="F60" s="345"/>
    </row>
    <row r="61" spans="1:22" ht="7.9" customHeight="1">
      <c r="A61" s="356"/>
      <c r="B61" s="356"/>
      <c r="C61" s="356"/>
      <c r="D61" s="356"/>
      <c r="E61" s="356"/>
      <c r="F61" s="356"/>
      <c r="G61" s="171"/>
    </row>
    <row r="62" spans="1:22" ht="16.899999999999999" customHeight="1">
      <c r="A62" s="238"/>
      <c r="B62" s="237"/>
      <c r="C62" s="237"/>
      <c r="D62" s="237"/>
      <c r="E62" s="237"/>
      <c r="F62" s="237"/>
      <c r="G62" s="171"/>
    </row>
    <row r="63" spans="1:22" ht="16.899999999999999" customHeight="1">
      <c r="A63" s="171"/>
      <c r="B63" s="237"/>
      <c r="C63" s="237"/>
      <c r="D63" s="237"/>
      <c r="E63" s="237"/>
      <c r="F63" s="237"/>
      <c r="G63" s="171"/>
    </row>
    <row r="64" spans="1:22" ht="16.899999999999999" customHeight="1">
      <c r="A64" s="171"/>
      <c r="B64" s="237"/>
      <c r="C64" s="237"/>
      <c r="D64" s="237"/>
      <c r="E64" s="237"/>
      <c r="F64" s="237"/>
      <c r="G64" s="171"/>
    </row>
    <row r="65" spans="1:7" ht="10.15" customHeight="1">
      <c r="A65" s="171"/>
      <c r="B65" s="237"/>
      <c r="C65" s="237"/>
      <c r="D65" s="237"/>
      <c r="E65" s="237"/>
      <c r="F65" s="237"/>
      <c r="G65" s="171"/>
    </row>
    <row r="66" spans="1:7">
      <c r="A66" s="171"/>
    </row>
  </sheetData>
  <mergeCells count="5">
    <mergeCell ref="A1:A4"/>
    <mergeCell ref="B1:B4"/>
    <mergeCell ref="C1:F1"/>
    <mergeCell ref="A60:F60"/>
    <mergeCell ref="A61:F61"/>
  </mergeCells>
  <pageMargins left="0.4365" right="0.33950000000000002" top="1.0236220472440944" bottom="0.62992125984251968" header="0.31496062992125984" footer="0.31496062992125984"/>
  <pageSetup paperSize="9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D375-EC2C-477F-ACE6-5A13CE2EFD67}">
  <sheetPr>
    <tabColor theme="4"/>
    <pageSetUpPr fitToPage="1"/>
  </sheetPr>
  <dimension ref="A1:M50"/>
  <sheetViews>
    <sheetView showGridLines="0" view="pageBreakPreview" zoomScaleNormal="100" zoomScaleSheetLayoutView="100" zoomScalePageLayoutView="90" workbookViewId="0">
      <selection activeCell="J10" sqref="J10"/>
    </sheetView>
  </sheetViews>
  <sheetFormatPr baseColWidth="10" defaultColWidth="8" defaultRowHeight="11.25"/>
  <cols>
    <col min="1" max="1" width="9.7109375" style="114" customWidth="1"/>
    <col min="2" max="2" width="5.7109375" style="114" customWidth="1"/>
    <col min="3" max="3" width="8.7109375" style="114" customWidth="1"/>
    <col min="4" max="5" width="10.42578125" style="114" customWidth="1"/>
    <col min="6" max="6" width="11" style="114" customWidth="1"/>
    <col min="7" max="7" width="5.5703125" style="114" customWidth="1"/>
    <col min="8" max="8" width="8.85546875" style="114" customWidth="1"/>
    <col min="9" max="10" width="10.42578125" style="114" customWidth="1"/>
    <col min="11" max="11" width="10.28515625" style="114" customWidth="1"/>
    <col min="12" max="16384" width="8" style="114"/>
  </cols>
  <sheetData>
    <row r="1" spans="1:13" ht="11.25" customHeight="1"/>
    <row r="2" spans="1:13" ht="11.25" customHeight="1"/>
    <row r="3" spans="1:13" ht="16.5" customHeight="1">
      <c r="A3" s="239" t="s">
        <v>88</v>
      </c>
      <c r="B3" s="240"/>
    </row>
    <row r="4" spans="1:13" ht="11.25" customHeight="1">
      <c r="B4" s="240"/>
    </row>
    <row r="5" spans="1:13" ht="11.25" customHeight="1">
      <c r="A5" s="241" t="s">
        <v>89</v>
      </c>
      <c r="C5" s="240"/>
    </row>
    <row r="6" spans="1:13" ht="11.25" customHeight="1">
      <c r="A6" s="241" t="s">
        <v>90</v>
      </c>
      <c r="C6" s="240"/>
    </row>
    <row r="7" spans="1:13" ht="11.25" customHeight="1">
      <c r="A7" s="241" t="s">
        <v>91</v>
      </c>
      <c r="C7" s="240"/>
    </row>
    <row r="8" spans="1:13" ht="11.25" customHeight="1"/>
    <row r="9" spans="1:13" ht="14.25" customHeight="1">
      <c r="A9" s="357" t="s">
        <v>59</v>
      </c>
      <c r="B9" s="360" t="s">
        <v>92</v>
      </c>
      <c r="C9" s="361"/>
      <c r="D9" s="361"/>
      <c r="E9" s="361"/>
      <c r="F9" s="362"/>
      <c r="G9" s="360" t="s">
        <v>93</v>
      </c>
      <c r="H9" s="361"/>
      <c r="I9" s="361"/>
      <c r="J9" s="361"/>
      <c r="K9" s="362"/>
    </row>
    <row r="10" spans="1:13" ht="26.25" customHeight="1">
      <c r="A10" s="358"/>
      <c r="B10" s="242" t="s">
        <v>94</v>
      </c>
      <c r="C10" s="242" t="s">
        <v>95</v>
      </c>
      <c r="D10" s="242" t="s">
        <v>82</v>
      </c>
      <c r="E10" s="242" t="s">
        <v>83</v>
      </c>
      <c r="F10" s="243" t="s">
        <v>96</v>
      </c>
      <c r="G10" s="242" t="s">
        <v>94</v>
      </c>
      <c r="H10" s="242" t="s">
        <v>95</v>
      </c>
      <c r="I10" s="242" t="s">
        <v>82</v>
      </c>
      <c r="J10" s="242" t="s">
        <v>83</v>
      </c>
      <c r="K10" s="243" t="s">
        <v>96</v>
      </c>
      <c r="L10" s="244"/>
      <c r="M10" s="160"/>
    </row>
    <row r="11" spans="1:13" ht="11.25" customHeight="1">
      <c r="A11" s="359"/>
      <c r="B11" s="242" t="s">
        <v>97</v>
      </c>
      <c r="C11" s="242" t="s">
        <v>98</v>
      </c>
      <c r="D11" s="242" t="s">
        <v>98</v>
      </c>
      <c r="E11" s="242" t="s">
        <v>98</v>
      </c>
      <c r="F11" s="242" t="s">
        <v>98</v>
      </c>
      <c r="G11" s="242" t="s">
        <v>97</v>
      </c>
      <c r="H11" s="242" t="s">
        <v>98</v>
      </c>
      <c r="I11" s="242" t="s">
        <v>98</v>
      </c>
      <c r="J11" s="242" t="s">
        <v>98</v>
      </c>
      <c r="K11" s="242" t="s">
        <v>98</v>
      </c>
      <c r="L11" s="244"/>
      <c r="M11" s="160"/>
    </row>
    <row r="12" spans="1:13" ht="15" customHeight="1">
      <c r="A12" s="245"/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247"/>
      <c r="M12" s="160"/>
    </row>
    <row r="13" spans="1:13" ht="15" customHeight="1">
      <c r="A13" s="245"/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115"/>
    </row>
    <row r="14" spans="1:13" ht="15" customHeight="1">
      <c r="A14" s="245"/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8"/>
    </row>
    <row r="15" spans="1:13" ht="15" customHeight="1">
      <c r="A15" s="245"/>
      <c r="B15" s="246"/>
      <c r="C15" s="246"/>
      <c r="D15" s="246"/>
      <c r="E15" s="246"/>
      <c r="F15" s="246"/>
      <c r="G15" s="246"/>
      <c r="H15" s="246"/>
      <c r="I15" s="246"/>
      <c r="J15" s="246"/>
      <c r="K15" s="246"/>
      <c r="L15" s="249"/>
    </row>
    <row r="16" spans="1:13" ht="15" customHeight="1">
      <c r="A16" s="245"/>
      <c r="B16" s="246"/>
      <c r="C16" s="246"/>
      <c r="D16" s="246"/>
      <c r="E16" s="246"/>
      <c r="F16" s="246"/>
      <c r="G16" s="246"/>
      <c r="H16" s="246"/>
      <c r="I16" s="246"/>
      <c r="J16" s="246"/>
      <c r="K16" s="246"/>
      <c r="L16" s="119"/>
    </row>
    <row r="17" spans="1:12" ht="15" customHeight="1">
      <c r="A17" s="245"/>
      <c r="B17" s="246"/>
      <c r="C17" s="246"/>
      <c r="D17" s="246"/>
      <c r="E17" s="246"/>
      <c r="F17" s="246"/>
      <c r="G17" s="246"/>
      <c r="H17" s="246"/>
      <c r="I17" s="246"/>
      <c r="J17" s="246"/>
      <c r="K17" s="246"/>
      <c r="L17" s="119"/>
    </row>
    <row r="18" spans="1:12" ht="15" customHeight="1">
      <c r="A18" s="245"/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119"/>
    </row>
    <row r="19" spans="1:12" ht="15" customHeight="1">
      <c r="A19" s="245"/>
      <c r="B19" s="246"/>
      <c r="C19" s="246"/>
      <c r="D19" s="246"/>
      <c r="E19" s="246"/>
      <c r="F19" s="246"/>
      <c r="G19" s="246"/>
      <c r="H19" s="246"/>
      <c r="I19" s="246"/>
      <c r="J19" s="246"/>
      <c r="K19" s="246"/>
      <c r="L19" s="119"/>
    </row>
    <row r="20" spans="1:12" ht="15" customHeight="1">
      <c r="A20" s="245"/>
      <c r="B20" s="246"/>
      <c r="C20" s="246"/>
      <c r="D20" s="246"/>
      <c r="E20" s="246"/>
      <c r="F20" s="246"/>
      <c r="G20" s="246"/>
      <c r="H20" s="246"/>
      <c r="I20" s="246"/>
      <c r="J20" s="246"/>
      <c r="K20" s="246"/>
      <c r="L20" s="118"/>
    </row>
    <row r="21" spans="1:12" ht="15" customHeight="1">
      <c r="A21" s="245"/>
      <c r="B21" s="246"/>
      <c r="C21" s="246"/>
      <c r="D21" s="246"/>
      <c r="E21" s="246"/>
      <c r="F21" s="246"/>
      <c r="G21" s="246"/>
      <c r="H21" s="246"/>
      <c r="I21" s="246"/>
      <c r="J21" s="246"/>
      <c r="K21" s="246"/>
      <c r="L21" s="119"/>
    </row>
    <row r="22" spans="1:12" ht="15" customHeight="1">
      <c r="A22" s="245"/>
      <c r="B22" s="246"/>
      <c r="C22" s="246"/>
      <c r="D22" s="246"/>
      <c r="E22" s="246"/>
      <c r="F22" s="246"/>
      <c r="G22" s="246"/>
      <c r="H22" s="246"/>
      <c r="I22" s="246"/>
      <c r="J22" s="246"/>
      <c r="K22" s="246"/>
      <c r="L22" s="119"/>
    </row>
    <row r="23" spans="1:12" ht="15" customHeight="1">
      <c r="A23" s="245"/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119"/>
    </row>
    <row r="24" spans="1:12" ht="15" customHeight="1">
      <c r="A24" s="245"/>
      <c r="B24" s="246"/>
      <c r="C24" s="246"/>
      <c r="D24" s="246"/>
      <c r="E24" s="246"/>
      <c r="F24" s="246"/>
      <c r="G24" s="246"/>
      <c r="H24" s="246"/>
      <c r="I24" s="246"/>
      <c r="J24" s="246"/>
      <c r="K24" s="246"/>
      <c r="L24" s="119"/>
    </row>
    <row r="25" spans="1:12" ht="15" customHeight="1">
      <c r="A25" s="245"/>
      <c r="B25" s="246"/>
      <c r="C25" s="246"/>
      <c r="D25" s="246"/>
      <c r="E25" s="246"/>
      <c r="F25" s="246"/>
      <c r="G25" s="246"/>
      <c r="H25" s="246"/>
      <c r="I25" s="246"/>
      <c r="J25" s="246"/>
      <c r="K25" s="246"/>
      <c r="L25" s="119"/>
    </row>
    <row r="26" spans="1:12" ht="15" customHeight="1">
      <c r="A26" s="245"/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119"/>
    </row>
    <row r="27" spans="1:12" ht="15" customHeight="1">
      <c r="A27" s="245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119"/>
    </row>
    <row r="28" spans="1:12" ht="15" customHeight="1">
      <c r="A28" s="245"/>
      <c r="B28" s="246"/>
      <c r="C28" s="246"/>
      <c r="D28" s="246"/>
      <c r="E28" s="246"/>
      <c r="F28" s="246"/>
      <c r="G28" s="246"/>
      <c r="H28" s="246"/>
      <c r="I28" s="246"/>
      <c r="J28" s="246"/>
      <c r="K28" s="246"/>
      <c r="L28" s="119"/>
    </row>
    <row r="29" spans="1:12" ht="16.149999999999999" customHeight="1">
      <c r="A29" s="245"/>
      <c r="B29" s="246"/>
      <c r="C29" s="246"/>
      <c r="D29" s="246"/>
      <c r="E29" s="246"/>
      <c r="F29" s="246"/>
      <c r="G29" s="246"/>
      <c r="H29" s="246"/>
      <c r="I29" s="246"/>
      <c r="J29" s="246"/>
      <c r="K29" s="246"/>
      <c r="L29" s="119"/>
    </row>
    <row r="30" spans="1:12" ht="16.149999999999999" customHeight="1">
      <c r="A30" s="245"/>
      <c r="B30" s="246"/>
      <c r="C30" s="246"/>
      <c r="D30" s="246"/>
      <c r="E30" s="246"/>
      <c r="F30" s="246"/>
      <c r="G30" s="246"/>
      <c r="H30" s="246"/>
      <c r="I30" s="246"/>
      <c r="J30" s="246"/>
      <c r="K30" s="246"/>
      <c r="L30" s="119"/>
    </row>
    <row r="31" spans="1:12" ht="16.149999999999999" customHeight="1">
      <c r="A31" s="245"/>
      <c r="B31" s="246"/>
      <c r="C31" s="246"/>
      <c r="D31" s="246"/>
      <c r="E31" s="246"/>
      <c r="F31" s="246"/>
      <c r="G31" s="246"/>
      <c r="H31" s="246"/>
      <c r="I31" s="246"/>
      <c r="J31" s="246"/>
      <c r="K31" s="246"/>
      <c r="L31" s="120"/>
    </row>
    <row r="32" spans="1:12" ht="16.149999999999999" customHeight="1">
      <c r="A32" s="245"/>
      <c r="B32" s="246"/>
      <c r="C32" s="246"/>
      <c r="D32" s="246"/>
      <c r="E32" s="246"/>
      <c r="F32" s="246"/>
      <c r="G32" s="246"/>
      <c r="H32" s="246"/>
      <c r="I32" s="246"/>
      <c r="J32" s="246"/>
      <c r="K32" s="246"/>
      <c r="L32" s="119"/>
    </row>
    <row r="33" spans="1:12" ht="16.149999999999999" customHeight="1">
      <c r="A33" s="245"/>
      <c r="B33" s="246"/>
      <c r="C33" s="246"/>
      <c r="D33" s="246"/>
      <c r="E33" s="246"/>
      <c r="F33" s="246"/>
      <c r="G33" s="246"/>
      <c r="H33" s="246"/>
      <c r="I33" s="246"/>
      <c r="J33" s="246"/>
      <c r="K33" s="246"/>
      <c r="L33" s="119"/>
    </row>
    <row r="34" spans="1:12" ht="16.149999999999999" customHeight="1">
      <c r="A34" s="245"/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48"/>
    </row>
    <row r="35" spans="1:12" ht="16.149999999999999" customHeight="1">
      <c r="A35" s="245"/>
      <c r="B35" s="246"/>
      <c r="C35" s="246"/>
      <c r="D35" s="246"/>
      <c r="E35" s="246"/>
      <c r="F35" s="246"/>
      <c r="G35" s="246"/>
      <c r="H35" s="246"/>
      <c r="I35" s="246"/>
      <c r="J35" s="246"/>
      <c r="K35" s="246"/>
      <c r="L35" s="251"/>
    </row>
    <row r="36" spans="1:12" ht="16.149999999999999" customHeight="1">
      <c r="A36" s="245"/>
      <c r="B36" s="246"/>
      <c r="C36" s="246"/>
      <c r="D36" s="246"/>
      <c r="E36" s="246"/>
      <c r="F36" s="246"/>
      <c r="G36" s="246"/>
      <c r="H36" s="246"/>
      <c r="I36" s="246"/>
      <c r="J36" s="246"/>
      <c r="K36" s="246"/>
      <c r="L36" s="248"/>
    </row>
    <row r="37" spans="1:12" ht="16.149999999999999" customHeight="1">
      <c r="A37" s="245"/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8"/>
    </row>
    <row r="38" spans="1:12" ht="16.149999999999999" customHeight="1">
      <c r="A38" s="245"/>
      <c r="B38" s="246"/>
      <c r="C38" s="246"/>
      <c r="D38" s="246"/>
      <c r="E38" s="246"/>
      <c r="F38" s="246"/>
      <c r="G38" s="246"/>
      <c r="H38" s="246"/>
      <c r="I38" s="246"/>
      <c r="J38" s="246"/>
      <c r="K38" s="246"/>
      <c r="L38" s="248"/>
    </row>
    <row r="39" spans="1:12" ht="16.149999999999999" customHeight="1">
      <c r="A39" s="245"/>
      <c r="B39" s="246"/>
      <c r="C39" s="246"/>
      <c r="D39" s="246"/>
      <c r="E39" s="246"/>
      <c r="F39" s="246"/>
      <c r="G39" s="246"/>
      <c r="H39" s="246"/>
      <c r="I39" s="246"/>
      <c r="J39" s="246"/>
      <c r="K39" s="246"/>
      <c r="L39" s="248"/>
    </row>
    <row r="40" spans="1:12" ht="16.149999999999999" customHeight="1">
      <c r="A40" s="245"/>
      <c r="B40" s="246"/>
      <c r="C40" s="246"/>
      <c r="D40" s="246"/>
      <c r="E40" s="246"/>
      <c r="F40" s="246"/>
      <c r="G40" s="246"/>
      <c r="H40" s="246"/>
      <c r="I40" s="246"/>
      <c r="J40" s="246"/>
      <c r="K40" s="246"/>
    </row>
    <row r="41" spans="1:12" ht="16.149999999999999" customHeight="1">
      <c r="A41" s="245"/>
      <c r="B41" s="246"/>
      <c r="C41" s="246"/>
      <c r="D41" s="246"/>
      <c r="E41" s="246"/>
      <c r="F41" s="246"/>
      <c r="G41" s="246"/>
      <c r="H41" s="246"/>
      <c r="I41" s="246"/>
      <c r="J41" s="246"/>
      <c r="K41" s="246"/>
    </row>
    <row r="42" spans="1:12" ht="16.149999999999999" customHeight="1">
      <c r="A42" s="245"/>
      <c r="B42" s="246"/>
      <c r="C42" s="246"/>
      <c r="D42" s="246"/>
      <c r="E42" s="246"/>
      <c r="F42" s="246"/>
      <c r="G42" s="246"/>
      <c r="H42" s="246"/>
      <c r="I42" s="246"/>
      <c r="J42" s="246"/>
      <c r="K42" s="246"/>
    </row>
    <row r="43" spans="1:12" ht="12.75">
      <c r="A43" s="139"/>
      <c r="B43" s="154"/>
      <c r="C43" s="154"/>
      <c r="D43" s="154"/>
      <c r="E43" s="154"/>
      <c r="F43" s="154"/>
      <c r="G43" s="154"/>
      <c r="H43" s="154"/>
      <c r="I43" s="154"/>
      <c r="J43" s="154"/>
      <c r="K43" s="252"/>
    </row>
    <row r="44" spans="1:12" ht="12.75">
      <c r="A44" s="139"/>
      <c r="B44" s="154"/>
      <c r="C44" s="154"/>
      <c r="D44" s="154"/>
      <c r="E44" s="154"/>
      <c r="F44" s="154"/>
      <c r="G44" s="154"/>
      <c r="H44" s="154"/>
      <c r="I44" s="154"/>
      <c r="J44" s="154"/>
      <c r="K44" s="252"/>
    </row>
    <row r="45" spans="1:12" ht="12.75">
      <c r="A45" s="139"/>
      <c r="B45" s="155"/>
      <c r="C45" s="155"/>
      <c r="D45" s="155"/>
      <c r="E45" s="155"/>
      <c r="F45" s="155"/>
      <c r="G45" s="155"/>
      <c r="H45" s="155"/>
      <c r="I45" s="155"/>
      <c r="J45" s="155"/>
      <c r="K45" s="252"/>
    </row>
    <row r="46" spans="1:12" ht="12.75">
      <c r="A46" s="139"/>
      <c r="B46" s="155"/>
      <c r="C46" s="155"/>
      <c r="D46" s="155"/>
      <c r="E46" s="155"/>
      <c r="F46" s="155"/>
      <c r="G46" s="155"/>
      <c r="H46" s="155"/>
      <c r="I46" s="155"/>
      <c r="J46" s="155"/>
      <c r="K46" s="252"/>
    </row>
    <row r="47" spans="1:12" ht="12.75">
      <c r="A47" s="139"/>
      <c r="B47" s="253"/>
      <c r="C47" s="252"/>
      <c r="D47" s="252"/>
      <c r="E47" s="252"/>
      <c r="F47" s="252"/>
      <c r="G47" s="155"/>
      <c r="H47" s="155"/>
      <c r="I47" s="155"/>
      <c r="J47" s="155"/>
      <c r="K47" s="252"/>
    </row>
    <row r="48" spans="1:12" ht="12.75">
      <c r="A48" s="254"/>
      <c r="B48" s="255"/>
      <c r="C48" s="255"/>
      <c r="D48" s="255"/>
      <c r="E48" s="255"/>
      <c r="F48" s="255"/>
      <c r="G48" s="255"/>
      <c r="H48" s="155"/>
      <c r="I48" s="155"/>
      <c r="J48" s="155"/>
      <c r="K48" s="252"/>
    </row>
    <row r="49" spans="1:11" ht="12.75">
      <c r="A49" s="254"/>
      <c r="B49" s="255"/>
      <c r="C49" s="255"/>
      <c r="D49" s="255"/>
      <c r="E49" s="255"/>
      <c r="F49" s="255"/>
      <c r="G49" s="255"/>
      <c r="H49" s="155"/>
      <c r="I49" s="155"/>
      <c r="J49" s="155"/>
      <c r="K49" s="155"/>
    </row>
    <row r="50" spans="1:11" ht="12.75">
      <c r="A50" s="254"/>
      <c r="B50" s="255"/>
      <c r="C50" s="255"/>
      <c r="D50" s="255"/>
      <c r="E50" s="255"/>
      <c r="F50" s="255"/>
      <c r="G50" s="255"/>
      <c r="H50" s="155"/>
      <c r="I50" s="155"/>
      <c r="J50" s="155"/>
      <c r="K50" s="155"/>
    </row>
  </sheetData>
  <mergeCells count="3">
    <mergeCell ref="A9:A11"/>
    <mergeCell ref="B9:F9"/>
    <mergeCell ref="G9:K9"/>
  </mergeCells>
  <pageMargins left="0.4365" right="0.33950000000000002" top="1.0236220472440944" bottom="0.62992125984251968" header="0.31496062992125984" footer="0.31496062992125984"/>
  <pageSetup paperSize="9" scale="94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3F02-E0EB-4D39-93CD-2E68D0725028}">
  <sheetPr>
    <tabColor theme="4"/>
    <pageSetUpPr fitToPage="1"/>
  </sheetPr>
  <dimension ref="A1:I44"/>
  <sheetViews>
    <sheetView showGridLines="0" view="pageBreakPreview" zoomScaleNormal="100" zoomScaleSheetLayoutView="100" workbookViewId="0">
      <selection activeCell="F2" sqref="F2"/>
    </sheetView>
  </sheetViews>
  <sheetFormatPr baseColWidth="10" defaultColWidth="8" defaultRowHeight="9"/>
  <cols>
    <col min="1" max="1" width="13.140625" style="258" customWidth="1"/>
    <col min="2" max="2" width="15.140625" style="258" customWidth="1"/>
    <col min="3" max="3" width="11" style="258" bestFit="1" customWidth="1"/>
    <col min="4" max="4" width="48" style="258" customWidth="1"/>
    <col min="5" max="5" width="10.5703125" style="258" customWidth="1"/>
    <col min="6" max="6" width="9" style="258" customWidth="1"/>
    <col min="7" max="8" width="8" style="258" customWidth="1"/>
    <col min="9" max="16384" width="8" style="258"/>
  </cols>
  <sheetData>
    <row r="1" spans="1:9" ht="11.25" customHeight="1">
      <c r="A1" s="256" t="s">
        <v>99</v>
      </c>
      <c r="B1" s="257"/>
      <c r="C1" s="257"/>
      <c r="D1" s="257"/>
      <c r="E1" s="257"/>
      <c r="F1" s="257"/>
    </row>
    <row r="2" spans="1:9" ht="30" customHeight="1">
      <c r="A2" s="259" t="s">
        <v>73</v>
      </c>
      <c r="B2" s="260" t="s">
        <v>100</v>
      </c>
      <c r="C2" s="259" t="s">
        <v>59</v>
      </c>
      <c r="D2" s="261" t="s">
        <v>101</v>
      </c>
      <c r="E2" s="262" t="s">
        <v>102</v>
      </c>
      <c r="F2" s="262" t="s">
        <v>103</v>
      </c>
      <c r="G2" s="263"/>
      <c r="H2" s="264"/>
      <c r="I2" s="265"/>
    </row>
    <row r="3" spans="1:9" ht="73.150000000000006" customHeight="1">
      <c r="A3" s="266"/>
      <c r="B3" s="266"/>
      <c r="C3" s="267"/>
      <c r="D3" s="268"/>
      <c r="E3" s="266"/>
      <c r="F3" s="266"/>
      <c r="H3" s="263"/>
      <c r="I3" s="265"/>
    </row>
    <row r="4" spans="1:9" ht="60.6" customHeight="1">
      <c r="A4" s="266"/>
      <c r="B4" s="266"/>
      <c r="C4" s="267"/>
      <c r="D4" s="268"/>
      <c r="E4" s="266"/>
      <c r="F4" s="266"/>
      <c r="G4" s="269"/>
      <c r="H4" s="269"/>
      <c r="I4" s="270"/>
    </row>
    <row r="5" spans="1:9" ht="48.6" customHeight="1">
      <c r="A5" s="266"/>
      <c r="B5" s="266"/>
      <c r="C5" s="267"/>
      <c r="D5" s="268"/>
      <c r="E5" s="266"/>
      <c r="F5" s="266"/>
      <c r="G5" s="269"/>
      <c r="H5" s="269"/>
      <c r="I5" s="271"/>
    </row>
    <row r="6" spans="1:9" ht="50.45" customHeight="1">
      <c r="A6" s="266"/>
      <c r="B6" s="266"/>
      <c r="C6" s="267"/>
      <c r="D6" s="268"/>
      <c r="E6" s="266"/>
      <c r="F6" s="266"/>
      <c r="G6" s="269"/>
      <c r="H6" s="269"/>
      <c r="I6" s="272"/>
    </row>
    <row r="7" spans="1:9" ht="56.45" customHeight="1">
      <c r="A7" s="266"/>
      <c r="B7" s="266"/>
      <c r="C7" s="267"/>
      <c r="D7" s="268"/>
      <c r="E7" s="266"/>
      <c r="F7" s="266"/>
      <c r="G7" s="269"/>
      <c r="H7" s="269"/>
      <c r="I7" s="273"/>
    </row>
    <row r="8" spans="1:9" ht="57" customHeight="1">
      <c r="A8" s="266"/>
      <c r="B8" s="266"/>
      <c r="C8" s="267"/>
      <c r="D8" s="268"/>
      <c r="E8" s="266"/>
      <c r="F8" s="266"/>
      <c r="G8" s="269"/>
      <c r="H8" s="269"/>
      <c r="I8" s="272"/>
    </row>
    <row r="9" spans="1:9" ht="54.6" customHeight="1">
      <c r="A9" s="266"/>
      <c r="B9" s="266"/>
      <c r="C9" s="267"/>
      <c r="D9" s="268"/>
      <c r="E9" s="274"/>
      <c r="F9" s="274"/>
      <c r="G9" s="269"/>
      <c r="H9" s="269"/>
      <c r="I9" s="272"/>
    </row>
    <row r="10" spans="1:9" ht="52.9" customHeight="1">
      <c r="A10" s="266"/>
      <c r="B10" s="266"/>
      <c r="C10" s="267"/>
      <c r="D10" s="268"/>
      <c r="E10" s="274"/>
      <c r="F10" s="274"/>
      <c r="G10" s="269"/>
      <c r="H10" s="269"/>
      <c r="I10" s="272"/>
    </row>
    <row r="11" spans="1:9" ht="59.45" customHeight="1">
      <c r="A11" s="266"/>
      <c r="B11" s="266"/>
      <c r="C11" s="267"/>
      <c r="D11" s="268"/>
      <c r="E11" s="274"/>
      <c r="F11" s="274"/>
      <c r="G11" s="269"/>
      <c r="H11" s="269"/>
      <c r="I11" s="272"/>
    </row>
    <row r="12" spans="1:9" ht="57.6" customHeight="1">
      <c r="A12" s="275"/>
      <c r="B12" s="275"/>
      <c r="C12" s="276"/>
      <c r="D12" s="277"/>
      <c r="E12" s="278"/>
      <c r="F12" s="278"/>
    </row>
    <row r="13" spans="1:9" ht="72" customHeight="1">
      <c r="A13" s="266"/>
      <c r="B13" s="266"/>
      <c r="C13" s="267"/>
      <c r="D13" s="268"/>
      <c r="E13" s="274"/>
      <c r="F13" s="274"/>
    </row>
    <row r="14" spans="1:9" ht="50.45" customHeight="1">
      <c r="A14" s="266"/>
      <c r="B14" s="266"/>
      <c r="C14" s="267"/>
      <c r="D14" s="268"/>
      <c r="E14" s="274"/>
      <c r="F14" s="274"/>
    </row>
    <row r="15" spans="1:9">
      <c r="E15" s="279"/>
      <c r="F15" s="279"/>
    </row>
    <row r="16" spans="1:9">
      <c r="E16" s="279"/>
      <c r="F16" s="279"/>
    </row>
    <row r="17" spans="5:6">
      <c r="E17" s="279"/>
      <c r="F17" s="279"/>
    </row>
    <row r="18" spans="5:6">
      <c r="E18" s="279"/>
      <c r="F18" s="279"/>
    </row>
    <row r="19" spans="5:6">
      <c r="E19" s="279"/>
      <c r="F19" s="279"/>
    </row>
    <row r="20" spans="5:6">
      <c r="E20" s="279"/>
      <c r="F20" s="279"/>
    </row>
    <row r="21" spans="5:6">
      <c r="E21" s="279"/>
      <c r="F21" s="279"/>
    </row>
    <row r="22" spans="5:6">
      <c r="E22" s="279"/>
      <c r="F22" s="279"/>
    </row>
    <row r="23" spans="5:6">
      <c r="E23" s="279"/>
      <c r="F23" s="279"/>
    </row>
    <row r="24" spans="5:6">
      <c r="E24" s="279"/>
      <c r="F24" s="279"/>
    </row>
    <row r="25" spans="5:6">
      <c r="E25" s="279"/>
      <c r="F25" s="279"/>
    </row>
    <row r="26" spans="5:6">
      <c r="E26" s="279"/>
      <c r="F26" s="279"/>
    </row>
    <row r="27" spans="5:6">
      <c r="E27" s="279"/>
      <c r="F27" s="279"/>
    </row>
    <row r="28" spans="5:6">
      <c r="E28" s="279"/>
      <c r="F28" s="279"/>
    </row>
    <row r="29" spans="5:6">
      <c r="E29" s="279"/>
      <c r="F29" s="279"/>
    </row>
    <row r="30" spans="5:6">
      <c r="E30" s="279"/>
      <c r="F30" s="279"/>
    </row>
    <row r="31" spans="5:6">
      <c r="E31" s="279"/>
      <c r="F31" s="279"/>
    </row>
    <row r="32" spans="5:6">
      <c r="E32" s="279"/>
      <c r="F32" s="279"/>
    </row>
    <row r="33" spans="5:6">
      <c r="E33" s="279"/>
      <c r="F33" s="279"/>
    </row>
    <row r="34" spans="5:6">
      <c r="E34" s="279"/>
      <c r="F34" s="279"/>
    </row>
    <row r="35" spans="5:6">
      <c r="E35" s="279"/>
      <c r="F35" s="279"/>
    </row>
    <row r="36" spans="5:6">
      <c r="E36" s="279"/>
      <c r="F36" s="279"/>
    </row>
    <row r="37" spans="5:6">
      <c r="E37" s="279"/>
      <c r="F37" s="279"/>
    </row>
    <row r="38" spans="5:6">
      <c r="E38" s="279"/>
      <c r="F38" s="279"/>
    </row>
    <row r="39" spans="5:6">
      <c r="E39" s="279"/>
      <c r="F39" s="279"/>
    </row>
    <row r="40" spans="5:6">
      <c r="E40" s="279"/>
      <c r="F40" s="279"/>
    </row>
    <row r="41" spans="5:6">
      <c r="E41" s="279"/>
      <c r="F41" s="279"/>
    </row>
    <row r="42" spans="5:6">
      <c r="E42" s="279"/>
      <c r="F42" s="279"/>
    </row>
    <row r="43" spans="5:6">
      <c r="E43" s="279"/>
      <c r="F43" s="279"/>
    </row>
    <row r="44" spans="5:6">
      <c r="E44" s="279"/>
      <c r="F44" s="279"/>
    </row>
  </sheetData>
  <pageMargins left="0.4365" right="0.33950000000000002" top="1.0236220472440944" bottom="0.62992125984251968" header="0.31496062992125984" footer="0.31496062992125984"/>
  <pageSetup paperSize="9" scale="89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FD36-353F-4FD4-8A5D-235FCFDAD65D}">
  <sheetPr>
    <tabColor theme="4"/>
    <pageSetUpPr fitToPage="1"/>
  </sheetPr>
  <dimension ref="A1:I36"/>
  <sheetViews>
    <sheetView showGridLines="0" view="pageBreakPreview" zoomScaleNormal="100" zoomScaleSheetLayoutView="100" zoomScalePageLayoutView="130" workbookViewId="0">
      <selection activeCell="A2" sqref="A2"/>
    </sheetView>
  </sheetViews>
  <sheetFormatPr baseColWidth="10" defaultColWidth="8" defaultRowHeight="9"/>
  <cols>
    <col min="1" max="1" width="13.85546875" style="258" customWidth="1"/>
    <col min="2" max="2" width="16.85546875" style="258" customWidth="1"/>
    <col min="3" max="3" width="11" style="258" bestFit="1" customWidth="1"/>
    <col min="4" max="4" width="44" style="258" customWidth="1"/>
    <col min="5" max="5" width="10.42578125" style="258" customWidth="1"/>
    <col min="6" max="6" width="10.140625" style="258" customWidth="1"/>
    <col min="7" max="8" width="8" style="258" customWidth="1"/>
    <col min="9" max="16384" width="8" style="258"/>
  </cols>
  <sheetData>
    <row r="1" spans="1:9" ht="11.25" customHeight="1">
      <c r="A1" s="256" t="s">
        <v>99</v>
      </c>
      <c r="B1" s="257"/>
      <c r="C1" s="257"/>
      <c r="D1" s="257"/>
      <c r="E1" s="257"/>
      <c r="F1" s="257"/>
    </row>
    <row r="2" spans="1:9" ht="30" customHeight="1">
      <c r="A2" s="259" t="s">
        <v>73</v>
      </c>
      <c r="B2" s="260" t="s">
        <v>100</v>
      </c>
      <c r="C2" s="259" t="s">
        <v>59</v>
      </c>
      <c r="D2" s="261"/>
      <c r="E2" s="262" t="s">
        <v>102</v>
      </c>
      <c r="F2" s="262" t="s">
        <v>103</v>
      </c>
      <c r="G2" s="263"/>
      <c r="H2" s="264"/>
      <c r="I2" s="265"/>
    </row>
    <row r="3" spans="1:9" ht="58.9" customHeight="1">
      <c r="A3" s="266"/>
      <c r="B3" s="266"/>
      <c r="C3" s="267"/>
      <c r="D3" s="268"/>
      <c r="E3" s="266"/>
      <c r="F3" s="266"/>
      <c r="G3" s="269"/>
      <c r="H3" s="269"/>
      <c r="I3" s="273"/>
    </row>
    <row r="4" spans="1:9" ht="52.15" customHeight="1">
      <c r="A4" s="266"/>
      <c r="B4" s="266"/>
      <c r="C4" s="267"/>
      <c r="D4" s="268"/>
      <c r="E4" s="266"/>
      <c r="F4" s="266"/>
      <c r="G4" s="269"/>
      <c r="H4" s="269"/>
      <c r="I4" s="273"/>
    </row>
    <row r="5" spans="1:9" ht="61.9" customHeight="1">
      <c r="A5" s="266"/>
      <c r="B5" s="266"/>
      <c r="C5" s="267"/>
      <c r="D5" s="268"/>
      <c r="E5" s="266"/>
      <c r="F5" s="266"/>
      <c r="G5" s="269"/>
      <c r="H5" s="269"/>
      <c r="I5" s="273"/>
    </row>
    <row r="6" spans="1:9" ht="52.15" customHeight="1">
      <c r="A6" s="266"/>
      <c r="B6" s="266"/>
      <c r="C6" s="267"/>
      <c r="D6" s="268"/>
      <c r="E6" s="266"/>
      <c r="F6" s="266"/>
      <c r="G6" s="269"/>
      <c r="H6" s="269"/>
      <c r="I6" s="273"/>
    </row>
    <row r="7" spans="1:9" ht="49.15" customHeight="1">
      <c r="A7" s="266"/>
      <c r="B7" s="266"/>
      <c r="C7" s="267"/>
      <c r="D7" s="268"/>
      <c r="E7" s="266"/>
      <c r="F7" s="266"/>
      <c r="G7" s="269"/>
      <c r="H7" s="269"/>
      <c r="I7" s="273"/>
    </row>
    <row r="8" spans="1:9" ht="76.900000000000006" customHeight="1">
      <c r="A8" s="266"/>
      <c r="B8" s="266"/>
      <c r="C8" s="267"/>
      <c r="D8" s="268"/>
      <c r="E8" s="266"/>
      <c r="F8" s="266"/>
    </row>
    <row r="9" spans="1:9" ht="66.599999999999994" customHeight="1">
      <c r="A9" s="266"/>
      <c r="B9" s="266"/>
      <c r="C9" s="267"/>
      <c r="D9" s="268"/>
      <c r="E9" s="266"/>
      <c r="F9" s="266"/>
    </row>
    <row r="10" spans="1:9" ht="58.15" customHeight="1">
      <c r="A10" s="266"/>
      <c r="B10" s="266"/>
      <c r="C10" s="267"/>
      <c r="D10" s="268"/>
      <c r="E10" s="266"/>
      <c r="F10" s="266"/>
    </row>
    <row r="11" spans="1:9" ht="51.6" customHeight="1">
      <c r="A11" s="266"/>
      <c r="B11" s="266"/>
      <c r="C11" s="267"/>
      <c r="D11" s="268"/>
      <c r="E11" s="266"/>
      <c r="F11" s="266"/>
    </row>
    <row r="12" spans="1:9" ht="57.6" customHeight="1">
      <c r="A12" s="266"/>
      <c r="B12" s="266"/>
      <c r="C12" s="267"/>
      <c r="D12" s="268"/>
      <c r="E12" s="266"/>
      <c r="F12" s="266"/>
    </row>
    <row r="13" spans="1:9" ht="57.6" customHeight="1">
      <c r="A13" s="266"/>
      <c r="B13" s="266"/>
      <c r="C13" s="267"/>
      <c r="D13" s="268"/>
      <c r="E13" s="266"/>
      <c r="F13" s="266"/>
    </row>
    <row r="14" spans="1:9" ht="42.6" customHeight="1">
      <c r="A14" s="266"/>
      <c r="B14" s="266"/>
      <c r="C14" s="267"/>
      <c r="D14" s="268"/>
      <c r="E14" s="266"/>
      <c r="F14" s="266"/>
    </row>
    <row r="15" spans="1:9">
      <c r="E15" s="279"/>
      <c r="F15" s="279"/>
    </row>
    <row r="16" spans="1:9">
      <c r="E16" s="279"/>
      <c r="F16" s="279"/>
    </row>
    <row r="17" spans="5:6">
      <c r="E17" s="279"/>
      <c r="F17" s="279"/>
    </row>
    <row r="18" spans="5:6">
      <c r="E18" s="279"/>
      <c r="F18" s="279"/>
    </row>
    <row r="19" spans="5:6">
      <c r="E19" s="279"/>
      <c r="F19" s="279"/>
    </row>
    <row r="20" spans="5:6">
      <c r="E20" s="279"/>
      <c r="F20" s="279"/>
    </row>
    <row r="21" spans="5:6">
      <c r="E21" s="279"/>
      <c r="F21" s="279"/>
    </row>
    <row r="22" spans="5:6">
      <c r="E22" s="279"/>
      <c r="F22" s="279"/>
    </row>
    <row r="23" spans="5:6">
      <c r="E23" s="279"/>
      <c r="F23" s="279"/>
    </row>
    <row r="24" spans="5:6">
      <c r="E24" s="279"/>
      <c r="F24" s="279"/>
    </row>
    <row r="25" spans="5:6">
      <c r="E25" s="279"/>
      <c r="F25" s="279"/>
    </row>
    <row r="26" spans="5:6">
      <c r="E26" s="279"/>
      <c r="F26" s="279"/>
    </row>
    <row r="27" spans="5:6">
      <c r="E27" s="279"/>
      <c r="F27" s="279"/>
    </row>
    <row r="28" spans="5:6">
      <c r="E28" s="279"/>
      <c r="F28" s="279"/>
    </row>
    <row r="29" spans="5:6">
      <c r="E29" s="279"/>
      <c r="F29" s="279"/>
    </row>
    <row r="30" spans="5:6">
      <c r="E30" s="279"/>
      <c r="F30" s="279"/>
    </row>
    <row r="31" spans="5:6">
      <c r="E31" s="279"/>
      <c r="F31" s="279"/>
    </row>
    <row r="32" spans="5:6">
      <c r="E32" s="279"/>
      <c r="F32" s="279"/>
    </row>
    <row r="33" spans="5:6">
      <c r="E33" s="279"/>
      <c r="F33" s="279"/>
    </row>
    <row r="34" spans="5:6">
      <c r="E34" s="279"/>
      <c r="F34" s="279"/>
    </row>
    <row r="35" spans="5:6">
      <c r="E35" s="279"/>
      <c r="F35" s="279"/>
    </row>
    <row r="36" spans="5:6">
      <c r="E36" s="279"/>
      <c r="F36" s="279"/>
    </row>
  </sheetData>
  <pageMargins left="0.4365" right="0.33950000000000002" top="1.0236220472440944" bottom="0.62992125984251968" header="0.31496062992125984" footer="0.31496062992125984"/>
  <pageSetup paperSize="9" scale="90" fitToHeight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5566-AC31-48DA-8D8A-10E481164B09}">
  <sheetPr>
    <tabColor theme="4"/>
    <pageSetUpPr fitToPage="1"/>
  </sheetPr>
  <dimension ref="A1:I47"/>
  <sheetViews>
    <sheetView showGridLines="0" view="pageBreakPreview" zoomScaleNormal="100" zoomScaleSheetLayoutView="100" workbookViewId="0">
      <selection activeCell="A2" sqref="A2"/>
    </sheetView>
  </sheetViews>
  <sheetFormatPr baseColWidth="10" defaultColWidth="8" defaultRowHeight="9"/>
  <cols>
    <col min="1" max="1" width="13.85546875" style="258" customWidth="1"/>
    <col min="2" max="2" width="16.85546875" style="258" customWidth="1"/>
    <col min="3" max="3" width="11" style="258" bestFit="1" customWidth="1"/>
    <col min="4" max="4" width="44" style="258" customWidth="1"/>
    <col min="5" max="5" width="10.42578125" style="258" customWidth="1"/>
    <col min="6" max="6" width="10.28515625" style="258" customWidth="1"/>
    <col min="7" max="8" width="8" style="258" customWidth="1"/>
    <col min="9" max="16384" width="8" style="258"/>
  </cols>
  <sheetData>
    <row r="1" spans="1:9" ht="11.25" customHeight="1">
      <c r="A1" s="256" t="s">
        <v>99</v>
      </c>
      <c r="B1" s="257"/>
      <c r="C1" s="257"/>
      <c r="D1" s="257"/>
      <c r="E1" s="257"/>
      <c r="F1" s="257"/>
    </row>
    <row r="2" spans="1:9" ht="30" customHeight="1">
      <c r="A2" s="259" t="s">
        <v>73</v>
      </c>
      <c r="B2" s="260" t="s">
        <v>100</v>
      </c>
      <c r="C2" s="259" t="s">
        <v>59</v>
      </c>
      <c r="D2" s="261" t="s">
        <v>101</v>
      </c>
      <c r="E2" s="262" t="s">
        <v>102</v>
      </c>
      <c r="F2" s="262" t="s">
        <v>103</v>
      </c>
      <c r="G2" s="263"/>
      <c r="H2" s="264"/>
      <c r="I2" s="265"/>
    </row>
    <row r="3" spans="1:9" ht="73.900000000000006" customHeight="1">
      <c r="A3" s="266"/>
      <c r="B3" s="266"/>
      <c r="C3" s="267"/>
      <c r="D3" s="268"/>
      <c r="E3" s="266"/>
      <c r="F3" s="266"/>
      <c r="G3" s="269"/>
      <c r="H3" s="269"/>
      <c r="I3" s="273"/>
    </row>
    <row r="4" spans="1:9" ht="51" customHeight="1">
      <c r="A4" s="266"/>
      <c r="B4" s="266"/>
      <c r="C4" s="267"/>
      <c r="D4" s="268"/>
      <c r="E4" s="266"/>
      <c r="F4" s="266"/>
      <c r="G4" s="269"/>
      <c r="H4" s="269"/>
      <c r="I4" s="273"/>
    </row>
    <row r="5" spans="1:9" ht="54" customHeight="1">
      <c r="A5" s="266"/>
      <c r="B5" s="266"/>
      <c r="C5" s="267"/>
      <c r="D5" s="268"/>
      <c r="E5" s="266"/>
      <c r="F5" s="266"/>
      <c r="G5" s="269"/>
      <c r="H5" s="269"/>
      <c r="I5" s="273"/>
    </row>
    <row r="6" spans="1:9" ht="55.9" customHeight="1">
      <c r="A6" s="266"/>
      <c r="B6" s="266"/>
      <c r="C6" s="267"/>
      <c r="D6" s="268"/>
      <c r="E6" s="266"/>
      <c r="F6" s="266"/>
      <c r="G6" s="269"/>
      <c r="H6" s="269"/>
      <c r="I6" s="273"/>
    </row>
    <row r="7" spans="1:9" ht="52.9" customHeight="1">
      <c r="A7" s="266"/>
      <c r="B7" s="266"/>
      <c r="C7" s="267"/>
      <c r="D7" s="268"/>
      <c r="E7" s="266"/>
      <c r="F7" s="266"/>
      <c r="G7" s="269"/>
      <c r="H7" s="269"/>
      <c r="I7" s="273"/>
    </row>
    <row r="8" spans="1:9" ht="69.599999999999994" customHeight="1">
      <c r="A8" s="266"/>
      <c r="B8" s="266"/>
      <c r="C8" s="267"/>
      <c r="D8" s="268"/>
      <c r="E8" s="266"/>
      <c r="F8" s="266"/>
    </row>
    <row r="9" spans="1:9" ht="72.599999999999994" customHeight="1">
      <c r="A9" s="266"/>
      <c r="B9" s="266"/>
      <c r="C9" s="267"/>
      <c r="D9" s="268"/>
      <c r="E9" s="266"/>
      <c r="F9" s="266"/>
    </row>
    <row r="10" spans="1:9" ht="73.900000000000006" customHeight="1">
      <c r="A10" s="266"/>
      <c r="B10" s="266"/>
      <c r="C10" s="267"/>
      <c r="D10" s="268"/>
      <c r="E10" s="266"/>
      <c r="F10" s="266"/>
    </row>
    <row r="11" spans="1:9" ht="94.9" customHeight="1">
      <c r="A11" s="266"/>
      <c r="B11" s="266"/>
      <c r="C11" s="267"/>
      <c r="D11" s="268"/>
      <c r="E11" s="266"/>
      <c r="F11" s="266"/>
    </row>
    <row r="12" spans="1:9" ht="79.900000000000006" customHeight="1">
      <c r="A12" s="266"/>
      <c r="B12" s="266"/>
      <c r="C12" s="267"/>
      <c r="D12" s="268"/>
      <c r="E12" s="266"/>
      <c r="F12" s="266"/>
    </row>
    <row r="13" spans="1:9">
      <c r="E13" s="279"/>
      <c r="F13" s="279"/>
    </row>
    <row r="14" spans="1:9">
      <c r="E14" s="279"/>
      <c r="F14" s="279"/>
    </row>
    <row r="15" spans="1:9">
      <c r="E15" s="279"/>
      <c r="F15" s="279"/>
    </row>
    <row r="16" spans="1:9">
      <c r="E16" s="279"/>
      <c r="F16" s="279"/>
    </row>
    <row r="17" spans="5:6">
      <c r="E17" s="279"/>
      <c r="F17" s="279"/>
    </row>
    <row r="18" spans="5:6">
      <c r="E18" s="279"/>
      <c r="F18" s="279"/>
    </row>
    <row r="19" spans="5:6">
      <c r="E19" s="279"/>
      <c r="F19" s="279"/>
    </row>
    <row r="20" spans="5:6">
      <c r="E20" s="279"/>
      <c r="F20" s="279"/>
    </row>
    <row r="21" spans="5:6">
      <c r="E21" s="279"/>
      <c r="F21" s="279"/>
    </row>
    <row r="22" spans="5:6">
      <c r="E22" s="279"/>
      <c r="F22" s="279"/>
    </row>
    <row r="23" spans="5:6">
      <c r="E23" s="279"/>
      <c r="F23" s="279"/>
    </row>
    <row r="24" spans="5:6">
      <c r="E24" s="279"/>
      <c r="F24" s="279"/>
    </row>
    <row r="25" spans="5:6">
      <c r="E25" s="279"/>
      <c r="F25" s="279"/>
    </row>
    <row r="26" spans="5:6">
      <c r="E26" s="279"/>
      <c r="F26" s="279"/>
    </row>
    <row r="27" spans="5:6">
      <c r="E27" s="279"/>
      <c r="F27" s="279"/>
    </row>
    <row r="28" spans="5:6">
      <c r="E28" s="279"/>
      <c r="F28" s="279"/>
    </row>
    <row r="29" spans="5:6">
      <c r="E29" s="279"/>
      <c r="F29" s="279"/>
    </row>
    <row r="30" spans="5:6">
      <c r="E30" s="279"/>
      <c r="F30" s="279"/>
    </row>
    <row r="31" spans="5:6">
      <c r="E31" s="279"/>
      <c r="F31" s="279"/>
    </row>
    <row r="32" spans="5:6">
      <c r="E32" s="279"/>
      <c r="F32" s="279"/>
    </row>
    <row r="33" spans="5:6">
      <c r="E33" s="279"/>
      <c r="F33" s="279"/>
    </row>
    <row r="34" spans="5:6">
      <c r="E34" s="279"/>
      <c r="F34" s="279"/>
    </row>
    <row r="35" spans="5:6">
      <c r="E35" s="279"/>
      <c r="F35" s="279"/>
    </row>
    <row r="36" spans="5:6">
      <c r="E36" s="279"/>
      <c r="F36" s="279"/>
    </row>
    <row r="37" spans="5:6">
      <c r="E37" s="279"/>
      <c r="F37" s="279"/>
    </row>
    <row r="38" spans="5:6">
      <c r="E38" s="279"/>
      <c r="F38" s="279"/>
    </row>
    <row r="39" spans="5:6">
      <c r="E39" s="279"/>
      <c r="F39" s="279"/>
    </row>
    <row r="40" spans="5:6">
      <c r="E40" s="279"/>
      <c r="F40" s="279"/>
    </row>
    <row r="41" spans="5:6">
      <c r="E41" s="279"/>
      <c r="F41" s="279"/>
    </row>
    <row r="42" spans="5:6">
      <c r="E42" s="279"/>
      <c r="F42" s="279"/>
    </row>
    <row r="43" spans="5:6">
      <c r="E43" s="279"/>
      <c r="F43" s="279"/>
    </row>
    <row r="44" spans="5:6">
      <c r="E44" s="279"/>
      <c r="F44" s="279"/>
    </row>
    <row r="45" spans="5:6">
      <c r="E45" s="279"/>
      <c r="F45" s="279"/>
    </row>
    <row r="46" spans="5:6">
      <c r="E46" s="279"/>
      <c r="F46" s="279"/>
    </row>
    <row r="47" spans="5:6">
      <c r="E47" s="279"/>
      <c r="F47" s="279"/>
    </row>
  </sheetData>
  <pageMargins left="0.4365" right="0.33950000000000002" top="1.0236220472440944" bottom="0.62992125984251968" header="0.31496062992125984" footer="0.31496062992125984"/>
  <pageSetup paperSize="9" scale="9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AF58"/>
  <sheetViews>
    <sheetView view="pageBreakPreview" zoomScale="60" zoomScaleNormal="100" workbookViewId="0">
      <selection activeCell="C5" sqref="C5:Q5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4" customWidth="1"/>
    <col min="4" max="4" width="9.42578125" customWidth="1"/>
  </cols>
  <sheetData>
    <row r="1" spans="1:19" ht="58.5" customHeight="1">
      <c r="A1" s="303"/>
      <c r="B1" s="303"/>
      <c r="C1" s="303"/>
      <c r="D1" s="4"/>
    </row>
    <row r="2" spans="1:19" ht="9.75" customHeight="1"/>
    <row r="3" spans="1:19" ht="11.25" customHeight="1"/>
    <row r="4" spans="1:19" ht="15" customHeight="1">
      <c r="B4" s="1"/>
      <c r="C4" s="71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1:19" ht="26.25" customHeight="1">
      <c r="C5" s="306" t="s">
        <v>60</v>
      </c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72"/>
      <c r="S5" s="72"/>
    </row>
    <row r="6" spans="1:19" ht="15" customHeight="1"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</row>
    <row r="7" spans="1:19" ht="24.75" customHeight="1">
      <c r="C7" s="307"/>
      <c r="D7" s="307"/>
      <c r="E7" s="307"/>
      <c r="F7" s="307"/>
      <c r="G7" s="307"/>
      <c r="H7" s="307"/>
      <c r="I7" s="307"/>
      <c r="J7" s="307"/>
      <c r="K7" s="307"/>
      <c r="L7" s="307"/>
      <c r="M7" s="307"/>
      <c r="N7" s="307"/>
      <c r="O7" s="307"/>
      <c r="P7" s="307"/>
      <c r="Q7" s="307"/>
      <c r="R7" s="73"/>
      <c r="S7" s="73"/>
    </row>
    <row r="8" spans="1:19" ht="9.75" customHeight="1">
      <c r="C8" s="309"/>
      <c r="D8" s="309"/>
      <c r="E8" s="309"/>
      <c r="F8" s="309"/>
      <c r="G8" s="309"/>
      <c r="H8" s="309"/>
      <c r="I8" s="309"/>
      <c r="J8" s="309"/>
      <c r="K8" s="309"/>
      <c r="L8" s="309"/>
      <c r="M8" s="309"/>
      <c r="N8" s="309"/>
      <c r="O8" s="309"/>
      <c r="P8" s="309"/>
      <c r="Q8" s="309"/>
      <c r="R8" s="73"/>
      <c r="S8" s="73"/>
    </row>
    <row r="9" spans="1:19" ht="6" customHeight="1"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1"/>
      <c r="Q9" s="71"/>
      <c r="R9" s="71"/>
      <c r="S9" s="71"/>
    </row>
    <row r="10" spans="1:19" ht="8.25" customHeight="1">
      <c r="C10" s="75"/>
      <c r="D10" s="75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7"/>
      <c r="P10" s="71"/>
      <c r="Q10" s="71"/>
      <c r="R10" s="71"/>
      <c r="S10" s="71"/>
    </row>
    <row r="11" spans="1:19" ht="15" customHeight="1">
      <c r="C11" s="308" t="s">
        <v>46</v>
      </c>
      <c r="D11" s="308"/>
      <c r="E11" s="308"/>
      <c r="F11" s="308"/>
      <c r="G11" s="308"/>
      <c r="H11" s="308"/>
      <c r="I11" s="308"/>
      <c r="J11" s="308"/>
      <c r="K11" s="308"/>
      <c r="L11" s="308"/>
      <c r="M11" s="308"/>
      <c r="N11" s="308"/>
      <c r="O11" s="308"/>
      <c r="P11" s="308"/>
      <c r="Q11" s="308"/>
      <c r="R11" s="78"/>
      <c r="S11" s="78"/>
    </row>
    <row r="12" spans="1:19" ht="15" customHeight="1"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</row>
    <row r="13" spans="1:19" ht="18.75"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6" customHeight="1"/>
    <row r="15" spans="1:19" ht="8.25" customHeight="1">
      <c r="C15" s="303"/>
      <c r="D15" s="303"/>
      <c r="E15" s="303"/>
      <c r="F15" s="303"/>
      <c r="G15" s="303"/>
      <c r="H15" s="303"/>
      <c r="I15" s="303"/>
      <c r="J15" s="303"/>
      <c r="K15" s="303"/>
      <c r="L15" s="303"/>
      <c r="M15" s="303"/>
      <c r="N15" s="303"/>
      <c r="O15" s="303"/>
      <c r="P15" s="303"/>
      <c r="Q15" s="303"/>
    </row>
    <row r="16" spans="1:19" ht="5.25" customHeight="1">
      <c r="C16" s="304"/>
      <c r="D16" s="304"/>
      <c r="E16" s="304"/>
      <c r="F16" s="304"/>
      <c r="G16" s="304"/>
      <c r="H16" s="304"/>
      <c r="I16" s="304"/>
      <c r="J16" s="304"/>
      <c r="K16" s="304"/>
      <c r="L16" s="304"/>
      <c r="M16" s="304"/>
      <c r="N16" s="304"/>
      <c r="O16" s="304"/>
      <c r="P16" s="304"/>
      <c r="Q16" s="304"/>
    </row>
    <row r="17" spans="3:32" ht="15" customHeight="1">
      <c r="C17" s="305"/>
      <c r="D17" s="305"/>
      <c r="E17" s="305"/>
      <c r="F17" s="305"/>
      <c r="G17" s="305"/>
      <c r="H17" s="305"/>
      <c r="I17" s="305"/>
      <c r="J17" s="305"/>
      <c r="K17" s="305"/>
      <c r="L17" s="305"/>
      <c r="M17" s="305"/>
      <c r="N17" s="305"/>
      <c r="O17" s="305"/>
      <c r="P17" s="305"/>
      <c r="Q17" s="305"/>
    </row>
    <row r="18" spans="3:32">
      <c r="C18" s="303"/>
      <c r="D18" s="303"/>
      <c r="E18" s="303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03"/>
      <c r="Q18" s="303"/>
    </row>
    <row r="19" spans="3:32" ht="51" customHeight="1">
      <c r="C19" s="80" t="s">
        <v>47</v>
      </c>
      <c r="D19" s="305"/>
      <c r="E19" s="305"/>
      <c r="F19" s="305"/>
      <c r="G19" s="305"/>
      <c r="H19" s="305"/>
      <c r="I19" s="305"/>
      <c r="J19" s="305"/>
      <c r="K19" s="305"/>
      <c r="L19" s="305"/>
      <c r="M19" s="305"/>
      <c r="N19" s="305"/>
      <c r="O19" s="305"/>
      <c r="P19" s="305"/>
      <c r="Q19" s="305"/>
    </row>
    <row r="20" spans="3:32"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</row>
    <row r="21" spans="3:32" ht="70.5" customHeight="1">
      <c r="C21" s="80" t="s">
        <v>47</v>
      </c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</row>
    <row r="22" spans="3:32">
      <c r="C22" s="303"/>
      <c r="D22" s="303"/>
      <c r="E22" s="303"/>
      <c r="F22" s="303"/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</row>
    <row r="23" spans="3:32" ht="54.75" customHeight="1">
      <c r="C23" s="80" t="s">
        <v>47</v>
      </c>
      <c r="D23" s="305"/>
      <c r="E23" s="305"/>
      <c r="F23" s="305"/>
      <c r="G23" s="305"/>
      <c r="H23" s="305"/>
      <c r="I23" s="305"/>
      <c r="J23" s="305"/>
      <c r="K23" s="305"/>
      <c r="L23" s="305"/>
      <c r="M23" s="305"/>
      <c r="N23" s="305"/>
      <c r="O23" s="305"/>
      <c r="P23" s="305"/>
      <c r="Q23" s="305"/>
    </row>
    <row r="29" spans="3:32">
      <c r="AA29" s="3"/>
      <c r="AB29" s="3"/>
      <c r="AC29" s="3"/>
      <c r="AD29" s="3"/>
      <c r="AE29" s="3"/>
      <c r="AF29" s="3"/>
    </row>
    <row r="30" spans="3:32">
      <c r="AA30" s="83"/>
      <c r="AB30" s="83"/>
      <c r="AC30" s="83"/>
      <c r="AD30" s="3"/>
      <c r="AE30" s="3"/>
      <c r="AF30" s="3"/>
    </row>
    <row r="31" spans="3:32">
      <c r="AA31" s="84"/>
      <c r="AB31" s="85"/>
      <c r="AC31" s="85"/>
      <c r="AD31" s="84"/>
      <c r="AE31" s="85"/>
      <c r="AF31" s="3"/>
    </row>
    <row r="32" spans="3:32">
      <c r="AA32" s="84"/>
      <c r="AB32" s="85"/>
      <c r="AC32" s="85"/>
      <c r="AD32" s="84"/>
      <c r="AE32" s="85"/>
      <c r="AF32" s="3"/>
    </row>
    <row r="33" spans="27:32">
      <c r="AA33" s="84"/>
      <c r="AB33" s="85"/>
      <c r="AC33" s="85"/>
      <c r="AD33" s="84"/>
      <c r="AE33" s="85"/>
      <c r="AF33" s="3"/>
    </row>
    <row r="34" spans="27:32">
      <c r="AA34" s="84"/>
      <c r="AB34" s="85"/>
      <c r="AC34" s="85"/>
      <c r="AD34" s="84"/>
      <c r="AE34" s="85"/>
      <c r="AF34" s="3"/>
    </row>
    <row r="35" spans="27:32">
      <c r="AA35" s="84"/>
      <c r="AB35" s="85"/>
      <c r="AC35" s="85"/>
      <c r="AD35" s="84"/>
      <c r="AE35" s="85"/>
      <c r="AF35" s="3"/>
    </row>
    <row r="36" spans="27:32">
      <c r="AA36" s="84"/>
      <c r="AB36" s="86"/>
      <c r="AC36" s="86"/>
      <c r="AD36" s="84"/>
      <c r="AE36" s="86"/>
      <c r="AF36" s="3"/>
    </row>
    <row r="37" spans="27:32">
      <c r="AA37" s="84"/>
      <c r="AB37" s="86"/>
      <c r="AC37" s="86"/>
      <c r="AD37" s="84"/>
      <c r="AE37" s="86"/>
      <c r="AF37" s="3"/>
    </row>
    <row r="38" spans="27:32">
      <c r="AA38" s="87"/>
      <c r="AB38" s="86"/>
      <c r="AC38" s="86"/>
      <c r="AD38" s="87"/>
      <c r="AE38" s="86"/>
      <c r="AF38" s="3"/>
    </row>
    <row r="39" spans="27:32">
      <c r="AA39" s="84"/>
      <c r="AB39" s="86"/>
      <c r="AC39" s="86"/>
      <c r="AD39" s="84"/>
      <c r="AE39" s="86"/>
      <c r="AF39" s="3"/>
    </row>
    <row r="40" spans="27:32">
      <c r="AA40" s="84"/>
      <c r="AB40" s="86"/>
      <c r="AC40" s="86"/>
      <c r="AD40" s="84"/>
      <c r="AE40" s="86"/>
      <c r="AF40" s="3"/>
    </row>
    <row r="41" spans="27:32">
      <c r="AA41" s="84"/>
      <c r="AB41" s="86"/>
      <c r="AC41" s="86"/>
      <c r="AD41" s="84"/>
      <c r="AE41" s="86"/>
      <c r="AF41" s="3"/>
    </row>
    <row r="42" spans="27:32">
      <c r="AA42" s="84"/>
      <c r="AB42" s="3"/>
      <c r="AC42" s="3"/>
      <c r="AD42" s="84"/>
      <c r="AE42" s="3"/>
      <c r="AF42" s="3"/>
    </row>
    <row r="43" spans="27:32">
      <c r="AA43" s="3"/>
      <c r="AB43" s="3"/>
      <c r="AC43" s="3"/>
      <c r="AD43" s="3"/>
      <c r="AE43" s="3"/>
      <c r="AF43" s="3"/>
    </row>
    <row r="44" spans="27:32">
      <c r="AA44" s="3"/>
      <c r="AB44" s="3"/>
      <c r="AC44" s="3"/>
      <c r="AD44" s="3"/>
      <c r="AE44" s="3"/>
      <c r="AF44" s="3"/>
    </row>
    <row r="45" spans="27:32">
      <c r="AA45" s="3"/>
      <c r="AB45" s="3"/>
      <c r="AC45" s="3"/>
      <c r="AD45" s="3"/>
      <c r="AE45" s="3"/>
      <c r="AF45" s="3"/>
    </row>
    <row r="46" spans="27:32">
      <c r="AA46" s="83"/>
      <c r="AB46" s="83"/>
      <c r="AC46" s="83"/>
      <c r="AD46" s="3"/>
      <c r="AE46" s="3"/>
      <c r="AF46" s="3"/>
    </row>
    <row r="47" spans="27:32">
      <c r="AA47" s="84"/>
      <c r="AB47" s="85"/>
      <c r="AC47" s="85"/>
      <c r="AD47" s="84"/>
      <c r="AE47" s="85"/>
      <c r="AF47" s="3"/>
    </row>
    <row r="48" spans="27:32">
      <c r="AA48" s="84"/>
      <c r="AB48" s="85"/>
      <c r="AC48" s="85"/>
      <c r="AD48" s="84"/>
      <c r="AE48" s="85"/>
      <c r="AF48" s="3"/>
    </row>
    <row r="49" spans="27:32">
      <c r="AA49" s="84"/>
      <c r="AB49" s="85"/>
      <c r="AC49" s="85"/>
      <c r="AD49" s="84"/>
      <c r="AE49" s="85"/>
      <c r="AF49" s="3"/>
    </row>
    <row r="50" spans="27:32">
      <c r="AA50" s="84"/>
      <c r="AB50" s="85"/>
      <c r="AC50" s="85"/>
      <c r="AD50" s="84"/>
      <c r="AE50" s="85"/>
      <c r="AF50" s="3"/>
    </row>
    <row r="51" spans="27:32">
      <c r="AA51" s="84"/>
      <c r="AB51" s="85"/>
      <c r="AC51" s="85"/>
      <c r="AD51" s="84"/>
      <c r="AE51" s="85"/>
      <c r="AF51" s="3"/>
    </row>
    <row r="52" spans="27:32">
      <c r="AA52" s="84"/>
      <c r="AB52" s="86"/>
      <c r="AC52" s="86"/>
      <c r="AD52" s="84"/>
      <c r="AE52" s="86"/>
      <c r="AF52" s="3"/>
    </row>
    <row r="53" spans="27:32">
      <c r="AA53" s="84"/>
      <c r="AB53" s="86"/>
      <c r="AC53" s="86"/>
      <c r="AD53" s="84"/>
      <c r="AE53" s="86"/>
      <c r="AF53" s="3"/>
    </row>
    <row r="54" spans="27:32">
      <c r="AA54" s="87"/>
      <c r="AB54" s="86"/>
      <c r="AC54" s="86"/>
      <c r="AD54" s="87"/>
      <c r="AE54" s="86"/>
      <c r="AF54" s="3"/>
    </row>
    <row r="55" spans="27:32">
      <c r="AA55" s="84"/>
      <c r="AB55" s="86"/>
      <c r="AC55" s="86"/>
      <c r="AD55" s="84"/>
      <c r="AE55" s="86"/>
      <c r="AF55" s="3"/>
    </row>
    <row r="56" spans="27:32">
      <c r="AA56" s="84"/>
      <c r="AB56" s="86"/>
      <c r="AC56" s="86"/>
      <c r="AD56" s="84"/>
      <c r="AE56" s="86"/>
      <c r="AF56" s="3"/>
    </row>
    <row r="57" spans="27:32">
      <c r="AA57" s="81"/>
      <c r="AB57" s="82"/>
      <c r="AC57" s="82"/>
      <c r="AD57" s="81"/>
      <c r="AE57" s="82"/>
    </row>
    <row r="58" spans="27:32">
      <c r="AA58" s="81"/>
      <c r="AD58" s="81"/>
    </row>
  </sheetData>
  <mergeCells count="14">
    <mergeCell ref="C20:Q20"/>
    <mergeCell ref="C22:Q22"/>
    <mergeCell ref="D19:Q19"/>
    <mergeCell ref="D21:Q21"/>
    <mergeCell ref="D23:Q23"/>
    <mergeCell ref="C15:Q15"/>
    <mergeCell ref="C16:Q16"/>
    <mergeCell ref="C17:Q17"/>
    <mergeCell ref="C18:Q18"/>
    <mergeCell ref="A1:C1"/>
    <mergeCell ref="C5:Q5"/>
    <mergeCell ref="C7:Q7"/>
    <mergeCell ref="C11:Q11"/>
    <mergeCell ref="C8:Q8"/>
  </mergeCells>
  <pageMargins left="0.7" right="0.7" top="0.75" bottom="0.75" header="0.3" footer="0.3"/>
  <pageSetup paperSize="9" scale="60" fitToHeight="0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B880-1454-4456-A94F-706BE38420F6}">
  <sheetPr>
    <tabColor theme="4"/>
    <pageSetUpPr fitToPage="1"/>
  </sheetPr>
  <dimension ref="A1:I37"/>
  <sheetViews>
    <sheetView showGridLines="0" view="pageBreakPreview" zoomScaleNormal="100" zoomScaleSheetLayoutView="100" workbookViewId="0">
      <selection activeCell="A2" sqref="A2"/>
    </sheetView>
  </sheetViews>
  <sheetFormatPr baseColWidth="10" defaultColWidth="8" defaultRowHeight="9"/>
  <cols>
    <col min="1" max="1" width="13.85546875" style="258" customWidth="1"/>
    <col min="2" max="2" width="16.85546875" style="258" customWidth="1"/>
    <col min="3" max="3" width="11" style="258" bestFit="1" customWidth="1"/>
    <col min="4" max="4" width="43.42578125" style="258" customWidth="1"/>
    <col min="5" max="6" width="10.28515625" style="258" customWidth="1"/>
    <col min="7" max="8" width="8" style="258" customWidth="1"/>
    <col min="9" max="16384" width="8" style="258"/>
  </cols>
  <sheetData>
    <row r="1" spans="1:9" ht="11.25" customHeight="1">
      <c r="A1" s="256" t="s">
        <v>99</v>
      </c>
      <c r="B1" s="257"/>
      <c r="C1" s="257"/>
      <c r="D1" s="257"/>
      <c r="E1" s="257"/>
      <c r="F1" s="257"/>
    </row>
    <row r="2" spans="1:9" ht="30" customHeight="1">
      <c r="A2" s="259" t="s">
        <v>73</v>
      </c>
      <c r="B2" s="260" t="s">
        <v>100</v>
      </c>
      <c r="C2" s="259" t="s">
        <v>59</v>
      </c>
      <c r="D2" s="261" t="s">
        <v>101</v>
      </c>
      <c r="E2" s="262" t="s">
        <v>102</v>
      </c>
      <c r="F2" s="262" t="s">
        <v>103</v>
      </c>
      <c r="G2" s="263"/>
      <c r="H2" s="264"/>
      <c r="I2" s="265"/>
    </row>
    <row r="3" spans="1:9" ht="61.15" customHeight="1">
      <c r="A3" s="266"/>
      <c r="B3" s="266"/>
      <c r="C3" s="267"/>
      <c r="D3" s="268"/>
      <c r="E3" s="266"/>
      <c r="F3" s="266"/>
      <c r="G3" s="269"/>
      <c r="H3" s="269"/>
      <c r="I3" s="273"/>
    </row>
    <row r="4" spans="1:9" ht="64.900000000000006" customHeight="1">
      <c r="A4" s="266"/>
      <c r="B4" s="266"/>
      <c r="C4" s="267"/>
      <c r="D4" s="268"/>
      <c r="E4" s="266"/>
      <c r="F4" s="266"/>
      <c r="G4" s="269"/>
      <c r="H4" s="269"/>
      <c r="I4" s="273"/>
    </row>
    <row r="5" spans="1:9" ht="57" customHeight="1">
      <c r="A5" s="266"/>
      <c r="B5" s="266"/>
      <c r="C5" s="267"/>
      <c r="D5" s="268"/>
      <c r="E5" s="266"/>
      <c r="F5" s="266"/>
      <c r="G5" s="269"/>
      <c r="H5" s="269"/>
      <c r="I5" s="273"/>
    </row>
    <row r="6" spans="1:9" ht="72" customHeight="1">
      <c r="A6" s="266"/>
      <c r="B6" s="266"/>
      <c r="C6" s="267"/>
      <c r="D6" s="268"/>
      <c r="E6" s="266"/>
      <c r="F6" s="266"/>
      <c r="G6" s="269"/>
      <c r="H6" s="269"/>
      <c r="I6" s="273"/>
    </row>
    <row r="7" spans="1:9">
      <c r="E7" s="279"/>
      <c r="F7" s="279"/>
    </row>
    <row r="8" spans="1:9">
      <c r="E8" s="279"/>
      <c r="F8" s="279"/>
    </row>
    <row r="9" spans="1:9">
      <c r="E9" s="279"/>
      <c r="F9" s="279"/>
    </row>
    <row r="10" spans="1:9">
      <c r="E10" s="279"/>
      <c r="F10" s="279"/>
    </row>
    <row r="11" spans="1:9">
      <c r="E11" s="279"/>
      <c r="F11" s="279"/>
    </row>
    <row r="12" spans="1:9">
      <c r="E12" s="279"/>
      <c r="F12" s="279"/>
    </row>
    <row r="13" spans="1:9">
      <c r="E13" s="279"/>
      <c r="F13" s="279"/>
    </row>
    <row r="14" spans="1:9">
      <c r="E14" s="279"/>
      <c r="F14" s="279"/>
    </row>
    <row r="15" spans="1:9">
      <c r="E15" s="279"/>
      <c r="F15" s="279"/>
    </row>
    <row r="16" spans="1:9">
      <c r="E16" s="279"/>
      <c r="F16" s="279"/>
    </row>
    <row r="17" spans="5:6">
      <c r="E17" s="279"/>
      <c r="F17" s="279"/>
    </row>
    <row r="18" spans="5:6">
      <c r="E18" s="279"/>
      <c r="F18" s="279"/>
    </row>
    <row r="19" spans="5:6">
      <c r="E19" s="279"/>
      <c r="F19" s="279"/>
    </row>
    <row r="20" spans="5:6">
      <c r="E20" s="279"/>
      <c r="F20" s="279"/>
    </row>
    <row r="21" spans="5:6">
      <c r="E21" s="279"/>
      <c r="F21" s="279"/>
    </row>
    <row r="22" spans="5:6">
      <c r="E22" s="279"/>
      <c r="F22" s="279"/>
    </row>
    <row r="23" spans="5:6">
      <c r="E23" s="279"/>
      <c r="F23" s="279"/>
    </row>
    <row r="24" spans="5:6">
      <c r="E24" s="279"/>
      <c r="F24" s="279"/>
    </row>
    <row r="25" spans="5:6">
      <c r="E25" s="279"/>
      <c r="F25" s="279"/>
    </row>
    <row r="26" spans="5:6">
      <c r="E26" s="279"/>
      <c r="F26" s="279"/>
    </row>
    <row r="27" spans="5:6">
      <c r="E27" s="279"/>
      <c r="F27" s="279"/>
    </row>
    <row r="28" spans="5:6">
      <c r="E28" s="279"/>
      <c r="F28" s="279"/>
    </row>
    <row r="29" spans="5:6">
      <c r="E29" s="279"/>
      <c r="F29" s="279"/>
    </row>
    <row r="30" spans="5:6">
      <c r="E30" s="279"/>
      <c r="F30" s="279"/>
    </row>
    <row r="31" spans="5:6">
      <c r="E31" s="279"/>
      <c r="F31" s="279"/>
    </row>
    <row r="32" spans="5:6">
      <c r="E32" s="279"/>
      <c r="F32" s="279"/>
    </row>
    <row r="33" spans="5:6">
      <c r="E33" s="279"/>
      <c r="F33" s="279"/>
    </row>
    <row r="34" spans="5:6">
      <c r="E34" s="279"/>
      <c r="F34" s="279"/>
    </row>
    <row r="35" spans="5:6">
      <c r="E35" s="279"/>
      <c r="F35" s="279"/>
    </row>
    <row r="36" spans="5:6">
      <c r="E36" s="279"/>
      <c r="F36" s="279"/>
    </row>
    <row r="37" spans="5:6">
      <c r="E37" s="279"/>
      <c r="F37" s="279"/>
    </row>
  </sheetData>
  <pageMargins left="0.4365" right="0.33950000000000002" top="1.0236220472440944" bottom="0.62992125984251968" header="0.31496062992125984" footer="0.31496062992125984"/>
  <pageSetup paperSize="9" scale="90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7793-A264-491D-AE1E-A3144C74173C}">
  <sheetPr>
    <tabColor theme="4"/>
  </sheetPr>
  <dimension ref="B4:O65"/>
  <sheetViews>
    <sheetView showGridLines="0" view="pageBreakPreview" zoomScaleNormal="100" zoomScaleSheetLayoutView="100" workbookViewId="0">
      <selection activeCell="N22" sqref="N22"/>
    </sheetView>
  </sheetViews>
  <sheetFormatPr baseColWidth="10" defaultColWidth="8" defaultRowHeight="11.25"/>
  <cols>
    <col min="1" max="16384" width="8" style="114"/>
  </cols>
  <sheetData>
    <row r="4" spans="2:15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</row>
    <row r="5" spans="2:15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</row>
    <row r="6" spans="2:15"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</row>
    <row r="7" spans="2:15"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</row>
    <row r="8" spans="2:15">
      <c r="B8" s="116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</row>
    <row r="9" spans="2:15">
      <c r="B9" s="116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</row>
    <row r="10" spans="2:15"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</row>
    <row r="11" spans="2:15"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</row>
    <row r="12" spans="2:15"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</row>
    <row r="13" spans="2:15" ht="12.75">
      <c r="B13" s="280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</row>
    <row r="14" spans="2:15"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</row>
    <row r="15" spans="2:15"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</row>
    <row r="16" spans="2:15"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</row>
    <row r="17" spans="2:15"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</row>
    <row r="18" spans="2:15"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</row>
    <row r="19" spans="2:15">
      <c r="B19" s="117"/>
      <c r="C19" s="117"/>
      <c r="D19" s="117"/>
      <c r="E19" s="117"/>
      <c r="F19" s="117"/>
      <c r="G19" s="117"/>
      <c r="H19" s="117"/>
      <c r="I19" s="117"/>
      <c r="J19" s="117" t="s">
        <v>104</v>
      </c>
      <c r="K19" s="117"/>
      <c r="L19" s="117"/>
      <c r="M19" s="117"/>
      <c r="N19" s="117"/>
      <c r="O19" s="117"/>
    </row>
    <row r="20" spans="2:15"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</row>
    <row r="21" spans="2:15"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</row>
    <row r="22" spans="2:15"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</row>
    <row r="23" spans="2:15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</row>
    <row r="24" spans="2:15"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</row>
    <row r="25" spans="2:15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</row>
    <row r="26" spans="2:15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</row>
    <row r="27" spans="2:15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</row>
    <row r="28" spans="2:15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</row>
    <row r="29" spans="2:15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</row>
    <row r="30" spans="2:15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</row>
    <row r="31" spans="2:15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</row>
    <row r="32" spans="2:15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</row>
    <row r="33" spans="2:15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</row>
    <row r="34" spans="2:15"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</row>
    <row r="35" spans="2:15"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</row>
    <row r="36" spans="2:15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</row>
    <row r="37" spans="2:15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</row>
    <row r="38" spans="2:15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</row>
    <row r="39" spans="2:15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</row>
    <row r="40" spans="2:15"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</row>
    <row r="41" spans="2:15"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</row>
    <row r="42" spans="2:15"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</row>
    <row r="43" spans="2:15"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</row>
    <row r="44" spans="2:15"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</row>
    <row r="45" spans="2:15"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</row>
    <row r="46" spans="2:15"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</row>
    <row r="47" spans="2:15"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</row>
    <row r="48" spans="2:15"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</row>
    <row r="49" spans="2:15"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</row>
    <row r="50" spans="2:15"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</row>
    <row r="51" spans="2:15"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</row>
    <row r="52" spans="2:15"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</row>
    <row r="53" spans="2:15"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</row>
    <row r="54" spans="2:15"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</row>
    <row r="55" spans="2:15"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</row>
    <row r="56" spans="2:15"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</row>
    <row r="57" spans="2:15"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</row>
    <row r="58" spans="2:15"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</row>
    <row r="59" spans="2:15"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</row>
    <row r="60" spans="2:15"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</row>
    <row r="61" spans="2:15"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</row>
    <row r="62" spans="2:15"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</row>
    <row r="63" spans="2:15"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</row>
    <row r="64" spans="2:15"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</row>
    <row r="65" spans="2:15"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</row>
  </sheetData>
  <pageMargins left="0.4365" right="0.33950000000000002" top="1.0236220472440944" bottom="0.62992125984251968" header="0.31496062992125984" footer="0.31496062992125984"/>
  <pageSetup paperSize="9" scale="9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AW46"/>
  <sheetViews>
    <sheetView view="pageBreakPreview" zoomScale="60" zoomScaleNormal="100" workbookViewId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44.42578125" customWidth="1"/>
    <col min="4" max="4" width="18.140625" customWidth="1"/>
    <col min="5" max="5" width="14.28515625" customWidth="1"/>
    <col min="6" max="6" width="22.140625" customWidth="1"/>
    <col min="7" max="7" width="21.7109375" customWidth="1"/>
    <col min="8" max="8" width="18.42578125" customWidth="1"/>
    <col min="9" max="9" width="18.7109375" customWidth="1"/>
    <col min="10" max="10" width="11.7109375" customWidth="1"/>
    <col min="11" max="11" width="11.42578125" customWidth="1"/>
    <col min="12" max="12" width="18.140625" customWidth="1"/>
    <col min="27" max="27" width="14.7109375" customWidth="1"/>
    <col min="28" max="28" width="11.5703125" customWidth="1"/>
    <col min="29" max="29" width="14.85546875" customWidth="1"/>
  </cols>
  <sheetData>
    <row r="1" spans="1:32" ht="58.5" customHeight="1">
      <c r="A1" s="303"/>
      <c r="B1" s="303"/>
      <c r="C1" s="303"/>
      <c r="D1" s="4" t="s">
        <v>23</v>
      </c>
    </row>
    <row r="2" spans="1:32" ht="9.75" customHeight="1"/>
    <row r="3" spans="1:32" ht="11.25" customHeight="1"/>
    <row r="4" spans="1:32" ht="18.75">
      <c r="B4" s="1" t="s">
        <v>1</v>
      </c>
    </row>
    <row r="6" spans="1:32" ht="15.75">
      <c r="C6" s="2" t="s">
        <v>0</v>
      </c>
    </row>
    <row r="8" spans="1:32" ht="46.5" customHeight="1">
      <c r="C8" s="28" t="s">
        <v>11</v>
      </c>
      <c r="D8" s="29" t="s">
        <v>12</v>
      </c>
      <c r="E8" s="29" t="s">
        <v>13</v>
      </c>
      <c r="F8" s="29" t="s">
        <v>14</v>
      </c>
      <c r="G8" s="29" t="s">
        <v>15</v>
      </c>
      <c r="H8" s="30" t="s">
        <v>16</v>
      </c>
      <c r="I8" s="31" t="s">
        <v>17</v>
      </c>
      <c r="J8" s="30" t="s">
        <v>18</v>
      </c>
      <c r="K8" s="31" t="s">
        <v>19</v>
      </c>
      <c r="L8" s="31" t="s">
        <v>20</v>
      </c>
    </row>
    <row r="9" spans="1:32">
      <c r="C9" s="7"/>
      <c r="D9" s="7"/>
      <c r="E9" s="7"/>
      <c r="F9" s="7"/>
      <c r="G9" s="7"/>
      <c r="H9" s="7"/>
      <c r="I9" s="6"/>
      <c r="J9" s="6"/>
      <c r="K9" s="6"/>
      <c r="L9" s="7"/>
    </row>
    <row r="10" spans="1:32">
      <c r="C10" s="7"/>
      <c r="D10" s="7"/>
      <c r="E10" s="7"/>
      <c r="F10" s="7"/>
      <c r="G10" s="7"/>
      <c r="H10" s="7"/>
      <c r="I10" s="6"/>
      <c r="J10" s="6"/>
      <c r="K10" s="6"/>
      <c r="L10" s="7"/>
    </row>
    <row r="11" spans="1:32">
      <c r="C11" s="7"/>
      <c r="D11" s="7"/>
      <c r="E11" s="7"/>
      <c r="F11" s="7"/>
      <c r="G11" s="7"/>
      <c r="H11" s="7"/>
      <c r="I11" s="6"/>
      <c r="J11" s="6"/>
      <c r="K11" s="6"/>
      <c r="L11" s="7"/>
    </row>
    <row r="12" spans="1:32">
      <c r="C12" s="7"/>
      <c r="D12" s="7"/>
      <c r="E12" s="7"/>
      <c r="F12" s="7"/>
      <c r="G12" s="7"/>
      <c r="H12" s="7"/>
      <c r="I12" s="6"/>
      <c r="J12" s="6"/>
      <c r="K12" s="6"/>
      <c r="L12" s="7"/>
    </row>
    <row r="13" spans="1:32">
      <c r="C13" s="7"/>
      <c r="D13" s="7"/>
      <c r="E13" s="7"/>
      <c r="F13" s="7"/>
      <c r="G13" s="7"/>
      <c r="H13" s="7"/>
      <c r="I13" s="6"/>
      <c r="J13" s="6"/>
      <c r="K13" s="6"/>
      <c r="L13" s="7"/>
    </row>
    <row r="14" spans="1:32">
      <c r="C14" s="7"/>
      <c r="D14" s="7"/>
      <c r="E14" s="7"/>
      <c r="F14" s="7"/>
      <c r="G14" s="7"/>
      <c r="H14" s="7"/>
      <c r="I14" s="6"/>
      <c r="J14" s="6"/>
      <c r="K14" s="6"/>
      <c r="L14" s="7"/>
    </row>
    <row r="15" spans="1:32">
      <c r="C15" s="7"/>
      <c r="D15" s="7"/>
      <c r="E15" s="7"/>
      <c r="F15" s="7"/>
      <c r="G15" s="7"/>
      <c r="H15" s="7"/>
      <c r="I15" s="6"/>
      <c r="J15" s="6"/>
      <c r="K15" s="6"/>
      <c r="L15" s="7"/>
    </row>
    <row r="16" spans="1:32">
      <c r="C16" s="7"/>
      <c r="D16" s="7"/>
      <c r="E16" s="7"/>
      <c r="F16" s="7"/>
      <c r="G16" s="7"/>
      <c r="H16" s="7"/>
      <c r="I16" s="6"/>
      <c r="J16" s="6"/>
      <c r="K16" s="6"/>
      <c r="L16" s="7"/>
      <c r="Y16" s="3"/>
      <c r="Z16" s="3"/>
      <c r="AA16" s="3"/>
      <c r="AB16" s="3"/>
      <c r="AC16" s="3"/>
      <c r="AD16" s="3"/>
      <c r="AE16" s="3"/>
      <c r="AF16" s="3"/>
    </row>
    <row r="17" spans="3:49">
      <c r="C17" s="7"/>
      <c r="D17" s="7"/>
      <c r="E17" s="7"/>
      <c r="F17" s="7"/>
      <c r="G17" s="7"/>
      <c r="H17" s="7"/>
      <c r="I17" s="6"/>
      <c r="J17" s="6"/>
      <c r="K17" s="6"/>
      <c r="L17" s="7"/>
      <c r="Y17" s="3"/>
      <c r="Z17" s="3"/>
      <c r="AA17" s="3"/>
      <c r="AB17" s="3"/>
      <c r="AC17" s="3"/>
      <c r="AD17" s="3"/>
      <c r="AE17" s="3"/>
      <c r="AF17" s="3"/>
    </row>
    <row r="18" spans="3:49">
      <c r="C18" s="7"/>
      <c r="D18" s="7"/>
      <c r="E18" s="7"/>
      <c r="F18" s="7"/>
      <c r="G18" s="7"/>
      <c r="H18" s="7"/>
      <c r="I18" s="6"/>
      <c r="J18" s="6"/>
      <c r="K18" s="6"/>
      <c r="L18" s="7"/>
      <c r="Y18" s="3"/>
      <c r="Z18" s="3"/>
      <c r="AA18" s="3"/>
      <c r="AB18" s="3"/>
      <c r="AC18" s="3"/>
      <c r="AD18" s="3"/>
      <c r="AE18" s="3"/>
      <c r="AF18" s="3"/>
    </row>
    <row r="19" spans="3:49">
      <c r="Y19" s="3"/>
      <c r="Z19" s="3"/>
      <c r="AA19" s="3"/>
      <c r="AB19" s="3"/>
      <c r="AC19" s="3"/>
      <c r="AD19" s="3"/>
      <c r="AE19" s="3"/>
      <c r="AF19" s="3"/>
    </row>
    <row r="20" spans="3:49">
      <c r="Y20" s="3"/>
      <c r="Z20" s="3"/>
      <c r="AA20" s="310" t="s">
        <v>21</v>
      </c>
      <c r="AB20" s="311" t="s">
        <v>22</v>
      </c>
      <c r="AC20" s="311"/>
      <c r="AD20" s="311"/>
      <c r="AE20" s="311"/>
      <c r="AF20" s="2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3:49">
      <c r="Y21" s="3"/>
      <c r="Z21" s="3"/>
      <c r="AA21" s="310"/>
      <c r="AB21" s="24"/>
      <c r="AC21" s="24"/>
      <c r="AD21" s="24"/>
      <c r="AE21" s="24"/>
      <c r="AF21" s="24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3:49">
      <c r="Y22" s="3"/>
      <c r="Z22" s="3"/>
      <c r="AA22" s="99"/>
      <c r="AB22" s="100"/>
      <c r="AC22" s="100"/>
      <c r="AD22" s="100"/>
      <c r="AE22" s="100"/>
      <c r="AF22" s="25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3:49">
      <c r="Y23" s="3"/>
      <c r="Z23" s="3"/>
      <c r="AA23" s="101"/>
      <c r="AB23" s="102"/>
      <c r="AC23" s="102"/>
      <c r="AD23" s="102"/>
      <c r="AE23" s="102"/>
      <c r="AF23" s="25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3:49"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3:49"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3:49"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3:49"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3:49"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3:49"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3:49"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3:49"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3:49"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25:49"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25:49"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25:49"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25:49"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25:49"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25:49"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25:49"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25:49"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25:49"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25:49"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25:49"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25:49"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25:49"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25:49"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</sheetData>
  <mergeCells count="3">
    <mergeCell ref="A1:C1"/>
    <mergeCell ref="AA20:AA21"/>
    <mergeCell ref="AB20:AE20"/>
  </mergeCells>
  <pageMargins left="0.7" right="0.7" top="0.75" bottom="0.75" header="0.3" footer="0.3"/>
  <pageSetup paperSize="9" scale="41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A1:AG151"/>
  <sheetViews>
    <sheetView view="pageBreakPreview" zoomScale="60" zoomScaleNormal="80" workbookViewId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25.85546875" customWidth="1"/>
    <col min="4" max="4" width="13.42578125" customWidth="1"/>
    <col min="5" max="5" width="11.85546875" customWidth="1"/>
    <col min="6" max="6" width="12.28515625" customWidth="1"/>
    <col min="7" max="9" width="12.140625" customWidth="1"/>
    <col min="10" max="10" width="12.7109375" customWidth="1"/>
    <col min="11" max="11" width="11.42578125" customWidth="1"/>
    <col min="12" max="12" width="11.5703125" customWidth="1"/>
    <col min="13" max="13" width="12.140625" customWidth="1"/>
    <col min="31" max="32" width="9.140625" style="63"/>
  </cols>
  <sheetData>
    <row r="1" spans="1:33" ht="58.5" customHeight="1">
      <c r="A1" s="303"/>
      <c r="B1" s="303"/>
      <c r="C1" s="303"/>
      <c r="D1" s="4" t="s">
        <v>23</v>
      </c>
      <c r="E1" s="49"/>
      <c r="F1" s="49"/>
      <c r="G1" s="49"/>
      <c r="H1" s="49"/>
      <c r="I1" s="49"/>
      <c r="J1" s="49"/>
    </row>
    <row r="2" spans="1:33" ht="9.75" customHeight="1"/>
    <row r="3" spans="1:33" ht="11.25" customHeight="1"/>
    <row r="4" spans="1:33" ht="18.75">
      <c r="B4" s="1" t="s">
        <v>2</v>
      </c>
    </row>
    <row r="6" spans="1:33" ht="15.75">
      <c r="C6" s="2" t="s">
        <v>3</v>
      </c>
    </row>
    <row r="8" spans="1:33" ht="33" customHeight="1">
      <c r="C8" s="313" t="s">
        <v>4</v>
      </c>
      <c r="D8" s="312" t="s">
        <v>36</v>
      </c>
      <c r="E8" s="312"/>
      <c r="F8" s="312"/>
      <c r="G8" s="312" t="s">
        <v>55</v>
      </c>
      <c r="H8" s="312"/>
      <c r="I8" s="314" t="s">
        <v>5</v>
      </c>
      <c r="J8" s="314"/>
      <c r="K8" s="314"/>
      <c r="L8" s="314"/>
      <c r="M8" s="314"/>
    </row>
    <row r="9" spans="1:33" s="5" customFormat="1" ht="30" customHeight="1">
      <c r="C9" s="313"/>
      <c r="D9" s="53"/>
      <c r="E9" s="54"/>
      <c r="F9" s="55"/>
      <c r="G9" s="51"/>
      <c r="H9" s="52" t="s">
        <v>34</v>
      </c>
      <c r="I9" s="56"/>
      <c r="J9" s="57"/>
      <c r="K9" s="58" t="s">
        <v>34</v>
      </c>
      <c r="L9" s="51"/>
      <c r="M9" s="52" t="s">
        <v>34</v>
      </c>
      <c r="AE9" s="64"/>
      <c r="AF9" s="64"/>
    </row>
    <row r="10" spans="1:33">
      <c r="C10" s="7"/>
      <c r="D10" s="6"/>
      <c r="E10" s="6"/>
      <c r="F10" s="6"/>
      <c r="G10" s="6"/>
      <c r="H10" s="8"/>
      <c r="I10" s="6"/>
      <c r="J10" s="6"/>
      <c r="K10" s="8"/>
      <c r="L10" s="6"/>
      <c r="M10" s="8"/>
    </row>
    <row r="11" spans="1:33">
      <c r="C11" s="7"/>
      <c r="D11" s="6"/>
      <c r="E11" s="6"/>
      <c r="F11" s="6"/>
      <c r="G11" s="6"/>
      <c r="H11" s="8"/>
      <c r="I11" s="6"/>
      <c r="J11" s="6"/>
      <c r="K11" s="8"/>
      <c r="L11" s="6"/>
      <c r="M11" s="8"/>
    </row>
    <row r="12" spans="1:33">
      <c r="C12" s="7"/>
      <c r="D12" s="6"/>
      <c r="E12" s="6"/>
      <c r="F12" s="6"/>
      <c r="G12" s="6"/>
      <c r="H12" s="8"/>
      <c r="I12" s="6"/>
      <c r="J12" s="6"/>
      <c r="K12" s="8"/>
      <c r="L12" s="6"/>
      <c r="M12" s="8"/>
    </row>
    <row r="13" spans="1:33">
      <c r="C13" s="7"/>
      <c r="D13" s="6"/>
      <c r="E13" s="6"/>
      <c r="F13" s="6"/>
      <c r="G13" s="6"/>
      <c r="H13" s="8"/>
      <c r="I13" s="6"/>
      <c r="J13" s="6"/>
      <c r="K13" s="8"/>
      <c r="L13" s="6"/>
      <c r="M13" s="8"/>
    </row>
    <row r="14" spans="1:33">
      <c r="C14" s="9"/>
      <c r="D14" s="10"/>
      <c r="E14" s="10"/>
      <c r="F14" s="10"/>
      <c r="G14" s="10"/>
      <c r="H14" s="8"/>
      <c r="I14" s="10"/>
      <c r="J14" s="10"/>
      <c r="K14" s="8"/>
      <c r="L14" s="10"/>
      <c r="M14" s="8"/>
    </row>
    <row r="15" spans="1:33">
      <c r="C15" s="7"/>
      <c r="D15" s="7"/>
      <c r="E15" s="7"/>
      <c r="F15" s="7"/>
      <c r="G15" s="7"/>
      <c r="H15" s="9"/>
      <c r="I15" s="7"/>
      <c r="J15" s="7"/>
      <c r="K15" s="9"/>
      <c r="L15" s="7"/>
      <c r="M15" s="9"/>
    </row>
    <row r="16" spans="1:33">
      <c r="C16" s="7"/>
      <c r="D16" s="6"/>
      <c r="E16" s="6"/>
      <c r="F16" s="6"/>
      <c r="G16" s="6"/>
      <c r="H16" s="8"/>
      <c r="I16" s="6"/>
      <c r="J16" s="6"/>
      <c r="K16" s="8"/>
      <c r="L16" s="6"/>
      <c r="M16" s="8"/>
      <c r="X16" s="3"/>
      <c r="Y16" s="3"/>
      <c r="Z16" s="3"/>
      <c r="AA16" s="3"/>
      <c r="AB16" s="3"/>
      <c r="AC16" s="3"/>
      <c r="AD16" s="3"/>
      <c r="AE16" s="66"/>
      <c r="AF16" s="66"/>
      <c r="AG16" s="3"/>
    </row>
    <row r="17" spans="3:33">
      <c r="C17" s="7"/>
      <c r="D17" s="6"/>
      <c r="E17" s="6"/>
      <c r="F17" s="6"/>
      <c r="G17" s="6"/>
      <c r="H17" s="8"/>
      <c r="I17" s="6"/>
      <c r="J17" s="6"/>
      <c r="K17" s="8"/>
      <c r="L17" s="6"/>
      <c r="M17" s="8"/>
      <c r="X17" s="3"/>
      <c r="Y17" s="3"/>
      <c r="Z17" s="3"/>
      <c r="AA17" s="3"/>
      <c r="AB17" s="3"/>
      <c r="AC17" s="3"/>
      <c r="AD17" s="3"/>
      <c r="AE17" s="66"/>
      <c r="AF17" s="66"/>
      <c r="AG17" s="3"/>
    </row>
    <row r="18" spans="3:33">
      <c r="C18" s="9"/>
      <c r="D18" s="10"/>
      <c r="E18" s="10"/>
      <c r="F18" s="10"/>
      <c r="G18" s="10"/>
      <c r="H18" s="8"/>
      <c r="I18" s="10"/>
      <c r="J18" s="10"/>
      <c r="K18" s="8"/>
      <c r="L18" s="10"/>
      <c r="M18" s="8"/>
      <c r="X18" s="3"/>
      <c r="Y18" s="3"/>
      <c r="Z18" s="3"/>
      <c r="AA18" s="3"/>
      <c r="AB18" s="3"/>
      <c r="AC18" s="3"/>
      <c r="AD18" s="3"/>
      <c r="AE18" s="66"/>
      <c r="AF18" s="66"/>
      <c r="AG18" s="3"/>
    </row>
    <row r="19" spans="3:33">
      <c r="X19" s="3"/>
      <c r="Y19" s="3"/>
      <c r="Z19" s="3"/>
      <c r="AA19" s="3"/>
      <c r="AB19" s="3"/>
      <c r="AC19" s="3"/>
      <c r="AD19" s="3"/>
      <c r="AE19" s="66"/>
      <c r="AF19" s="66"/>
      <c r="AG19" s="3"/>
    </row>
    <row r="20" spans="3:33">
      <c r="X20" s="3"/>
      <c r="Y20" s="3"/>
      <c r="Z20" s="3"/>
      <c r="AA20" s="11" t="s">
        <v>10</v>
      </c>
      <c r="AB20" s="12" t="s">
        <v>6</v>
      </c>
      <c r="AC20" s="11"/>
      <c r="AD20" s="11" t="s">
        <v>7</v>
      </c>
      <c r="AE20" s="69" t="s">
        <v>8</v>
      </c>
      <c r="AF20" s="69" t="s">
        <v>9</v>
      </c>
      <c r="AG20" s="3"/>
    </row>
    <row r="21" spans="3:33">
      <c r="X21" s="3"/>
      <c r="Y21" s="3"/>
      <c r="Z21" s="3"/>
      <c r="AA21" s="13"/>
      <c r="AB21" s="14"/>
      <c r="AC21" s="15"/>
      <c r="AD21" s="16"/>
      <c r="AE21" s="17"/>
      <c r="AF21" s="67"/>
      <c r="AG21" s="3"/>
    </row>
    <row r="22" spans="3:33">
      <c r="X22" s="3"/>
      <c r="Y22" s="3"/>
      <c r="Z22" s="3"/>
      <c r="AA22" s="13"/>
      <c r="AB22" s="14"/>
      <c r="AC22" s="15"/>
      <c r="AD22" s="16"/>
      <c r="AE22" s="17"/>
      <c r="AF22" s="67"/>
      <c r="AG22" s="3"/>
    </row>
    <row r="23" spans="3:33">
      <c r="X23" s="3"/>
      <c r="Y23" s="3"/>
      <c r="Z23" s="3"/>
      <c r="AA23" s="13"/>
      <c r="AB23" s="14"/>
      <c r="AC23" s="15"/>
      <c r="AD23" s="16"/>
      <c r="AE23" s="17"/>
      <c r="AF23" s="67"/>
      <c r="AG23" s="3"/>
    </row>
    <row r="24" spans="3:33">
      <c r="X24" s="3"/>
      <c r="Y24" s="3"/>
      <c r="Z24" s="3"/>
      <c r="AA24" s="13"/>
      <c r="AB24" s="14"/>
      <c r="AC24" s="15"/>
      <c r="AD24" s="16"/>
      <c r="AE24" s="17"/>
      <c r="AF24" s="67"/>
      <c r="AG24" s="3"/>
    </row>
    <row r="25" spans="3:33">
      <c r="X25" s="3"/>
      <c r="Y25" s="3"/>
      <c r="Z25" s="3"/>
      <c r="AA25" s="13"/>
      <c r="AB25" s="14"/>
      <c r="AC25" s="15"/>
      <c r="AD25" s="16"/>
      <c r="AE25" s="17"/>
      <c r="AF25" s="67"/>
      <c r="AG25" s="3"/>
    </row>
    <row r="26" spans="3:33">
      <c r="X26" s="3"/>
      <c r="Y26" s="3"/>
      <c r="Z26" s="3"/>
      <c r="AA26" s="13"/>
      <c r="AB26" s="14"/>
      <c r="AC26" s="15"/>
      <c r="AD26" s="16"/>
      <c r="AE26" s="17"/>
      <c r="AF26" s="67"/>
      <c r="AG26" s="3"/>
    </row>
    <row r="27" spans="3:33">
      <c r="X27" s="3"/>
      <c r="Y27" s="3"/>
      <c r="Z27" s="3"/>
      <c r="AA27" s="13"/>
      <c r="AB27" s="14"/>
      <c r="AC27" s="15"/>
      <c r="AD27" s="16"/>
      <c r="AE27" s="17"/>
      <c r="AF27" s="67"/>
      <c r="AG27" s="3"/>
    </row>
    <row r="28" spans="3:33">
      <c r="X28" s="3"/>
      <c r="Y28" s="3"/>
      <c r="Z28" s="3"/>
      <c r="AA28" s="13"/>
      <c r="AB28" s="14"/>
      <c r="AC28" s="15"/>
      <c r="AD28" s="16"/>
      <c r="AE28" s="17"/>
      <c r="AF28" s="67"/>
      <c r="AG28" s="3"/>
    </row>
    <row r="29" spans="3:33">
      <c r="X29" s="3"/>
      <c r="Y29" s="3"/>
      <c r="Z29" s="3"/>
      <c r="AA29" s="13"/>
      <c r="AB29" s="14"/>
      <c r="AC29" s="15"/>
      <c r="AD29" s="16"/>
      <c r="AE29" s="17"/>
      <c r="AF29" s="67"/>
      <c r="AG29" s="3"/>
    </row>
    <row r="30" spans="3:33">
      <c r="X30" s="3"/>
      <c r="Y30" s="3"/>
      <c r="Z30" s="3"/>
      <c r="AA30" s="13"/>
      <c r="AB30" s="14"/>
      <c r="AC30" s="15"/>
      <c r="AD30" s="16"/>
      <c r="AE30" s="17"/>
      <c r="AF30" s="67"/>
      <c r="AG30" s="3"/>
    </row>
    <row r="31" spans="3:33">
      <c r="X31" s="3"/>
      <c r="Y31" s="3"/>
      <c r="Z31" s="3"/>
      <c r="AA31" s="13"/>
      <c r="AB31" s="14"/>
      <c r="AC31" s="15"/>
      <c r="AD31" s="16"/>
      <c r="AE31" s="17"/>
      <c r="AF31" s="67"/>
      <c r="AG31" s="3"/>
    </row>
    <row r="32" spans="3:33">
      <c r="X32" s="3"/>
      <c r="Y32" s="3"/>
      <c r="Z32" s="3"/>
      <c r="AA32" s="13"/>
      <c r="AB32" s="14"/>
      <c r="AC32" s="15"/>
      <c r="AD32" s="16"/>
      <c r="AE32" s="17"/>
      <c r="AF32" s="67"/>
      <c r="AG32" s="3"/>
    </row>
    <row r="33" spans="24:33">
      <c r="X33" s="3"/>
      <c r="Y33" s="3"/>
      <c r="Z33" s="3"/>
      <c r="AA33" s="13"/>
      <c r="AB33" s="14"/>
      <c r="AC33" s="15"/>
      <c r="AD33" s="16"/>
      <c r="AE33" s="17"/>
      <c r="AF33" s="67"/>
      <c r="AG33" s="3"/>
    </row>
    <row r="34" spans="24:33">
      <c r="AA34" s="13"/>
      <c r="AB34" s="14"/>
      <c r="AC34" s="15"/>
      <c r="AD34" s="16"/>
      <c r="AE34" s="17"/>
      <c r="AF34" s="67"/>
    </row>
    <row r="35" spans="24:33">
      <c r="AA35" s="13"/>
      <c r="AB35" s="14"/>
      <c r="AC35" s="15"/>
      <c r="AD35" s="16"/>
      <c r="AE35" s="17"/>
      <c r="AF35" s="67"/>
    </row>
    <row r="36" spans="24:33">
      <c r="AA36" s="13"/>
      <c r="AB36" s="14"/>
      <c r="AC36" s="15"/>
      <c r="AD36" s="16"/>
      <c r="AE36" s="17"/>
      <c r="AF36" s="67"/>
    </row>
    <row r="37" spans="24:33">
      <c r="AA37" s="13"/>
      <c r="AB37" s="14"/>
      <c r="AC37" s="15"/>
      <c r="AD37" s="16"/>
      <c r="AE37" s="17"/>
      <c r="AF37" s="67"/>
    </row>
    <row r="38" spans="24:33">
      <c r="AA38" s="13"/>
      <c r="AB38" s="14"/>
      <c r="AC38" s="15"/>
      <c r="AD38" s="16"/>
      <c r="AE38" s="17"/>
      <c r="AF38" s="67"/>
    </row>
    <row r="39" spans="24:33">
      <c r="AA39" s="13"/>
      <c r="AB39" s="14"/>
      <c r="AC39" s="15"/>
      <c r="AD39" s="16"/>
      <c r="AE39" s="17"/>
      <c r="AF39" s="67"/>
    </row>
    <row r="40" spans="24:33">
      <c r="AA40" s="13"/>
      <c r="AB40" s="14"/>
      <c r="AC40" s="15"/>
      <c r="AD40" s="16"/>
      <c r="AE40" s="17"/>
      <c r="AF40" s="67"/>
    </row>
    <row r="41" spans="24:33">
      <c r="AA41" s="13"/>
      <c r="AB41" s="14"/>
      <c r="AC41" s="15"/>
      <c r="AD41" s="16"/>
      <c r="AE41" s="17"/>
      <c r="AF41" s="67"/>
    </row>
    <row r="42" spans="24:33">
      <c r="AA42" s="13"/>
      <c r="AB42" s="14"/>
      <c r="AC42" s="15"/>
      <c r="AD42" s="16"/>
      <c r="AE42" s="17"/>
      <c r="AF42" s="67"/>
    </row>
    <row r="43" spans="24:33">
      <c r="AA43" s="13"/>
      <c r="AB43" s="14"/>
      <c r="AC43" s="15"/>
      <c r="AD43" s="16"/>
      <c r="AE43" s="17"/>
      <c r="AF43" s="67"/>
    </row>
    <row r="44" spans="24:33">
      <c r="AA44" s="13"/>
      <c r="AB44" s="14"/>
      <c r="AC44" s="15"/>
      <c r="AD44" s="16"/>
      <c r="AE44" s="17"/>
      <c r="AF44" s="67"/>
    </row>
    <row r="45" spans="24:33">
      <c r="AA45" s="13"/>
      <c r="AB45" s="14"/>
      <c r="AC45" s="15"/>
      <c r="AD45" s="16"/>
      <c r="AE45" s="17"/>
      <c r="AF45" s="67"/>
    </row>
    <row r="46" spans="24:33">
      <c r="AA46" s="13"/>
      <c r="AB46" s="14"/>
      <c r="AC46" s="15"/>
      <c r="AD46" s="16"/>
      <c r="AE46" s="17"/>
      <c r="AF46" s="67"/>
    </row>
    <row r="47" spans="24:33">
      <c r="AA47" s="13"/>
      <c r="AB47" s="14"/>
      <c r="AC47" s="15"/>
      <c r="AD47" s="16"/>
      <c r="AE47" s="17"/>
      <c r="AF47" s="67"/>
    </row>
    <row r="48" spans="24:33">
      <c r="AA48" s="13"/>
      <c r="AB48" s="14"/>
      <c r="AC48" s="15"/>
      <c r="AD48" s="16"/>
      <c r="AE48" s="17"/>
      <c r="AF48" s="67"/>
    </row>
    <row r="49" spans="27:32">
      <c r="AA49" s="13"/>
      <c r="AB49" s="14"/>
      <c r="AC49" s="15"/>
      <c r="AD49" s="16"/>
      <c r="AE49" s="17"/>
      <c r="AF49" s="67"/>
    </row>
    <row r="50" spans="27:32">
      <c r="AA50" s="13"/>
      <c r="AB50" s="14"/>
      <c r="AC50" s="15"/>
      <c r="AD50" s="16"/>
      <c r="AE50" s="17"/>
      <c r="AF50" s="67"/>
    </row>
    <row r="51" spans="27:32">
      <c r="AA51" s="13"/>
      <c r="AB51" s="14"/>
      <c r="AC51" s="15"/>
      <c r="AD51" s="16"/>
      <c r="AE51" s="17"/>
      <c r="AF51" s="67"/>
    </row>
    <row r="52" spans="27:32">
      <c r="AA52" s="13"/>
      <c r="AB52" s="14"/>
      <c r="AC52" s="15"/>
      <c r="AD52" s="16"/>
      <c r="AE52" s="17"/>
      <c r="AF52" s="67"/>
    </row>
    <row r="53" spans="27:32">
      <c r="AA53" s="13"/>
      <c r="AB53" s="14"/>
      <c r="AC53" s="15"/>
      <c r="AD53" s="16"/>
      <c r="AE53" s="17"/>
      <c r="AF53" s="67"/>
    </row>
    <row r="54" spans="27:32">
      <c r="AA54" s="13"/>
      <c r="AB54" s="14"/>
      <c r="AC54" s="15"/>
      <c r="AD54" s="16"/>
      <c r="AE54" s="17"/>
      <c r="AF54" s="67"/>
    </row>
    <row r="55" spans="27:32">
      <c r="AA55" s="13"/>
      <c r="AB55" s="14"/>
      <c r="AC55" s="15"/>
      <c r="AD55" s="16"/>
      <c r="AE55" s="17"/>
      <c r="AF55" s="67"/>
    </row>
    <row r="56" spans="27:32">
      <c r="AA56" s="13"/>
      <c r="AB56" s="14"/>
      <c r="AC56" s="15"/>
      <c r="AD56" s="16"/>
      <c r="AE56" s="17"/>
      <c r="AF56" s="67"/>
    </row>
    <row r="57" spans="27:32">
      <c r="AA57" s="13"/>
      <c r="AB57" s="14"/>
      <c r="AC57" s="15"/>
      <c r="AD57" s="16"/>
      <c r="AE57" s="17"/>
      <c r="AF57" s="67"/>
    </row>
    <row r="58" spans="27:32">
      <c r="AA58" s="13"/>
      <c r="AB58" s="14"/>
      <c r="AC58" s="15"/>
      <c r="AD58" s="16"/>
      <c r="AE58" s="17"/>
      <c r="AF58" s="67"/>
    </row>
    <row r="59" spans="27:32">
      <c r="AA59" s="13"/>
      <c r="AB59" s="14"/>
      <c r="AC59" s="15"/>
      <c r="AD59" s="16"/>
      <c r="AE59" s="17"/>
      <c r="AF59" s="67"/>
    </row>
    <row r="60" spans="27:32">
      <c r="AA60" s="13"/>
      <c r="AB60" s="14"/>
      <c r="AC60" s="15"/>
      <c r="AD60" s="16"/>
      <c r="AE60" s="17"/>
      <c r="AF60" s="67"/>
    </row>
    <row r="61" spans="27:32">
      <c r="AA61" s="13"/>
      <c r="AB61" s="14"/>
      <c r="AC61" s="15"/>
      <c r="AD61" s="16"/>
      <c r="AE61" s="17"/>
      <c r="AF61" s="67"/>
    </row>
    <row r="62" spans="27:32">
      <c r="AA62" s="13"/>
      <c r="AB62" s="14"/>
      <c r="AC62" s="15"/>
      <c r="AD62" s="16"/>
      <c r="AE62" s="17"/>
      <c r="AF62" s="67"/>
    </row>
    <row r="63" spans="27:32">
      <c r="AA63" s="13"/>
      <c r="AB63" s="14"/>
      <c r="AC63" s="15"/>
      <c r="AD63" s="16"/>
      <c r="AE63" s="17"/>
      <c r="AF63" s="67"/>
    </row>
    <row r="64" spans="27:32">
      <c r="AA64" s="13"/>
      <c r="AB64" s="14"/>
      <c r="AC64" s="15"/>
      <c r="AD64" s="16"/>
      <c r="AE64" s="17"/>
      <c r="AF64" s="67"/>
    </row>
    <row r="65" spans="27:32">
      <c r="AA65" s="13"/>
      <c r="AB65" s="14"/>
      <c r="AC65" s="15"/>
      <c r="AD65" s="16"/>
      <c r="AE65" s="17"/>
      <c r="AF65" s="67"/>
    </row>
    <row r="66" spans="27:32">
      <c r="AA66" s="13"/>
      <c r="AB66" s="14"/>
      <c r="AC66" s="15"/>
      <c r="AD66" s="16"/>
      <c r="AE66" s="17"/>
      <c r="AF66" s="67"/>
    </row>
    <row r="67" spans="27:32">
      <c r="AA67" s="13"/>
      <c r="AB67" s="14"/>
      <c r="AC67" s="15"/>
      <c r="AD67" s="16"/>
      <c r="AE67" s="17"/>
      <c r="AF67" s="67"/>
    </row>
    <row r="68" spans="27:32">
      <c r="AA68" s="13"/>
      <c r="AB68" s="14"/>
      <c r="AC68" s="15"/>
      <c r="AD68" s="16"/>
      <c r="AE68" s="17"/>
      <c r="AF68" s="67"/>
    </row>
    <row r="69" spans="27:32">
      <c r="AA69" s="13"/>
      <c r="AB69" s="14"/>
      <c r="AC69" s="15"/>
      <c r="AD69" s="16"/>
      <c r="AE69" s="17"/>
      <c r="AF69" s="67"/>
    </row>
    <row r="70" spans="27:32">
      <c r="AA70" s="13"/>
      <c r="AB70" s="14"/>
      <c r="AC70" s="15"/>
      <c r="AD70" s="16"/>
      <c r="AE70" s="17"/>
      <c r="AF70" s="67"/>
    </row>
    <row r="71" spans="27:32">
      <c r="AA71" s="13"/>
      <c r="AB71" s="14"/>
      <c r="AC71" s="15"/>
      <c r="AD71" s="16"/>
      <c r="AE71" s="17"/>
      <c r="AF71" s="67"/>
    </row>
    <row r="72" spans="27:32">
      <c r="AA72" s="13"/>
      <c r="AB72" s="14"/>
      <c r="AC72" s="15"/>
      <c r="AD72" s="16"/>
      <c r="AE72" s="17"/>
      <c r="AF72" s="67"/>
    </row>
    <row r="73" spans="27:32">
      <c r="AA73" s="13"/>
      <c r="AB73" s="14"/>
      <c r="AC73" s="16"/>
      <c r="AD73" s="18"/>
      <c r="AE73" s="17"/>
      <c r="AF73" s="67"/>
    </row>
    <row r="74" spans="27:32">
      <c r="AA74" s="13"/>
      <c r="AB74" s="14"/>
      <c r="AC74" s="16"/>
      <c r="AD74" s="19"/>
      <c r="AE74" s="17"/>
      <c r="AF74" s="67"/>
    </row>
    <row r="75" spans="27:32">
      <c r="AA75" s="13"/>
      <c r="AB75" s="14"/>
      <c r="AC75" s="16"/>
      <c r="AD75" s="19"/>
      <c r="AE75" s="17"/>
      <c r="AF75" s="67"/>
    </row>
    <row r="76" spans="27:32">
      <c r="AA76" s="13"/>
      <c r="AB76" s="14"/>
      <c r="AC76" s="16"/>
      <c r="AD76" s="19"/>
      <c r="AE76" s="17"/>
      <c r="AF76" s="67"/>
    </row>
    <row r="77" spans="27:32">
      <c r="AA77" s="13"/>
      <c r="AB77" s="14"/>
      <c r="AC77" s="16"/>
      <c r="AD77" s="19"/>
      <c r="AE77" s="17"/>
      <c r="AF77" s="67"/>
    </row>
    <row r="78" spans="27:32">
      <c r="AA78" s="13"/>
      <c r="AB78" s="14"/>
      <c r="AC78" s="16"/>
      <c r="AD78" s="19"/>
      <c r="AE78" s="17"/>
      <c r="AF78" s="67"/>
    </row>
    <row r="79" spans="27:32">
      <c r="AA79" s="13"/>
      <c r="AB79" s="14"/>
      <c r="AC79" s="16"/>
      <c r="AD79" s="19"/>
      <c r="AE79" s="17"/>
      <c r="AF79" s="67"/>
    </row>
    <row r="80" spans="27:32">
      <c r="AA80" s="20"/>
      <c r="AB80" s="14"/>
      <c r="AC80" s="16"/>
      <c r="AD80" s="19"/>
      <c r="AE80" s="17"/>
      <c r="AF80" s="67"/>
    </row>
    <row r="81" spans="27:32">
      <c r="AA81" s="20"/>
      <c r="AB81" s="14"/>
      <c r="AC81" s="16"/>
      <c r="AD81" s="19"/>
      <c r="AE81" s="17"/>
      <c r="AF81" s="67"/>
    </row>
    <row r="82" spans="27:32">
      <c r="AA82" s="20"/>
      <c r="AB82" s="14"/>
      <c r="AC82" s="16"/>
      <c r="AD82" s="19"/>
      <c r="AE82" s="17"/>
      <c r="AF82" s="67"/>
    </row>
    <row r="83" spans="27:32">
      <c r="AA83" s="20"/>
      <c r="AB83" s="14"/>
      <c r="AC83" s="16"/>
      <c r="AD83" s="19"/>
      <c r="AE83" s="17"/>
      <c r="AF83" s="67"/>
    </row>
    <row r="84" spans="27:32">
      <c r="AA84" s="20"/>
      <c r="AB84" s="14"/>
      <c r="AC84" s="16"/>
      <c r="AD84" s="19"/>
      <c r="AE84" s="17"/>
      <c r="AF84" s="67"/>
    </row>
    <row r="85" spans="27:32">
      <c r="AA85" s="13"/>
      <c r="AB85" s="14"/>
      <c r="AC85" s="16"/>
      <c r="AD85" s="19"/>
      <c r="AE85" s="17"/>
      <c r="AF85" s="67"/>
    </row>
    <row r="86" spans="27:32">
      <c r="AA86" s="13"/>
      <c r="AB86" s="14"/>
      <c r="AC86" s="16"/>
      <c r="AD86" s="19"/>
      <c r="AE86" s="17"/>
      <c r="AF86" s="67"/>
    </row>
    <row r="87" spans="27:32">
      <c r="AA87" s="13"/>
      <c r="AB87" s="14"/>
      <c r="AC87" s="16"/>
      <c r="AD87" s="19"/>
      <c r="AE87" s="17"/>
      <c r="AF87" s="67"/>
    </row>
    <row r="88" spans="27:32">
      <c r="AA88" s="13"/>
      <c r="AB88" s="14"/>
      <c r="AC88" s="16"/>
      <c r="AD88" s="19"/>
      <c r="AE88" s="17"/>
      <c r="AF88" s="67"/>
    </row>
    <row r="89" spans="27:32">
      <c r="AA89" s="13"/>
      <c r="AB89" s="14"/>
      <c r="AC89" s="16"/>
      <c r="AD89" s="19"/>
      <c r="AE89" s="17"/>
      <c r="AF89" s="67"/>
    </row>
    <row r="90" spans="27:32">
      <c r="AA90" s="13"/>
      <c r="AB90" s="14"/>
      <c r="AC90" s="16"/>
      <c r="AD90" s="19"/>
      <c r="AE90" s="17"/>
      <c r="AF90" s="67"/>
    </row>
    <row r="91" spans="27:32">
      <c r="AA91" s="13"/>
      <c r="AB91" s="14"/>
      <c r="AC91" s="16"/>
      <c r="AD91" s="21"/>
      <c r="AE91" s="17"/>
      <c r="AF91" s="67"/>
    </row>
    <row r="92" spans="27:32">
      <c r="AA92" s="13"/>
      <c r="AB92" s="14"/>
      <c r="AC92" s="16"/>
      <c r="AD92" s="19"/>
      <c r="AE92" s="17"/>
      <c r="AF92" s="67"/>
    </row>
    <row r="93" spans="27:32">
      <c r="AA93" s="13"/>
      <c r="AB93" s="14"/>
      <c r="AC93" s="16"/>
      <c r="AD93" s="19"/>
      <c r="AE93" s="17"/>
      <c r="AF93" s="67"/>
    </row>
    <row r="94" spans="27:32">
      <c r="AA94" s="13"/>
      <c r="AB94" s="14"/>
      <c r="AC94" s="16"/>
      <c r="AD94" s="19"/>
      <c r="AE94" s="17"/>
      <c r="AF94" s="67"/>
    </row>
    <row r="95" spans="27:32">
      <c r="AA95" s="13"/>
      <c r="AB95" s="14"/>
      <c r="AC95" s="16"/>
      <c r="AD95" s="19"/>
      <c r="AE95" s="17"/>
      <c r="AF95" s="67"/>
    </row>
    <row r="96" spans="27:32">
      <c r="AA96" s="13"/>
      <c r="AB96" s="14"/>
      <c r="AC96" s="16"/>
      <c r="AD96" s="19"/>
      <c r="AE96" s="17"/>
      <c r="AF96" s="67"/>
    </row>
    <row r="97" spans="27:32">
      <c r="AA97" s="13"/>
      <c r="AB97" s="14"/>
      <c r="AC97" s="16"/>
      <c r="AD97" s="19"/>
      <c r="AE97" s="17"/>
      <c r="AF97" s="67"/>
    </row>
    <row r="98" spans="27:32">
      <c r="AA98" s="13"/>
      <c r="AB98" s="14"/>
      <c r="AC98" s="16"/>
      <c r="AD98" s="19"/>
      <c r="AE98" s="17"/>
      <c r="AF98" s="67"/>
    </row>
    <row r="99" spans="27:32">
      <c r="AA99" s="13"/>
      <c r="AB99" s="14"/>
      <c r="AC99" s="16"/>
      <c r="AD99" s="19"/>
      <c r="AE99" s="17"/>
      <c r="AF99" s="67"/>
    </row>
    <row r="100" spans="27:32">
      <c r="AA100" s="13"/>
      <c r="AB100" s="14"/>
      <c r="AC100" s="16"/>
      <c r="AD100" s="19"/>
      <c r="AE100" s="17"/>
      <c r="AF100" s="67"/>
    </row>
    <row r="101" spans="27:32">
      <c r="AA101" s="13"/>
      <c r="AB101" s="14"/>
      <c r="AC101" s="16"/>
      <c r="AD101" s="19"/>
      <c r="AE101" s="17"/>
      <c r="AF101" s="67"/>
    </row>
    <row r="102" spans="27:32">
      <c r="AA102" s="13"/>
      <c r="AB102" s="14"/>
      <c r="AC102" s="16"/>
      <c r="AD102" s="19"/>
      <c r="AE102" s="17"/>
      <c r="AF102" s="67"/>
    </row>
    <row r="103" spans="27:32">
      <c r="AA103" s="13"/>
      <c r="AB103" s="14"/>
      <c r="AC103" s="16"/>
      <c r="AD103" s="19"/>
      <c r="AE103" s="17"/>
      <c r="AF103" s="67"/>
    </row>
    <row r="104" spans="27:32">
      <c r="AA104" s="13"/>
      <c r="AB104" s="14"/>
      <c r="AC104" s="16"/>
      <c r="AD104" s="19"/>
      <c r="AE104" s="17"/>
      <c r="AF104" s="67"/>
    </row>
    <row r="105" spans="27:32">
      <c r="AA105" s="13"/>
      <c r="AB105" s="14"/>
      <c r="AC105" s="16"/>
      <c r="AD105" s="19"/>
      <c r="AE105" s="17"/>
      <c r="AF105" s="67"/>
    </row>
    <row r="106" spans="27:32">
      <c r="AA106" s="13"/>
      <c r="AB106" s="14"/>
      <c r="AC106" s="16"/>
      <c r="AD106" s="19"/>
      <c r="AE106" s="17"/>
      <c r="AF106" s="67"/>
    </row>
    <row r="107" spans="27:32">
      <c r="AA107" s="13"/>
      <c r="AB107" s="14"/>
      <c r="AC107" s="16"/>
      <c r="AD107" s="19"/>
      <c r="AE107" s="17"/>
      <c r="AF107" s="67"/>
    </row>
    <row r="108" spans="27:32">
      <c r="AA108" s="13"/>
      <c r="AB108" s="14"/>
      <c r="AC108" s="16"/>
      <c r="AD108" s="22"/>
      <c r="AE108" s="65"/>
      <c r="AF108" s="68"/>
    </row>
    <row r="109" spans="27:32">
      <c r="AA109" s="13"/>
      <c r="AB109" s="14"/>
      <c r="AC109" s="16"/>
      <c r="AD109" s="22"/>
      <c r="AE109" s="65"/>
      <c r="AF109" s="68"/>
    </row>
    <row r="110" spans="27:32">
      <c r="AA110" s="13"/>
      <c r="AB110" s="14"/>
      <c r="AC110" s="16"/>
      <c r="AD110" s="22"/>
      <c r="AE110" s="65"/>
      <c r="AF110" s="68"/>
    </row>
    <row r="111" spans="27:32">
      <c r="AA111" s="13"/>
      <c r="AB111" s="14"/>
      <c r="AC111" s="16"/>
      <c r="AD111" s="22"/>
      <c r="AE111" s="65"/>
      <c r="AF111" s="68"/>
    </row>
    <row r="112" spans="27:32">
      <c r="AA112" s="13"/>
      <c r="AB112" s="14"/>
      <c r="AC112" s="16"/>
      <c r="AD112" s="22"/>
      <c r="AE112" s="65"/>
      <c r="AF112" s="68"/>
    </row>
    <row r="113" spans="27:32">
      <c r="AA113" s="13"/>
      <c r="AB113" s="14"/>
      <c r="AC113" s="16"/>
      <c r="AD113" s="22"/>
      <c r="AE113" s="65"/>
      <c r="AF113" s="68"/>
    </row>
    <row r="114" spans="27:32">
      <c r="AA114" s="13"/>
      <c r="AB114" s="14"/>
      <c r="AC114" s="16"/>
      <c r="AD114" s="22"/>
      <c r="AE114" s="65"/>
      <c r="AF114" s="68"/>
    </row>
    <row r="115" spans="27:32">
      <c r="AA115" s="13"/>
      <c r="AB115" s="14"/>
      <c r="AC115" s="16"/>
      <c r="AD115" s="22"/>
      <c r="AE115" s="65"/>
      <c r="AF115" s="68"/>
    </row>
    <row r="116" spans="27:32">
      <c r="AA116" s="13"/>
      <c r="AB116" s="14"/>
      <c r="AC116" s="16"/>
      <c r="AD116" s="22"/>
      <c r="AE116" s="65"/>
      <c r="AF116" s="68"/>
    </row>
    <row r="117" spans="27:32">
      <c r="AA117" s="13"/>
      <c r="AB117" s="14"/>
      <c r="AC117" s="16"/>
      <c r="AD117" s="22"/>
      <c r="AE117" s="65"/>
      <c r="AF117" s="68"/>
    </row>
    <row r="118" spans="27:32">
      <c r="AA118" s="13"/>
      <c r="AB118" s="14"/>
      <c r="AC118" s="16"/>
      <c r="AD118" s="22"/>
      <c r="AE118" s="65"/>
      <c r="AF118" s="68"/>
    </row>
    <row r="119" spans="27:32">
      <c r="AA119" s="13"/>
      <c r="AB119" s="14"/>
      <c r="AC119" s="16"/>
      <c r="AD119" s="22"/>
      <c r="AE119" s="65"/>
      <c r="AF119" s="68"/>
    </row>
    <row r="120" spans="27:32">
      <c r="AA120" s="13"/>
      <c r="AB120" s="14"/>
      <c r="AC120" s="16"/>
      <c r="AD120" s="22"/>
      <c r="AE120" s="65"/>
      <c r="AF120" s="68"/>
    </row>
    <row r="121" spans="27:32">
      <c r="AA121" s="13"/>
      <c r="AB121" s="14"/>
      <c r="AC121" s="16"/>
      <c r="AD121" s="22"/>
      <c r="AE121" s="65"/>
      <c r="AF121" s="68"/>
    </row>
    <row r="122" spans="27:32">
      <c r="AA122" s="13"/>
      <c r="AB122" s="14"/>
      <c r="AC122" s="16"/>
      <c r="AD122" s="22"/>
      <c r="AE122" s="65"/>
      <c r="AF122" s="68"/>
    </row>
    <row r="123" spans="27:32">
      <c r="AA123" s="13"/>
      <c r="AB123" s="14"/>
      <c r="AC123" s="16"/>
      <c r="AD123" s="22"/>
      <c r="AE123" s="65"/>
      <c r="AF123" s="68"/>
    </row>
    <row r="124" spans="27:32">
      <c r="AA124" s="13"/>
      <c r="AB124" s="14"/>
      <c r="AC124" s="16"/>
      <c r="AD124" s="22"/>
      <c r="AE124" s="65"/>
      <c r="AF124" s="68"/>
    </row>
    <row r="125" spans="27:32">
      <c r="AA125" s="3"/>
      <c r="AB125" s="3"/>
      <c r="AC125" s="3"/>
      <c r="AD125" s="3"/>
      <c r="AE125" s="66"/>
      <c r="AF125" s="66"/>
    </row>
    <row r="126" spans="27:32">
      <c r="AA126" s="3"/>
      <c r="AB126" s="3"/>
      <c r="AC126" s="3"/>
      <c r="AD126" s="3"/>
      <c r="AE126" s="66"/>
      <c r="AF126" s="66"/>
    </row>
    <row r="127" spans="27:32">
      <c r="AA127" s="3"/>
      <c r="AB127" s="3"/>
      <c r="AC127" s="3"/>
      <c r="AD127" s="3"/>
      <c r="AE127" s="66"/>
      <c r="AF127" s="66"/>
    </row>
    <row r="128" spans="27:32">
      <c r="AA128" s="3"/>
      <c r="AB128" s="3"/>
      <c r="AC128" s="3"/>
      <c r="AD128" s="3"/>
      <c r="AE128" s="66"/>
      <c r="AF128" s="66"/>
    </row>
    <row r="129" spans="27:32">
      <c r="AA129" s="3"/>
      <c r="AB129" s="3"/>
      <c r="AC129" s="3"/>
      <c r="AD129" s="3"/>
      <c r="AE129" s="66"/>
      <c r="AF129" s="66"/>
    </row>
    <row r="130" spans="27:32">
      <c r="AA130" s="3"/>
      <c r="AB130" s="3"/>
      <c r="AC130" s="3"/>
      <c r="AD130" s="3"/>
      <c r="AE130" s="66"/>
      <c r="AF130" s="66"/>
    </row>
    <row r="131" spans="27:32">
      <c r="AA131" s="3"/>
      <c r="AB131" s="3"/>
      <c r="AC131" s="3"/>
      <c r="AD131" s="3"/>
      <c r="AE131" s="66"/>
      <c r="AF131" s="66"/>
    </row>
    <row r="132" spans="27:32">
      <c r="AA132" s="3"/>
      <c r="AB132" s="3"/>
      <c r="AC132" s="3"/>
      <c r="AD132" s="3"/>
      <c r="AE132" s="66"/>
      <c r="AF132" s="66"/>
    </row>
    <row r="133" spans="27:32">
      <c r="AA133" s="3"/>
      <c r="AB133" s="3"/>
      <c r="AC133" s="3"/>
      <c r="AD133" s="3"/>
      <c r="AE133" s="66"/>
      <c r="AF133" s="66"/>
    </row>
    <row r="134" spans="27:32">
      <c r="AA134" s="3"/>
      <c r="AB134" s="3"/>
      <c r="AC134" s="3"/>
      <c r="AD134" s="3"/>
      <c r="AE134" s="66"/>
      <c r="AF134" s="66"/>
    </row>
    <row r="135" spans="27:32">
      <c r="AA135" s="3"/>
      <c r="AB135" s="3"/>
      <c r="AC135" s="3"/>
      <c r="AD135" s="3"/>
      <c r="AE135" s="66"/>
      <c r="AF135" s="66"/>
    </row>
    <row r="136" spans="27:32">
      <c r="AA136" s="3"/>
      <c r="AB136" s="3"/>
      <c r="AC136" s="3"/>
      <c r="AD136" s="3"/>
      <c r="AE136" s="66"/>
      <c r="AF136" s="66"/>
    </row>
    <row r="137" spans="27:32">
      <c r="AA137" s="3"/>
      <c r="AB137" s="3"/>
      <c r="AC137" s="3"/>
      <c r="AD137" s="3"/>
      <c r="AE137" s="66"/>
      <c r="AF137" s="66"/>
    </row>
    <row r="138" spans="27:32">
      <c r="AA138" s="3"/>
      <c r="AB138" s="3"/>
      <c r="AC138" s="3"/>
      <c r="AD138" s="3"/>
      <c r="AE138" s="66"/>
      <c r="AF138" s="66"/>
    </row>
    <row r="139" spans="27:32">
      <c r="AA139" s="3"/>
      <c r="AB139" s="3"/>
      <c r="AC139" s="3"/>
      <c r="AD139" s="3"/>
      <c r="AE139" s="66"/>
      <c r="AF139" s="66"/>
    </row>
    <row r="140" spans="27:32">
      <c r="AA140" s="3"/>
      <c r="AB140" s="3"/>
      <c r="AC140" s="3"/>
      <c r="AD140" s="3"/>
      <c r="AE140" s="66"/>
      <c r="AF140" s="66"/>
    </row>
    <row r="141" spans="27:32">
      <c r="AA141" s="3"/>
      <c r="AB141" s="3"/>
      <c r="AC141" s="3"/>
      <c r="AD141" s="3"/>
      <c r="AE141" s="66"/>
      <c r="AF141" s="66"/>
    </row>
    <row r="142" spans="27:32">
      <c r="AA142" s="3"/>
      <c r="AB142" s="3"/>
      <c r="AC142" s="3"/>
      <c r="AD142" s="3"/>
      <c r="AE142" s="66"/>
      <c r="AF142" s="66"/>
    </row>
    <row r="143" spans="27:32">
      <c r="AA143" s="3"/>
      <c r="AB143" s="3"/>
      <c r="AC143" s="3"/>
      <c r="AD143" s="3"/>
      <c r="AE143" s="66"/>
      <c r="AF143" s="66"/>
    </row>
    <row r="144" spans="27:32">
      <c r="AA144" s="3"/>
      <c r="AB144" s="3"/>
      <c r="AC144" s="3"/>
      <c r="AD144" s="3"/>
      <c r="AE144" s="66"/>
      <c r="AF144" s="66"/>
    </row>
    <row r="145" spans="27:32">
      <c r="AA145" s="3"/>
      <c r="AB145" s="3"/>
      <c r="AC145" s="3"/>
      <c r="AD145" s="3"/>
      <c r="AE145" s="66"/>
      <c r="AF145" s="66"/>
    </row>
    <row r="146" spans="27:32">
      <c r="AA146" s="3"/>
      <c r="AB146" s="3"/>
      <c r="AC146" s="3"/>
      <c r="AD146" s="3"/>
      <c r="AE146" s="66"/>
      <c r="AF146" s="66"/>
    </row>
    <row r="147" spans="27:32">
      <c r="AA147" s="3"/>
      <c r="AB147" s="3"/>
      <c r="AC147" s="3"/>
      <c r="AD147" s="3"/>
      <c r="AE147" s="66"/>
      <c r="AF147" s="66"/>
    </row>
    <row r="148" spans="27:32">
      <c r="AA148" s="3"/>
      <c r="AB148" s="3"/>
      <c r="AC148" s="3"/>
      <c r="AD148" s="3"/>
      <c r="AE148" s="66"/>
      <c r="AF148" s="66"/>
    </row>
    <row r="149" spans="27:32">
      <c r="AA149" s="3"/>
      <c r="AB149" s="3"/>
      <c r="AC149" s="3"/>
      <c r="AD149" s="3"/>
      <c r="AE149" s="66"/>
      <c r="AF149" s="66"/>
    </row>
    <row r="150" spans="27:32">
      <c r="AA150" s="3"/>
      <c r="AB150" s="3"/>
      <c r="AC150" s="3"/>
      <c r="AD150" s="3"/>
      <c r="AE150" s="66"/>
      <c r="AF150" s="66"/>
    </row>
    <row r="151" spans="27:32">
      <c r="AA151" s="3"/>
      <c r="AB151" s="3"/>
      <c r="AC151" s="3"/>
      <c r="AD151" s="3"/>
      <c r="AE151" s="66"/>
      <c r="AF151" s="66"/>
    </row>
  </sheetData>
  <mergeCells count="5">
    <mergeCell ref="A1:C1"/>
    <mergeCell ref="D8:F8"/>
    <mergeCell ref="G8:H8"/>
    <mergeCell ref="C8:C9"/>
    <mergeCell ref="I8:M8"/>
  </mergeCells>
  <pageMargins left="0.7" right="0.7" top="0.75" bottom="0.75" header="0.3" footer="0.3"/>
  <pageSetup paperSize="9" scale="54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A1:BD294"/>
  <sheetViews>
    <sheetView view="pageBreakPreview" zoomScale="60" zoomScaleNormal="100" workbookViewId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32.42578125" customWidth="1"/>
    <col min="4" max="4" width="12.42578125" customWidth="1"/>
    <col min="5" max="7" width="12.28515625" customWidth="1"/>
    <col min="8" max="8" width="12.28515625" style="59" customWidth="1"/>
    <col min="9" max="9" width="12.42578125" customWidth="1"/>
    <col min="10" max="10" width="12.28515625" customWidth="1"/>
    <col min="11" max="11" width="12.28515625" style="59" customWidth="1"/>
    <col min="12" max="12" width="12.28515625" customWidth="1"/>
    <col min="13" max="13" width="12.28515625" style="59" customWidth="1"/>
  </cols>
  <sheetData>
    <row r="1" spans="1:49" ht="58.5" customHeight="1">
      <c r="A1" s="303"/>
      <c r="B1" s="303"/>
      <c r="C1" s="303"/>
      <c r="D1" s="4" t="s">
        <v>23</v>
      </c>
    </row>
    <row r="2" spans="1:49" ht="9.75" customHeight="1"/>
    <row r="3" spans="1:49" ht="11.25" customHeight="1"/>
    <row r="4" spans="1:49" ht="18.75">
      <c r="B4" s="1" t="s">
        <v>1</v>
      </c>
    </row>
    <row r="6" spans="1:49" ht="15.75">
      <c r="C6" s="2" t="s">
        <v>0</v>
      </c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</row>
    <row r="7" spans="1:49"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</row>
    <row r="8" spans="1:49" ht="39.75" customHeight="1">
      <c r="C8" s="313" t="s">
        <v>35</v>
      </c>
      <c r="D8" s="312" t="s">
        <v>36</v>
      </c>
      <c r="E8" s="312"/>
      <c r="F8" s="312"/>
      <c r="G8" s="312" t="s">
        <v>55</v>
      </c>
      <c r="H8" s="312"/>
      <c r="I8" s="314" t="s">
        <v>5</v>
      </c>
      <c r="J8" s="314"/>
      <c r="K8" s="314"/>
      <c r="L8" s="314"/>
      <c r="M8" s="314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</row>
    <row r="9" spans="1:49" ht="36.75" customHeight="1">
      <c r="C9" s="313"/>
      <c r="D9" s="53"/>
      <c r="E9" s="54"/>
      <c r="F9" s="55"/>
      <c r="G9" s="51"/>
      <c r="H9" s="52" t="s">
        <v>34</v>
      </c>
      <c r="I9" s="56"/>
      <c r="J9" s="57"/>
      <c r="K9" s="58" t="s">
        <v>34</v>
      </c>
      <c r="L9" s="51"/>
      <c r="M9" s="52" t="s">
        <v>34</v>
      </c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</row>
    <row r="10" spans="1:49" ht="15" customHeight="1"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</row>
    <row r="11" spans="1:49"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</row>
    <row r="12" spans="1:49"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</row>
    <row r="13" spans="1:49"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</row>
    <row r="14" spans="1:49"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</row>
    <row r="15" spans="1:49"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</row>
    <row r="16" spans="1:49"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</row>
    <row r="17" spans="16:56"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</row>
    <row r="18" spans="16:56"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</row>
    <row r="19" spans="16:56"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</row>
    <row r="20" spans="16:56"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</row>
    <row r="21" spans="16:56"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</row>
    <row r="22" spans="16:56"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</row>
    <row r="23" spans="16:56"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</row>
    <row r="24" spans="16:56"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</row>
    <row r="25" spans="16:56"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</row>
    <row r="26" spans="16:56"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</row>
    <row r="27" spans="16:56"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</row>
    <row r="28" spans="16:56"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</row>
    <row r="29" spans="16:56"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</row>
    <row r="30" spans="16:56"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</row>
    <row r="31" spans="16:56"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</row>
    <row r="32" spans="16:56"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</row>
    <row r="33" spans="16:56"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</row>
    <row r="34" spans="16:56"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</row>
    <row r="35" spans="16:56"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</row>
    <row r="36" spans="16:56"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</row>
    <row r="37" spans="16:56"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</row>
    <row r="38" spans="16:56"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</row>
    <row r="39" spans="16:56"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</row>
    <row r="40" spans="16:56"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13"/>
      <c r="AB40" s="61" t="s">
        <v>37</v>
      </c>
      <c r="AC40" s="62"/>
      <c r="AD40" s="62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</row>
    <row r="41" spans="16:56"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13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</row>
    <row r="42" spans="16:56"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13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</row>
    <row r="43" spans="16:56"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13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</row>
    <row r="44" spans="16:56"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</row>
    <row r="45" spans="16:56"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</row>
    <row r="46" spans="16:56"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</row>
    <row r="47" spans="16:56"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</row>
    <row r="48" spans="16:56"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</row>
    <row r="49" spans="16:56"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</row>
    <row r="50" spans="16:56"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</row>
    <row r="51" spans="16:56"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</row>
    <row r="52" spans="16:56"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</row>
    <row r="53" spans="16:56"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</row>
    <row r="54" spans="16:56"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</row>
    <row r="55" spans="16:56"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</row>
    <row r="56" spans="16:56"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</row>
    <row r="57" spans="16:56"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</row>
    <row r="58" spans="16:56"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</row>
    <row r="59" spans="16:56"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</row>
    <row r="60" spans="16:56"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</row>
    <row r="61" spans="16:56"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</row>
    <row r="62" spans="16:56"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</row>
    <row r="63" spans="16:56"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</row>
    <row r="64" spans="16:56"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</row>
    <row r="65" spans="16:56"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</row>
    <row r="66" spans="16:56"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</row>
    <row r="67" spans="16:56"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</row>
    <row r="68" spans="16:56"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</row>
    <row r="69" spans="16:56"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</row>
    <row r="70" spans="16:56"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</row>
    <row r="71" spans="16:56"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</row>
    <row r="72" spans="16:56"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</row>
    <row r="73" spans="16:56"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</row>
    <row r="74" spans="16:56"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</row>
    <row r="75" spans="16:56"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</row>
    <row r="76" spans="16:56"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</row>
    <row r="77" spans="16:56"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</row>
    <row r="78" spans="16:56"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</row>
    <row r="79" spans="16:56"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</row>
    <row r="80" spans="16:56"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</row>
    <row r="81" spans="16:56"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</row>
    <row r="82" spans="16:56"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</row>
    <row r="83" spans="16:56"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</row>
    <row r="84" spans="16:56"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</row>
    <row r="85" spans="16:56"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</row>
    <row r="86" spans="16:56"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</row>
    <row r="87" spans="16:56"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</row>
    <row r="88" spans="16:56"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</row>
    <row r="89" spans="16:56"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</row>
    <row r="90" spans="16:56"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</row>
    <row r="91" spans="16:56"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</row>
    <row r="92" spans="16:56"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</row>
    <row r="93" spans="16:56"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</row>
    <row r="94" spans="16:56"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</row>
    <row r="95" spans="16:56"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</row>
    <row r="96" spans="16:56"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</row>
    <row r="97" spans="16:56"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</row>
    <row r="98" spans="16:56"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</row>
    <row r="99" spans="16:56"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</row>
    <row r="100" spans="16:56"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</row>
    <row r="101" spans="16:56"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</row>
    <row r="102" spans="16:56"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</row>
    <row r="103" spans="16:56"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</row>
    <row r="104" spans="16:56"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</row>
    <row r="105" spans="16:56"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</row>
    <row r="106" spans="16:56"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</row>
    <row r="107" spans="16:56"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</row>
    <row r="108" spans="16:56"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</row>
    <row r="109" spans="16:56"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</row>
    <row r="110" spans="16:56"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</row>
    <row r="111" spans="16:56"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</row>
    <row r="112" spans="16:56"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</row>
    <row r="113" spans="16:56"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</row>
    <row r="114" spans="16:56"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</row>
    <row r="115" spans="16:56"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</row>
    <row r="116" spans="16:56"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</row>
    <row r="117" spans="16:56"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</row>
    <row r="118" spans="16:56"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</row>
    <row r="119" spans="16:56"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</row>
    <row r="120" spans="16:56"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</row>
    <row r="121" spans="16:56"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</row>
    <row r="122" spans="16:56"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</row>
    <row r="123" spans="16:56"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</row>
    <row r="124" spans="16:56"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</row>
    <row r="125" spans="16:56"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</row>
    <row r="126" spans="16:56"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</row>
    <row r="127" spans="16:56"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</row>
    <row r="128" spans="16:56"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</row>
    <row r="129" spans="16:56"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</row>
    <row r="130" spans="16:56"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</row>
    <row r="131" spans="16:56"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</row>
    <row r="132" spans="16:56"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</row>
    <row r="133" spans="16:56"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</row>
    <row r="134" spans="16:56"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</row>
    <row r="135" spans="16:56"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</row>
    <row r="136" spans="16:56"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</row>
    <row r="137" spans="16:56"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</row>
    <row r="138" spans="16:56"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</row>
    <row r="139" spans="16:56"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</row>
    <row r="140" spans="16:56"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</row>
    <row r="141" spans="16:56"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</row>
    <row r="142" spans="16:56"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</row>
    <row r="143" spans="16:56"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</row>
    <row r="144" spans="16:56"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</row>
    <row r="145" spans="16:56"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</row>
    <row r="146" spans="16:56"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</row>
    <row r="147" spans="16:56"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</row>
    <row r="148" spans="16:56"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</row>
    <row r="149" spans="16:56"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</row>
    <row r="150" spans="16:56"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</row>
    <row r="151" spans="16:56"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</row>
    <row r="152" spans="16:56"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</row>
    <row r="153" spans="16:56"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</row>
    <row r="154" spans="16:56"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</row>
    <row r="155" spans="16:56"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</row>
    <row r="156" spans="16:56"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</row>
    <row r="157" spans="16:56"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</row>
    <row r="158" spans="16:56"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</row>
    <row r="159" spans="16:56"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</row>
    <row r="160" spans="16:56"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</row>
    <row r="161" spans="16:56"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</row>
    <row r="162" spans="16:56"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</row>
    <row r="163" spans="16:56"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</row>
    <row r="164" spans="16:56"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</row>
    <row r="165" spans="16:56"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</row>
    <row r="166" spans="16:56"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</row>
    <row r="167" spans="16:56"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</row>
    <row r="168" spans="16:56"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</row>
    <row r="169" spans="16:56"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</row>
    <row r="170" spans="16:56"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</row>
    <row r="171" spans="16:56"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</row>
    <row r="172" spans="16:56"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</row>
    <row r="173" spans="16:56"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</row>
    <row r="174" spans="16:56"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</row>
    <row r="175" spans="16:56"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</row>
    <row r="176" spans="16:56"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</row>
    <row r="177" spans="16:56"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</row>
    <row r="178" spans="16:56"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</row>
    <row r="179" spans="16:56"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</row>
    <row r="180" spans="16:56"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</row>
    <row r="181" spans="16:56"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</row>
    <row r="182" spans="16:56"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</row>
    <row r="183" spans="16:56"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</row>
    <row r="184" spans="16:56"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</row>
    <row r="185" spans="16:56"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</row>
    <row r="186" spans="16:56"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</row>
    <row r="187" spans="16:56"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</row>
    <row r="188" spans="16:56"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</row>
    <row r="189" spans="16:56"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</row>
    <row r="190" spans="16:56"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</row>
    <row r="191" spans="16:56"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</row>
    <row r="192" spans="16:56"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</row>
    <row r="193" spans="16:56"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</row>
    <row r="194" spans="16:56"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</row>
    <row r="195" spans="16:56"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</row>
    <row r="196" spans="16:56"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</row>
    <row r="197" spans="16:56"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</row>
    <row r="198" spans="16:56"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</row>
    <row r="199" spans="16:56"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</row>
    <row r="200" spans="16:56"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</row>
    <row r="201" spans="16:56"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</row>
    <row r="202" spans="16:56"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</row>
    <row r="203" spans="16:56"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</row>
    <row r="204" spans="16:56"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</row>
    <row r="205" spans="16:56"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</row>
    <row r="206" spans="16:56"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</row>
    <row r="207" spans="16:56"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</row>
    <row r="208" spans="16:56"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</row>
    <row r="209" spans="16:56"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</row>
    <row r="210" spans="16:56"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</row>
    <row r="211" spans="16:56"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</row>
    <row r="212" spans="16:56"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</row>
    <row r="213" spans="16:56"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</row>
    <row r="214" spans="16:56"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</row>
    <row r="215" spans="16:56"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</row>
    <row r="216" spans="16:56"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</row>
    <row r="217" spans="16:56"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</row>
    <row r="218" spans="16:56"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</row>
    <row r="219" spans="16:56"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</row>
    <row r="220" spans="16:56"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</row>
    <row r="221" spans="16:56"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</row>
    <row r="222" spans="16:56"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</row>
    <row r="223" spans="16:56"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</row>
    <row r="224" spans="16:56"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</row>
    <row r="225" spans="16:56"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</row>
    <row r="226" spans="16:56"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</row>
    <row r="227" spans="16:56"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</row>
    <row r="228" spans="16:56"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</row>
    <row r="229" spans="16:56"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</row>
    <row r="230" spans="16:56"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</row>
    <row r="231" spans="16:56"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</row>
    <row r="232" spans="16:56"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</row>
    <row r="233" spans="16:56"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</row>
    <row r="234" spans="16:56"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</row>
    <row r="235" spans="16:56"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</row>
    <row r="236" spans="16:56"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</row>
    <row r="237" spans="16:56"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</row>
    <row r="238" spans="16:56"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</row>
    <row r="239" spans="16:56"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</row>
    <row r="240" spans="16:56"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</row>
    <row r="241" spans="17:56"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</row>
    <row r="242" spans="17:56"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</row>
    <row r="243" spans="17:56"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</row>
    <row r="244" spans="17:56"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</row>
    <row r="245" spans="17:56"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</row>
    <row r="246" spans="17:56"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</row>
    <row r="247" spans="17:56"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</row>
    <row r="248" spans="17:56"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</row>
    <row r="249" spans="17:56"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</row>
    <row r="250" spans="17:56"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</row>
    <row r="251" spans="17:56"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</row>
    <row r="252" spans="17:56"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</row>
    <row r="253" spans="17:56"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</row>
    <row r="254" spans="17:56"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</row>
    <row r="255" spans="17:56"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</row>
    <row r="256" spans="17:56"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</row>
    <row r="257" spans="17:56"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</row>
    <row r="258" spans="17:56"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</row>
    <row r="259" spans="17:56"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</row>
    <row r="260" spans="17:56"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</row>
    <row r="261" spans="17:56"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</row>
    <row r="262" spans="17:56"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</row>
    <row r="263" spans="17:56"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</row>
    <row r="264" spans="17:56"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</row>
    <row r="265" spans="17:56"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</row>
    <row r="266" spans="17:56"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</row>
    <row r="267" spans="17:56"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</row>
    <row r="268" spans="17:56"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</row>
    <row r="269" spans="17:56"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</row>
    <row r="270" spans="17:56"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</row>
    <row r="271" spans="17:56"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</row>
    <row r="272" spans="17:56"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</row>
    <row r="273" spans="17:56"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</row>
    <row r="274" spans="17:56"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</row>
    <row r="275" spans="17:56"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</row>
    <row r="276" spans="17:56"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</row>
    <row r="277" spans="17:56"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</row>
    <row r="278" spans="17:56"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</row>
    <row r="279" spans="17:56"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</row>
    <row r="280" spans="17:56"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</row>
    <row r="281" spans="17:56"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</row>
    <row r="282" spans="17:56"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</row>
    <row r="283" spans="17:56"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</row>
    <row r="284" spans="17:56"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</row>
    <row r="285" spans="17:56"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</row>
    <row r="286" spans="17:56"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</row>
    <row r="287" spans="17:56"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</row>
    <row r="288" spans="17:56"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</row>
    <row r="289" spans="17:56"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</row>
    <row r="290" spans="17:56"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</row>
    <row r="291" spans="17:56"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</row>
    <row r="292" spans="17:56"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</row>
    <row r="293" spans="17:56"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</row>
    <row r="294" spans="17:56"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</row>
  </sheetData>
  <mergeCells count="5">
    <mergeCell ref="A1:C1"/>
    <mergeCell ref="D8:F8"/>
    <mergeCell ref="G8:H8"/>
    <mergeCell ref="I8:M8"/>
    <mergeCell ref="C8:C9"/>
  </mergeCells>
  <pageMargins left="0.7" right="0.7" top="0.75" bottom="0.75" header="0.3" footer="0.3"/>
  <pageSetup paperSize="9" scale="51" fitToHeight="0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  <pageSetUpPr fitToPage="1"/>
  </sheetPr>
  <dimension ref="A1:AC73"/>
  <sheetViews>
    <sheetView view="pageBreakPreview" zoomScale="60" zoomScaleNormal="100" workbookViewId="0">
      <selection activeCell="C48" sqref="C48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32.5703125" customWidth="1"/>
    <col min="4" max="4" width="12.5703125" customWidth="1"/>
    <col min="5" max="5" width="11.5703125" customWidth="1"/>
    <col min="6" max="6" width="10.42578125" customWidth="1"/>
    <col min="7" max="7" width="11" customWidth="1"/>
    <col min="8" max="8" width="11.28515625" customWidth="1"/>
    <col min="9" max="12" width="10.42578125" customWidth="1"/>
    <col min="13" max="13" width="11.140625" customWidth="1"/>
  </cols>
  <sheetData>
    <row r="1" spans="1:13" ht="58.5" customHeight="1">
      <c r="A1" s="303"/>
      <c r="B1" s="303"/>
      <c r="C1" s="303"/>
      <c r="D1" s="4" t="s">
        <v>23</v>
      </c>
    </row>
    <row r="2" spans="1:13" ht="9.75" customHeight="1"/>
    <row r="3" spans="1:13" ht="11.25" customHeight="1"/>
    <row r="4" spans="1:13" ht="18.75">
      <c r="B4" s="1" t="s">
        <v>1</v>
      </c>
    </row>
    <row r="6" spans="1:13" ht="15.75">
      <c r="C6" s="2" t="s">
        <v>0</v>
      </c>
    </row>
    <row r="8" spans="1:13" ht="41.25" customHeight="1">
      <c r="C8" s="313" t="s">
        <v>38</v>
      </c>
      <c r="D8" s="312" t="s">
        <v>36</v>
      </c>
      <c r="E8" s="312"/>
      <c r="F8" s="312"/>
      <c r="G8" s="312" t="s">
        <v>55</v>
      </c>
      <c r="H8" s="312"/>
      <c r="I8" s="314" t="s">
        <v>5</v>
      </c>
      <c r="J8" s="314"/>
      <c r="K8" s="314"/>
      <c r="L8" s="314"/>
      <c r="M8" s="314"/>
    </row>
    <row r="9" spans="1:13" ht="36" customHeight="1">
      <c r="C9" s="313"/>
      <c r="D9" s="53"/>
      <c r="E9" s="54"/>
      <c r="F9" s="55"/>
      <c r="G9" s="51"/>
      <c r="H9" s="52" t="s">
        <v>34</v>
      </c>
      <c r="I9" s="56"/>
      <c r="J9" s="57"/>
      <c r="K9" s="58" t="s">
        <v>34</v>
      </c>
      <c r="L9" s="51"/>
      <c r="M9" s="52" t="s">
        <v>34</v>
      </c>
    </row>
    <row r="49" spans="26:29">
      <c r="Z49" s="3"/>
      <c r="AA49" s="3"/>
      <c r="AB49" s="3"/>
      <c r="AC49" s="3"/>
    </row>
    <row r="50" spans="26:29">
      <c r="Z50" s="3"/>
      <c r="AA50" s="3"/>
      <c r="AB50" s="3"/>
      <c r="AC50" s="3"/>
    </row>
    <row r="51" spans="26:29">
      <c r="Z51" s="3"/>
      <c r="AA51" s="3"/>
      <c r="AB51" s="3"/>
      <c r="AC51" s="3"/>
    </row>
    <row r="52" spans="26:29">
      <c r="Z52" s="3"/>
      <c r="AA52" s="3"/>
      <c r="AB52" s="3"/>
      <c r="AC52" s="3"/>
    </row>
    <row r="59" spans="26:29">
      <c r="Z59" s="3"/>
      <c r="AA59" s="3"/>
      <c r="AB59" s="3"/>
      <c r="AC59" s="3"/>
    </row>
    <row r="60" spans="26:29">
      <c r="Z60" s="3"/>
      <c r="AA60" s="3"/>
      <c r="AB60" s="3"/>
      <c r="AC60" s="3"/>
    </row>
    <row r="61" spans="26:29">
      <c r="Z61" s="3"/>
      <c r="AA61" s="3"/>
      <c r="AB61" s="3"/>
      <c r="AC61" s="3"/>
    </row>
    <row r="62" spans="26:29">
      <c r="Z62" s="3"/>
      <c r="AA62" s="3"/>
      <c r="AB62" s="3"/>
      <c r="AC62" s="3"/>
    </row>
    <row r="63" spans="26:29">
      <c r="Z63" s="3"/>
      <c r="AA63" s="3"/>
      <c r="AB63" s="3"/>
      <c r="AC63" s="3"/>
    </row>
    <row r="64" spans="26:29">
      <c r="Z64" s="3"/>
      <c r="AA64" s="3"/>
      <c r="AB64" s="3"/>
      <c r="AC64" s="3"/>
    </row>
    <row r="65" spans="26:29">
      <c r="Z65" s="3"/>
      <c r="AA65" s="3"/>
      <c r="AB65" s="3"/>
      <c r="AC65" s="3"/>
    </row>
    <row r="66" spans="26:29">
      <c r="Z66" s="3"/>
      <c r="AA66" s="3"/>
      <c r="AB66" s="3"/>
      <c r="AC66" s="3"/>
    </row>
    <row r="67" spans="26:29">
      <c r="Z67" s="3"/>
      <c r="AA67" s="3"/>
      <c r="AB67" s="3"/>
      <c r="AC67" s="3"/>
    </row>
    <row r="68" spans="26:29">
      <c r="Z68" s="3"/>
      <c r="AA68" s="3"/>
      <c r="AB68" s="3"/>
      <c r="AC68" s="3"/>
    </row>
    <row r="69" spans="26:29">
      <c r="Z69" s="3"/>
      <c r="AA69" s="3"/>
      <c r="AB69" s="3"/>
      <c r="AC69" s="3"/>
    </row>
    <row r="70" spans="26:29">
      <c r="Z70" s="3"/>
      <c r="AA70" s="3"/>
      <c r="AB70" s="3"/>
      <c r="AC70" s="3"/>
    </row>
    <row r="71" spans="26:29">
      <c r="Z71" s="3"/>
      <c r="AA71" s="3"/>
      <c r="AB71" s="3"/>
      <c r="AC71" s="3"/>
    </row>
    <row r="72" spans="26:29">
      <c r="Z72" s="3"/>
      <c r="AA72" s="3"/>
      <c r="AB72" s="3"/>
      <c r="AC72" s="3"/>
    </row>
    <row r="73" spans="26:29">
      <c r="Z73" s="3"/>
      <c r="AA73" s="3"/>
      <c r="AB73" s="3"/>
      <c r="AC73" s="3"/>
    </row>
  </sheetData>
  <mergeCells count="5">
    <mergeCell ref="A1:C1"/>
    <mergeCell ref="C8:C9"/>
    <mergeCell ref="D8:F8"/>
    <mergeCell ref="G8:H8"/>
    <mergeCell ref="I8:M8"/>
  </mergeCells>
  <pageMargins left="0.7" right="0.7" top="0.75" bottom="0.75" header="0.3" footer="0.3"/>
  <pageSetup paperSize="9" scale="56" fitToHeight="0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  <pageSetUpPr fitToPage="1"/>
  </sheetPr>
  <dimension ref="A1:AT213"/>
  <sheetViews>
    <sheetView view="pageBreakPreview" zoomScale="60" zoomScaleNormal="100" workbookViewId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33.140625" customWidth="1"/>
    <col min="4" max="4" width="18.42578125" customWidth="1"/>
    <col min="5" max="5" width="12.140625" customWidth="1"/>
    <col min="6" max="6" width="11" customWidth="1"/>
    <col min="7" max="7" width="10.85546875" customWidth="1"/>
    <col min="8" max="8" width="10.7109375" customWidth="1"/>
    <col min="9" max="9" width="11" customWidth="1"/>
    <col min="10" max="12" width="10.7109375" customWidth="1"/>
    <col min="13" max="13" width="11" customWidth="1"/>
  </cols>
  <sheetData>
    <row r="1" spans="1:46" ht="58.5" customHeight="1">
      <c r="A1" s="303"/>
      <c r="B1" s="303"/>
      <c r="C1" s="303"/>
      <c r="D1" s="4" t="s">
        <v>23</v>
      </c>
    </row>
    <row r="2" spans="1:46" ht="9.75" customHeight="1"/>
    <row r="3" spans="1:46" ht="11.25" customHeight="1"/>
    <row r="4" spans="1:46" ht="18.75">
      <c r="B4" s="1" t="s">
        <v>1</v>
      </c>
    </row>
    <row r="6" spans="1:46" ht="15.75">
      <c r="C6" s="2" t="s">
        <v>0</v>
      </c>
    </row>
    <row r="8" spans="1:46" ht="32.25" customHeight="1">
      <c r="C8" s="316" t="s">
        <v>39</v>
      </c>
      <c r="D8" s="317" t="s">
        <v>40</v>
      </c>
      <c r="E8" s="316" t="s">
        <v>43</v>
      </c>
      <c r="F8" s="315"/>
      <c r="G8" s="315"/>
      <c r="H8" s="315"/>
      <c r="I8" s="315"/>
      <c r="J8" s="315" t="s">
        <v>44</v>
      </c>
      <c r="K8" s="315"/>
      <c r="L8" s="315" t="s">
        <v>45</v>
      </c>
      <c r="M8" s="315"/>
    </row>
    <row r="9" spans="1:46" ht="31.5" customHeight="1">
      <c r="C9" s="316"/>
      <c r="D9" s="317"/>
      <c r="E9" s="316"/>
      <c r="F9" s="70" t="s">
        <v>41</v>
      </c>
      <c r="G9" s="70" t="s">
        <v>42</v>
      </c>
      <c r="H9" s="70" t="s">
        <v>41</v>
      </c>
      <c r="I9" s="70" t="s">
        <v>42</v>
      </c>
      <c r="J9" s="70" t="s">
        <v>41</v>
      </c>
      <c r="K9" s="70" t="s">
        <v>42</v>
      </c>
      <c r="L9" s="70" t="s">
        <v>41</v>
      </c>
      <c r="M9" s="70" t="s">
        <v>42</v>
      </c>
    </row>
    <row r="10" spans="1:46"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27:46"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27:46"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27:46"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27:46"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7:46"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7:46"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27:46"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7:46"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7:46"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27:46"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7:46"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7:46"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27:46"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7:46"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7:46"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27:46"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27:46"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27:46"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27:46"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27:46"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27:46"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27:46"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27:46"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27:46"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27:46"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27:46"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27:46"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27:46"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27:46"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27:46"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27:46"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27:46"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27:46"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27:46"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27:46"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27:46"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27:46"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27:46"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27:46"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27:46"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27:46"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27:46"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27:46"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27:46"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27:46"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27:46"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27:46"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27:46"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27:46"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27:46"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27:46"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27:46"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27:46"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27:46"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27:46"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27:46"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27:46"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27:46"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27:46"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27:46"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27:46"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27:46"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27:46"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27:46"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27:46"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27:46"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27:46"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27:46"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27:46"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27:46"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27:46"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27:46"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27:46"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27:46"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27:46"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27:46"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27:46"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27:46"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27:46"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27:46"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27:46"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27:46"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27:46"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27:46"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27:46"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27:46"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27:46"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27:46"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27:46"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27:46"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27:46"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27:46"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27:46"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27:46"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27:46"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27:46"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27:46"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27:46"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27:46"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27:46"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27:46"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27:46"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27:46"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27:46"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27:46"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27:46"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27:46"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27:46"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27:46"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27:46"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27:46"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27:46"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27:46"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27:46"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27:46"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27:46"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27:46"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27:46"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27:46"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27:46"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27:46"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27:46"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27:46"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27:46"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27:46"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27:46"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27:46"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27:46"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27:46"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27:46"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27:46"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27:46"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27:46"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27:46"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27:46"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27:46"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27:46"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27:46"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27:46"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27:46"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27:46"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27:46"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27:46"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27:46"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27:46"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27:46"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27:46"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27:46"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27:46"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27:46"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27:46"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27:46"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27:46"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27:46"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27:46"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27:46"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27:46"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27:46"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27:46"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27:46"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27:46"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27:46"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27:46"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spans="27:46"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27:46"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27:46"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27:46"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27:46"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27:46"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spans="27:46"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spans="27:46"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27:46"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27:46"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27:46"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spans="27:46"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27:46"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27:46"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spans="27:46"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27:46"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27:46"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spans="27:46"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27:46"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27:46"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27:46"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27:46"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27:46"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27:46"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27:46"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27:46"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27:46"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27:46"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27:46"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27:46"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27:46"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27:46"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27:46"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27:46"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</sheetData>
  <mergeCells count="8">
    <mergeCell ref="H8:I8"/>
    <mergeCell ref="J8:K8"/>
    <mergeCell ref="L8:M8"/>
    <mergeCell ref="A1:C1"/>
    <mergeCell ref="C8:C9"/>
    <mergeCell ref="D8:D9"/>
    <mergeCell ref="E8:E9"/>
    <mergeCell ref="F8:G8"/>
  </mergeCells>
  <pageMargins left="0.7" right="0.7" top="0.75" bottom="0.75" header="0.3" footer="0.3"/>
  <pageSetup paperSize="9" scale="53" fitToHeight="0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  <pageSetUpPr fitToPage="1"/>
  </sheetPr>
  <dimension ref="A1:AF119"/>
  <sheetViews>
    <sheetView view="pageBreakPreview" zoomScale="60" zoomScaleNormal="100" workbookViewId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24.7109375" customWidth="1"/>
    <col min="4" max="4" width="13" customWidth="1"/>
    <col min="5" max="5" width="12.85546875" customWidth="1"/>
    <col min="6" max="6" width="12.85546875" style="59" customWidth="1"/>
  </cols>
  <sheetData>
    <row r="1" spans="1:32" ht="58.5" customHeight="1">
      <c r="A1" s="303"/>
      <c r="B1" s="303"/>
      <c r="C1" s="303"/>
      <c r="D1" s="4" t="s">
        <v>23</v>
      </c>
    </row>
    <row r="2" spans="1:32" ht="9.75" customHeight="1"/>
    <row r="3" spans="1:32" ht="11.25" customHeight="1"/>
    <row r="4" spans="1:32" ht="18.75">
      <c r="B4" s="1" t="s">
        <v>1</v>
      </c>
      <c r="S4" s="43"/>
    </row>
    <row r="6" spans="1:32" ht="15.75">
      <c r="C6" s="2" t="s">
        <v>0</v>
      </c>
      <c r="F6"/>
    </row>
    <row r="7" spans="1:32">
      <c r="AA7" s="3"/>
      <c r="AB7" s="3"/>
      <c r="AC7" s="3"/>
      <c r="AD7" s="3"/>
      <c r="AE7" s="3"/>
      <c r="AF7" s="3"/>
    </row>
    <row r="8" spans="1:32" ht="22.5" customHeight="1">
      <c r="C8" s="318" t="s">
        <v>52</v>
      </c>
      <c r="D8" s="320" t="s">
        <v>53</v>
      </c>
      <c r="E8" s="321"/>
      <c r="F8" s="322"/>
      <c r="AA8" s="3"/>
      <c r="AB8" s="3"/>
      <c r="AC8" s="3"/>
      <c r="AD8" s="3"/>
      <c r="AE8" s="3"/>
      <c r="AF8" s="3"/>
    </row>
    <row r="9" spans="1:32" ht="27.75" customHeight="1">
      <c r="C9" s="319"/>
      <c r="D9" s="50"/>
      <c r="E9" s="50"/>
      <c r="F9" s="50" t="s">
        <v>34</v>
      </c>
      <c r="AA9" s="3"/>
      <c r="AB9" s="3"/>
      <c r="AC9" s="3"/>
      <c r="AD9" s="3"/>
      <c r="AE9" s="3"/>
      <c r="AF9" s="3"/>
    </row>
    <row r="10" spans="1:32">
      <c r="AA10" s="3"/>
      <c r="AB10" s="3"/>
      <c r="AC10" s="3"/>
      <c r="AD10" s="3"/>
      <c r="AE10" s="3"/>
      <c r="AF10" s="3"/>
    </row>
    <row r="11" spans="1:32">
      <c r="AA11" s="3"/>
      <c r="AB11" s="3"/>
      <c r="AC11" s="3"/>
      <c r="AD11" s="3"/>
      <c r="AE11" s="3"/>
      <c r="AF11" s="3"/>
    </row>
    <row r="12" spans="1:32">
      <c r="AA12" s="3"/>
      <c r="AB12" s="3"/>
      <c r="AC12" s="3"/>
      <c r="AD12" s="3"/>
      <c r="AE12" s="3"/>
      <c r="AF12" s="3"/>
    </row>
    <row r="13" spans="1:32">
      <c r="AA13" s="3"/>
      <c r="AB13" s="3"/>
      <c r="AC13" s="3"/>
      <c r="AD13" s="3"/>
      <c r="AE13" s="3"/>
      <c r="AF13" s="3"/>
    </row>
    <row r="14" spans="1:32">
      <c r="AA14" s="3"/>
      <c r="AB14" s="3"/>
      <c r="AC14" s="3"/>
      <c r="AD14" s="3"/>
      <c r="AE14" s="3"/>
      <c r="AF14" s="3"/>
    </row>
    <row r="15" spans="1:32">
      <c r="AA15" s="3"/>
      <c r="AB15" s="3"/>
      <c r="AC15" s="3"/>
      <c r="AD15" s="3"/>
      <c r="AE15" s="3"/>
      <c r="AF15" s="3"/>
    </row>
    <row r="16" spans="1:32">
      <c r="AA16" s="3"/>
      <c r="AB16" s="3"/>
      <c r="AC16" s="3"/>
      <c r="AD16" s="3"/>
      <c r="AE16" s="3"/>
      <c r="AF16" s="3"/>
    </row>
    <row r="17" spans="27:32">
      <c r="AA17" s="3"/>
      <c r="AB17" s="3"/>
      <c r="AC17" s="3"/>
      <c r="AD17" s="3"/>
      <c r="AE17" s="3"/>
      <c r="AF17" s="3"/>
    </row>
    <row r="18" spans="27:32">
      <c r="AA18" s="3"/>
      <c r="AB18" s="3"/>
      <c r="AC18" s="3"/>
      <c r="AD18" s="3"/>
      <c r="AE18" s="3"/>
      <c r="AF18" s="3"/>
    </row>
    <row r="19" spans="27:32">
      <c r="AA19" s="3"/>
      <c r="AB19" s="3"/>
      <c r="AC19" s="3"/>
      <c r="AD19" s="3"/>
      <c r="AE19" s="3"/>
      <c r="AF19" s="3"/>
    </row>
    <row r="20" spans="27:32">
      <c r="AA20" s="3"/>
      <c r="AB20" s="3"/>
      <c r="AC20" s="3"/>
      <c r="AD20" s="3"/>
      <c r="AE20" s="3"/>
      <c r="AF20" s="3"/>
    </row>
    <row r="21" spans="27:32">
      <c r="AA21" s="3"/>
      <c r="AB21" s="3"/>
      <c r="AC21" s="3"/>
      <c r="AD21" s="3"/>
      <c r="AE21" s="3"/>
      <c r="AF21" s="3"/>
    </row>
    <row r="22" spans="27:32">
      <c r="AA22" s="3"/>
      <c r="AB22" s="3"/>
      <c r="AC22" s="3"/>
      <c r="AD22" s="3"/>
      <c r="AE22" s="3"/>
      <c r="AF22" s="3"/>
    </row>
    <row r="23" spans="27:32">
      <c r="AA23" s="3"/>
      <c r="AB23" s="3"/>
      <c r="AC23" s="3"/>
      <c r="AD23" s="3"/>
      <c r="AE23" s="3"/>
      <c r="AF23" s="3"/>
    </row>
    <row r="24" spans="27:32">
      <c r="AA24" s="3"/>
      <c r="AB24" s="3"/>
      <c r="AC24" s="3"/>
      <c r="AD24" s="3"/>
      <c r="AE24" s="3"/>
      <c r="AF24" s="3"/>
    </row>
    <row r="25" spans="27:32">
      <c r="AA25" s="3"/>
      <c r="AB25" s="3"/>
      <c r="AC25" s="3"/>
      <c r="AD25" s="3"/>
      <c r="AE25" s="3"/>
      <c r="AF25" s="3"/>
    </row>
    <row r="26" spans="27:32">
      <c r="AA26" s="3"/>
      <c r="AB26" s="3"/>
      <c r="AC26" s="3"/>
      <c r="AD26" s="3"/>
      <c r="AE26" s="3"/>
      <c r="AF26" s="3"/>
    </row>
    <row r="27" spans="27:32">
      <c r="AA27" s="3"/>
      <c r="AB27" s="3"/>
      <c r="AC27" s="3"/>
      <c r="AD27" s="3"/>
      <c r="AE27" s="3"/>
      <c r="AF27" s="3"/>
    </row>
    <row r="28" spans="27:32">
      <c r="AA28" s="3"/>
      <c r="AB28" s="3"/>
      <c r="AC28" s="3"/>
      <c r="AD28" s="3"/>
      <c r="AE28" s="3"/>
      <c r="AF28" s="3"/>
    </row>
    <row r="29" spans="27:32">
      <c r="AA29" s="3"/>
      <c r="AB29" s="3"/>
      <c r="AC29" s="3"/>
      <c r="AD29" s="3"/>
      <c r="AE29" s="3"/>
      <c r="AF29" s="3"/>
    </row>
    <row r="30" spans="27:32">
      <c r="AA30" s="3"/>
      <c r="AB30" s="3"/>
      <c r="AC30" s="3"/>
      <c r="AD30" s="3"/>
      <c r="AE30" s="3"/>
      <c r="AF30" s="3"/>
    </row>
    <row r="31" spans="27:32">
      <c r="AA31" s="3"/>
      <c r="AB31" s="3"/>
      <c r="AC31" s="3"/>
      <c r="AD31" s="3"/>
      <c r="AE31" s="3"/>
      <c r="AF31" s="3"/>
    </row>
    <row r="32" spans="27:32">
      <c r="AA32" s="3"/>
      <c r="AB32" s="3"/>
      <c r="AC32" s="3"/>
      <c r="AD32" s="3"/>
      <c r="AE32" s="3"/>
      <c r="AF32" s="3"/>
    </row>
    <row r="33" spans="27:32">
      <c r="AA33" s="3"/>
      <c r="AB33" s="3"/>
      <c r="AC33" s="3"/>
      <c r="AD33" s="3"/>
      <c r="AE33" s="3"/>
      <c r="AF33" s="3"/>
    </row>
    <row r="34" spans="27:32">
      <c r="AA34" s="3"/>
      <c r="AB34" s="3"/>
      <c r="AC34" s="3"/>
      <c r="AD34" s="3"/>
      <c r="AE34" s="3"/>
      <c r="AF34" s="3"/>
    </row>
    <row r="35" spans="27:32">
      <c r="AA35" s="3"/>
      <c r="AB35" s="3"/>
      <c r="AC35" s="3"/>
      <c r="AD35" s="3"/>
      <c r="AE35" s="3"/>
      <c r="AF35" s="3"/>
    </row>
    <row r="36" spans="27:32">
      <c r="AA36" s="3"/>
      <c r="AB36" s="3"/>
      <c r="AC36" s="3"/>
      <c r="AD36" s="3"/>
      <c r="AE36" s="3"/>
      <c r="AF36" s="3"/>
    </row>
    <row r="37" spans="27:32">
      <c r="AA37" s="3"/>
      <c r="AB37" s="3"/>
      <c r="AC37" s="3"/>
      <c r="AD37" s="3"/>
      <c r="AE37" s="3"/>
      <c r="AF37" s="3"/>
    </row>
    <row r="38" spans="27:32">
      <c r="AA38" s="3"/>
      <c r="AB38" s="3"/>
      <c r="AC38" s="3"/>
      <c r="AD38" s="3"/>
      <c r="AE38" s="3"/>
      <c r="AF38" s="3"/>
    </row>
    <row r="39" spans="27:32">
      <c r="AA39" s="3"/>
      <c r="AB39" s="3"/>
      <c r="AC39" s="3"/>
      <c r="AD39" s="3"/>
      <c r="AE39" s="3"/>
      <c r="AF39" s="3"/>
    </row>
    <row r="40" spans="27:32">
      <c r="AA40" s="3"/>
      <c r="AB40" s="3"/>
      <c r="AC40" s="3"/>
      <c r="AD40" s="3"/>
      <c r="AE40" s="3"/>
      <c r="AF40" s="3"/>
    </row>
    <row r="41" spans="27:32">
      <c r="AA41" s="3"/>
      <c r="AB41" s="3"/>
      <c r="AC41" s="3"/>
      <c r="AD41" s="3"/>
      <c r="AE41" s="3"/>
      <c r="AF41" s="3"/>
    </row>
    <row r="42" spans="27:32">
      <c r="AA42" s="3"/>
      <c r="AB42" s="3"/>
      <c r="AC42" s="3"/>
      <c r="AD42" s="3"/>
      <c r="AE42" s="3"/>
      <c r="AF42" s="3"/>
    </row>
    <row r="43" spans="27:32">
      <c r="AA43" s="3"/>
      <c r="AB43" s="3"/>
      <c r="AC43" s="3"/>
      <c r="AD43" s="3"/>
      <c r="AE43" s="3"/>
      <c r="AF43" s="3"/>
    </row>
    <row r="44" spans="27:32">
      <c r="AA44" s="3"/>
      <c r="AB44" s="3"/>
      <c r="AC44" s="3"/>
      <c r="AD44" s="3"/>
      <c r="AE44" s="3"/>
      <c r="AF44" s="3"/>
    </row>
    <row r="45" spans="27:32">
      <c r="AA45" s="3"/>
      <c r="AB45" s="3"/>
      <c r="AC45" s="3"/>
      <c r="AD45" s="3"/>
      <c r="AE45" s="3"/>
      <c r="AF45" s="3"/>
    </row>
    <row r="46" spans="27:32">
      <c r="AA46" s="3"/>
      <c r="AB46" s="3"/>
      <c r="AC46" s="3"/>
      <c r="AD46" s="3"/>
      <c r="AE46" s="3"/>
      <c r="AF46" s="3"/>
    </row>
    <row r="47" spans="27:32">
      <c r="AA47" s="3"/>
      <c r="AB47" s="3"/>
      <c r="AC47" s="3"/>
      <c r="AD47" s="3"/>
      <c r="AE47" s="3"/>
      <c r="AF47" s="3"/>
    </row>
    <row r="48" spans="27:32">
      <c r="AA48" s="3"/>
      <c r="AB48" s="3"/>
      <c r="AC48" s="3"/>
      <c r="AD48" s="3"/>
      <c r="AE48" s="3"/>
      <c r="AF48" s="3"/>
    </row>
    <row r="49" spans="27:32">
      <c r="AA49" s="3"/>
      <c r="AB49" s="3"/>
      <c r="AC49" s="3"/>
      <c r="AD49" s="3"/>
      <c r="AE49" s="3"/>
      <c r="AF49" s="3"/>
    </row>
    <row r="50" spans="27:32">
      <c r="AA50" s="3"/>
      <c r="AB50" s="3"/>
      <c r="AC50" s="3"/>
      <c r="AD50" s="3"/>
      <c r="AE50" s="3"/>
      <c r="AF50" s="3"/>
    </row>
    <row r="51" spans="27:32">
      <c r="AA51" s="3"/>
      <c r="AB51" s="3"/>
      <c r="AC51" s="3"/>
      <c r="AD51" s="3"/>
      <c r="AE51" s="3"/>
      <c r="AF51" s="3"/>
    </row>
    <row r="52" spans="27:32">
      <c r="AA52" s="3"/>
      <c r="AB52" s="3"/>
      <c r="AC52" s="3"/>
      <c r="AD52" s="3"/>
      <c r="AE52" s="3"/>
      <c r="AF52" s="3"/>
    </row>
    <row r="53" spans="27:32">
      <c r="AA53" s="3"/>
      <c r="AB53" s="3"/>
      <c r="AC53" s="3"/>
      <c r="AD53" s="3"/>
      <c r="AE53" s="3"/>
      <c r="AF53" s="3"/>
    </row>
    <row r="54" spans="27:32">
      <c r="AA54" s="3"/>
      <c r="AB54" s="3"/>
      <c r="AC54" s="3"/>
      <c r="AD54" s="3"/>
      <c r="AE54" s="3"/>
      <c r="AF54" s="3"/>
    </row>
    <row r="55" spans="27:32">
      <c r="AA55" s="3"/>
      <c r="AB55" s="3"/>
      <c r="AC55" s="3"/>
      <c r="AD55" s="3"/>
      <c r="AE55" s="3"/>
      <c r="AF55" s="3"/>
    </row>
    <row r="56" spans="27:32">
      <c r="AA56" s="3"/>
      <c r="AB56" s="3"/>
      <c r="AC56" s="3"/>
      <c r="AD56" s="3"/>
      <c r="AE56" s="3"/>
      <c r="AF56" s="3"/>
    </row>
    <row r="57" spans="27:32">
      <c r="AA57" s="3"/>
      <c r="AB57" s="3"/>
      <c r="AC57" s="3"/>
      <c r="AD57" s="3"/>
      <c r="AE57" s="3"/>
      <c r="AF57" s="3"/>
    </row>
    <row r="58" spans="27:32">
      <c r="AA58" s="3"/>
      <c r="AB58" s="3"/>
      <c r="AC58" s="3"/>
      <c r="AD58" s="3"/>
      <c r="AE58" s="3"/>
      <c r="AF58" s="3"/>
    </row>
    <row r="59" spans="27:32">
      <c r="AA59" s="3"/>
      <c r="AB59" s="3"/>
      <c r="AC59" s="3"/>
      <c r="AD59" s="3"/>
      <c r="AE59" s="3"/>
      <c r="AF59" s="3"/>
    </row>
    <row r="60" spans="27:32">
      <c r="AA60" s="3"/>
      <c r="AB60" s="3"/>
      <c r="AC60" s="3"/>
      <c r="AD60" s="3"/>
      <c r="AE60" s="3"/>
      <c r="AF60" s="3"/>
    </row>
    <row r="61" spans="27:32">
      <c r="AA61" s="3"/>
      <c r="AB61" s="3"/>
      <c r="AC61" s="3"/>
      <c r="AD61" s="3"/>
      <c r="AE61" s="3"/>
      <c r="AF61" s="3"/>
    </row>
    <row r="62" spans="27:32">
      <c r="AA62" s="3"/>
      <c r="AB62" s="3"/>
      <c r="AC62" s="3"/>
      <c r="AD62" s="3"/>
      <c r="AE62" s="3"/>
      <c r="AF62" s="3"/>
    </row>
    <row r="63" spans="27:32">
      <c r="AA63" s="3"/>
      <c r="AB63" s="3"/>
      <c r="AC63" s="3"/>
      <c r="AD63" s="3"/>
      <c r="AE63" s="3"/>
      <c r="AF63" s="3"/>
    </row>
    <row r="64" spans="27:32">
      <c r="AA64" s="3"/>
      <c r="AB64" s="3"/>
      <c r="AC64" s="3"/>
      <c r="AD64" s="3"/>
      <c r="AE64" s="3"/>
      <c r="AF64" s="3"/>
    </row>
    <row r="65" spans="27:32">
      <c r="AA65" s="3"/>
      <c r="AB65" s="3"/>
      <c r="AC65" s="3"/>
      <c r="AD65" s="3"/>
      <c r="AE65" s="3"/>
      <c r="AF65" s="3"/>
    </row>
    <row r="66" spans="27:32">
      <c r="AA66" s="3"/>
      <c r="AB66" s="3"/>
      <c r="AC66" s="3"/>
      <c r="AD66" s="3"/>
      <c r="AE66" s="3"/>
      <c r="AF66" s="3"/>
    </row>
    <row r="67" spans="27:32">
      <c r="AA67" s="3"/>
      <c r="AB67" s="3"/>
      <c r="AC67" s="3"/>
      <c r="AD67" s="3"/>
      <c r="AE67" s="3"/>
      <c r="AF67" s="3"/>
    </row>
    <row r="68" spans="27:32">
      <c r="AA68" s="3"/>
      <c r="AB68" s="3"/>
      <c r="AC68" s="3"/>
      <c r="AD68" s="3"/>
      <c r="AE68" s="3"/>
      <c r="AF68" s="3"/>
    </row>
    <row r="69" spans="27:32">
      <c r="AA69" s="3"/>
      <c r="AB69" s="3"/>
      <c r="AC69" s="3"/>
      <c r="AD69" s="3"/>
      <c r="AE69" s="3"/>
      <c r="AF69" s="3"/>
    </row>
    <row r="70" spans="27:32">
      <c r="AA70" s="3"/>
      <c r="AB70" s="3"/>
      <c r="AC70" s="3"/>
      <c r="AD70" s="3"/>
      <c r="AE70" s="3"/>
      <c r="AF70" s="3"/>
    </row>
    <row r="71" spans="27:32">
      <c r="AA71" s="3"/>
      <c r="AB71" s="3"/>
      <c r="AC71" s="3"/>
      <c r="AD71" s="3"/>
      <c r="AE71" s="3"/>
      <c r="AF71" s="3"/>
    </row>
    <row r="72" spans="27:32">
      <c r="AA72" s="3"/>
      <c r="AB72" s="3"/>
      <c r="AC72" s="3"/>
      <c r="AD72" s="3"/>
      <c r="AE72" s="3"/>
      <c r="AF72" s="3"/>
    </row>
    <row r="73" spans="27:32">
      <c r="AA73" s="3"/>
      <c r="AB73" s="3"/>
      <c r="AC73" s="3"/>
      <c r="AD73" s="3"/>
      <c r="AE73" s="3"/>
      <c r="AF73" s="3"/>
    </row>
    <row r="74" spans="27:32">
      <c r="AA74" s="3"/>
      <c r="AB74" s="3"/>
      <c r="AC74" s="3"/>
      <c r="AD74" s="3"/>
      <c r="AE74" s="3"/>
      <c r="AF74" s="3"/>
    </row>
    <row r="75" spans="27:32">
      <c r="AA75" s="3"/>
      <c r="AB75" s="3"/>
      <c r="AC75" s="3"/>
      <c r="AD75" s="3"/>
      <c r="AE75" s="3"/>
      <c r="AF75" s="3"/>
    </row>
    <row r="76" spans="27:32">
      <c r="AA76" s="3"/>
      <c r="AB76" s="3"/>
      <c r="AC76" s="3"/>
      <c r="AD76" s="3"/>
      <c r="AE76" s="3"/>
      <c r="AF76" s="3"/>
    </row>
    <row r="77" spans="27:32">
      <c r="AA77" s="3"/>
      <c r="AB77" s="3"/>
      <c r="AC77" s="3"/>
      <c r="AD77" s="3"/>
      <c r="AE77" s="3"/>
      <c r="AF77" s="3"/>
    </row>
    <row r="78" spans="27:32">
      <c r="AA78" s="3"/>
      <c r="AB78" s="3"/>
      <c r="AC78" s="3"/>
      <c r="AD78" s="3"/>
      <c r="AE78" s="3"/>
      <c r="AF78" s="3"/>
    </row>
    <row r="79" spans="27:32">
      <c r="AA79" s="3"/>
      <c r="AB79" s="3"/>
      <c r="AC79" s="3"/>
      <c r="AD79" s="3"/>
      <c r="AE79" s="3"/>
      <c r="AF79" s="3"/>
    </row>
    <row r="80" spans="27:32">
      <c r="AA80" s="3"/>
      <c r="AB80" s="3"/>
      <c r="AC80" s="3"/>
      <c r="AD80" s="3"/>
      <c r="AE80" s="3"/>
      <c r="AF80" s="3"/>
    </row>
    <row r="81" spans="27:32">
      <c r="AA81" s="3"/>
      <c r="AB81" s="3"/>
      <c r="AC81" s="3"/>
      <c r="AD81" s="3"/>
      <c r="AE81" s="3"/>
      <c r="AF81" s="3"/>
    </row>
    <row r="82" spans="27:32">
      <c r="AA82" s="3"/>
      <c r="AB82" s="3"/>
      <c r="AC82" s="3"/>
      <c r="AD82" s="3"/>
      <c r="AE82" s="3"/>
      <c r="AF82" s="3"/>
    </row>
    <row r="83" spans="27:32">
      <c r="AA83" s="3"/>
      <c r="AB83" s="3"/>
      <c r="AC83" s="3"/>
      <c r="AD83" s="3"/>
      <c r="AE83" s="3"/>
      <c r="AF83" s="3"/>
    </row>
    <row r="84" spans="27:32">
      <c r="AA84" s="3"/>
      <c r="AB84" s="3"/>
      <c r="AC84" s="3"/>
      <c r="AD84" s="3"/>
      <c r="AE84" s="3"/>
      <c r="AF84" s="3"/>
    </row>
    <row r="85" spans="27:32">
      <c r="AA85" s="3"/>
      <c r="AB85" s="3"/>
      <c r="AC85" s="3"/>
      <c r="AD85" s="3"/>
      <c r="AE85" s="3"/>
      <c r="AF85" s="3"/>
    </row>
    <row r="86" spans="27:32">
      <c r="AA86" s="3"/>
      <c r="AB86" s="3"/>
      <c r="AC86" s="3"/>
      <c r="AD86" s="3"/>
      <c r="AE86" s="3"/>
      <c r="AF86" s="3"/>
    </row>
    <row r="87" spans="27:32">
      <c r="AA87" s="3"/>
      <c r="AB87" s="3"/>
      <c r="AC87" s="3"/>
      <c r="AD87" s="3"/>
      <c r="AE87" s="3"/>
      <c r="AF87" s="3"/>
    </row>
    <row r="88" spans="27:32">
      <c r="AA88" s="3"/>
      <c r="AB88" s="3"/>
      <c r="AC88" s="3"/>
      <c r="AD88" s="3"/>
      <c r="AE88" s="3"/>
      <c r="AF88" s="3"/>
    </row>
    <row r="89" spans="27:32">
      <c r="AA89" s="3"/>
      <c r="AB89" s="3"/>
      <c r="AC89" s="3"/>
      <c r="AD89" s="3"/>
      <c r="AE89" s="3"/>
      <c r="AF89" s="3"/>
    </row>
    <row r="90" spans="27:32">
      <c r="AA90" s="3"/>
      <c r="AB90" s="3"/>
      <c r="AC90" s="3"/>
      <c r="AD90" s="3"/>
      <c r="AE90" s="3"/>
      <c r="AF90" s="3"/>
    </row>
    <row r="91" spans="27:32">
      <c r="AA91" s="3"/>
      <c r="AB91" s="3"/>
      <c r="AC91" s="3"/>
      <c r="AD91" s="3"/>
      <c r="AE91" s="3"/>
      <c r="AF91" s="3"/>
    </row>
    <row r="92" spans="27:32">
      <c r="AA92" s="3"/>
      <c r="AB92" s="3"/>
      <c r="AC92" s="3"/>
      <c r="AD92" s="3"/>
      <c r="AE92" s="3"/>
      <c r="AF92" s="3"/>
    </row>
    <row r="93" spans="27:32">
      <c r="AA93" s="3"/>
      <c r="AB93" s="3"/>
      <c r="AC93" s="3"/>
      <c r="AD93" s="3"/>
      <c r="AE93" s="3"/>
      <c r="AF93" s="3"/>
    </row>
    <row r="94" spans="27:32">
      <c r="AA94" s="3"/>
      <c r="AB94" s="3"/>
      <c r="AC94" s="3"/>
      <c r="AD94" s="3"/>
      <c r="AE94" s="3"/>
      <c r="AF94" s="3"/>
    </row>
    <row r="95" spans="27:32">
      <c r="AA95" s="3"/>
      <c r="AB95" s="3"/>
      <c r="AC95" s="3"/>
      <c r="AD95" s="3"/>
      <c r="AE95" s="3"/>
      <c r="AF95" s="3"/>
    </row>
    <row r="96" spans="27:32">
      <c r="AA96" s="3"/>
      <c r="AB96" s="3"/>
      <c r="AC96" s="3"/>
      <c r="AD96" s="3"/>
      <c r="AE96" s="3"/>
      <c r="AF96" s="3"/>
    </row>
    <row r="97" spans="27:32">
      <c r="AA97" s="3"/>
      <c r="AB97" s="3"/>
      <c r="AC97" s="3"/>
      <c r="AD97" s="3"/>
      <c r="AE97" s="3"/>
      <c r="AF97" s="3"/>
    </row>
    <row r="98" spans="27:32">
      <c r="AA98" s="3"/>
      <c r="AB98" s="3"/>
      <c r="AC98" s="3"/>
      <c r="AD98" s="3"/>
      <c r="AE98" s="3"/>
      <c r="AF98" s="3"/>
    </row>
    <row r="99" spans="27:32">
      <c r="AA99" s="3"/>
      <c r="AB99" s="3"/>
      <c r="AC99" s="3"/>
      <c r="AD99" s="3"/>
      <c r="AE99" s="3"/>
      <c r="AF99" s="3"/>
    </row>
    <row r="100" spans="27:32">
      <c r="AA100" s="3"/>
      <c r="AB100" s="3"/>
      <c r="AC100" s="3"/>
      <c r="AD100" s="3"/>
      <c r="AE100" s="3"/>
      <c r="AF100" s="3"/>
    </row>
    <row r="101" spans="27:32">
      <c r="AA101" s="3"/>
      <c r="AB101" s="3"/>
      <c r="AC101" s="3"/>
      <c r="AD101" s="3"/>
      <c r="AE101" s="3"/>
      <c r="AF101" s="3"/>
    </row>
    <row r="102" spans="27:32">
      <c r="AA102" s="3"/>
      <c r="AB102" s="3"/>
      <c r="AC102" s="3"/>
      <c r="AD102" s="3"/>
      <c r="AE102" s="3"/>
      <c r="AF102" s="3"/>
    </row>
    <row r="103" spans="27:32">
      <c r="AA103" s="3"/>
      <c r="AB103" s="3"/>
      <c r="AC103" s="3"/>
      <c r="AD103" s="3"/>
      <c r="AE103" s="3"/>
      <c r="AF103" s="3"/>
    </row>
    <row r="104" spans="27:32">
      <c r="AA104" s="3"/>
      <c r="AB104" s="3"/>
      <c r="AC104" s="3"/>
      <c r="AD104" s="3"/>
      <c r="AE104" s="3"/>
      <c r="AF104" s="3"/>
    </row>
    <row r="105" spans="27:32">
      <c r="AA105" s="3"/>
      <c r="AB105" s="3"/>
      <c r="AC105" s="3"/>
      <c r="AD105" s="3"/>
      <c r="AE105" s="3"/>
      <c r="AF105" s="3"/>
    </row>
    <row r="106" spans="27:32">
      <c r="AA106" s="3"/>
      <c r="AB106" s="3"/>
      <c r="AC106" s="3"/>
      <c r="AD106" s="3"/>
      <c r="AE106" s="3"/>
      <c r="AF106" s="3"/>
    </row>
    <row r="107" spans="27:32">
      <c r="AA107" s="3"/>
      <c r="AB107" s="3"/>
      <c r="AC107" s="3"/>
      <c r="AD107" s="3"/>
      <c r="AE107" s="3"/>
      <c r="AF107" s="3"/>
    </row>
    <row r="108" spans="27:32">
      <c r="AA108" s="3"/>
      <c r="AB108" s="3"/>
      <c r="AC108" s="3"/>
      <c r="AD108" s="3"/>
      <c r="AE108" s="3"/>
      <c r="AF108" s="3"/>
    </row>
    <row r="109" spans="27:32">
      <c r="AA109" s="3"/>
      <c r="AB109" s="3"/>
      <c r="AC109" s="3"/>
      <c r="AD109" s="3"/>
      <c r="AE109" s="3"/>
      <c r="AF109" s="3"/>
    </row>
    <row r="110" spans="27:32">
      <c r="AA110" s="3"/>
      <c r="AB110" s="3"/>
      <c r="AC110" s="3"/>
      <c r="AD110" s="3"/>
      <c r="AE110" s="3"/>
      <c r="AF110" s="3"/>
    </row>
    <row r="111" spans="27:32">
      <c r="AA111" s="3"/>
      <c r="AB111" s="3"/>
      <c r="AC111" s="3"/>
      <c r="AD111" s="3"/>
      <c r="AE111" s="3"/>
      <c r="AF111" s="3"/>
    </row>
    <row r="112" spans="27:32">
      <c r="AA112" s="3"/>
      <c r="AB112" s="3"/>
      <c r="AC112" s="3"/>
      <c r="AD112" s="3"/>
      <c r="AE112" s="3"/>
      <c r="AF112" s="3"/>
    </row>
    <row r="113" spans="27:32">
      <c r="AA113" s="3"/>
      <c r="AB113" s="3"/>
      <c r="AC113" s="3"/>
      <c r="AD113" s="3"/>
      <c r="AE113" s="3"/>
      <c r="AF113" s="3"/>
    </row>
    <row r="114" spans="27:32">
      <c r="AA114" s="3"/>
      <c r="AB114" s="3"/>
      <c r="AC114" s="3"/>
      <c r="AD114" s="3"/>
      <c r="AE114" s="3"/>
      <c r="AF114" s="3"/>
    </row>
    <row r="115" spans="27:32">
      <c r="AA115" s="3"/>
      <c r="AB115" s="3"/>
      <c r="AC115" s="3"/>
      <c r="AD115" s="3"/>
      <c r="AE115" s="3"/>
      <c r="AF115" s="3"/>
    </row>
    <row r="116" spans="27:32">
      <c r="AA116" s="3"/>
      <c r="AB116" s="3"/>
      <c r="AC116" s="3"/>
      <c r="AD116" s="3"/>
      <c r="AE116" s="3"/>
      <c r="AF116" s="3"/>
    </row>
    <row r="117" spans="27:32">
      <c r="AA117" s="3"/>
      <c r="AB117" s="3"/>
      <c r="AC117" s="3"/>
      <c r="AD117" s="3"/>
      <c r="AE117" s="3"/>
      <c r="AF117" s="3"/>
    </row>
    <row r="118" spans="27:32">
      <c r="AA118" s="3"/>
      <c r="AB118" s="3"/>
      <c r="AC118" s="3"/>
      <c r="AD118" s="3"/>
      <c r="AE118" s="3"/>
      <c r="AF118" s="3"/>
    </row>
    <row r="119" spans="27:32">
      <c r="AA119" s="3"/>
      <c r="AB119" s="3"/>
      <c r="AC119" s="3"/>
      <c r="AD119" s="3"/>
      <c r="AE119" s="3"/>
      <c r="AF119" s="3"/>
    </row>
  </sheetData>
  <mergeCells count="3">
    <mergeCell ref="A1:C1"/>
    <mergeCell ref="C8:C9"/>
    <mergeCell ref="D8:F8"/>
  </mergeCells>
  <pageMargins left="0.7" right="0.7" top="0.75" bottom="0.75" header="0.3" footer="0.3"/>
  <pageSetup paperSize="9" scale="52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25</vt:i4>
      </vt:variant>
    </vt:vector>
  </HeadingPairs>
  <TitlesOfParts>
    <vt:vector size="56" baseType="lpstr">
      <vt:lpstr>Portada</vt:lpstr>
      <vt:lpstr>Índice</vt:lpstr>
      <vt:lpstr>1. Resumen</vt:lpstr>
      <vt:lpstr>2. Oferta de generación</vt:lpstr>
      <vt:lpstr>3. Tipo Generación</vt:lpstr>
      <vt:lpstr>4. Tipo Recurso</vt:lpstr>
      <vt:lpstr>5. RER</vt:lpstr>
      <vt:lpstr>6. FP RER</vt:lpstr>
      <vt:lpstr>7. Generacion empresa</vt:lpstr>
      <vt:lpstr>8. Max Potencia</vt:lpstr>
      <vt:lpstr>9. Pot. Empresa</vt:lpstr>
      <vt:lpstr>10. Volúmenes</vt:lpstr>
      <vt:lpstr>11. Volúmenes</vt:lpstr>
      <vt:lpstr>12.Caudales</vt:lpstr>
      <vt:lpstr>13.Caudales</vt:lpstr>
      <vt:lpstr>14. CMg</vt:lpstr>
      <vt:lpstr>15. Mapa CMg</vt:lpstr>
      <vt:lpstr>16. Congestiones</vt:lpstr>
      <vt:lpstr>17. Eventos</vt:lpstr>
      <vt:lpstr>18. ANEXOI-1</vt:lpstr>
      <vt:lpstr>19. ANEXOI-2</vt:lpstr>
      <vt:lpstr>20. ANEXOI-3</vt:lpstr>
      <vt:lpstr>21. ANEXOII-1</vt:lpstr>
      <vt:lpstr>22. ANEXOII-2</vt:lpstr>
      <vt:lpstr>23. ANEXOII-3</vt:lpstr>
      <vt:lpstr>24. ANEXOII-4</vt:lpstr>
      <vt:lpstr>25.ANEXO III -1</vt:lpstr>
      <vt:lpstr>26.ANEXO III-2</vt:lpstr>
      <vt:lpstr>27.ANEXO III-3</vt:lpstr>
      <vt:lpstr>28.ANEXO III-4</vt:lpstr>
      <vt:lpstr>Contraportada</vt:lpstr>
      <vt:lpstr>'1. Resumen'!Área_de_impresión</vt:lpstr>
      <vt:lpstr>'11. Volúmenes'!Área_de_impresión</vt:lpstr>
      <vt:lpstr>'13.Caudales'!Área_de_impresión</vt:lpstr>
      <vt:lpstr>'14. CMg'!Área_de_impresión</vt:lpstr>
      <vt:lpstr>'15. Mapa CMg'!Área_de_impresión</vt:lpstr>
      <vt:lpstr>'16. Congestiones'!Área_de_impresión</vt:lpstr>
      <vt:lpstr>'17. Eventos'!Área_de_impresión</vt:lpstr>
      <vt:lpstr>'18. ANEXOI-1'!Área_de_impresión</vt:lpstr>
      <vt:lpstr>'19. ANEXOI-2'!Área_de_impresión</vt:lpstr>
      <vt:lpstr>'2. Oferta de generación'!Área_de_impresión</vt:lpstr>
      <vt:lpstr>'20. ANEXOI-3'!Área_de_impresión</vt:lpstr>
      <vt:lpstr>'21. ANEXOII-1'!Área_de_impresión</vt:lpstr>
      <vt:lpstr>'23. ANEXOII-3'!Área_de_impresión</vt:lpstr>
      <vt:lpstr>'25.ANEXO III -1'!Área_de_impresión</vt:lpstr>
      <vt:lpstr>'26.ANEXO III-2'!Área_de_impresión</vt:lpstr>
      <vt:lpstr>'27.ANEXO III-3'!Área_de_impresión</vt:lpstr>
      <vt:lpstr>'28.ANEXO III-4'!Área_de_impresión</vt:lpstr>
      <vt:lpstr>'3. Tipo Generación'!Área_de_impresión</vt:lpstr>
      <vt:lpstr>'4. Tipo Recurso'!Área_de_impresión</vt:lpstr>
      <vt:lpstr>'5. RER'!Área_de_impresión</vt:lpstr>
      <vt:lpstr>'6. FP RER'!Área_de_impresión</vt:lpstr>
      <vt:lpstr>'7. Generacion empresa'!Área_de_impresión</vt:lpstr>
      <vt:lpstr>'8. Max Potencia'!Área_de_impresión</vt:lpstr>
      <vt:lpstr>'9. Pot. Empresa'!Área_de_impresión</vt:lpstr>
      <vt:lpstr>Portada!Área_de_impresión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2023-11-13T21:43:23Z</dcterms:modified>
</cp:coreProperties>
</file>