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/>
  </bookViews>
  <sheets>
    <sheet name="Report-Jul-2021" sheetId="1" r:id="rId1"/>
  </sheets>
  <calcPr calcId="152511"/>
</workbook>
</file>

<file path=xl/calcChain.xml><?xml version="1.0" encoding="utf-8"?>
<calcChain xmlns="http://schemas.openxmlformats.org/spreadsheetml/2006/main">
  <c r="G31" i="1" l="1"/>
  <c r="G30" i="1"/>
  <c r="S32" i="1" l="1"/>
  <c r="Q32" i="1"/>
  <c r="P32" i="1"/>
  <c r="O32" i="1"/>
  <c r="N32" i="1"/>
  <c r="M32" i="1"/>
  <c r="L32" i="1"/>
  <c r="I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<sst xmlns="http://schemas.openxmlformats.org/spreadsheetml/2006/main" count="34" uniqueCount="22">
  <si>
    <t>Date</t>
  </si>
  <si>
    <t>Foam 
Mattress</t>
  </si>
  <si>
    <t>Seats</t>
  </si>
  <si>
    <t>Sheets</t>
  </si>
  <si>
    <t>Sofa</t>
  </si>
  <si>
    <t>MM 
Sheets</t>
  </si>
  <si>
    <t>Rebonded 
Mattress</t>
  </si>
  <si>
    <t>Spring 
Mattress</t>
  </si>
  <si>
    <t>Grand Total</t>
  </si>
  <si>
    <t>Cover</t>
  </si>
  <si>
    <t>Un-Cover</t>
  </si>
  <si>
    <t>MM Sheets</t>
  </si>
  <si>
    <t>Rebonded
Mattress</t>
  </si>
  <si>
    <t xml:space="preserve">Rebonded </t>
  </si>
  <si>
    <t>Spring</t>
  </si>
  <si>
    <t>Production Report</t>
  </si>
  <si>
    <t>dispatch Report</t>
  </si>
  <si>
    <t xml:space="preserve">              From: 01-07-2021                                                      TO: 31-07-2021                    </t>
  </si>
  <si>
    <t xml:space="preserve">   From: 01/07/2021                                                    TO:31/07/2021         </t>
  </si>
  <si>
    <t>Quilted Mattress</t>
  </si>
  <si>
    <t>WIP completion</t>
  </si>
  <si>
    <t>Sale order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</si>
</sst>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d/m/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0" fontId="2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0" fillId="0" borderId="9" xfId="0" applyBorder="1"/>
    <xf numFmtId="0" fontId="2" fillId="2" borderId="0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165" fontId="0" fillId="0" borderId="11" xfId="0" applyNumberFormat="1" applyBorder="1" applyAlignment="1">
      <alignment horizontal="left"/>
    </xf>
    <xf numFmtId="14" fontId="2" fillId="7" borderId="13" xfId="0" applyNumberFormat="1" applyFont="1" applyFill="1" applyBorder="1" applyAlignment="1">
      <alignment horizontal="left"/>
    </xf>
    <xf numFmtId="166" fontId="2" fillId="7" borderId="14" xfId="1" applyNumberFormat="1" applyFont="1" applyFill="1" applyBorder="1"/>
    <xf numFmtId="166" fontId="2" fillId="7" borderId="15" xfId="1" applyNumberFormat="1" applyFont="1" applyFill="1" applyBorder="1"/>
    <xf numFmtId="166" fontId="0" fillId="0" borderId="4" xfId="1" applyNumberFormat="1" applyFont="1" applyBorder="1"/>
    <xf numFmtId="166" fontId="0" fillId="0" borderId="12" xfId="1" applyNumberFormat="1" applyFont="1" applyBorder="1"/>
    <xf numFmtId="166" fontId="0" fillId="0" borderId="5" xfId="1" applyNumberFormat="1" applyFont="1" applyBorder="1"/>
    <xf numFmtId="166" fontId="0" fillId="0" borderId="16" xfId="1" applyNumberFormat="1" applyFont="1" applyBorder="1"/>
    <xf numFmtId="0" fontId="2" fillId="0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0" fillId="0" borderId="0" xfId="0" applyFill="1"/>
    <xf numFmtId="0" fontId="2" fillId="6" borderId="1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66" fontId="0" fillId="0" borderId="17" xfId="1" applyNumberFormat="1" applyFont="1" applyBorder="1"/>
    <xf numFmtId="166" fontId="0" fillId="0" borderId="18" xfId="1" applyNumberFormat="1" applyFont="1" applyBorder="1"/>
    <xf numFmtId="166" fontId="2" fillId="7" borderId="19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"/>
  <sheetViews>
    <sheetView tabSelected="1" zoomScale="90" zoomScaleNormal="90" workbookViewId="0">
      <selection activeCell="N13" sqref="N13"/>
    </sheetView>
  </sheetViews>
  <sheetFormatPr defaultRowHeight="15" x14ac:dyDescent="0.25"/>
  <cols>
    <col min="1" max="1" width="15.42578125" bestFit="1" customWidth="1"/>
    <col min="2" max="4" width="9.5703125" bestFit="1" customWidth="1"/>
    <col min="5" max="5" width="9.28515625" bestFit="1" customWidth="1"/>
    <col min="6" max="6" width="11.140625" bestFit="1" customWidth="1"/>
    <col min="7" max="8" width="10.7109375" customWidth="1"/>
    <col min="9" max="9" width="10.140625" customWidth="1"/>
    <col min="10" max="10" width="4.85546875" customWidth="1"/>
    <col min="11" max="11" width="15.140625" bestFit="1" customWidth="1"/>
    <col min="12" max="12" width="9.5703125" bestFit="1" customWidth="1"/>
    <col min="13" max="13" width="11.5703125" bestFit="1" customWidth="1"/>
    <col min="14" max="14" width="9.5703125" bestFit="1" customWidth="1"/>
    <col min="15" max="15" width="9.28515625" bestFit="1" customWidth="1"/>
    <col min="16" max="16" width="12.28515625" bestFit="1" customWidth="1"/>
    <col min="17" max="18" width="10.7109375" customWidth="1"/>
    <col min="19" max="19" width="10.140625" customWidth="1"/>
  </cols>
  <sheetData>
    <row r="2" spans="1:19" ht="15.75" thickBot="1" x14ac:dyDescent="0.3"/>
    <row r="3" spans="1:19" ht="30" x14ac:dyDescent="0.45">
      <c r="A3" s="27" t="s">
        <v>15</v>
      </c>
      <c r="B3" s="28"/>
      <c r="C3" s="28"/>
      <c r="D3" s="28"/>
      <c r="E3" s="28"/>
      <c r="F3" s="28"/>
      <c r="G3" s="28"/>
      <c r="H3" s="28"/>
      <c r="I3" s="29"/>
      <c r="K3" s="27" t="s">
        <v>16</v>
      </c>
      <c r="L3" s="28"/>
      <c r="M3" s="28"/>
      <c r="N3" s="28"/>
      <c r="O3" s="28"/>
      <c r="P3" s="28"/>
      <c r="Q3" s="28"/>
      <c r="R3" s="28"/>
      <c r="S3" s="29"/>
    </row>
    <row r="4" spans="1:19" ht="19.5" thickBot="1" x14ac:dyDescent="0.35">
      <c r="A4" s="31" t="s">
        <v>17</v>
      </c>
      <c r="B4" s="32"/>
      <c r="C4" s="32"/>
      <c r="D4" s="32"/>
      <c r="E4" s="32"/>
      <c r="F4" s="32"/>
      <c r="G4" s="32"/>
      <c r="H4" s="32"/>
      <c r="I4" s="33"/>
      <c r="K4" s="31" t="s">
        <v>18</v>
      </c>
      <c r="L4" s="32"/>
      <c r="M4" s="32"/>
      <c r="N4" s="32"/>
      <c r="O4" s="32"/>
      <c r="P4" s="32"/>
      <c r="Q4" s="32"/>
      <c r="R4" s="32"/>
      <c r="S4" s="33"/>
    </row>
    <row r="5" spans="1:19" x14ac:dyDescent="0.25">
      <c r="A5" s="4"/>
      <c r="B5" s="3" t="s">
        <v>9</v>
      </c>
      <c r="C5" s="30" t="s">
        <v>10</v>
      </c>
      <c r="D5" s="30"/>
      <c r="E5" s="30"/>
      <c r="F5" s="30"/>
      <c r="G5" s="5" t="s">
        <v>13</v>
      </c>
      <c r="H5" s="5"/>
      <c r="I5" s="6" t="s">
        <v>14</v>
      </c>
      <c r="K5" s="4"/>
      <c r="L5" s="3" t="s">
        <v>9</v>
      </c>
      <c r="M5" s="30" t="s">
        <v>10</v>
      </c>
      <c r="N5" s="30"/>
      <c r="O5" s="30"/>
      <c r="P5" s="30"/>
      <c r="Q5" s="5" t="s">
        <v>13</v>
      </c>
      <c r="R5" s="5"/>
      <c r="S5" s="6" t="s">
        <v>14</v>
      </c>
    </row>
    <row r="6" spans="1:19" ht="30" x14ac:dyDescent="0.25">
      <c r="A6" s="7" t="s">
        <v>0</v>
      </c>
      <c r="B6" s="2" t="s">
        <v>1</v>
      </c>
      <c r="C6" s="1" t="s">
        <v>2</v>
      </c>
      <c r="D6" s="1" t="s">
        <v>3</v>
      </c>
      <c r="E6" s="1" t="s">
        <v>4</v>
      </c>
      <c r="F6" s="1" t="s">
        <v>11</v>
      </c>
      <c r="G6" s="2" t="s">
        <v>12</v>
      </c>
      <c r="H6" s="22" t="s">
        <v>19</v>
      </c>
      <c r="I6" s="8" t="s">
        <v>7</v>
      </c>
      <c r="K6" s="7" t="s">
        <v>0</v>
      </c>
      <c r="L6" s="2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2" t="s">
        <v>6</v>
      </c>
      <c r="R6" s="22" t="s">
        <v>19</v>
      </c>
      <c r="S6" s="8" t="s">
        <v>7</v>
      </c>
    </row>
    <row r="7" spans="1:19" ht="42.75" customHeight="1" x14ac:dyDescent="0.25">
      <c r="A7" s="17" t="s">
        <v>20</v>
      </c>
      <c r="B7" s="18">
        <v>4510</v>
      </c>
      <c r="C7" s="19">
        <v>4512</v>
      </c>
      <c r="D7" s="19">
        <v>4511</v>
      </c>
      <c r="E7" s="19">
        <v>4513</v>
      </c>
      <c r="F7" s="19">
        <v>4514</v>
      </c>
      <c r="G7" s="18">
        <v>4520</v>
      </c>
      <c r="H7" s="23">
        <v>4530</v>
      </c>
      <c r="I7" s="20">
        <v>4160</v>
      </c>
      <c r="J7" s="21"/>
      <c r="K7" s="17" t="s">
        <v>21</v>
      </c>
      <c r="L7" s="18">
        <v>4510</v>
      </c>
      <c r="M7" s="19">
        <v>4512</v>
      </c>
      <c r="N7" s="19">
        <v>4511</v>
      </c>
      <c r="O7" s="19">
        <v>4513</v>
      </c>
      <c r="P7" s="19">
        <v>4514</v>
      </c>
      <c r="Q7" s="18">
        <v>4520</v>
      </c>
      <c r="R7" s="23">
        <v>4530</v>
      </c>
      <c r="S7" s="20">
        <v>4160</v>
      </c>
    </row>
    <row r="8" spans="1:19" x14ac:dyDescent="0.25">
      <c r="A8" s="9">
        <v>44378</v>
      </c>
      <c r="B8" s="13">
        <v>841</v>
      </c>
      <c r="C8" s="13">
        <v>2025</v>
      </c>
      <c r="D8" s="13">
        <v>614</v>
      </c>
      <c r="E8" s="13">
        <v>9</v>
      </c>
      <c r="F8" s="13"/>
      <c r="G8" s="13">
        <v>162</v>
      </c>
      <c r="H8" s="24"/>
      <c r="I8" s="14">
        <v>82</v>
      </c>
      <c r="K8" s="9">
        <v>44378</v>
      </c>
      <c r="L8" s="13">
        <v>316</v>
      </c>
      <c r="M8" s="13">
        <v>1415</v>
      </c>
      <c r="N8" s="13">
        <v>592</v>
      </c>
      <c r="O8" s="13">
        <v>9</v>
      </c>
      <c r="P8" s="13">
        <v>0</v>
      </c>
      <c r="Q8" s="13">
        <v>108</v>
      </c>
      <c r="R8" s="24"/>
      <c r="S8" s="14">
        <v>66</v>
      </c>
    </row>
    <row r="9" spans="1:19" x14ac:dyDescent="0.25">
      <c r="A9" s="9">
        <v>44379</v>
      </c>
      <c r="B9" s="13">
        <v>1096</v>
      </c>
      <c r="C9" s="13">
        <v>3331</v>
      </c>
      <c r="D9" s="13">
        <v>1598</v>
      </c>
      <c r="E9" s="13">
        <v>1</v>
      </c>
      <c r="F9" s="13">
        <v>275</v>
      </c>
      <c r="G9" s="13">
        <v>206</v>
      </c>
      <c r="H9" s="24"/>
      <c r="I9" s="14">
        <v>108</v>
      </c>
      <c r="K9" s="9">
        <v>44379</v>
      </c>
      <c r="L9" s="13">
        <v>717</v>
      </c>
      <c r="M9" s="13">
        <v>3262</v>
      </c>
      <c r="N9" s="13">
        <v>1600</v>
      </c>
      <c r="O9" s="13">
        <v>1</v>
      </c>
      <c r="P9" s="13">
        <v>275</v>
      </c>
      <c r="Q9" s="13">
        <v>47</v>
      </c>
      <c r="R9" s="24"/>
      <c r="S9" s="14">
        <v>24</v>
      </c>
    </row>
    <row r="10" spans="1:19" x14ac:dyDescent="0.25">
      <c r="A10" s="9">
        <v>44380</v>
      </c>
      <c r="B10" s="13">
        <v>245</v>
      </c>
      <c r="C10" s="13">
        <v>387</v>
      </c>
      <c r="D10" s="13"/>
      <c r="E10" s="13"/>
      <c r="F10" s="13"/>
      <c r="G10" s="13">
        <v>47</v>
      </c>
      <c r="H10" s="24"/>
      <c r="I10" s="14">
        <v>8</v>
      </c>
      <c r="K10" s="9">
        <v>44380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24"/>
      <c r="S10" s="14">
        <v>0</v>
      </c>
    </row>
    <row r="11" spans="1:19" x14ac:dyDescent="0.25">
      <c r="A11" s="9">
        <v>44382</v>
      </c>
      <c r="B11" s="13">
        <v>1067</v>
      </c>
      <c r="C11" s="13">
        <v>2249</v>
      </c>
      <c r="D11" s="13">
        <v>2477</v>
      </c>
      <c r="E11" s="13">
        <v>1</v>
      </c>
      <c r="F11" s="13">
        <v>100</v>
      </c>
      <c r="G11" s="13">
        <v>235</v>
      </c>
      <c r="H11" s="24"/>
      <c r="I11" s="14">
        <v>131</v>
      </c>
      <c r="K11" s="9">
        <v>44382</v>
      </c>
      <c r="L11" s="13">
        <v>1192</v>
      </c>
      <c r="M11" s="13">
        <v>3041</v>
      </c>
      <c r="N11" s="13">
        <v>2081</v>
      </c>
      <c r="O11" s="13">
        <v>1</v>
      </c>
      <c r="P11" s="13">
        <v>150</v>
      </c>
      <c r="Q11" s="13">
        <v>120</v>
      </c>
      <c r="R11" s="24"/>
      <c r="S11" s="14">
        <v>143</v>
      </c>
    </row>
    <row r="12" spans="1:19" x14ac:dyDescent="0.25">
      <c r="A12" s="9">
        <v>44383</v>
      </c>
      <c r="B12" s="13">
        <v>1290</v>
      </c>
      <c r="C12" s="13">
        <v>4256</v>
      </c>
      <c r="D12" s="13">
        <v>1921</v>
      </c>
      <c r="E12" s="13">
        <v>2</v>
      </c>
      <c r="F12" s="13">
        <v>100</v>
      </c>
      <c r="G12" s="13">
        <v>184</v>
      </c>
      <c r="H12" s="24"/>
      <c r="I12" s="14">
        <v>163</v>
      </c>
      <c r="K12" s="9">
        <v>44383</v>
      </c>
      <c r="L12" s="13">
        <v>1030</v>
      </c>
      <c r="M12" s="13">
        <v>4493</v>
      </c>
      <c r="N12" s="13">
        <v>2095</v>
      </c>
      <c r="O12" s="13">
        <v>2</v>
      </c>
      <c r="P12" s="13">
        <v>50</v>
      </c>
      <c r="Q12" s="13">
        <v>228</v>
      </c>
      <c r="R12" s="24"/>
      <c r="S12" s="14">
        <v>110</v>
      </c>
    </row>
    <row r="13" spans="1:19" x14ac:dyDescent="0.25">
      <c r="A13" s="9">
        <v>44384</v>
      </c>
      <c r="B13" s="13">
        <v>1225</v>
      </c>
      <c r="C13" s="13">
        <v>5147</v>
      </c>
      <c r="D13" s="13">
        <v>2955</v>
      </c>
      <c r="E13" s="13">
        <v>4</v>
      </c>
      <c r="F13" s="13">
        <v>1165</v>
      </c>
      <c r="G13" s="13">
        <v>250</v>
      </c>
      <c r="H13" s="24"/>
      <c r="I13" s="14">
        <v>126</v>
      </c>
      <c r="K13" s="9">
        <v>44384</v>
      </c>
      <c r="L13" s="13">
        <v>1266</v>
      </c>
      <c r="M13" s="13">
        <v>6288</v>
      </c>
      <c r="N13" s="13">
        <v>3164</v>
      </c>
      <c r="O13" s="13">
        <v>4</v>
      </c>
      <c r="P13" s="13">
        <v>930</v>
      </c>
      <c r="Q13" s="13">
        <v>309</v>
      </c>
      <c r="R13" s="24"/>
      <c r="S13" s="14">
        <v>167</v>
      </c>
    </row>
    <row r="14" spans="1:19" x14ac:dyDescent="0.25">
      <c r="A14" s="9">
        <v>44385</v>
      </c>
      <c r="B14" s="13">
        <v>1218</v>
      </c>
      <c r="C14" s="13">
        <v>6695</v>
      </c>
      <c r="D14" s="13">
        <v>1761</v>
      </c>
      <c r="E14" s="13">
        <v>13</v>
      </c>
      <c r="F14" s="13">
        <v>129</v>
      </c>
      <c r="G14" s="13">
        <v>233</v>
      </c>
      <c r="H14" s="24"/>
      <c r="I14" s="14">
        <v>141</v>
      </c>
      <c r="K14" s="9">
        <v>44385</v>
      </c>
      <c r="L14" s="13">
        <v>658</v>
      </c>
      <c r="M14" s="13">
        <v>3275</v>
      </c>
      <c r="N14" s="13">
        <v>1492</v>
      </c>
      <c r="O14" s="13">
        <v>11</v>
      </c>
      <c r="P14" s="13">
        <v>79</v>
      </c>
      <c r="Q14" s="13">
        <v>137</v>
      </c>
      <c r="R14" s="24"/>
      <c r="S14" s="14">
        <v>77</v>
      </c>
    </row>
    <row r="15" spans="1:19" x14ac:dyDescent="0.25">
      <c r="A15" s="9">
        <v>44386</v>
      </c>
      <c r="B15" s="13">
        <v>1255</v>
      </c>
      <c r="C15" s="13">
        <v>3261</v>
      </c>
      <c r="D15" s="13">
        <v>3678</v>
      </c>
      <c r="E15" s="13">
        <v>20</v>
      </c>
      <c r="F15" s="13">
        <v>890</v>
      </c>
      <c r="G15" s="13">
        <v>183</v>
      </c>
      <c r="H15" s="24"/>
      <c r="I15" s="14">
        <v>138</v>
      </c>
      <c r="K15" s="9">
        <v>44386</v>
      </c>
      <c r="L15" s="13">
        <v>1146</v>
      </c>
      <c r="M15" s="13">
        <v>4386</v>
      </c>
      <c r="N15" s="13">
        <v>3452</v>
      </c>
      <c r="O15" s="13">
        <v>17</v>
      </c>
      <c r="P15" s="13">
        <v>660</v>
      </c>
      <c r="Q15" s="13">
        <v>142</v>
      </c>
      <c r="R15" s="24"/>
      <c r="S15" s="14">
        <v>135</v>
      </c>
    </row>
    <row r="16" spans="1:19" x14ac:dyDescent="0.25">
      <c r="A16" s="9">
        <v>44387</v>
      </c>
      <c r="B16" s="13">
        <v>556</v>
      </c>
      <c r="C16" s="13">
        <v>344</v>
      </c>
      <c r="D16" s="13">
        <v>15</v>
      </c>
      <c r="E16" s="13"/>
      <c r="F16" s="13">
        <v>25</v>
      </c>
      <c r="G16" s="13">
        <v>113</v>
      </c>
      <c r="H16" s="24"/>
      <c r="I16" s="14">
        <v>9</v>
      </c>
      <c r="K16" s="9">
        <v>44387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24"/>
      <c r="S16" s="14">
        <v>0</v>
      </c>
    </row>
    <row r="17" spans="1:19" x14ac:dyDescent="0.25">
      <c r="A17" s="9">
        <v>44389</v>
      </c>
      <c r="B17" s="13">
        <v>1151</v>
      </c>
      <c r="C17" s="13">
        <v>3430</v>
      </c>
      <c r="D17" s="13">
        <v>2307</v>
      </c>
      <c r="E17" s="13">
        <v>2</v>
      </c>
      <c r="F17" s="13">
        <v>370</v>
      </c>
      <c r="G17" s="13">
        <v>188</v>
      </c>
      <c r="H17" s="24"/>
      <c r="I17" s="14">
        <v>117</v>
      </c>
      <c r="K17" s="9">
        <v>44389</v>
      </c>
      <c r="L17" s="13">
        <v>1223</v>
      </c>
      <c r="M17" s="13">
        <v>3640</v>
      </c>
      <c r="N17" s="13">
        <v>2000</v>
      </c>
      <c r="O17" s="13">
        <v>2</v>
      </c>
      <c r="P17" s="13">
        <v>369</v>
      </c>
      <c r="Q17" s="13">
        <v>306</v>
      </c>
      <c r="R17" s="24"/>
      <c r="S17" s="14">
        <v>215</v>
      </c>
    </row>
    <row r="18" spans="1:19" x14ac:dyDescent="0.25">
      <c r="A18" s="9">
        <v>44390</v>
      </c>
      <c r="B18" s="13">
        <v>932</v>
      </c>
      <c r="C18" s="13">
        <v>5798</v>
      </c>
      <c r="D18" s="13">
        <v>3602</v>
      </c>
      <c r="E18" s="13">
        <v>14</v>
      </c>
      <c r="F18" s="13">
        <v>100</v>
      </c>
      <c r="G18" s="13">
        <v>189</v>
      </c>
      <c r="H18" s="24"/>
      <c r="I18" s="14">
        <v>119</v>
      </c>
      <c r="K18" s="9">
        <v>44390</v>
      </c>
      <c r="L18" s="13">
        <v>1400</v>
      </c>
      <c r="M18" s="13">
        <v>6848</v>
      </c>
      <c r="N18" s="13">
        <v>2881</v>
      </c>
      <c r="O18" s="13">
        <v>4</v>
      </c>
      <c r="P18" s="13">
        <v>100</v>
      </c>
      <c r="Q18" s="13">
        <v>263</v>
      </c>
      <c r="R18" s="24"/>
      <c r="S18" s="14">
        <v>124</v>
      </c>
    </row>
    <row r="19" spans="1:19" x14ac:dyDescent="0.25">
      <c r="A19" s="9">
        <v>44391</v>
      </c>
      <c r="B19" s="13">
        <v>879</v>
      </c>
      <c r="C19" s="13">
        <v>4953</v>
      </c>
      <c r="D19" s="13">
        <v>2209</v>
      </c>
      <c r="E19" s="13"/>
      <c r="F19" s="13">
        <v>315</v>
      </c>
      <c r="G19" s="13">
        <v>189</v>
      </c>
      <c r="H19" s="24"/>
      <c r="I19" s="14">
        <v>134</v>
      </c>
      <c r="K19" s="9">
        <v>44391</v>
      </c>
      <c r="L19" s="13">
        <v>1556</v>
      </c>
      <c r="M19" s="13">
        <v>5008</v>
      </c>
      <c r="N19" s="13">
        <v>2242</v>
      </c>
      <c r="O19" s="13">
        <v>9</v>
      </c>
      <c r="P19" s="13">
        <v>300</v>
      </c>
      <c r="Q19" s="13">
        <v>200</v>
      </c>
      <c r="R19" s="24"/>
      <c r="S19" s="14">
        <v>182</v>
      </c>
    </row>
    <row r="20" spans="1:19" x14ac:dyDescent="0.25">
      <c r="A20" s="9">
        <v>44392</v>
      </c>
      <c r="B20" s="13">
        <v>966</v>
      </c>
      <c r="C20" s="13">
        <v>5756</v>
      </c>
      <c r="D20" s="13">
        <v>3145</v>
      </c>
      <c r="E20" s="13">
        <v>11</v>
      </c>
      <c r="F20" s="13">
        <v>520</v>
      </c>
      <c r="G20" s="13">
        <v>237</v>
      </c>
      <c r="H20" s="24"/>
      <c r="I20" s="14">
        <v>125</v>
      </c>
      <c r="K20" s="9">
        <v>44392</v>
      </c>
      <c r="L20" s="13">
        <v>1572</v>
      </c>
      <c r="M20" s="13">
        <v>4124</v>
      </c>
      <c r="N20" s="13">
        <v>2149</v>
      </c>
      <c r="O20" s="13">
        <v>11</v>
      </c>
      <c r="P20" s="13">
        <v>420</v>
      </c>
      <c r="Q20" s="13">
        <v>258</v>
      </c>
      <c r="R20" s="24"/>
      <c r="S20" s="14">
        <v>193</v>
      </c>
    </row>
    <row r="21" spans="1:19" x14ac:dyDescent="0.25">
      <c r="A21" s="9">
        <v>44393</v>
      </c>
      <c r="B21" s="13">
        <v>1210</v>
      </c>
      <c r="C21" s="13">
        <v>4424</v>
      </c>
      <c r="D21" s="13">
        <v>2728</v>
      </c>
      <c r="E21" s="13">
        <v>3</v>
      </c>
      <c r="F21" s="13">
        <v>610</v>
      </c>
      <c r="G21" s="13">
        <v>214</v>
      </c>
      <c r="H21" s="24"/>
      <c r="I21" s="14">
        <v>87</v>
      </c>
      <c r="K21" s="9">
        <v>44393</v>
      </c>
      <c r="L21" s="13">
        <v>1339</v>
      </c>
      <c r="M21" s="13">
        <v>5969</v>
      </c>
      <c r="N21" s="13">
        <v>3374</v>
      </c>
      <c r="O21" s="13">
        <v>1</v>
      </c>
      <c r="P21" s="13">
        <v>756</v>
      </c>
      <c r="Q21" s="13">
        <v>223</v>
      </c>
      <c r="R21" s="24"/>
      <c r="S21" s="14">
        <v>160</v>
      </c>
    </row>
    <row r="22" spans="1:19" x14ac:dyDescent="0.25">
      <c r="A22" s="9">
        <v>44394</v>
      </c>
      <c r="B22" s="13">
        <v>1237</v>
      </c>
      <c r="C22" s="13">
        <v>2449</v>
      </c>
      <c r="D22" s="13">
        <v>621</v>
      </c>
      <c r="E22" s="13"/>
      <c r="F22" s="13">
        <v>200</v>
      </c>
      <c r="G22" s="13">
        <v>232</v>
      </c>
      <c r="H22" s="24"/>
      <c r="I22" s="14">
        <v>112</v>
      </c>
      <c r="K22" s="9">
        <v>44394</v>
      </c>
      <c r="L22" s="13">
        <v>503</v>
      </c>
      <c r="M22" s="13">
        <v>1431</v>
      </c>
      <c r="N22" s="13">
        <v>684</v>
      </c>
      <c r="O22" s="13">
        <v>0</v>
      </c>
      <c r="P22" s="13">
        <v>300</v>
      </c>
      <c r="Q22" s="13">
        <v>84</v>
      </c>
      <c r="R22" s="24"/>
      <c r="S22" s="14">
        <v>62</v>
      </c>
    </row>
    <row r="23" spans="1:19" x14ac:dyDescent="0.25">
      <c r="A23" s="9">
        <v>44395</v>
      </c>
      <c r="B23" s="13">
        <v>1242</v>
      </c>
      <c r="C23" s="13">
        <v>4958</v>
      </c>
      <c r="D23" s="13">
        <v>2069</v>
      </c>
      <c r="E23" s="13">
        <v>8</v>
      </c>
      <c r="F23" s="13">
        <v>1002</v>
      </c>
      <c r="G23" s="13">
        <v>242</v>
      </c>
      <c r="H23" s="24"/>
      <c r="I23" s="14">
        <v>97</v>
      </c>
      <c r="K23" s="9">
        <v>44395</v>
      </c>
      <c r="L23" s="13">
        <v>1032</v>
      </c>
      <c r="M23" s="13">
        <v>3090</v>
      </c>
      <c r="N23" s="13">
        <v>1515</v>
      </c>
      <c r="O23" s="13">
        <v>7</v>
      </c>
      <c r="P23" s="13">
        <v>485</v>
      </c>
      <c r="Q23" s="13">
        <v>426</v>
      </c>
      <c r="R23" s="24"/>
      <c r="S23" s="14">
        <v>169</v>
      </c>
    </row>
    <row r="24" spans="1:19" x14ac:dyDescent="0.25">
      <c r="A24" s="9">
        <v>44396</v>
      </c>
      <c r="B24" s="13">
        <v>730</v>
      </c>
      <c r="C24" s="13"/>
      <c r="D24" s="13"/>
      <c r="E24" s="13"/>
      <c r="F24" s="13"/>
      <c r="G24" s="13"/>
      <c r="H24" s="24"/>
      <c r="I24" s="14"/>
      <c r="K24" s="9">
        <v>44396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24"/>
      <c r="S24" s="14">
        <v>0</v>
      </c>
    </row>
    <row r="25" spans="1:19" x14ac:dyDescent="0.25">
      <c r="A25" s="9">
        <v>44401</v>
      </c>
      <c r="B25" s="13">
        <v>572</v>
      </c>
      <c r="C25" s="13">
        <v>1926</v>
      </c>
      <c r="D25" s="13">
        <v>663</v>
      </c>
      <c r="E25" s="13"/>
      <c r="F25" s="13"/>
      <c r="G25" s="13">
        <v>42</v>
      </c>
      <c r="H25" s="24"/>
      <c r="I25" s="14">
        <v>8</v>
      </c>
      <c r="K25" s="9">
        <v>44401</v>
      </c>
      <c r="L25" s="13">
        <v>810</v>
      </c>
      <c r="M25" s="13">
        <v>1487</v>
      </c>
      <c r="N25" s="13">
        <v>555</v>
      </c>
      <c r="O25" s="13">
        <v>0</v>
      </c>
      <c r="P25" s="13">
        <v>0</v>
      </c>
      <c r="Q25" s="13">
        <v>56</v>
      </c>
      <c r="R25" s="24"/>
      <c r="S25" s="14">
        <v>31</v>
      </c>
    </row>
    <row r="26" spans="1:19" x14ac:dyDescent="0.25">
      <c r="A26" s="9">
        <v>44403</v>
      </c>
      <c r="B26" s="13">
        <v>708</v>
      </c>
      <c r="C26" s="13">
        <v>3782</v>
      </c>
      <c r="D26" s="13">
        <v>1497</v>
      </c>
      <c r="E26" s="13"/>
      <c r="F26" s="13">
        <v>79</v>
      </c>
      <c r="G26" s="13">
        <v>151</v>
      </c>
      <c r="H26" s="24"/>
      <c r="I26" s="14">
        <v>67</v>
      </c>
      <c r="K26" s="9">
        <v>44403</v>
      </c>
      <c r="L26" s="13">
        <v>857</v>
      </c>
      <c r="M26" s="13">
        <v>3150</v>
      </c>
      <c r="N26" s="13">
        <v>1932</v>
      </c>
      <c r="O26" s="13">
        <v>0</v>
      </c>
      <c r="P26" s="13">
        <v>130</v>
      </c>
      <c r="Q26" s="13">
        <v>132</v>
      </c>
      <c r="R26" s="24"/>
      <c r="S26" s="14">
        <v>103</v>
      </c>
    </row>
    <row r="27" spans="1:19" x14ac:dyDescent="0.25">
      <c r="A27" s="9">
        <v>44404</v>
      </c>
      <c r="B27" s="13">
        <v>1020</v>
      </c>
      <c r="C27" s="13">
        <v>8240</v>
      </c>
      <c r="D27" s="13">
        <v>2400</v>
      </c>
      <c r="E27" s="13"/>
      <c r="F27" s="13">
        <v>903</v>
      </c>
      <c r="G27" s="13">
        <v>176</v>
      </c>
      <c r="H27" s="24"/>
      <c r="I27" s="14">
        <v>104</v>
      </c>
      <c r="K27" s="9">
        <v>44404</v>
      </c>
      <c r="L27" s="13">
        <v>1930</v>
      </c>
      <c r="M27" s="13">
        <v>5370</v>
      </c>
      <c r="N27" s="13">
        <v>1918</v>
      </c>
      <c r="O27" s="13">
        <v>0</v>
      </c>
      <c r="P27" s="13">
        <v>659</v>
      </c>
      <c r="Q27" s="13">
        <v>165</v>
      </c>
      <c r="R27" s="24"/>
      <c r="S27" s="14">
        <v>208</v>
      </c>
    </row>
    <row r="28" spans="1:19" x14ac:dyDescent="0.25">
      <c r="A28" s="9">
        <v>44405</v>
      </c>
      <c r="B28" s="15">
        <v>1079</v>
      </c>
      <c r="C28" s="15">
        <v>7118</v>
      </c>
      <c r="D28" s="15">
        <v>2136</v>
      </c>
      <c r="E28" s="15">
        <v>18</v>
      </c>
      <c r="F28" s="15">
        <v>540</v>
      </c>
      <c r="G28" s="15">
        <v>193</v>
      </c>
      <c r="H28" s="25"/>
      <c r="I28" s="16">
        <v>115</v>
      </c>
      <c r="K28" s="9">
        <v>44405</v>
      </c>
      <c r="L28" s="15">
        <v>1715</v>
      </c>
      <c r="M28" s="15">
        <v>5328</v>
      </c>
      <c r="N28" s="15">
        <v>1987</v>
      </c>
      <c r="O28" s="15">
        <v>18</v>
      </c>
      <c r="P28" s="15">
        <v>685</v>
      </c>
      <c r="Q28" s="15">
        <v>168</v>
      </c>
      <c r="R28" s="25"/>
      <c r="S28" s="16">
        <v>140</v>
      </c>
    </row>
    <row r="29" spans="1:19" x14ac:dyDescent="0.25">
      <c r="A29" s="9">
        <v>44406</v>
      </c>
      <c r="B29" s="15">
        <v>1681</v>
      </c>
      <c r="C29" s="15">
        <v>2396</v>
      </c>
      <c r="D29" s="15">
        <v>1089</v>
      </c>
      <c r="E29" s="15">
        <v>6</v>
      </c>
      <c r="F29" s="15">
        <v>245</v>
      </c>
      <c r="G29" s="15">
        <v>230</v>
      </c>
      <c r="H29" s="25"/>
      <c r="I29" s="16">
        <v>169</v>
      </c>
      <c r="K29" s="9">
        <v>44406</v>
      </c>
      <c r="L29" s="15">
        <v>2132</v>
      </c>
      <c r="M29" s="15">
        <v>3168</v>
      </c>
      <c r="N29" s="15">
        <v>1432</v>
      </c>
      <c r="O29" s="15">
        <v>6</v>
      </c>
      <c r="P29" s="15">
        <v>45</v>
      </c>
      <c r="Q29" s="15">
        <v>250</v>
      </c>
      <c r="R29" s="25"/>
      <c r="S29" s="16">
        <v>265</v>
      </c>
    </row>
    <row r="30" spans="1:19" x14ac:dyDescent="0.25">
      <c r="A30" s="9">
        <v>44407</v>
      </c>
      <c r="B30" s="15">
        <v>1340</v>
      </c>
      <c r="C30" s="15">
        <v>4297</v>
      </c>
      <c r="D30" s="15">
        <v>2008</v>
      </c>
      <c r="E30" s="15">
        <v>2</v>
      </c>
      <c r="F30" s="15">
        <v>105</v>
      </c>
      <c r="G30" s="15">
        <f>210+18</f>
        <v>228</v>
      </c>
      <c r="H30" s="25"/>
      <c r="I30" s="16">
        <v>151</v>
      </c>
      <c r="K30" s="9">
        <v>44407</v>
      </c>
      <c r="L30" s="15">
        <v>1853</v>
      </c>
      <c r="M30" s="15">
        <v>4448</v>
      </c>
      <c r="N30" s="15">
        <v>1830</v>
      </c>
      <c r="O30" s="15">
        <v>2</v>
      </c>
      <c r="P30" s="15">
        <v>175</v>
      </c>
      <c r="Q30" s="15">
        <v>164</v>
      </c>
      <c r="R30" s="25"/>
      <c r="S30" s="16">
        <v>222</v>
      </c>
    </row>
    <row r="31" spans="1:19" x14ac:dyDescent="0.25">
      <c r="A31" s="9">
        <v>44408</v>
      </c>
      <c r="B31" s="15">
        <v>975</v>
      </c>
      <c r="C31" s="15">
        <v>1467</v>
      </c>
      <c r="D31" s="15">
        <v>272</v>
      </c>
      <c r="E31" s="15">
        <v>0</v>
      </c>
      <c r="F31" s="15">
        <v>0</v>
      </c>
      <c r="G31" s="15">
        <f>144+5</f>
        <v>149</v>
      </c>
      <c r="H31" s="25"/>
      <c r="I31" s="16">
        <v>115</v>
      </c>
      <c r="K31" s="9">
        <v>44408</v>
      </c>
      <c r="L31" s="15"/>
      <c r="M31" s="15"/>
      <c r="N31" s="15"/>
      <c r="O31" s="15"/>
      <c r="P31" s="15"/>
      <c r="Q31" s="15"/>
      <c r="R31" s="25"/>
      <c r="S31" s="16"/>
    </row>
    <row r="32" spans="1:19" ht="15.75" thickBot="1" x14ac:dyDescent="0.3">
      <c r="A32" s="10" t="s">
        <v>8</v>
      </c>
      <c r="B32" s="11">
        <f>SUM(B8:B31)</f>
        <v>24515</v>
      </c>
      <c r="C32" s="11">
        <f t="shared" ref="C32:I32" si="0">SUM(C8:C31)</f>
        <v>88689</v>
      </c>
      <c r="D32" s="11">
        <f t="shared" si="0"/>
        <v>41765</v>
      </c>
      <c r="E32" s="11">
        <f t="shared" si="0"/>
        <v>114</v>
      </c>
      <c r="F32" s="11">
        <f t="shared" si="0"/>
        <v>7673</v>
      </c>
      <c r="G32" s="11">
        <f t="shared" si="0"/>
        <v>4273</v>
      </c>
      <c r="H32" s="26"/>
      <c r="I32" s="12">
        <f t="shared" si="0"/>
        <v>2426</v>
      </c>
      <c r="K32" s="10" t="s">
        <v>8</v>
      </c>
      <c r="L32" s="11">
        <f t="shared" ref="L32" si="1">SUM(L8:L31)</f>
        <v>24247</v>
      </c>
      <c r="M32" s="11">
        <f t="shared" ref="M32" si="2">SUM(M8:M31)</f>
        <v>79221</v>
      </c>
      <c r="N32" s="11">
        <f t="shared" ref="N32" si="3">SUM(N8:N31)</f>
        <v>38975</v>
      </c>
      <c r="O32" s="11">
        <f t="shared" ref="O32" si="4">SUM(O8:O31)</f>
        <v>105</v>
      </c>
      <c r="P32" s="11">
        <f t="shared" ref="P32" si="5">SUM(P8:P31)</f>
        <v>6568</v>
      </c>
      <c r="Q32" s="11">
        <f t="shared" ref="Q32" si="6">SUM(Q8:Q31)</f>
        <v>3786</v>
      </c>
      <c r="R32" s="26"/>
      <c r="S32" s="12">
        <f t="shared" ref="S32" si="7">SUM(S8:S31)</f>
        <v>2796</v>
      </c>
    </row>
  </sheetData>
  <mergeCells count="6">
    <mergeCell ref="A3:I3"/>
    <mergeCell ref="C5:F5"/>
    <mergeCell ref="K3:S3"/>
    <mergeCell ref="K4:S4"/>
    <mergeCell ref="M5:P5"/>
    <mergeCell ref="A4: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Report-Jul-2021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2022-02-12T07:34:38Z</dcterms:modified>
</cp:coreProperties>
</file>