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o\src\github.com\wwt\go-bigip\resource_builder\"/>
    </mc:Choice>
  </mc:AlternateContent>
  <xr:revisionPtr revIDLastSave="0" documentId="13_ncr:1_{301FA3F9-A240-4ED7-B268-D96AAD1CDBBD}" xr6:coauthVersionLast="36" xr6:coauthVersionMax="36" xr10:uidLastSave="{00000000-0000-0000-0000-000000000000}"/>
  <bookViews>
    <workbookView xWindow="0" yWindow="0" windowWidth="28800" windowHeight="12225" xr2:uid="{72E13E86-81BF-4CB3-8638-C5A04E1805B3}"/>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0" i="1" l="1"/>
  <c r="B20" i="1" s="1"/>
  <c r="C20" i="1"/>
  <c r="A21" i="1"/>
  <c r="B21" i="1" s="1"/>
  <c r="C21" i="1"/>
  <c r="A22" i="1"/>
  <c r="B22" i="1" s="1"/>
  <c r="C22" i="1"/>
  <c r="A23" i="1"/>
  <c r="B23" i="1" s="1"/>
  <c r="C23" i="1"/>
  <c r="A24" i="1"/>
  <c r="B24" i="1" s="1"/>
  <c r="C24" i="1"/>
  <c r="A25" i="1"/>
  <c r="C25" i="1"/>
  <c r="A26" i="1"/>
  <c r="B26" i="1" s="1"/>
  <c r="C26" i="1"/>
  <c r="A27" i="1"/>
  <c r="B27" i="1" s="1"/>
  <c r="C27" i="1"/>
  <c r="A28" i="1"/>
  <c r="B28" i="1" s="1"/>
  <c r="D28" i="1" s="1"/>
  <c r="C28" i="1"/>
  <c r="A29" i="1"/>
  <c r="B29" i="1" s="1"/>
  <c r="C29" i="1"/>
  <c r="A30" i="1"/>
  <c r="B30" i="1" s="1"/>
  <c r="C30" i="1"/>
  <c r="A31" i="1"/>
  <c r="B31" i="1" s="1"/>
  <c r="C31" i="1"/>
  <c r="A32" i="1"/>
  <c r="B32" i="1" s="1"/>
  <c r="D32" i="1" s="1"/>
  <c r="C32" i="1"/>
  <c r="A3" i="1"/>
  <c r="B3" i="1" s="1"/>
  <c r="C4" i="1"/>
  <c r="C5" i="1"/>
  <c r="C6" i="1"/>
  <c r="C7" i="1"/>
  <c r="C8" i="1"/>
  <c r="C9" i="1"/>
  <c r="C10" i="1"/>
  <c r="C11" i="1"/>
  <c r="C12" i="1"/>
  <c r="C13" i="1"/>
  <c r="C14" i="1"/>
  <c r="C15" i="1"/>
  <c r="C16" i="1"/>
  <c r="C17" i="1"/>
  <c r="C18" i="1"/>
  <c r="C19" i="1"/>
  <c r="C3" i="1"/>
  <c r="A4" i="1"/>
  <c r="B4" i="1" s="1"/>
  <c r="A5" i="1"/>
  <c r="B5" i="1" s="1"/>
  <c r="A6" i="1"/>
  <c r="B6" i="1" s="1"/>
  <c r="A7" i="1"/>
  <c r="B7" i="1" s="1"/>
  <c r="A8" i="1"/>
  <c r="B8" i="1" s="1"/>
  <c r="A9" i="1"/>
  <c r="B9" i="1" s="1"/>
  <c r="A10" i="1"/>
  <c r="B10" i="1" s="1"/>
  <c r="A11" i="1"/>
  <c r="B11" i="1" s="1"/>
  <c r="A12" i="1"/>
  <c r="B12" i="1" s="1"/>
  <c r="A13" i="1"/>
  <c r="B13" i="1" s="1"/>
  <c r="A14" i="1"/>
  <c r="B14" i="1" s="1"/>
  <c r="A15" i="1"/>
  <c r="B15" i="1" s="1"/>
  <c r="A16" i="1"/>
  <c r="B16" i="1" s="1"/>
  <c r="A17" i="1"/>
  <c r="B17" i="1" s="1"/>
  <c r="A18" i="1"/>
  <c r="B18" i="1" s="1"/>
  <c r="A19" i="1"/>
  <c r="B19" i="1" s="1"/>
  <c r="D3" i="1" l="1"/>
  <c r="D24" i="1"/>
  <c r="D30" i="1"/>
  <c r="D26" i="1"/>
  <c r="D22" i="1"/>
  <c r="D20" i="1"/>
  <c r="D31" i="1"/>
  <c r="D27" i="1"/>
  <c r="D19" i="1"/>
  <c r="D5" i="1"/>
  <c r="B25" i="1"/>
  <c r="D25" i="1" s="1"/>
  <c r="D13" i="1"/>
  <c r="D21" i="1"/>
  <c r="D23" i="1"/>
  <c r="D29" i="1"/>
  <c r="D14" i="1"/>
  <c r="D6" i="1"/>
  <c r="D15" i="1"/>
  <c r="D7" i="1"/>
  <c r="D11" i="1"/>
  <c r="D18" i="1"/>
  <c r="D10" i="1"/>
  <c r="D17" i="1"/>
  <c r="D9" i="1"/>
  <c r="D16" i="1"/>
  <c r="D8" i="1"/>
  <c r="D12" i="1"/>
  <c r="D4" i="1"/>
</calcChain>
</file>

<file path=xl/sharedStrings.xml><?xml version="1.0" encoding="utf-8"?>
<sst xmlns="http://schemas.openxmlformats.org/spreadsheetml/2006/main" count="83" uniqueCount="44">
  <si>
    <t>Name</t>
  </si>
  <si>
    <t>Type</t>
  </si>
  <si>
    <t>Default Value</t>
  </si>
  <si>
    <t>Required</t>
  </si>
  <si>
    <t>Access</t>
  </si>
  <si>
    <t>Description</t>
  </si>
  <si>
    <t>appService</t>
  </si>
  <si>
    <t>string</t>
  </si>
  <si>
    <t>optional</t>
  </si>
  <si>
    <t>read/write</t>
  </si>
  <si>
    <t>The application service that the object belongs to.</t>
  </si>
  <si>
    <t>description</t>
  </si>
  <si>
    <t>User defined description.</t>
  </si>
  <si>
    <t>disabled</t>
  </si>
  <si>
    <t>boolean</t>
  </si>
  <si>
    <t>enabled</t>
  </si>
  <si>
    <t>integer</t>
  </si>
  <si>
    <t>type</t>
  </si>
  <si>
    <t>Step 2</t>
  </si>
  <si>
    <t>Step 3</t>
  </si>
  <si>
    <t>Step 1</t>
  </si>
  <si>
    <t>Step 4</t>
  </si>
  <si>
    <t>Instructions copy table from F5 wiki starting in E column
https://devcentral.f5.com/wiki/iControlREST.APIRef_tm_gtm_wideip_a.ashx</t>
  </si>
  <si>
    <t>limitMaxBps</t>
  </si>
  <si>
    <t>uint64</t>
  </si>
  <si>
    <t>limitMaxBpsStatus</t>
  </si>
  <si>
    <t>limitMaxConnections</t>
  </si>
  <si>
    <t>limitMaxConnectionsStatus</t>
  </si>
  <si>
    <t>limitMaxPps</t>
  </si>
  <si>
    <t>limitMaxPpsStatus</t>
  </si>
  <si>
    <t>monitor</t>
  </si>
  <si>
    <t>Specifies that this pool member is not available for load balancing.</t>
  </si>
  <si>
    <t>Specifies that this pool member is available for load balancing.</t>
  </si>
  <si>
    <t>Specifies the maximum allowable data throughput rate, in bits per second, for the pool member. If the network traffic volume exceeds this value, the system marks the pool member as unavailable.</t>
  </si>
  <si>
    <t>Enables or disables the limit-max-bps option for this pool member. The default value is disabled.</t>
  </si>
  <si>
    <t>Specifies the number of current connections allowed for this pool member. If the current connections exceed this value, the system marks this pool member as unavailable.</t>
  </si>
  <si>
    <t>Enables or disables the limit-max-connection option for this pool member. The default value is disabled.</t>
  </si>
  <si>
    <t>Specifies the maximum allowable data transfer rate, in packets per second, for this pool member. If the network traffic volume exceeds this value, the system marks this pool member as unavailable.</t>
  </si>
  <si>
    <t>Enables or disables the limit-max-pps option for this pool member. The default value is disabled.</t>
  </si>
  <si>
    <t>memberOrder</t>
  </si>
  <si>
    <t>Specifies the order number of the pool member. The system uses this number with load balancing methods that involve prioritizing pool members, such as the Ratio load balancing method.</t>
  </si>
  <si>
    <t>Specifies the health monitors that the system uses to determine whether it can use this pool member for load balancing.</t>
  </si>
  <si>
    <t>ratio</t>
  </si>
  <si>
    <t>Specifies the weight of the pool member for load balancing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</si>
</sst>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4D4F53"/>
      <name val="Arial"/>
      <family val="2"/>
    </font>
    <font>
      <sz val="12"/>
      <color rgb="FF4D4F53"/>
      <name val="Arial"/>
      <family val="2"/>
    </font>
    <font>
      <sz val="11"/>
      <color rgb="FFC7254E"/>
      <name val="Consolas"/>
      <family val="3"/>
    </font>
  </fonts>
  <fills count="3">
    <fill>
      <patternFill patternType="none"/>
    </fill>
    <fill>
      <patternFill patternType="gray125"/>
    </fill>
    <fill>
      <patternFill patternType="solid">
        <fgColor rgb="FFF8F8F8"/>
        <bgColor indexed="64"/>
      </patternFill>
    </fill>
  </fills>
  <borders count="12">
    <border>
      <left/>
      <right/>
      <top/>
      <bottom/>
      <diagonal/>
    </border>
    <border>
      <left style="medium">
        <color rgb="FFAEB0B0"/>
      </left>
      <right style="medium">
        <color rgb="FFAEB0B0"/>
      </right>
      <top style="medium">
        <color rgb="FFAEB0B0"/>
      </top>
      <bottom style="medium">
        <color rgb="FFAEB0B0"/>
      </bottom>
      <diagonal/>
    </border>
    <border>
      <left style="medium">
        <color rgb="FF505050"/>
      </left>
      <right/>
      <top style="medium">
        <color rgb="FF505050"/>
      </top>
      <bottom/>
      <diagonal/>
    </border>
    <border>
      <left/>
      <right/>
      <top style="medium">
        <color rgb="FF505050"/>
      </top>
      <bottom/>
      <diagonal/>
    </border>
    <border>
      <left/>
      <right style="medium">
        <color rgb="FF505050"/>
      </right>
      <top style="medium">
        <color rgb="FF505050"/>
      </top>
      <bottom/>
      <diagonal/>
    </border>
    <border>
      <left style="medium">
        <color rgb="FF505050"/>
      </left>
      <right style="medium">
        <color rgb="FFAEB0B0"/>
      </right>
      <top style="medium">
        <color rgb="FFAEB0B0"/>
      </top>
      <bottom style="medium">
        <color rgb="FFAEB0B0"/>
      </bottom>
      <diagonal/>
    </border>
    <border>
      <left style="medium">
        <color rgb="FFAEB0B0"/>
      </left>
      <right style="medium">
        <color rgb="FF505050"/>
      </right>
      <top style="medium">
        <color rgb="FFAEB0B0"/>
      </top>
      <bottom style="medium">
        <color rgb="FFAEB0B0"/>
      </bottom>
      <diagonal/>
    </border>
    <border>
      <left style="medium">
        <color rgb="FF505050"/>
      </left>
      <right style="medium">
        <color rgb="FFAEB0B0"/>
      </right>
      <top style="medium">
        <color rgb="FFAEB0B0"/>
      </top>
      <bottom style="medium">
        <color rgb="FF505050"/>
      </bottom>
      <diagonal/>
    </border>
    <border>
      <left style="medium">
        <color rgb="FFAEB0B0"/>
      </left>
      <right style="medium">
        <color rgb="FFAEB0B0"/>
      </right>
      <top style="medium">
        <color rgb="FFAEB0B0"/>
      </top>
      <bottom style="medium">
        <color rgb="FF505050"/>
      </bottom>
      <diagonal/>
    </border>
    <border>
      <left/>
      <right style="medium">
        <color rgb="FF505050"/>
      </right>
      <top/>
      <bottom style="medium">
        <color rgb="FF505050"/>
      </bottom>
      <diagonal/>
    </border>
    <border>
      <left/>
      <right style="medium">
        <color rgb="FF505050"/>
      </right>
      <top/>
      <bottom/>
      <diagonal/>
    </border>
    <border>
      <left style="medium">
        <color rgb="FFAEB0B0"/>
      </left>
      <right style="medium">
        <color rgb="FF505050"/>
      </right>
      <top style="medium">
        <color rgb="FFAEB0B0"/>
      </top>
      <bottom style="medium">
        <color rgb="FF505050"/>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wrapText="1" indent="1"/>
    </xf>
    <xf numFmtId="0" fontId="0" fillId="2" borderId="2" xfId="0" applyFill="1" applyBorder="1"/>
    <xf numFmtId="0" fontId="0" fillId="2" borderId="3" xfId="0" applyFill="1" applyBorder="1"/>
    <xf numFmtId="0" fontId="0" fillId="2" borderId="4" xfId="0" applyFill="1" applyBorder="1"/>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3" fillId="2" borderId="5" xfId="0" applyFont="1" applyFill="1" applyBorder="1" applyAlignment="1">
      <alignment wrapText="1" indent="1"/>
    </xf>
    <xf numFmtId="0" fontId="2" fillId="2" borderId="6" xfId="0" applyFont="1" applyFill="1" applyBorder="1" applyAlignment="1">
      <alignment wrapText="1" indent="1"/>
    </xf>
    <xf numFmtId="0" fontId="3" fillId="2" borderId="7" xfId="0" applyFont="1" applyFill="1" applyBorder="1" applyAlignment="1">
      <alignment wrapText="1" indent="1"/>
    </xf>
    <xf numFmtId="0" fontId="2" fillId="2" borderId="8" xfId="0" applyFont="1" applyFill="1" applyBorder="1" applyAlignment="1">
      <alignment wrapText="1" indent="1"/>
    </xf>
    <xf numFmtId="0" fontId="0" fillId="2" borderId="9" xfId="0" applyFill="1" applyBorder="1"/>
    <xf numFmtId="0" fontId="0" fillId="0" borderId="0" xfId="0" applyAlignment="1">
      <alignment horizontal="center" wrapText="1"/>
    </xf>
    <xf numFmtId="0" fontId="0" fillId="0" borderId="10" xfId="0" applyBorder="1" applyAlignment="1">
      <alignment horizontal="center" wrapText="1"/>
    </xf>
    <xf numFmtId="0" fontId="2" fillId="2" borderId="11" xfId="0" applyFont="1" applyFill="1" applyBorder="1" applyAlignment="1">
      <alignment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7BAE2-A8BB-41E0-AB50-F02F3DCE93EE}">
  <dimension ref="A1:J32"/>
  <sheetViews>
    <sheetView tabSelected="1" topLeftCell="C1" workbookViewId="0">
      <selection activeCell="D3" sqref="D3:D16"/>
    </sheetView>
  </sheetViews>
  <sheetFormatPr defaultRowHeight="16.5" customHeight="1" x14ac:dyDescent="0.25"/>
  <cols>
    <col min="1" max="3" width="36.28515625" customWidth="1"/>
    <col min="4" max="4" width="79.42578125" customWidth="1"/>
    <col min="5" max="5" width="41" bestFit="1" customWidth="1"/>
    <col min="6" max="6" width="10.5703125" bestFit="1" customWidth="1"/>
    <col min="7" max="7" width="15.85546875" bestFit="1" customWidth="1"/>
    <col min="8" max="8" width="11.28515625" bestFit="1" customWidth="1"/>
    <col min="9" max="9" width="12.42578125" bestFit="1" customWidth="1"/>
    <col min="10" max="10" width="255.7109375" bestFit="1" customWidth="1"/>
  </cols>
  <sheetData>
    <row r="1" spans="1:10" ht="36" customHeight="1" thickBot="1" x14ac:dyDescent="0.3">
      <c r="B1" s="13" t="s">
        <v>22</v>
      </c>
      <c r="C1" s="13"/>
      <c r="D1" s="14"/>
      <c r="E1" s="3"/>
      <c r="F1" s="4"/>
      <c r="G1" s="4"/>
      <c r="H1" s="4"/>
      <c r="I1" s="4"/>
      <c r="J1" s="5"/>
    </row>
    <row r="2" spans="1:10" ht="16.5" customHeight="1" thickBot="1" x14ac:dyDescent="0.3">
      <c r="A2" t="s">
        <v>20</v>
      </c>
      <c r="B2" t="s">
        <v>18</v>
      </c>
      <c r="C2" t="s">
        <v>19</v>
      </c>
      <c r="D2" t="s">
        <v>21</v>
      </c>
      <c r="E2" s="6" t="s">
        <v>0</v>
      </c>
      <c r="F2" s="1" t="s">
        <v>1</v>
      </c>
      <c r="G2" s="1" t="s">
        <v>2</v>
      </c>
      <c r="H2" s="1" t="s">
        <v>3</v>
      </c>
      <c r="I2" s="1" t="s">
        <v>4</v>
      </c>
      <c r="J2" s="7" t="s">
        <v>5</v>
      </c>
    </row>
    <row r="3" spans="1:10" ht="16.5" customHeight="1" thickBot="1" x14ac:dyDescent="0.3">
      <c r="A3" t="str">
        <f xml:space="preserve"> UPPER(LEFT(E3,1)) &amp; MID(E3,2,LEN(E3)-1)</f>
        <v>AppService</v>
      </c>
      <c r="B3" t="str">
        <f xml:space="preserve"> SUBSTITUTE(SUBSTITUTE(A3,"Ttl","TTL"),"Ip","IP")</f>
        <v>AppService</v>
      </c>
      <c r="C3" t="str">
        <f xml:space="preserve"> IF(F3="boolean","bool", IF(F3="integer","int", F3))</f>
        <v>string</v>
      </c>
      <c r="D3" t="str">
        <f xml:space="preserve"> B3 &amp; " " &amp; C3 &amp; " `json:""" &amp; E3 &amp;",omitempty""`"</f>
        <v>AppService string `json:"appService,omitempty"`</v>
      </c>
      <c r="E3" s="8" t="s">
        <v>6</v>
      </c>
      <c r="F3" s="2" t="s">
        <v>7</v>
      </c>
      <c r="G3" s="2"/>
      <c r="H3" s="2" t="s">
        <v>8</v>
      </c>
      <c r="I3" s="2" t="s">
        <v>9</v>
      </c>
      <c r="J3" s="9" t="s">
        <v>10</v>
      </c>
    </row>
    <row r="4" spans="1:10" ht="16.5" customHeight="1" thickBot="1" x14ac:dyDescent="0.3">
      <c r="A4" t="str">
        <f t="shared" ref="A4:A32" si="0" xml:space="preserve"> UPPER(LEFT(E4,1)) &amp; MID(E4,2,LEN(E4)-1)</f>
        <v>Description</v>
      </c>
      <c r="B4" t="str">
        <f t="shared" ref="B4:B32" si="1" xml:space="preserve"> SUBSTITUTE(SUBSTITUTE(A4,"Ttl","TTL"),"Ip","IP")</f>
        <v>Description</v>
      </c>
      <c r="C4" t="str">
        <f t="shared" ref="C4:C19" si="2" xml:space="preserve"> IF(F4="boolean","bool", IF(F4="integer","int", F4))</f>
        <v>string</v>
      </c>
      <c r="D4" t="str">
        <f t="shared" ref="D4:D19" si="3" xml:space="preserve"> B4 &amp; " " &amp; C4 &amp; " `json:""" &amp; E4 &amp;",omitempty""`"</f>
        <v>Description string `json:"description,omitempty"`</v>
      </c>
      <c r="E4" s="8" t="s">
        <v>11</v>
      </c>
      <c r="F4" s="2" t="s">
        <v>7</v>
      </c>
      <c r="G4" s="2"/>
      <c r="H4" s="2" t="s">
        <v>8</v>
      </c>
      <c r="I4" s="2" t="s">
        <v>9</v>
      </c>
      <c r="J4" s="9" t="s">
        <v>12</v>
      </c>
    </row>
    <row r="5" spans="1:10" ht="16.5" customHeight="1" thickBot="1" x14ac:dyDescent="0.3">
      <c r="A5" t="str">
        <f t="shared" si="0"/>
        <v>Disabled</v>
      </c>
      <c r="B5" t="str">
        <f t="shared" si="1"/>
        <v>Disabled</v>
      </c>
      <c r="C5" t="str">
        <f t="shared" si="2"/>
        <v>bool</v>
      </c>
      <c r="D5" t="str">
        <f t="shared" si="3"/>
        <v>Disabled bool `json:"disabled,omitempty"`</v>
      </c>
      <c r="E5" s="8" t="s">
        <v>13</v>
      </c>
      <c r="F5" s="2" t="s">
        <v>14</v>
      </c>
      <c r="G5" s="2" t="b">
        <v>1</v>
      </c>
      <c r="H5" s="2" t="s">
        <v>8</v>
      </c>
      <c r="I5" s="2" t="s">
        <v>9</v>
      </c>
      <c r="J5" s="9" t="s">
        <v>31</v>
      </c>
    </row>
    <row r="6" spans="1:10" ht="16.5" customHeight="1" thickBot="1" x14ac:dyDescent="0.3">
      <c r="A6" t="str">
        <f t="shared" si="0"/>
        <v>Enabled</v>
      </c>
      <c r="B6" t="str">
        <f t="shared" si="1"/>
        <v>Enabled</v>
      </c>
      <c r="C6" t="str">
        <f t="shared" si="2"/>
        <v>bool</v>
      </c>
      <c r="D6" t="str">
        <f t="shared" si="3"/>
        <v>Enabled bool `json:"enabled,omitempty"`</v>
      </c>
      <c r="E6" s="8" t="s">
        <v>15</v>
      </c>
      <c r="F6" s="2" t="s">
        <v>14</v>
      </c>
      <c r="G6" s="2" t="b">
        <v>1</v>
      </c>
      <c r="H6" s="2" t="s">
        <v>8</v>
      </c>
      <c r="I6" s="2" t="s">
        <v>9</v>
      </c>
      <c r="J6" s="9" t="s">
        <v>32</v>
      </c>
    </row>
    <row r="7" spans="1:10" ht="16.5" customHeight="1" thickBot="1" x14ac:dyDescent="0.3">
      <c r="A7" t="str">
        <f t="shared" si="0"/>
        <v>LimitMaxBps</v>
      </c>
      <c r="B7" t="str">
        <f t="shared" si="1"/>
        <v>LimitMaxBps</v>
      </c>
      <c r="C7" t="str">
        <f t="shared" si="2"/>
        <v>uint64</v>
      </c>
      <c r="D7" t="str">
        <f t="shared" si="3"/>
        <v>LimitMaxBps uint64 `json:"limitMaxBps,omitempty"`</v>
      </c>
      <c r="E7" s="8" t="s">
        <v>23</v>
      </c>
      <c r="F7" s="2" t="s">
        <v>24</v>
      </c>
      <c r="G7" s="2"/>
      <c r="H7" s="2" t="s">
        <v>8</v>
      </c>
      <c r="I7" s="2" t="s">
        <v>9</v>
      </c>
      <c r="J7" s="9" t="s">
        <v>33</v>
      </c>
    </row>
    <row r="8" spans="1:10" ht="16.5" customHeight="1" thickBot="1" x14ac:dyDescent="0.3">
      <c r="A8" t="str">
        <f t="shared" si="0"/>
        <v>LimitMaxBpsStatus</v>
      </c>
      <c r="B8" t="str">
        <f t="shared" si="1"/>
        <v>LimitMaxBpsStatus</v>
      </c>
      <c r="C8" t="str">
        <f t="shared" si="2"/>
        <v>string</v>
      </c>
      <c r="D8" t="str">
        <f t="shared" si="3"/>
        <v>LimitMaxBpsStatus string `json:"limitMaxBpsStatus,omitempty"`</v>
      </c>
      <c r="E8" s="8" t="s">
        <v>25</v>
      </c>
      <c r="F8" s="2" t="s">
        <v>7</v>
      </c>
      <c r="G8" s="2" t="s">
        <v>13</v>
      </c>
      <c r="H8" s="2" t="s">
        <v>8</v>
      </c>
      <c r="I8" s="2" t="s">
        <v>9</v>
      </c>
      <c r="J8" s="9" t="s">
        <v>34</v>
      </c>
    </row>
    <row r="9" spans="1:10" ht="16.5" customHeight="1" thickBot="1" x14ac:dyDescent="0.3">
      <c r="A9" t="str">
        <f t="shared" si="0"/>
        <v>LimitMaxConnections</v>
      </c>
      <c r="B9" t="str">
        <f t="shared" si="1"/>
        <v>LimitMaxConnections</v>
      </c>
      <c r="C9" t="str">
        <f t="shared" si="2"/>
        <v>uint64</v>
      </c>
      <c r="D9" t="str">
        <f t="shared" si="3"/>
        <v>LimitMaxConnections uint64 `json:"limitMaxConnections,omitempty"`</v>
      </c>
      <c r="E9" s="8" t="s">
        <v>26</v>
      </c>
      <c r="F9" s="2" t="s">
        <v>24</v>
      </c>
      <c r="G9" s="2"/>
      <c r="H9" s="2" t="s">
        <v>8</v>
      </c>
      <c r="I9" s="2" t="s">
        <v>9</v>
      </c>
      <c r="J9" s="9" t="s">
        <v>35</v>
      </c>
    </row>
    <row r="10" spans="1:10" ht="16.5" customHeight="1" thickBot="1" x14ac:dyDescent="0.3">
      <c r="A10" t="str">
        <f t="shared" si="0"/>
        <v>LimitMaxConnectionsStatus</v>
      </c>
      <c r="B10" t="str">
        <f t="shared" si="1"/>
        <v>LimitMaxConnectionsStatus</v>
      </c>
      <c r="C10" t="str">
        <f t="shared" si="2"/>
        <v>string</v>
      </c>
      <c r="D10" t="str">
        <f t="shared" si="3"/>
        <v>LimitMaxConnectionsStatus string `json:"limitMaxConnectionsStatus,omitempty"`</v>
      </c>
      <c r="E10" s="8" t="s">
        <v>27</v>
      </c>
      <c r="F10" s="2" t="s">
        <v>7</v>
      </c>
      <c r="G10" s="2" t="s">
        <v>13</v>
      </c>
      <c r="H10" s="2" t="s">
        <v>8</v>
      </c>
      <c r="I10" s="2" t="s">
        <v>9</v>
      </c>
      <c r="J10" s="9" t="s">
        <v>36</v>
      </c>
    </row>
    <row r="11" spans="1:10" ht="16.5" customHeight="1" thickBot="1" x14ac:dyDescent="0.3">
      <c r="A11" t="str">
        <f t="shared" si="0"/>
        <v>LimitMaxPps</v>
      </c>
      <c r="B11" t="str">
        <f t="shared" si="1"/>
        <v>LimitMaxPps</v>
      </c>
      <c r="C11" t="str">
        <f t="shared" si="2"/>
        <v>uint64</v>
      </c>
      <c r="D11" t="str">
        <f t="shared" si="3"/>
        <v>LimitMaxPps uint64 `json:"limitMaxPps,omitempty"`</v>
      </c>
      <c r="E11" s="8" t="s">
        <v>28</v>
      </c>
      <c r="F11" s="2" t="s">
        <v>24</v>
      </c>
      <c r="G11" s="2"/>
      <c r="H11" s="2" t="s">
        <v>8</v>
      </c>
      <c r="I11" s="2" t="s">
        <v>9</v>
      </c>
      <c r="J11" s="9" t="s">
        <v>37</v>
      </c>
    </row>
    <row r="12" spans="1:10" ht="16.5" customHeight="1" thickBot="1" x14ac:dyDescent="0.3">
      <c r="A12" t="str">
        <f t="shared" si="0"/>
        <v>LimitMaxPpsStatus</v>
      </c>
      <c r="B12" t="str">
        <f t="shared" si="1"/>
        <v>LimitMaxPpsStatus</v>
      </c>
      <c r="C12" t="str">
        <f t="shared" si="2"/>
        <v>string</v>
      </c>
      <c r="D12" t="str">
        <f t="shared" si="3"/>
        <v>LimitMaxPpsStatus string `json:"limitMaxPpsStatus,omitempty"`</v>
      </c>
      <c r="E12" s="8" t="s">
        <v>29</v>
      </c>
      <c r="F12" s="2" t="s">
        <v>7</v>
      </c>
      <c r="G12" s="2" t="s">
        <v>13</v>
      </c>
      <c r="H12" s="2" t="s">
        <v>8</v>
      </c>
      <c r="I12" s="2" t="s">
        <v>9</v>
      </c>
      <c r="J12" s="9" t="s">
        <v>38</v>
      </c>
    </row>
    <row r="13" spans="1:10" ht="16.5" customHeight="1" thickBot="1" x14ac:dyDescent="0.3">
      <c r="A13" t="str">
        <f t="shared" si="0"/>
        <v>MemberOrder</v>
      </c>
      <c r="B13" t="str">
        <f t="shared" si="1"/>
        <v>MemberOrder</v>
      </c>
      <c r="C13" t="str">
        <f t="shared" si="2"/>
        <v>int</v>
      </c>
      <c r="D13" t="str">
        <f t="shared" si="3"/>
        <v>MemberOrder int `json:"memberOrder,omitempty"`</v>
      </c>
      <c r="E13" s="8" t="s">
        <v>39</v>
      </c>
      <c r="F13" s="2" t="s">
        <v>16</v>
      </c>
      <c r="G13" s="2"/>
      <c r="H13" s="2" t="s">
        <v>8</v>
      </c>
      <c r="I13" s="2" t="s">
        <v>9</v>
      </c>
      <c r="J13" s="9" t="s">
        <v>40</v>
      </c>
    </row>
    <row r="14" spans="1:10" ht="16.5" customHeight="1" thickBot="1" x14ac:dyDescent="0.3">
      <c r="A14" t="str">
        <f t="shared" si="0"/>
        <v>Monitor</v>
      </c>
      <c r="B14" t="str">
        <f t="shared" si="1"/>
        <v>Monitor</v>
      </c>
      <c r="C14" t="str">
        <f t="shared" si="2"/>
        <v>string</v>
      </c>
      <c r="D14" t="str">
        <f t="shared" si="3"/>
        <v>Monitor string `json:"monitor,omitempty"`</v>
      </c>
      <c r="E14" s="8" t="s">
        <v>30</v>
      </c>
      <c r="F14" s="2" t="s">
        <v>7</v>
      </c>
      <c r="G14" s="2"/>
      <c r="H14" s="2" t="s">
        <v>8</v>
      </c>
      <c r="I14" s="2" t="s">
        <v>9</v>
      </c>
      <c r="J14" s="9" t="s">
        <v>41</v>
      </c>
    </row>
    <row r="15" spans="1:10" ht="16.5" customHeight="1" thickBot="1" x14ac:dyDescent="0.3">
      <c r="A15" t="str">
        <f t="shared" si="0"/>
        <v>Ratio</v>
      </c>
      <c r="B15" t="str">
        <f t="shared" si="1"/>
        <v>Ratio</v>
      </c>
      <c r="C15" t="str">
        <f t="shared" si="2"/>
        <v>int</v>
      </c>
      <c r="D15" t="str">
        <f t="shared" si="3"/>
        <v>Ratio int `json:"ratio,omitempty"`</v>
      </c>
      <c r="E15" s="8" t="s">
        <v>42</v>
      </c>
      <c r="F15" s="2" t="s">
        <v>16</v>
      </c>
      <c r="G15" s="2">
        <v>1</v>
      </c>
      <c r="H15" s="2" t="s">
        <v>8</v>
      </c>
      <c r="I15" s="2" t="s">
        <v>9</v>
      </c>
      <c r="J15" s="9" t="s">
        <v>43</v>
      </c>
    </row>
    <row r="16" spans="1:10" ht="16.5" customHeight="1" thickBot="1" x14ac:dyDescent="0.3">
      <c r="A16" t="str">
        <f t="shared" si="0"/>
        <v>Type</v>
      </c>
      <c r="B16" t="str">
        <f t="shared" si="1"/>
        <v>Type</v>
      </c>
      <c r="C16" t="str">
        <f t="shared" si="2"/>
        <v>string</v>
      </c>
      <c r="D16" t="str">
        <f t="shared" si="3"/>
        <v>Type string `json:"type,omitempty"`</v>
      </c>
      <c r="E16" s="10" t="s">
        <v>17</v>
      </c>
      <c r="F16" s="11" t="s">
        <v>7</v>
      </c>
      <c r="G16" s="11"/>
      <c r="H16" s="11" t="s">
        <v>8</v>
      </c>
      <c r="I16" s="11" t="s">
        <v>9</v>
      </c>
      <c r="J16" s="12"/>
    </row>
    <row r="17" spans="1:10" ht="16.5" customHeight="1" thickBot="1" x14ac:dyDescent="0.3">
      <c r="A17" t="e">
        <f t="shared" si="0"/>
        <v>#VALUE!</v>
      </c>
      <c r="B17" t="e">
        <f t="shared" si="1"/>
        <v>#VALUE!</v>
      </c>
      <c r="C17">
        <f t="shared" si="2"/>
        <v>0</v>
      </c>
      <c r="D17" t="e">
        <f t="shared" si="3"/>
        <v>#VALUE!</v>
      </c>
      <c r="E17" s="8"/>
      <c r="F17" s="2"/>
      <c r="G17" s="2"/>
      <c r="H17" s="2"/>
      <c r="I17" s="2"/>
      <c r="J17" s="9"/>
    </row>
    <row r="18" spans="1:10" ht="16.5" customHeight="1" thickBot="1" x14ac:dyDescent="0.3">
      <c r="A18" t="e">
        <f t="shared" si="0"/>
        <v>#VALUE!</v>
      </c>
      <c r="B18" t="e">
        <f t="shared" si="1"/>
        <v>#VALUE!</v>
      </c>
      <c r="C18">
        <f t="shared" si="2"/>
        <v>0</v>
      </c>
      <c r="D18" t="e">
        <f t="shared" si="3"/>
        <v>#VALUE!</v>
      </c>
      <c r="E18" s="8"/>
      <c r="F18" s="2"/>
      <c r="G18" s="2"/>
      <c r="H18" s="2"/>
      <c r="I18" s="2"/>
      <c r="J18" s="9"/>
    </row>
    <row r="19" spans="1:10" ht="16.5" customHeight="1" thickBot="1" x14ac:dyDescent="0.3">
      <c r="A19" t="e">
        <f t="shared" si="0"/>
        <v>#VALUE!</v>
      </c>
      <c r="B19" t="e">
        <f t="shared" si="1"/>
        <v>#VALUE!</v>
      </c>
      <c r="C19">
        <f t="shared" si="2"/>
        <v>0</v>
      </c>
      <c r="D19" t="e">
        <f t="shared" si="3"/>
        <v>#VALUE!</v>
      </c>
      <c r="E19" s="8"/>
      <c r="F19" s="2"/>
      <c r="G19" s="2"/>
      <c r="H19" s="2"/>
      <c r="I19" s="2"/>
      <c r="J19" s="9"/>
    </row>
    <row r="20" spans="1:10" ht="16.5" customHeight="1" thickBot="1" x14ac:dyDescent="0.3">
      <c r="A20" t="e">
        <f t="shared" si="0"/>
        <v>#VALUE!</v>
      </c>
      <c r="B20" t="e">
        <f t="shared" si="1"/>
        <v>#VALUE!</v>
      </c>
      <c r="C20">
        <f t="shared" ref="C20:C32" si="4" xml:space="preserve"> IF(F20="boolean","bool", IF(F20="integer","int", F20))</f>
        <v>0</v>
      </c>
      <c r="D20" t="e">
        <f t="shared" ref="D20:D32" si="5" xml:space="preserve"> B20 &amp; " " &amp; C20 &amp; " `json:""" &amp; E20 &amp;",omitempty""`"</f>
        <v>#VALUE!</v>
      </c>
      <c r="E20" s="8"/>
      <c r="F20" s="2"/>
      <c r="G20" s="2"/>
      <c r="H20" s="2"/>
      <c r="I20" s="2"/>
      <c r="J20" s="9"/>
    </row>
    <row r="21" spans="1:10" ht="16.5" customHeight="1" thickBot="1" x14ac:dyDescent="0.3">
      <c r="A21" t="e">
        <f t="shared" si="0"/>
        <v>#VALUE!</v>
      </c>
      <c r="B21" t="e">
        <f t="shared" si="1"/>
        <v>#VALUE!</v>
      </c>
      <c r="C21">
        <f t="shared" si="4"/>
        <v>0</v>
      </c>
      <c r="D21" t="e">
        <f t="shared" si="5"/>
        <v>#VALUE!</v>
      </c>
      <c r="E21" s="8"/>
      <c r="F21" s="2"/>
      <c r="G21" s="2"/>
      <c r="H21" s="2"/>
      <c r="I21" s="2"/>
      <c r="J21" s="9"/>
    </row>
    <row r="22" spans="1:10" ht="16.5" customHeight="1" thickBot="1" x14ac:dyDescent="0.3">
      <c r="A22" t="e">
        <f t="shared" si="0"/>
        <v>#VALUE!</v>
      </c>
      <c r="B22" t="e">
        <f t="shared" si="1"/>
        <v>#VALUE!</v>
      </c>
      <c r="C22">
        <f t="shared" si="4"/>
        <v>0</v>
      </c>
      <c r="D22" t="e">
        <f t="shared" si="5"/>
        <v>#VALUE!</v>
      </c>
      <c r="E22" s="8"/>
      <c r="F22" s="2"/>
      <c r="G22" s="2"/>
      <c r="H22" s="2"/>
      <c r="I22" s="2"/>
      <c r="J22" s="9"/>
    </row>
    <row r="23" spans="1:10" ht="16.5" customHeight="1" thickBot="1" x14ac:dyDescent="0.3">
      <c r="A23" t="e">
        <f t="shared" si="0"/>
        <v>#VALUE!</v>
      </c>
      <c r="B23" t="e">
        <f t="shared" si="1"/>
        <v>#VALUE!</v>
      </c>
      <c r="C23">
        <f t="shared" si="4"/>
        <v>0</v>
      </c>
      <c r="D23" t="e">
        <f t="shared" si="5"/>
        <v>#VALUE!</v>
      </c>
      <c r="E23" s="8"/>
      <c r="F23" s="2"/>
      <c r="G23" s="2"/>
      <c r="H23" s="2"/>
      <c r="I23" s="2"/>
      <c r="J23" s="9"/>
    </row>
    <row r="24" spans="1:10" ht="16.5" customHeight="1" thickBot="1" x14ac:dyDescent="0.3">
      <c r="A24" t="e">
        <f t="shared" si="0"/>
        <v>#VALUE!</v>
      </c>
      <c r="B24" t="e">
        <f t="shared" si="1"/>
        <v>#VALUE!</v>
      </c>
      <c r="C24">
        <f t="shared" si="4"/>
        <v>0</v>
      </c>
      <c r="D24" t="e">
        <f t="shared" si="5"/>
        <v>#VALUE!</v>
      </c>
      <c r="E24" s="10"/>
      <c r="F24" s="11"/>
      <c r="G24" s="11"/>
      <c r="H24" s="11"/>
      <c r="I24" s="11"/>
      <c r="J24" s="15"/>
    </row>
    <row r="25" spans="1:10" ht="16.5" customHeight="1" thickBot="1" x14ac:dyDescent="0.3">
      <c r="A25" t="e">
        <f t="shared" si="0"/>
        <v>#VALUE!</v>
      </c>
      <c r="B25" t="e">
        <f t="shared" si="1"/>
        <v>#VALUE!</v>
      </c>
      <c r="C25">
        <f t="shared" si="4"/>
        <v>0</v>
      </c>
      <c r="D25" t="e">
        <f t="shared" si="5"/>
        <v>#VALUE!</v>
      </c>
      <c r="E25" s="8"/>
      <c r="F25" s="2"/>
      <c r="G25" s="2"/>
      <c r="H25" s="2"/>
      <c r="I25" s="2"/>
      <c r="J25" s="9"/>
    </row>
    <row r="26" spans="1:10" ht="16.5" customHeight="1" thickBot="1" x14ac:dyDescent="0.3">
      <c r="A26" t="e">
        <f t="shared" si="0"/>
        <v>#VALUE!</v>
      </c>
      <c r="B26" t="e">
        <f t="shared" si="1"/>
        <v>#VALUE!</v>
      </c>
      <c r="C26">
        <f t="shared" si="4"/>
        <v>0</v>
      </c>
      <c r="D26" t="e">
        <f t="shared" si="5"/>
        <v>#VALUE!</v>
      </c>
      <c r="E26" s="8"/>
      <c r="F26" s="2"/>
      <c r="G26" s="2"/>
      <c r="H26" s="2"/>
      <c r="I26" s="2"/>
      <c r="J26" s="9"/>
    </row>
    <row r="27" spans="1:10" ht="16.5" customHeight="1" thickBot="1" x14ac:dyDescent="0.3">
      <c r="A27" t="e">
        <f t="shared" si="0"/>
        <v>#VALUE!</v>
      </c>
      <c r="B27" t="e">
        <f t="shared" si="1"/>
        <v>#VALUE!</v>
      </c>
      <c r="C27">
        <f t="shared" si="4"/>
        <v>0</v>
      </c>
      <c r="D27" t="e">
        <f t="shared" si="5"/>
        <v>#VALUE!</v>
      </c>
      <c r="E27" s="8"/>
      <c r="F27" s="2"/>
      <c r="G27" s="2"/>
      <c r="H27" s="2"/>
      <c r="I27" s="2"/>
      <c r="J27" s="9"/>
    </row>
    <row r="28" spans="1:10" ht="16.5" customHeight="1" thickBot="1" x14ac:dyDescent="0.3">
      <c r="A28" t="e">
        <f t="shared" si="0"/>
        <v>#VALUE!</v>
      </c>
      <c r="B28" t="e">
        <f t="shared" si="1"/>
        <v>#VALUE!</v>
      </c>
      <c r="C28">
        <f t="shared" si="4"/>
        <v>0</v>
      </c>
      <c r="D28" t="e">
        <f t="shared" si="5"/>
        <v>#VALUE!</v>
      </c>
      <c r="E28" s="8"/>
      <c r="F28" s="2"/>
      <c r="G28" s="2"/>
      <c r="H28" s="2"/>
      <c r="I28" s="2"/>
      <c r="J28" s="9"/>
    </row>
    <row r="29" spans="1:10" ht="16.5" customHeight="1" thickBot="1" x14ac:dyDescent="0.3">
      <c r="A29" t="e">
        <f t="shared" si="0"/>
        <v>#VALUE!</v>
      </c>
      <c r="B29" t="e">
        <f t="shared" si="1"/>
        <v>#VALUE!</v>
      </c>
      <c r="C29">
        <f t="shared" si="4"/>
        <v>0</v>
      </c>
      <c r="D29" t="e">
        <f t="shared" si="5"/>
        <v>#VALUE!</v>
      </c>
      <c r="E29" s="8"/>
      <c r="F29" s="2"/>
      <c r="G29" s="2"/>
      <c r="H29" s="2"/>
      <c r="I29" s="2"/>
      <c r="J29" s="9"/>
    </row>
    <row r="30" spans="1:10" ht="16.5" customHeight="1" thickBot="1" x14ac:dyDescent="0.3">
      <c r="A30" t="e">
        <f t="shared" si="0"/>
        <v>#VALUE!</v>
      </c>
      <c r="B30" t="e">
        <f t="shared" si="1"/>
        <v>#VALUE!</v>
      </c>
      <c r="C30">
        <f t="shared" si="4"/>
        <v>0</v>
      </c>
      <c r="D30" t="e">
        <f t="shared" si="5"/>
        <v>#VALUE!</v>
      </c>
      <c r="E30" s="8"/>
      <c r="F30" s="2"/>
      <c r="G30" s="2"/>
      <c r="H30" s="2"/>
      <c r="I30" s="2"/>
      <c r="J30" s="9"/>
    </row>
    <row r="31" spans="1:10" ht="16.5" customHeight="1" thickBot="1" x14ac:dyDescent="0.3">
      <c r="A31" t="e">
        <f t="shared" si="0"/>
        <v>#VALUE!</v>
      </c>
      <c r="B31" t="e">
        <f t="shared" si="1"/>
        <v>#VALUE!</v>
      </c>
      <c r="C31">
        <f t="shared" si="4"/>
        <v>0</v>
      </c>
      <c r="D31" t="e">
        <f t="shared" si="5"/>
        <v>#VALUE!</v>
      </c>
      <c r="E31" s="8"/>
      <c r="F31" s="2"/>
      <c r="G31" s="2"/>
      <c r="H31" s="2"/>
      <c r="I31" s="2"/>
      <c r="J31" s="9"/>
    </row>
    <row r="32" spans="1:10" ht="16.5" customHeight="1" thickBot="1" x14ac:dyDescent="0.3">
      <c r="A32" t="e">
        <f t="shared" si="0"/>
        <v>#VALUE!</v>
      </c>
      <c r="B32" t="e">
        <f t="shared" si="1"/>
        <v>#VALUE!</v>
      </c>
      <c r="C32">
        <f t="shared" si="4"/>
        <v>0</v>
      </c>
      <c r="D32" t="e">
        <f t="shared" si="5"/>
        <v>#VALUE!</v>
      </c>
      <c r="E32" s="10"/>
      <c r="F32" s="11"/>
      <c r="G32" s="11"/>
      <c r="H32" s="11"/>
      <c r="I32" s="11"/>
      <c r="J32" s="15"/>
    </row>
  </sheetData>
  <mergeCells count="1">
    <mergeCell ref="B1:D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Maglio, Ken</dc:creator>
  <cp:lastModifiedBy>Maglio, Ken</cp:lastModifiedBy>
  <dcterms:created xsi:type="dcterms:W3CDTF">2018-09-27T17:46:06Z</dcterms:created>
  <dcterms:modified xsi:type="dcterms:W3CDTF">2018-09-27T19:10:11Z</dcterms:modified>
</cp:coreProperties>
</file>