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F234BA21-C824-47B6-A8FC-18D1B0E910CB}" xr6:coauthVersionLast="36" xr6:coauthVersionMax="36" xr10:uidLastSave="{00000000-0000-0000-0000-000000000000}"/>
  <bookViews>
    <workbookView xWindow="0" yWindow="0" windowWidth="16605" windowHeight="7545" xr2:uid="{00000000-000D-0000-FFFF-FFFF00000000}"/>
  </bookViews>
  <sheets>
    <sheet name="juz 30" sheetId="1" r:id="rId1"/>
    <sheet name="juz 1" sheetId="3" r:id="rId2"/>
    <sheet name="juz 2 - last" sheetId="4" r:id="rId3"/>
  </sheets>
  <definedNames>
    <definedName name="_xlnm.Print_Area" localSheetId="1">'juz 1'!$A$1:$E$43</definedName>
    <definedName name="_xlnm.Print_Area" localSheetId="2">'juz 2 - last'!$A$1:$E$43</definedName>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4" l="1"/>
  <c r="E16" i="4" s="1"/>
  <c r="E35" i="4"/>
  <c r="D35" i="4"/>
  <c r="D34" i="4"/>
  <c r="E34" i="4" s="1"/>
  <c r="D33" i="4"/>
  <c r="E33" i="4" s="1"/>
  <c r="D32" i="4"/>
  <c r="E32" i="4" s="1"/>
  <c r="D31" i="4"/>
  <c r="E31" i="4" s="1"/>
  <c r="D30" i="4"/>
  <c r="E30" i="4" s="1"/>
  <c r="D29" i="4"/>
  <c r="E29" i="4" s="1"/>
  <c r="D28" i="4"/>
  <c r="E28" i="4" s="1"/>
  <c r="D27" i="4"/>
  <c r="E27" i="4" s="1"/>
  <c r="E26" i="4"/>
  <c r="D26" i="4"/>
  <c r="D25" i="4"/>
  <c r="E25" i="4" s="1"/>
  <c r="D24" i="4"/>
  <c r="E24" i="4" s="1"/>
  <c r="D23" i="4"/>
  <c r="E23" i="4" s="1"/>
  <c r="D22" i="4"/>
  <c r="E22" i="4" s="1"/>
  <c r="E21" i="4"/>
  <c r="D21" i="4"/>
  <c r="D20" i="4"/>
  <c r="E20" i="4" s="1"/>
  <c r="E19" i="4"/>
  <c r="D19" i="4"/>
  <c r="D18" i="4"/>
  <c r="E18" i="4" s="1"/>
  <c r="E17" i="4"/>
  <c r="D17" i="4"/>
  <c r="A17" i="4"/>
  <c r="A18" i="4" s="1"/>
  <c r="D36" i="4"/>
  <c r="E36"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D23" i="3"/>
  <c r="E23" i="3" s="1"/>
  <c r="D22" i="3"/>
  <c r="E22" i="3" s="1"/>
  <c r="D21" i="3"/>
  <c r="E21" i="3" s="1"/>
  <c r="D20" i="3"/>
  <c r="E20" i="3" s="1"/>
  <c r="D19" i="3"/>
  <c r="E19" i="3" s="1"/>
  <c r="D18" i="3"/>
  <c r="E18" i="3" s="1"/>
  <c r="D17" i="3"/>
  <c r="E17" i="3" s="1"/>
  <c r="A17" i="3"/>
  <c r="B17" i="3" s="1"/>
  <c r="B16" i="3"/>
  <c r="B17" i="4" l="1"/>
  <c r="D36" i="3"/>
  <c r="E36" i="3" s="1"/>
  <c r="A19" i="4"/>
  <c r="B18" i="4"/>
  <c r="E16" i="3"/>
  <c r="A18" i="3"/>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B16" i="1"/>
  <c r="B24"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19" i="1" l="1"/>
  <c r="B32" i="1"/>
  <c r="A20" i="4"/>
  <c r="B19" i="4"/>
  <c r="B18" i="3"/>
  <c r="A19" i="3"/>
  <c r="B31" i="1"/>
  <c r="B23" i="1"/>
  <c r="B28" i="1"/>
  <c r="B20" i="1"/>
  <c r="B27" i="1"/>
  <c r="D39" i="1"/>
  <c r="E39" i="1" s="1"/>
  <c r="B36" i="1"/>
  <c r="B35" i="1"/>
  <c r="B34" i="1"/>
  <c r="B30" i="1"/>
  <c r="B26" i="1"/>
  <c r="B22" i="1"/>
  <c r="B18" i="1"/>
  <c r="E16" i="1"/>
  <c r="B37" i="1"/>
  <c r="B33" i="1"/>
  <c r="B29" i="1"/>
  <c r="B25" i="1"/>
  <c r="B21" i="1"/>
  <c r="B17" i="1"/>
  <c r="A21" i="4" l="1"/>
  <c r="B20" i="4"/>
  <c r="B19" i="3"/>
  <c r="A20" i="3"/>
  <c r="A22" i="4" l="1"/>
  <c r="B21" i="4"/>
  <c r="B20" i="3"/>
  <c r="A21" i="3"/>
  <c r="A23" i="4" l="1"/>
  <c r="B22" i="4"/>
  <c r="B21" i="3"/>
  <c r="A22" i="3"/>
  <c r="A24" i="4" l="1"/>
  <c r="B23" i="4"/>
  <c r="B22" i="3"/>
  <c r="A23" i="3"/>
  <c r="A25" i="4" l="1"/>
  <c r="B24" i="4"/>
  <c r="B23" i="3"/>
  <c r="A24" i="3"/>
  <c r="A26" i="4" l="1"/>
  <c r="B25" i="4"/>
  <c r="B24" i="3"/>
  <c r="A25" i="3"/>
  <c r="A27" i="4" l="1"/>
  <c r="B26" i="4"/>
  <c r="B25" i="3"/>
  <c r="A26" i="3"/>
  <c r="A28" i="4" l="1"/>
  <c r="B27" i="4"/>
  <c r="B26" i="3"/>
  <c r="A27" i="3"/>
  <c r="A29" i="4" l="1"/>
  <c r="B28" i="4"/>
  <c r="B27" i="3"/>
  <c r="A28" i="3"/>
  <c r="A30" i="4" l="1"/>
  <c r="B29" i="4"/>
  <c r="B28" i="3"/>
  <c r="A29" i="3"/>
  <c r="A31" i="4" l="1"/>
  <c r="B30" i="4"/>
  <c r="B29" i="3"/>
  <c r="A30" i="3"/>
  <c r="A32" i="4" l="1"/>
  <c r="B31" i="4"/>
  <c r="B30" i="3"/>
  <c r="A31" i="3"/>
  <c r="A33" i="4" l="1"/>
  <c r="B32" i="4"/>
  <c r="B31" i="3"/>
  <c r="A32" i="3"/>
  <c r="A34" i="4" l="1"/>
  <c r="B33" i="4"/>
  <c r="B32" i="3"/>
  <c r="A33" i="3"/>
  <c r="A35" i="4" l="1"/>
  <c r="B35" i="4" s="1"/>
  <c r="B34" i="4"/>
  <c r="B33" i="3"/>
  <c r="A34" i="3"/>
  <c r="B34" i="3" l="1"/>
  <c r="A35" i="3"/>
  <c r="B35" i="3" l="1"/>
</calcChain>
</file>

<file path=xl/sharedStrings.xml><?xml version="1.0" encoding="utf-8"?>
<sst xmlns="http://schemas.openxmlformats.org/spreadsheetml/2006/main" count="49" uniqueCount="17">
  <si>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</si>
  <si>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</si>
  <si>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</si>
  <si>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</si>
  <si>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</si>
  <si>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</si>
  <si>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</si>
  <si>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</si>
  <si>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</si>
  <si>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</si>
  <si>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</si>
  <si>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</si>
  <si>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</si>
  <si>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</si>
  <si>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</si>
  <si>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</si>
  <si>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Nur Azizah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</si>
</sst>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4" fillId="0" borderId="0" xfId="0" applyFont="1" applyAlignment="1">
      <alignment horizontal="center"/>
    </xf>
    <xf numFmtId="0" fontId="3" fillId="0" borderId="0" xfId="0" applyFont="1" applyBorder="1" applyAlignment="1">
      <alignment horizontal="distributed" vertical="top" wrapText="1"/>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80650"/>
          <a:ext cx="5113867"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ananda dapat menyelesaikan ujian juz 30 dengan sangat baik, terdapat beberapa ayat yang tidak lancar seperti keterangan di atas. Dalam aspek tajwid, ada beberapa hukum bacaan yang perlu diperbaiki seperti hukum ghunnah, mad wajib muttashil, kadang terbalik antara harokat satu dengan yang lain dan kadang kurang teliti dihukum mad thobi’i karena terlalu terburu-buru dalam setoran. Dan makhroj huruf seperti</a:t>
          </a:r>
          <a:r>
            <a:rPr lang="id-ID" sz="1200" baseline="0">
              <a:solidFill>
                <a:sysClr val="windowText" lastClr="000000"/>
              </a:solidFill>
            </a:rPr>
            <a:t> </a:t>
          </a:r>
          <a:r>
            <a:rPr lang="ar-SA" sz="1200" baseline="0">
              <a:solidFill>
                <a:sysClr val="windowText" lastClr="000000"/>
              </a:solidFill>
            </a:rPr>
            <a:t>ص ض ط ظ</a:t>
          </a:r>
          <a:r>
            <a:rPr lang="id-ID" sz="1200" baseline="0">
              <a:solidFill>
                <a:sysClr val="windowText" lastClr="000000"/>
              </a:solidFill>
            </a:rPr>
            <a:t> </a:t>
          </a:r>
          <a:r>
            <a:rPr lang="en-US" sz="1200">
              <a:solidFill>
                <a:sysClr val="windowText" lastClr="000000"/>
              </a:solidFill>
            </a:rPr>
            <a:t>masih perlu dilatih dalam juz ini. Secara umum, untuk di juz 30 ini, ananda lulus dengan predikat </a:t>
          </a:r>
          <a:r>
            <a:rPr lang="en-US" sz="1200" b="1">
              <a:solidFill>
                <a:sysClr val="windowText" lastClr="000000"/>
              </a:solidFill>
            </a:rPr>
            <a:t>"Mumtaz".</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8A4D8A16-849A-40C2-BCC5-84B70480B7DD}"/>
            </a:ext>
          </a:extLst>
        </xdr:cNvPr>
        <xdr:cNvSpPr/>
      </xdr:nvSpPr>
      <xdr:spPr>
        <a:xfrm>
          <a:off x="0" y="9429749"/>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50">
              <a:solidFill>
                <a:sysClr val="windowText" lastClr="000000"/>
              </a:solidFill>
            </a:rPr>
            <a:t>Alhamdulillah ananda dapat menyelesaikan ujian juz 1 dengan baik, terdapat beberapa ayat yang tidak lancar seperti keterangan di atas. Dalam aspek bacaan, ada beberapa hal yang menjadi catatan; terkadang terbalik antara membaca huruf</a:t>
          </a:r>
          <a:r>
            <a:rPr lang="ar-SA" sz="1250">
              <a:solidFill>
                <a:sysClr val="windowText" lastClr="000000"/>
              </a:solidFill>
            </a:rPr>
            <a:t>و   </a:t>
          </a:r>
          <a:r>
            <a:rPr lang="en-US" sz="1250">
              <a:solidFill>
                <a:sysClr val="windowText" lastClr="000000"/>
              </a:solidFill>
            </a:rPr>
            <a:t> dan</a:t>
          </a:r>
          <a:r>
            <a:rPr lang="ar-SA" sz="1250">
              <a:solidFill>
                <a:sysClr val="windowText" lastClr="000000"/>
              </a:solidFill>
            </a:rPr>
            <a:t>ف  </a:t>
          </a:r>
          <a:r>
            <a:rPr lang="en-US" sz="1250">
              <a:solidFill>
                <a:sysClr val="windowText" lastClr="000000"/>
              </a:solidFill>
            </a:rPr>
            <a:t> dipermulaan ayat atau di tengah ayat, terkadang menambahkan huruf</a:t>
          </a:r>
          <a:r>
            <a:rPr lang="ar-SA" sz="1250">
              <a:solidFill>
                <a:sysClr val="windowText" lastClr="000000"/>
              </a:solidFill>
            </a:rPr>
            <a:t>ن  </a:t>
          </a:r>
          <a:r>
            <a:rPr lang="en-US" sz="1250">
              <a:solidFill>
                <a:sysClr val="windowText" lastClr="000000"/>
              </a:solidFill>
            </a:rPr>
            <a:t>pada jama’ padahal seharusnya tidak ada “nun” nya, masih ada beberapa harokat yang terbalik, terbalik antara dhomir </a:t>
          </a:r>
          <a:r>
            <a:rPr lang="ar-SA" sz="1250">
              <a:solidFill>
                <a:sysClr val="windowText" lastClr="000000"/>
              </a:solidFill>
            </a:rPr>
            <a:t>هم  </a:t>
          </a:r>
          <a:r>
            <a:rPr lang="en-US" sz="1250">
              <a:solidFill>
                <a:sysClr val="windowText" lastClr="000000"/>
              </a:solidFill>
            </a:rPr>
            <a:t> dan</a:t>
          </a:r>
          <a:r>
            <a:rPr lang="ar-SA" sz="1250">
              <a:solidFill>
                <a:sysClr val="windowText" lastClr="000000"/>
              </a:solidFill>
            </a:rPr>
            <a:t>كم  </a:t>
          </a:r>
          <a:r>
            <a:rPr lang="en-US" sz="1250">
              <a:solidFill>
                <a:sysClr val="windowText" lastClr="000000"/>
              </a:solidFill>
            </a:rPr>
            <a:t> membaca </a:t>
          </a:r>
          <a:r>
            <a:rPr lang="ar-SA" sz="1250">
              <a:solidFill>
                <a:sysClr val="windowText" lastClr="000000"/>
              </a:solidFill>
            </a:rPr>
            <a:t>و </a:t>
          </a:r>
          <a:r>
            <a:rPr lang="en-US" sz="1250">
              <a:solidFill>
                <a:sysClr val="windowText" lastClr="000000"/>
              </a:solidFill>
            </a:rPr>
            <a:t> pada awal ayat tertentu yang kurang jelas membacanya (terlalu samar / kecil suaranya ketika menyebut huruf </a:t>
          </a:r>
          <a:r>
            <a:rPr lang="ar-SA" sz="1250">
              <a:solidFill>
                <a:sysClr val="windowText" lastClr="000000"/>
              </a:solidFill>
            </a:rPr>
            <a:t>و </a:t>
          </a:r>
          <a:r>
            <a:rPr lang="en-US" sz="1250">
              <a:solidFill>
                <a:sysClr val="windowText" lastClr="000000"/>
              </a:solidFill>
            </a:rPr>
            <a:t> dan terkadang hukum tajwid ikhfa’ dibaca idhar, terkadang kurang teliti di Mad Thabii. Secara umum, untuk di juz 1 ini, ananda lulus dengan predikat </a:t>
          </a:r>
          <a:r>
            <a:rPr lang="en-US" sz="1250" b="1">
              <a:solidFill>
                <a:sysClr val="windowText" lastClr="000000"/>
              </a:solidFill>
            </a:rPr>
            <a:t>"</a:t>
          </a:r>
          <a:r>
            <a:rPr lang="id-ID" sz="1250" b="1">
              <a:solidFill>
                <a:sysClr val="windowText" lastClr="000000"/>
              </a:solidFill>
            </a:rPr>
            <a:t>Jayyid Jiddan</a:t>
          </a:r>
          <a:r>
            <a:rPr lang="en-US" sz="1250" b="1">
              <a:solidFill>
                <a:sysClr val="windowText" lastClr="000000"/>
              </a:solidFill>
            </a:rPr>
            <a:t>”.</a:t>
          </a:r>
        </a:p>
        <a:p>
          <a:pPr algn="just"/>
          <a:endParaRPr lang="en-US" sz="125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10582</xdr:rowOff>
    </xdr:from>
    <xdr:to>
      <xdr:col>5</xdr:col>
      <xdr:colOff>0</xdr:colOff>
      <xdr:row>42</xdr:row>
      <xdr:rowOff>148167</xdr:rowOff>
    </xdr:to>
    <xdr:sp macro="" textlink="">
      <xdr:nvSpPr>
        <xdr:cNvPr id="3" name="Rectangle 2">
          <a:extLst>
            <a:ext uri="{FF2B5EF4-FFF2-40B4-BE49-F238E27FC236}">
              <a16:creationId xmlns:a16="http://schemas.microsoft.com/office/drawing/2014/main" id="{BBB6689C-F544-492B-8DE8-B4E38938606C}"/>
            </a:ext>
          </a:extLst>
        </xdr:cNvPr>
        <xdr:cNvSpPr/>
      </xdr:nvSpPr>
      <xdr:spPr>
        <a:xfrm>
          <a:off x="0" y="9459382"/>
          <a:ext cx="4962525" cy="240453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ananda dapat menyelesaikan ujian juz </a:t>
          </a:r>
          <a:r>
            <a:rPr lang="id-ID" sz="1200">
              <a:solidFill>
                <a:sysClr val="windowText" lastClr="000000"/>
              </a:solidFill>
            </a:rPr>
            <a:t>2</a:t>
          </a:r>
          <a:r>
            <a:rPr lang="en-US" sz="1200">
              <a:solidFill>
                <a:sysClr val="windowText" lastClr="000000"/>
              </a:solidFill>
            </a:rPr>
            <a:t> dengan baik, terdapat beberapa ayat yang tidak lancar seperti keterangan di atas. Dalam aspek bacaan, ada beberapa hal yang menjadi catatan; terkadang terbalik antara membaca huruf</a:t>
          </a:r>
          <a:r>
            <a:rPr lang="ar-SA" sz="1200">
              <a:solidFill>
                <a:sysClr val="windowText" lastClr="000000"/>
              </a:solidFill>
            </a:rPr>
            <a:t>و   </a:t>
          </a:r>
          <a:r>
            <a:rPr lang="en-US" sz="1200">
              <a:solidFill>
                <a:sysClr val="windowText" lastClr="000000"/>
              </a:solidFill>
            </a:rPr>
            <a:t> dan</a:t>
          </a:r>
          <a:r>
            <a:rPr lang="ar-SA" sz="1200">
              <a:solidFill>
                <a:sysClr val="windowText" lastClr="000000"/>
              </a:solidFill>
            </a:rPr>
            <a:t>ف  </a:t>
          </a:r>
          <a:r>
            <a:rPr lang="en-US" sz="1200">
              <a:solidFill>
                <a:sysClr val="windowText" lastClr="000000"/>
              </a:solidFill>
            </a:rPr>
            <a:t> dipermulaan ayat atau di tengah ayat, terkadang menambahkan huruf</a:t>
          </a:r>
          <a:r>
            <a:rPr lang="ar-SA" sz="1200">
              <a:solidFill>
                <a:sysClr val="windowText" lastClr="000000"/>
              </a:solidFill>
            </a:rPr>
            <a:t>ن  </a:t>
          </a:r>
          <a:r>
            <a:rPr lang="en-US" sz="1200">
              <a:solidFill>
                <a:sysClr val="windowText" lastClr="000000"/>
              </a:solidFill>
            </a:rPr>
            <a:t> pada jama’ padahal seharusnya tidak ada “nun” nya, masih ada beberapa harokat yang terbalik, terbalik antara dhomir </a:t>
          </a:r>
          <a:r>
            <a:rPr lang="ar-SA" sz="1200">
              <a:solidFill>
                <a:sysClr val="windowText" lastClr="000000"/>
              </a:solidFill>
            </a:rPr>
            <a:t>هم  </a:t>
          </a:r>
          <a:r>
            <a:rPr lang="en-US" sz="1200">
              <a:solidFill>
                <a:sysClr val="windowText" lastClr="000000"/>
              </a:solidFill>
            </a:rPr>
            <a:t> dan</a:t>
          </a:r>
          <a:r>
            <a:rPr lang="ar-SA" sz="1200">
              <a:solidFill>
                <a:sysClr val="windowText" lastClr="000000"/>
              </a:solidFill>
            </a:rPr>
            <a:t>كم  </a:t>
          </a:r>
          <a:r>
            <a:rPr lang="en-US" sz="1200">
              <a:solidFill>
                <a:sysClr val="windowText" lastClr="000000"/>
              </a:solidFill>
            </a:rPr>
            <a:t> membaca </a:t>
          </a:r>
          <a:r>
            <a:rPr lang="ar-SA" sz="1200">
              <a:solidFill>
                <a:sysClr val="windowText" lastClr="000000"/>
              </a:solidFill>
            </a:rPr>
            <a:t>و </a:t>
          </a:r>
          <a:r>
            <a:rPr lang="en-US" sz="1200">
              <a:solidFill>
                <a:sysClr val="windowText" lastClr="000000"/>
              </a:solidFill>
            </a:rPr>
            <a:t> pada awal ayat tertentu yang kurang jelas membacanya (terlalu samar / kecil suaranya ketika menyebut huruf </a:t>
          </a:r>
          <a:r>
            <a:rPr lang="ar-SA" sz="1200">
              <a:solidFill>
                <a:sysClr val="windowText" lastClr="000000"/>
              </a:solidFill>
            </a:rPr>
            <a:t>و </a:t>
          </a:r>
          <a:r>
            <a:rPr lang="en-US" sz="1200">
              <a:solidFill>
                <a:sysClr val="windowText" lastClr="000000"/>
              </a:solidFill>
            </a:rPr>
            <a:t> dan terkadang hukum tajwid ikhfa’ dibaca idhar, terkadang kurang teliti di Mad Thabii.</a:t>
          </a:r>
          <a:r>
            <a:rPr lang="id-ID" sz="1200">
              <a:solidFill>
                <a:sysClr val="windowText" lastClr="000000"/>
              </a:solidFill>
            </a:rPr>
            <a:t> Perlu murajaah lagi di seperempat</a:t>
          </a:r>
          <a:r>
            <a:rPr lang="id-ID" sz="1200" baseline="0">
              <a:solidFill>
                <a:sysClr val="windowText" lastClr="000000"/>
              </a:solidFill>
            </a:rPr>
            <a:t> terakhir Juz 2.</a:t>
          </a:r>
          <a:r>
            <a:rPr lang="en-US" sz="1200">
              <a:solidFill>
                <a:sysClr val="windowText" lastClr="000000"/>
              </a:solidFill>
            </a:rPr>
            <a:t> Secara umum, untuk di juz </a:t>
          </a:r>
          <a:r>
            <a:rPr lang="id-ID" sz="1200">
              <a:solidFill>
                <a:sysClr val="windowText" lastClr="000000"/>
              </a:solidFill>
            </a:rPr>
            <a:t>2</a:t>
          </a:r>
          <a:r>
            <a:rPr lang="en-US" sz="1200">
              <a:solidFill>
                <a:sysClr val="windowText" lastClr="000000"/>
              </a:solidFill>
            </a:rPr>
            <a:t> ini, ananda lulus dengan predikat </a:t>
          </a:r>
          <a:r>
            <a:rPr lang="en-US" sz="1200" b="1">
              <a:solidFill>
                <a:sysClr val="windowText" lastClr="000000"/>
              </a:solidFill>
            </a:rPr>
            <a:t>"Jayyid Jiddan”.</a:t>
          </a:r>
        </a:p>
        <a:p>
          <a:pPr algn="just"/>
          <a:endParaRPr lang="en-US" sz="12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2"/>
  <sheetViews>
    <sheetView tabSelected="1" topLeftCell="A36" zoomScale="90" zoomScaleNormal="90" workbookViewId="0">
      <selection activeCell="A51" sqref="A5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v>1</v>
      </c>
      <c r="D17" s="8">
        <f t="shared" si="1"/>
        <v>93.333333333333329</v>
      </c>
      <c r="E17" s="6" t="str">
        <f t="shared" si="2"/>
        <v>Mumtaz</v>
      </c>
    </row>
    <row r="18" spans="1:5" ht="21" customHeight="1" x14ac:dyDescent="0.25">
      <c r="A18" s="6">
        <f t="shared" si="3"/>
        <v>3</v>
      </c>
      <c r="B18" s="6">
        <f t="shared" si="0"/>
        <v>584</v>
      </c>
      <c r="C18" s="6">
        <v>1</v>
      </c>
      <c r="D18" s="8">
        <f t="shared" si="1"/>
        <v>93.333333333333329</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c r="D20" s="8">
        <f t="shared" si="1"/>
        <v>100</v>
      </c>
      <c r="E20" s="6" t="str">
        <f t="shared" si="2"/>
        <v>Mumtaz</v>
      </c>
    </row>
    <row r="21" spans="1:5" ht="21" customHeight="1" x14ac:dyDescent="0.25">
      <c r="A21" s="6">
        <f t="shared" si="3"/>
        <v>6</v>
      </c>
      <c r="B21" s="6">
        <f t="shared" si="0"/>
        <v>587</v>
      </c>
      <c r="C21" s="6">
        <v>1</v>
      </c>
      <c r="D21" s="8">
        <f t="shared" si="1"/>
        <v>93.333333333333329</v>
      </c>
      <c r="E21" s="6" t="str">
        <f t="shared" si="2"/>
        <v>Mumtaz</v>
      </c>
    </row>
    <row r="22" spans="1:5" ht="21" customHeight="1" x14ac:dyDescent="0.25">
      <c r="A22" s="6">
        <f t="shared" si="3"/>
        <v>7</v>
      </c>
      <c r="B22" s="6">
        <f t="shared" si="0"/>
        <v>588</v>
      </c>
      <c r="C22" s="6">
        <v>1</v>
      </c>
      <c r="D22" s="8">
        <f t="shared" si="1"/>
        <v>93.333333333333329</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v>1</v>
      </c>
      <c r="D24" s="8">
        <f t="shared" si="1"/>
        <v>93.333333333333329</v>
      </c>
      <c r="E24" s="6" t="str">
        <f t="shared" si="2"/>
        <v>Mumtaz</v>
      </c>
    </row>
    <row r="25" spans="1:5" ht="21" customHeight="1" x14ac:dyDescent="0.25">
      <c r="A25" s="6">
        <f t="shared" si="3"/>
        <v>10</v>
      </c>
      <c r="B25" s="6">
        <f t="shared" si="0"/>
        <v>591</v>
      </c>
      <c r="C25" s="6"/>
      <c r="D25" s="8">
        <f t="shared" si="1"/>
        <v>100</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v>1</v>
      </c>
      <c r="D29" s="8">
        <f t="shared" si="1"/>
        <v>93.333333333333329</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v>1</v>
      </c>
      <c r="D33" s="8">
        <f t="shared" si="1"/>
        <v>93.333333333333329</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97.971014492753611</v>
      </c>
      <c r="E39" s="2" t="str">
        <f t="shared" si="2"/>
        <v>Mumtaz</v>
      </c>
    </row>
    <row r="41" spans="1:5" x14ac:dyDescent="0.25">
      <c r="A41" s="1" t="s">
        <v>9</v>
      </c>
    </row>
    <row r="42" spans="1:5" ht="133.5" customHeight="1" x14ac:dyDescent="0.25">
      <c r="A42" s="16"/>
      <c r="B42" s="16"/>
      <c r="C42" s="16"/>
      <c r="D42" s="16"/>
      <c r="E42" s="16"/>
    </row>
  </sheetData>
  <mergeCells count="5">
    <mergeCell ref="A6:E6"/>
    <mergeCell ref="A7:E7"/>
    <mergeCell ref="A8:E8"/>
    <mergeCell ref="A42:E42"/>
    <mergeCell ref="A1:E1"/>
  </mergeCells>
  <printOptions horizontalCentered="1"/>
  <pageMargins left="0.25" right="0.25" top="0.75" bottom="0.75" header="0.3" footer="0.3"/>
  <pageSetup paperSize="10000" scale="85"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9"/>
  <sheetViews>
    <sheetView topLeftCell="A33" zoomScale="90" zoomScaleNormal="90" workbookViewId="0">
      <selection activeCell="H39" sqref="H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Nur Azizah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c r="D17" s="8">
        <f t="shared" ref="D17:D35" si="3">(15-C17)/15*100</f>
        <v>100</v>
      </c>
      <c r="E17" s="6" t="str">
        <f t="shared" si="1"/>
        <v>Mumtaz</v>
      </c>
    </row>
    <row r="18" spans="1:5" ht="21" customHeight="1" x14ac:dyDescent="0.25">
      <c r="A18" s="6">
        <f t="shared" si="2"/>
        <v>3</v>
      </c>
      <c r="B18" s="6">
        <f t="shared" si="0"/>
        <v>4</v>
      </c>
      <c r="C18" s="6">
        <v>1</v>
      </c>
      <c r="D18" s="8">
        <f t="shared" si="3"/>
        <v>93.333333333333329</v>
      </c>
      <c r="E18" s="6" t="str">
        <f t="shared" si="1"/>
        <v>Mumtaz</v>
      </c>
    </row>
    <row r="19" spans="1:5" ht="21" customHeight="1" x14ac:dyDescent="0.25">
      <c r="A19" s="6">
        <f t="shared" si="2"/>
        <v>4</v>
      </c>
      <c r="B19" s="6">
        <f t="shared" si="0"/>
        <v>5</v>
      </c>
      <c r="C19" s="6">
        <v>2</v>
      </c>
      <c r="D19" s="8">
        <f t="shared" si="3"/>
        <v>86.666666666666671</v>
      </c>
      <c r="E19" s="6" t="str">
        <f t="shared" si="1"/>
        <v>Jayyid Jiddan</v>
      </c>
    </row>
    <row r="20" spans="1:5" ht="21" customHeight="1" x14ac:dyDescent="0.25">
      <c r="A20" s="6">
        <f t="shared" si="2"/>
        <v>5</v>
      </c>
      <c r="B20" s="6">
        <f t="shared" si="0"/>
        <v>6</v>
      </c>
      <c r="C20" s="6">
        <v>2</v>
      </c>
      <c r="D20" s="8">
        <f t="shared" si="3"/>
        <v>86.666666666666671</v>
      </c>
      <c r="E20" s="6" t="str">
        <f t="shared" si="1"/>
        <v>Jayyid Jiddan</v>
      </c>
    </row>
    <row r="21" spans="1:5" ht="21" customHeight="1" x14ac:dyDescent="0.25">
      <c r="A21" s="6">
        <f t="shared" si="2"/>
        <v>6</v>
      </c>
      <c r="B21" s="6">
        <f t="shared" si="0"/>
        <v>7</v>
      </c>
      <c r="C21" s="6">
        <v>1</v>
      </c>
      <c r="D21" s="8">
        <f t="shared" si="3"/>
        <v>93.333333333333329</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v>2</v>
      </c>
      <c r="D23" s="8">
        <f t="shared" si="3"/>
        <v>86.666666666666671</v>
      </c>
      <c r="E23" s="6" t="str">
        <f t="shared" si="1"/>
        <v>Jayyid Jiddan</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v>2</v>
      </c>
      <c r="D25" s="8">
        <f t="shared" si="3"/>
        <v>86.666666666666671</v>
      </c>
      <c r="E25" s="6" t="str">
        <f t="shared" si="1"/>
        <v>Jayyid Jiddan</v>
      </c>
    </row>
    <row r="26" spans="1:5" ht="21" customHeight="1" x14ac:dyDescent="0.25">
      <c r="A26" s="6">
        <f t="shared" si="2"/>
        <v>11</v>
      </c>
      <c r="B26" s="6">
        <f t="shared" si="0"/>
        <v>12</v>
      </c>
      <c r="C26" s="6">
        <v>2</v>
      </c>
      <c r="D26" s="8">
        <f t="shared" si="3"/>
        <v>86.666666666666671</v>
      </c>
      <c r="E26" s="6" t="str">
        <f t="shared" si="1"/>
        <v>Jayyid Jiddan</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v>3</v>
      </c>
      <c r="D28" s="8">
        <f t="shared" si="3"/>
        <v>80</v>
      </c>
      <c r="E28" s="6" t="str">
        <f t="shared" si="1"/>
        <v>Jayyid</v>
      </c>
    </row>
    <row r="29" spans="1:5" ht="21" customHeight="1" x14ac:dyDescent="0.25">
      <c r="A29" s="6">
        <f t="shared" si="2"/>
        <v>14</v>
      </c>
      <c r="B29" s="6">
        <f t="shared" si="0"/>
        <v>15</v>
      </c>
      <c r="C29" s="6">
        <v>3</v>
      </c>
      <c r="D29" s="8">
        <f t="shared" si="3"/>
        <v>80</v>
      </c>
      <c r="E29" s="6" t="str">
        <f t="shared" si="1"/>
        <v>Jayyid</v>
      </c>
    </row>
    <row r="30" spans="1:5" ht="21" customHeight="1" x14ac:dyDescent="0.25">
      <c r="A30" s="6">
        <f t="shared" si="2"/>
        <v>15</v>
      </c>
      <c r="B30" s="6">
        <f t="shared" si="0"/>
        <v>16</v>
      </c>
      <c r="C30" s="6">
        <v>2</v>
      </c>
      <c r="D30" s="8">
        <f t="shared" si="3"/>
        <v>86.666666666666671</v>
      </c>
      <c r="E30" s="6" t="str">
        <f t="shared" si="1"/>
        <v>Jayyid Jiddan</v>
      </c>
    </row>
    <row r="31" spans="1:5" ht="21" customHeight="1" x14ac:dyDescent="0.25">
      <c r="A31" s="6">
        <f t="shared" si="2"/>
        <v>16</v>
      </c>
      <c r="B31" s="6">
        <f t="shared" si="0"/>
        <v>17</v>
      </c>
      <c r="C31" s="6">
        <v>1</v>
      </c>
      <c r="D31" s="8">
        <f t="shared" si="3"/>
        <v>93.333333333333329</v>
      </c>
      <c r="E31" s="6" t="str">
        <f t="shared" si="1"/>
        <v>Mumtaz</v>
      </c>
    </row>
    <row r="32" spans="1:5" ht="21" customHeight="1" x14ac:dyDescent="0.25">
      <c r="A32" s="6">
        <f t="shared" si="2"/>
        <v>17</v>
      </c>
      <c r="B32" s="6">
        <f t="shared" si="0"/>
        <v>18</v>
      </c>
      <c r="C32" s="6">
        <v>1</v>
      </c>
      <c r="D32" s="8">
        <f t="shared" si="3"/>
        <v>93.333333333333329</v>
      </c>
      <c r="E32" s="6" t="str">
        <f t="shared" si="1"/>
        <v>Mumtaz</v>
      </c>
    </row>
    <row r="33" spans="1:5" ht="21" customHeight="1" x14ac:dyDescent="0.25">
      <c r="A33" s="6">
        <f t="shared" si="2"/>
        <v>18</v>
      </c>
      <c r="B33" s="6">
        <f t="shared" si="0"/>
        <v>19</v>
      </c>
      <c r="C33" s="6">
        <v>2</v>
      </c>
      <c r="D33" s="8">
        <f t="shared" si="3"/>
        <v>86.666666666666671</v>
      </c>
      <c r="E33" s="6" t="str">
        <f t="shared" si="1"/>
        <v>Jayyid Jiddan</v>
      </c>
    </row>
    <row r="34" spans="1:5" ht="21" customHeight="1" x14ac:dyDescent="0.25">
      <c r="A34" s="6">
        <f t="shared" si="2"/>
        <v>19</v>
      </c>
      <c r="B34" s="6">
        <f t="shared" si="0"/>
        <v>20</v>
      </c>
      <c r="C34" s="6">
        <v>4</v>
      </c>
      <c r="D34" s="8">
        <f t="shared" si="3"/>
        <v>73.333333333333329</v>
      </c>
      <c r="E34" s="6" t="str">
        <f t="shared" si="1"/>
        <v>Maqbul</v>
      </c>
    </row>
    <row r="35" spans="1:5" ht="21" customHeight="1" x14ac:dyDescent="0.25">
      <c r="A35" s="6">
        <f t="shared" si="2"/>
        <v>20</v>
      </c>
      <c r="B35" s="6">
        <f t="shared" si="0"/>
        <v>21</v>
      </c>
      <c r="C35" s="6">
        <v>1</v>
      </c>
      <c r="D35" s="8">
        <f t="shared" si="3"/>
        <v>93.333333333333329</v>
      </c>
      <c r="E35" s="6" t="str">
        <f t="shared" si="1"/>
        <v>Mumtaz</v>
      </c>
    </row>
    <row r="36" spans="1:5" ht="21" customHeight="1" x14ac:dyDescent="0.25">
      <c r="A36" s="14" t="s">
        <v>8</v>
      </c>
      <c r="B36" s="5"/>
      <c r="C36" s="4"/>
      <c r="D36" s="9">
        <f>AVERAGE(D16:D35)</f>
        <v>90.333333333333329</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9"/>
  <sheetViews>
    <sheetView topLeftCell="A34" zoomScale="90" zoomScaleNormal="90" workbookViewId="0">
      <selection activeCell="F39" sqref="F39"/>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7"/>
      <c r="B1" s="17"/>
      <c r="C1" s="17"/>
      <c r="D1" s="17"/>
      <c r="E1" s="17"/>
    </row>
    <row r="6" spans="1:5" s="10" customFormat="1" ht="21" x14ac:dyDescent="0.35">
      <c r="A6" s="15" t="s">
        <v>0</v>
      </c>
      <c r="B6" s="15"/>
      <c r="C6" s="15"/>
      <c r="D6" s="15"/>
      <c r="E6" s="15"/>
    </row>
    <row r="7" spans="1:5" s="10" customFormat="1" ht="21" x14ac:dyDescent="0.35">
      <c r="A7" s="15" t="s">
        <v>1</v>
      </c>
      <c r="B7" s="15"/>
      <c r="C7" s="15"/>
      <c r="D7" s="15"/>
      <c r="E7" s="15"/>
    </row>
    <row r="8" spans="1:5" s="10" customFormat="1" ht="21" x14ac:dyDescent="0.35">
      <c r="A8" s="15" t="s">
        <v>2</v>
      </c>
      <c r="B8" s="15"/>
      <c r="C8" s="15"/>
      <c r="D8" s="15"/>
      <c r="E8" s="15"/>
    </row>
    <row r="10" spans="1:5" s="12" customFormat="1" ht="18.75" x14ac:dyDescent="0.3">
      <c r="A10" s="11" t="s">
        <v>10</v>
      </c>
      <c r="B10" s="11" t="str">
        <f>'juz 30'!B10</f>
        <v>Nur Azizah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v>2</v>
      </c>
      <c r="D16" s="8">
        <f>(15-C16)/15*100</f>
        <v>86.666666666666671</v>
      </c>
      <c r="E16" s="6" t="str">
        <f t="shared" ref="E16:E36" si="1">IF(D16&lt;66,"Dhoif",IF(D16&lt;74.5,"Maqbul",IF(D16&lt;83,"Jayyid",IF(D16&lt;91.5,"Jayyid Jiddan","Mumtaz"))))</f>
        <v>Jayyid Jiddan</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v>3</v>
      </c>
      <c r="D22" s="8">
        <f t="shared" si="3"/>
        <v>80</v>
      </c>
      <c r="E22" s="6" t="str">
        <f t="shared" si="1"/>
        <v>Jayyid</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v>1</v>
      </c>
      <c r="D24" s="8">
        <f t="shared" si="3"/>
        <v>93.333333333333329</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v>1</v>
      </c>
      <c r="D27" s="8">
        <f t="shared" si="3"/>
        <v>93.333333333333329</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v>2</v>
      </c>
      <c r="D29" s="8">
        <f t="shared" si="3"/>
        <v>86.666666666666671</v>
      </c>
      <c r="E29" s="6" t="str">
        <f t="shared" si="1"/>
        <v>Jayyid Jiddan</v>
      </c>
    </row>
    <row r="30" spans="1:5" ht="21" customHeight="1" x14ac:dyDescent="0.25">
      <c r="A30" s="6">
        <f t="shared" si="2"/>
        <v>15</v>
      </c>
      <c r="B30" s="6">
        <f t="shared" si="0"/>
        <v>36</v>
      </c>
      <c r="C30" s="6">
        <v>5</v>
      </c>
      <c r="D30" s="8">
        <f t="shared" si="3"/>
        <v>66.666666666666657</v>
      </c>
      <c r="E30" s="6" t="str">
        <f t="shared" si="1"/>
        <v>Maqbul</v>
      </c>
    </row>
    <row r="31" spans="1:5" ht="21" customHeight="1" x14ac:dyDescent="0.25">
      <c r="A31" s="6">
        <f t="shared" si="2"/>
        <v>16</v>
      </c>
      <c r="B31" s="6">
        <f t="shared" si="0"/>
        <v>37</v>
      </c>
      <c r="C31" s="6">
        <v>7</v>
      </c>
      <c r="D31" s="8">
        <f t="shared" si="3"/>
        <v>53.333333333333336</v>
      </c>
      <c r="E31" s="6" t="str">
        <f t="shared" si="1"/>
        <v>Dhoif</v>
      </c>
    </row>
    <row r="32" spans="1:5" ht="21" customHeight="1" x14ac:dyDescent="0.25">
      <c r="A32" s="6">
        <f t="shared" si="2"/>
        <v>17</v>
      </c>
      <c r="B32" s="6">
        <f t="shared" si="0"/>
        <v>38</v>
      </c>
      <c r="C32" s="6">
        <v>8</v>
      </c>
      <c r="D32" s="8">
        <f t="shared" si="3"/>
        <v>46.666666666666664</v>
      </c>
      <c r="E32" s="6" t="str">
        <f t="shared" si="1"/>
        <v>Dhoif</v>
      </c>
    </row>
    <row r="33" spans="1:5" ht="21" customHeight="1" x14ac:dyDescent="0.25">
      <c r="A33" s="6">
        <f t="shared" si="2"/>
        <v>18</v>
      </c>
      <c r="B33" s="6">
        <f t="shared" si="0"/>
        <v>39</v>
      </c>
      <c r="C33" s="6"/>
      <c r="D33" s="8">
        <f t="shared" si="3"/>
        <v>100</v>
      </c>
      <c r="E33" s="6" t="str">
        <f t="shared" si="1"/>
        <v>Mumtaz</v>
      </c>
    </row>
    <row r="34" spans="1:5" ht="21" customHeight="1" x14ac:dyDescent="0.25">
      <c r="A34" s="6">
        <f t="shared" si="2"/>
        <v>19</v>
      </c>
      <c r="B34" s="6">
        <f t="shared" si="0"/>
        <v>40</v>
      </c>
      <c r="C34" s="6"/>
      <c r="D34" s="8">
        <f t="shared" si="3"/>
        <v>100</v>
      </c>
      <c r="E34" s="6" t="str">
        <f t="shared" si="1"/>
        <v>Mumtaz</v>
      </c>
    </row>
    <row r="35" spans="1:5" ht="21" customHeight="1" x14ac:dyDescent="0.25">
      <c r="A35" s="6">
        <f t="shared" si="2"/>
        <v>20</v>
      </c>
      <c r="B35" s="6">
        <f t="shared" si="0"/>
        <v>41</v>
      </c>
      <c r="C35" s="6"/>
      <c r="D35" s="8">
        <f t="shared" si="3"/>
        <v>100</v>
      </c>
      <c r="E35" s="6" t="str">
        <f t="shared" si="1"/>
        <v>Mumtaz</v>
      </c>
    </row>
    <row r="36" spans="1:5" ht="21" customHeight="1" x14ac:dyDescent="0.25">
      <c r="A36" s="14" t="s">
        <v>8</v>
      </c>
      <c r="B36" s="5"/>
      <c r="C36" s="4"/>
      <c r="D36" s="9">
        <f>AVERAGE(D16:D35)</f>
        <v>90.333333333333343</v>
      </c>
      <c r="E36" s="2" t="str">
        <f t="shared" si="1"/>
        <v>Jayyid Jiddan</v>
      </c>
    </row>
    <row r="38" spans="1:5" x14ac:dyDescent="0.25">
      <c r="A38" s="1" t="s">
        <v>9</v>
      </c>
    </row>
    <row r="39" spans="1:5" ht="133.5" customHeight="1" x14ac:dyDescent="0.25">
      <c r="A39" s="16"/>
      <c r="B39" s="16"/>
      <c r="C39" s="16"/>
      <c r="D39" s="16"/>
      <c r="E39" s="16"/>
    </row>
  </sheetData>
  <mergeCells count="5">
    <mergeCell ref="A1:E1"/>
    <mergeCell ref="A6:E6"/>
    <mergeCell ref="A7:E7"/>
    <mergeCell ref="A8:E8"/>
    <mergeCell ref="A39:E39"/>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juz 30</vt:lpstr>
      <vt:lpstr>juz 1</vt:lpstr>
      <vt:lpstr>juz 2 - last</vt:lpstr>
      <vt:lpstr>'juz 1'!Print_Area</vt:lpstr>
      <vt:lpstr>'juz 2 - last'!Print_Area</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2021-06-24T23:06:38Z</cp:lastPrinted>
  <dcterms:created xsi:type="dcterms:W3CDTF">2021-06-22T02:52:22Z</dcterms:created>
  <dcterms:modified xsi:type="dcterms:W3CDTF">2021-06-24T23:08:41Z</dcterms:modified>
</cp:coreProperties>
</file>