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28277A70-ED45-4279-8822-B95DABA3D33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ikap" sheetId="1" r:id="rId1"/>
    <sheet name="Akademik" sheetId="2" r:id="rId2"/>
    <sheet name="Rekap" sheetId="3" r:id="rId3"/>
    <sheet name="RA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3" l="1"/>
  <c r="O9" i="3"/>
  <c r="P9" i="3"/>
  <c r="Q9" i="3"/>
  <c r="C9" i="3"/>
  <c r="D9" i="3"/>
  <c r="E9" i="3"/>
  <c r="F9" i="3"/>
  <c r="G9" i="3"/>
  <c r="H9" i="3"/>
  <c r="I9" i="3"/>
  <c r="J9" i="3"/>
  <c r="K9" i="3"/>
  <c r="L9" i="3"/>
  <c r="R9" i="3" l="1"/>
  <c r="S9" i="3" s="1"/>
  <c r="M9" i="3"/>
  <c r="C8" i="4" s="1"/>
  <c r="C17" i="3"/>
  <c r="D17" i="3"/>
  <c r="E17" i="3"/>
  <c r="F17" i="3"/>
  <c r="G17" i="3"/>
  <c r="H17" i="3"/>
  <c r="I17" i="3"/>
  <c r="J17" i="3"/>
  <c r="K17" i="3"/>
  <c r="L17" i="3"/>
  <c r="N17" i="3"/>
  <c r="O17" i="3"/>
  <c r="P17" i="3"/>
  <c r="Q17" i="3"/>
  <c r="C24" i="3"/>
  <c r="D24" i="3"/>
  <c r="E24" i="3"/>
  <c r="F24" i="3"/>
  <c r="G24" i="3"/>
  <c r="H24" i="3"/>
  <c r="I24" i="3"/>
  <c r="J24" i="3"/>
  <c r="K24" i="3"/>
  <c r="L24" i="3"/>
  <c r="N24" i="3"/>
  <c r="O24" i="3"/>
  <c r="P24" i="3"/>
  <c r="Q24" i="3"/>
  <c r="C25" i="3"/>
  <c r="D25" i="3"/>
  <c r="E25" i="3"/>
  <c r="F25" i="3"/>
  <c r="G25" i="3"/>
  <c r="H25" i="3"/>
  <c r="I25" i="3"/>
  <c r="J25" i="3"/>
  <c r="K25" i="3"/>
  <c r="L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N26" i="3"/>
  <c r="O26" i="3"/>
  <c r="P26" i="3"/>
  <c r="R26" i="3" s="1"/>
  <c r="S26" i="3" s="1"/>
  <c r="Q26" i="3"/>
  <c r="C27" i="3"/>
  <c r="D27" i="3"/>
  <c r="E27" i="3"/>
  <c r="F27" i="3"/>
  <c r="G27" i="3"/>
  <c r="H27" i="3"/>
  <c r="I27" i="3"/>
  <c r="M27" i="3" s="1"/>
  <c r="J27" i="3"/>
  <c r="K27" i="3"/>
  <c r="L27" i="3"/>
  <c r="N27" i="3"/>
  <c r="O27" i="3"/>
  <c r="P27" i="3"/>
  <c r="Q27" i="3"/>
  <c r="C28" i="3"/>
  <c r="D28" i="3"/>
  <c r="E28" i="3"/>
  <c r="F28" i="3"/>
  <c r="G28" i="3"/>
  <c r="H28" i="3"/>
  <c r="I28" i="3"/>
  <c r="J28" i="3"/>
  <c r="K28" i="3"/>
  <c r="L28" i="3"/>
  <c r="N28" i="3"/>
  <c r="O28" i="3"/>
  <c r="P28" i="3"/>
  <c r="Q28" i="3"/>
  <c r="C29" i="3"/>
  <c r="D29" i="3"/>
  <c r="E29" i="3"/>
  <c r="F29" i="3"/>
  <c r="G29" i="3"/>
  <c r="H29" i="3"/>
  <c r="I29" i="3"/>
  <c r="J29" i="3"/>
  <c r="K29" i="3"/>
  <c r="L29" i="3"/>
  <c r="N29" i="3"/>
  <c r="R29" i="3" s="1"/>
  <c r="S29" i="3" s="1"/>
  <c r="O29" i="3"/>
  <c r="P29" i="3"/>
  <c r="Q29" i="3"/>
  <c r="R28" i="3" l="1"/>
  <c r="S28" i="3" s="1"/>
  <c r="R24" i="3"/>
  <c r="S24" i="3" s="1"/>
  <c r="R27" i="3"/>
  <c r="S27" i="3" s="1"/>
  <c r="M17" i="3"/>
  <c r="R25" i="3"/>
  <c r="S25" i="3" s="1"/>
  <c r="R17" i="3"/>
  <c r="S17" i="3" s="1"/>
  <c r="M28" i="3"/>
  <c r="M24" i="3"/>
  <c r="C23" i="4" s="1"/>
  <c r="D23" i="4" s="1"/>
  <c r="M26" i="3"/>
  <c r="C25" i="4" s="1"/>
  <c r="D25" i="4" s="1"/>
  <c r="M25" i="3"/>
  <c r="M29" i="3"/>
  <c r="C26" i="4"/>
  <c r="D26" i="4" s="1"/>
  <c r="C27" i="4"/>
  <c r="D27" i="4" s="1"/>
  <c r="C28" i="4"/>
  <c r="D28" i="4" s="1"/>
  <c r="Q30" i="3"/>
  <c r="P30" i="3"/>
  <c r="O30" i="3"/>
  <c r="N30" i="3"/>
  <c r="L30" i="3"/>
  <c r="K30" i="3"/>
  <c r="J30" i="3"/>
  <c r="I30" i="3"/>
  <c r="H30" i="3"/>
  <c r="G30" i="3"/>
  <c r="F30" i="3"/>
  <c r="E30" i="3"/>
  <c r="D30" i="3"/>
  <c r="C30" i="3"/>
  <c r="R30" i="3" l="1"/>
  <c r="S30" i="3" s="1"/>
  <c r="D8" i="4"/>
  <c r="M30" i="3"/>
  <c r="C24" i="4"/>
  <c r="D24" i="4" s="1"/>
  <c r="C5" i="4"/>
  <c r="C4" i="4"/>
  <c r="Q23" i="3"/>
  <c r="P23" i="3"/>
  <c r="O23" i="3"/>
  <c r="N23" i="3"/>
  <c r="L23" i="3"/>
  <c r="K23" i="3"/>
  <c r="J23" i="3"/>
  <c r="I23" i="3"/>
  <c r="H23" i="3"/>
  <c r="G23" i="3"/>
  <c r="F23" i="3"/>
  <c r="E23" i="3"/>
  <c r="D23" i="3"/>
  <c r="C23" i="3"/>
  <c r="Q22" i="3"/>
  <c r="P22" i="3"/>
  <c r="O22" i="3"/>
  <c r="N22" i="3"/>
  <c r="L22" i="3"/>
  <c r="K22" i="3"/>
  <c r="J22" i="3"/>
  <c r="I22" i="3"/>
  <c r="H22" i="3"/>
  <c r="G22" i="3"/>
  <c r="F22" i="3"/>
  <c r="E22" i="3"/>
  <c r="D22" i="3"/>
  <c r="C22" i="3"/>
  <c r="Q21" i="3"/>
  <c r="P21" i="3"/>
  <c r="O21" i="3"/>
  <c r="N21" i="3"/>
  <c r="L21" i="3"/>
  <c r="K21" i="3"/>
  <c r="J21" i="3"/>
  <c r="I21" i="3"/>
  <c r="H21" i="3"/>
  <c r="G21" i="3"/>
  <c r="F21" i="3"/>
  <c r="E21" i="3"/>
  <c r="D21" i="3"/>
  <c r="C21" i="3"/>
  <c r="Q20" i="3"/>
  <c r="P20" i="3"/>
  <c r="O20" i="3"/>
  <c r="N20" i="3"/>
  <c r="L20" i="3"/>
  <c r="K20" i="3"/>
  <c r="J20" i="3"/>
  <c r="I20" i="3"/>
  <c r="H20" i="3"/>
  <c r="G20" i="3"/>
  <c r="F20" i="3"/>
  <c r="E20" i="3"/>
  <c r="D20" i="3"/>
  <c r="C20" i="3"/>
  <c r="Q19" i="3"/>
  <c r="P19" i="3"/>
  <c r="O19" i="3"/>
  <c r="N19" i="3"/>
  <c r="L19" i="3"/>
  <c r="K19" i="3"/>
  <c r="J19" i="3"/>
  <c r="I19" i="3"/>
  <c r="H19" i="3"/>
  <c r="G19" i="3"/>
  <c r="F19" i="3"/>
  <c r="E19" i="3"/>
  <c r="D19" i="3"/>
  <c r="C19" i="3"/>
  <c r="Q18" i="3"/>
  <c r="P18" i="3"/>
  <c r="O18" i="3"/>
  <c r="N18" i="3"/>
  <c r="L18" i="3"/>
  <c r="K18" i="3"/>
  <c r="J18" i="3"/>
  <c r="I18" i="3"/>
  <c r="H18" i="3"/>
  <c r="G18" i="3"/>
  <c r="F18" i="3"/>
  <c r="E18" i="3"/>
  <c r="D18" i="3"/>
  <c r="C18" i="3"/>
  <c r="Q16" i="3"/>
  <c r="P16" i="3"/>
  <c r="O16" i="3"/>
  <c r="N16" i="3"/>
  <c r="L16" i="3"/>
  <c r="K16" i="3"/>
  <c r="J16" i="3"/>
  <c r="I16" i="3"/>
  <c r="H16" i="3"/>
  <c r="G16" i="3"/>
  <c r="F16" i="3"/>
  <c r="E16" i="3"/>
  <c r="D16" i="3"/>
  <c r="C16" i="3"/>
  <c r="Q15" i="3"/>
  <c r="P15" i="3"/>
  <c r="O15" i="3"/>
  <c r="N15" i="3"/>
  <c r="L15" i="3"/>
  <c r="K15" i="3"/>
  <c r="J15" i="3"/>
  <c r="I15" i="3"/>
  <c r="H15" i="3"/>
  <c r="G15" i="3"/>
  <c r="F15" i="3"/>
  <c r="E15" i="3"/>
  <c r="D15" i="3"/>
  <c r="C15" i="3"/>
  <c r="Q14" i="3"/>
  <c r="P14" i="3"/>
  <c r="O14" i="3"/>
  <c r="N14" i="3"/>
  <c r="L14" i="3"/>
  <c r="K14" i="3"/>
  <c r="J14" i="3"/>
  <c r="I14" i="3"/>
  <c r="H14" i="3"/>
  <c r="G14" i="3"/>
  <c r="F14" i="3"/>
  <c r="E14" i="3"/>
  <c r="D14" i="3"/>
  <c r="C14" i="3"/>
  <c r="Q13" i="3"/>
  <c r="P13" i="3"/>
  <c r="O13" i="3"/>
  <c r="N13" i="3"/>
  <c r="L13" i="3"/>
  <c r="K13" i="3"/>
  <c r="J13" i="3"/>
  <c r="I13" i="3"/>
  <c r="H13" i="3"/>
  <c r="G13" i="3"/>
  <c r="F13" i="3"/>
  <c r="E13" i="3"/>
  <c r="D13" i="3"/>
  <c r="C13" i="3"/>
  <c r="Q12" i="3"/>
  <c r="P12" i="3"/>
  <c r="O12" i="3"/>
  <c r="N12" i="3"/>
  <c r="L12" i="3"/>
  <c r="K12" i="3"/>
  <c r="J12" i="3"/>
  <c r="I12" i="3"/>
  <c r="H12" i="3"/>
  <c r="G12" i="3"/>
  <c r="F12" i="3"/>
  <c r="E12" i="3"/>
  <c r="D12" i="3"/>
  <c r="C12" i="3"/>
  <c r="Q11" i="3"/>
  <c r="P11" i="3"/>
  <c r="O11" i="3"/>
  <c r="N11" i="3"/>
  <c r="L11" i="3"/>
  <c r="K11" i="3"/>
  <c r="J11" i="3"/>
  <c r="I11" i="3"/>
  <c r="H11" i="3"/>
  <c r="G11" i="3"/>
  <c r="F11" i="3"/>
  <c r="E11" i="3"/>
  <c r="D11" i="3"/>
  <c r="C11" i="3"/>
  <c r="Q10" i="3"/>
  <c r="P10" i="3"/>
  <c r="O10" i="3"/>
  <c r="N10" i="3"/>
  <c r="L10" i="3"/>
  <c r="K10" i="3"/>
  <c r="J10" i="3"/>
  <c r="I10" i="3"/>
  <c r="H10" i="3"/>
  <c r="G10" i="3"/>
  <c r="F10" i="3"/>
  <c r="E10" i="3"/>
  <c r="D10" i="3"/>
  <c r="C10" i="3"/>
  <c r="C5" i="3"/>
  <c r="C4" i="3"/>
  <c r="C5" i="2"/>
  <c r="C4" i="2"/>
  <c r="R10" i="3" l="1"/>
  <c r="S10" i="3" s="1"/>
  <c r="R14" i="3"/>
  <c r="S14" i="3" s="1"/>
  <c r="R18" i="3"/>
  <c r="S18" i="3" s="1"/>
  <c r="M21" i="3"/>
  <c r="C20" i="4" s="1"/>
  <c r="D20" i="4" s="1"/>
  <c r="R22" i="3"/>
  <c r="S22" i="3" s="1"/>
  <c r="M12" i="3"/>
  <c r="C11" i="4" s="1"/>
  <c r="D11" i="4" s="1"/>
  <c r="M13" i="3"/>
  <c r="C12" i="4" s="1"/>
  <c r="D12" i="4" s="1"/>
  <c r="R13" i="3"/>
  <c r="S13" i="3" s="1"/>
  <c r="C16" i="4"/>
  <c r="D16" i="4" s="1"/>
  <c r="R21" i="3"/>
  <c r="S21" i="3" s="1"/>
  <c r="R12" i="3"/>
  <c r="S12" i="3" s="1"/>
  <c r="R16" i="3"/>
  <c r="S16" i="3" s="1"/>
  <c r="R20" i="3"/>
  <c r="S20" i="3" s="1"/>
  <c r="M10" i="3"/>
  <c r="C9" i="4" s="1"/>
  <c r="D9" i="4" s="1"/>
  <c r="M11" i="3"/>
  <c r="C10" i="4" s="1"/>
  <c r="D10" i="4" s="1"/>
  <c r="M14" i="3"/>
  <c r="C13" i="4" s="1"/>
  <c r="D13" i="4" s="1"/>
  <c r="M15" i="3"/>
  <c r="C14" i="4" s="1"/>
  <c r="D14" i="4" s="1"/>
  <c r="M18" i="3"/>
  <c r="C17" i="4" s="1"/>
  <c r="D17" i="4" s="1"/>
  <c r="M19" i="3"/>
  <c r="C18" i="4" s="1"/>
  <c r="D18" i="4" s="1"/>
  <c r="M16" i="3"/>
  <c r="C15" i="4" s="1"/>
  <c r="D15" i="4" s="1"/>
  <c r="M20" i="3"/>
  <c r="C19" i="4" s="1"/>
  <c r="D19" i="4" s="1"/>
  <c r="R11" i="3"/>
  <c r="S11" i="3" s="1"/>
  <c r="R15" i="3"/>
  <c r="S15" i="3" s="1"/>
  <c r="R19" i="3"/>
  <c r="S19" i="3" s="1"/>
  <c r="M22" i="3"/>
  <c r="C21" i="4" s="1"/>
  <c r="D21" i="4" s="1"/>
  <c r="M23" i="3"/>
  <c r="C22" i="4" s="1"/>
  <c r="D22" i="4" s="1"/>
  <c r="R23" i="3"/>
  <c r="S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9" authorId="0" shapeId="0" xr:uid="{00000000-0006-0000-0200-000001000000}">
      <text>
        <r>
          <rPr>
            <sz val="11"/>
            <color indexed="81"/>
            <rFont val="Calibri"/>
          </rPr>
          <t>======</t>
        </r>
        <r>
          <rPr>
            <sz val="11"/>
            <color indexed="81"/>
            <rFont val="Calibri"/>
          </rPr>
          <t xml:space="preserve">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<sst xmlns="http://schemas.openxmlformats.org/spreadsheetml/2006/main" count="194" uniqueCount="103">
  <si>
    <t>DAFTAR NILAI SIKAP SANTRI</t>
  </si>
  <si>
    <t>TAHUN PELAJARAN 2023/2024</t>
  </si>
  <si>
    <t>MATA PELAJARAN</t>
  </si>
  <si>
    <t>: …</t>
  </si>
  <si>
    <t xml:space="preserve">PENGAMPU 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</si>
  <si>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</si>
  <si>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</si>
  <si>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</si>
  <si>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</si>
  <si>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</si>
  <si>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</si>
  <si>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</si>
  <si>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</si>
  <si>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</si>
  <si>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</si>
  <si>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</si>
  <si>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</si>
  <si>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</si>
  <si>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</si>
  <si>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</si>
  <si>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</si>
  <si>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</si>
  <si>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</si>
  <si>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</si>
  <si>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</si>
  <si>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</si>
  <si>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</si>
  <si>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</si>
  <si>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</si>
  <si>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</si>
  <si>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</si>
  <si>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</si>
  <si>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</si>
  <si>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</si>
  <si>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</si>
  <si>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</si>
  <si>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</si>
  <si>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</si>
  <si>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</si>
  <si>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</si>
  <si>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</si>
  <si>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</si>
  <si>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</si>
  <si>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</si>
  <si>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</si>
  <si>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</si>
  <si>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</si>
  <si>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</si>
  <si>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</si>
  <si>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</si>
  <si>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</si>
  <si>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</si>
  <si>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</si>
  <si>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</si>
  <si>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</si>
  <si>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</si>
  <si>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</si>
  <si>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</si>
  <si>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</si>
  <si>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</si>
  <si>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</si>
  <si>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</si>
  <si>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</si>
  <si>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</si>
  <si>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</si>
  <si>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</si>
  <si>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</si>
  <si>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</si>
  <si>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</si>
  <si>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</si>
  <si>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</si>
  <si>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</si>
  <si>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</si>
  <si>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</si>
  <si>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</si>
  <si>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Keterangan</t>
  </si>
  <si>
    <t>DESKRIPSI</t>
  </si>
  <si>
    <t>ARVIANDOW FEBRIANSYAH</t>
  </si>
  <si>
    <t>AYATURRAHMAN SHINRA AUFA</t>
  </si>
  <si>
    <t>HAZWAN HAFIZUDDIN</t>
  </si>
  <si>
    <t>KHALID GHAZY MURTADHO</t>
  </si>
  <si>
    <t>MILA NAJIYAH</t>
  </si>
  <si>
    <t>MUHAMMAD RADJA MAHESA PAHLEVI</t>
  </si>
  <si>
    <t>MUHAMMAD RAYHAN</t>
  </si>
  <si>
    <t>NAJWA HANI FILLAH</t>
  </si>
  <si>
    <t>NAYLA IZZATUL HASANAH</t>
  </si>
  <si>
    <t>NIDA KHALWATUS SYAHIDAH</t>
  </si>
  <si>
    <t>RIHAL MUHARRIKUL HAQ</t>
  </si>
  <si>
    <t>SAFARAZ AUFA RIFDAH</t>
  </si>
  <si>
    <t>WALDAN FA'IQ HASAN</t>
  </si>
  <si>
    <t>Alhamdulillah ananda Nando dapat memahami materi adab dengan baik, dan adabnya dalam belajar pun terjaga. Semoga ananda dapat menerapkan materi yang dipelajari dengan baik dimanapun ananda berada</t>
  </si>
  <si>
    <t>Alhamdulillah ananda Shinra dapat memahami materi adab dengan baik, dan adabnya dalam belajar pun terjaga. Semoga ananda dapat menerapkan materi yang dipelajari dengan baik dimanapun ananda berada</t>
  </si>
  <si>
    <t>Alhamdulillah ananda Hazwan dapat memahami materi adab dengan baik, dan adabnya dalam belajar pun terjaga. Semoga ananda dapat menerapkan materi yang dipelajari dengan baik dimanapun ananda berada</t>
  </si>
  <si>
    <t>Alhamdulillah ananda Khalid dapat memahami materi adab dengan baik, dan adabnya dalam belajar pun terjaga. Semoga ananda dapat menerapkan materi yang dipelajari dengan baik dimanapun ananda berada</t>
  </si>
  <si>
    <t>Alhamdulillah ananda Mila dapat memahami materi adab dengan baik, dan adabnya dalam belajar pun terjaga. Semoga ananda dapat menerapkan materi yang dipelajari dengan baik dimanapun ananda berada</t>
  </si>
  <si>
    <t>Alhamdulillah ananda Radja dapat memahami materi adab dengan baik, dan adabnya dalam belajar pun terjaga. Semoga ananda dapat menerapkan materi yang dipelajari dengan baik dimanapun ananda berada</t>
  </si>
  <si>
    <t>Alhamdulillah ananda Rayhan dapat memahami materi adab dengan baik, dan adabnya dalam belajar pun terjaga. Semoga ananda dapat menerapkan materi yang dipelajari dengan baik dimanapun ananda berada</t>
  </si>
  <si>
    <t>Alhamdulillah ananda Najwa dapat memahami materi adab dengan baik, dan adabnya dalam belajar pun terjaga. Semoga ananda dapat menerapkan materi yang dipelajari dengan baik dimanapun ananda berada</t>
  </si>
  <si>
    <t>Alhamdulillah ananda Nayla dapat memahami materi adab dengan baik, dan adabnya dalam belajar pun terjaga. Semoga ananda dapat menerapkan materi yang dipelajari dengan baik dimanapun ananda berada</t>
  </si>
  <si>
    <t>Alhamdulillah ananda Nida dapat memahami materi adab dengan baik, dan adabnya dalam belajar pun terjaga. Semoga ananda dapat menerapkan materi yang dipelajari dengan baik dimanapun ananda berada</t>
  </si>
  <si>
    <t>Alhamdulillah ananda Rihal dapat memahami materi adab dengan baik, dan adabnya dalam belajar pun terjaga. Semoga ananda dapat menerapkan materi yang dipelajari dengan baik dimanapun ananda berada</t>
  </si>
  <si>
    <t>Alhamdulillah ananda Safaraz dapat memahami materi adab dengan baik, dan adabnya dalam belajar pun terjaga. Semoga ananda dapat menerapkan materi yang dipelajari dengan baik dimanapun ananda berada</t>
  </si>
  <si>
    <t>Alhamdulillah ananda Fa'iq dapat memahami materi adab dengan baik, dan adabnya dalam belajar pun terjaga. Semoga ananda dapat menerapkan materi yang dipelajari dengan baik dimanapun ananda berada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</si>
</sst>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name val="Calibri"/>
    </font>
    <font>
      <sz val="11"/>
      <color rgb="FF000000"/>
      <name val="Calibri"/>
    </font>
    <font>
      <b/>
      <sz val="12"/>
      <color rgb="FF000000"/>
      <name val="Tahoma"/>
    </font>
    <font>
      <b/>
      <sz val="11"/>
      <color rgb="FF000000"/>
      <name val="Tahoma"/>
    </font>
    <font>
      <b/>
      <sz val="12"/>
      <color rgb="FF000000"/>
      <name val="Calibri"/>
    </font>
    <font>
      <b/>
      <i/>
      <sz val="11"/>
      <color rgb="FF000000"/>
      <name val="Tahoma"/>
    </font>
    <font>
      <b/>
      <i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9"/>
      <color rgb="FF000000"/>
      <name val="Tahoma"/>
    </font>
    <font>
      <sz val="11"/>
      <color rgb="FF000000"/>
      <name val="Tahoma"/>
    </font>
    <font>
      <sz val="11"/>
      <color rgb="FF000000"/>
      <name val="Tahoma"/>
    </font>
    <font>
      <b/>
      <u/>
      <sz val="11"/>
      <color rgb="FF000000"/>
      <name val="Calibri"/>
    </font>
    <font>
      <i/>
      <sz val="11"/>
      <color rgb="FF000000"/>
      <name val="Calibri"/>
    </font>
    <font>
      <b/>
      <u/>
      <sz val="11"/>
      <color rgb="FF000000"/>
      <name val="Calibri"/>
    </font>
    <font>
      <sz val="10"/>
      <color rgb="FF000000"/>
      <name val="Tahoma"/>
    </font>
    <font>
      <sz val="10"/>
      <color rgb="FF000000"/>
      <name val="Simplified Arabic"/>
    </font>
    <font>
      <b/>
      <i/>
      <sz val="10"/>
      <color rgb="FF000000"/>
      <name val="Simplified Arabic"/>
    </font>
    <font>
      <sz val="11"/>
      <color rgb="FF000000"/>
      <name val="Calibri"/>
    </font>
    <font>
      <b/>
      <sz val="11"/>
      <color rgb="FFFF0000"/>
      <name val="Calibri"/>
    </font>
    <font>
      <b/>
      <i/>
      <sz val="11"/>
      <color rgb="FFFF0000"/>
      <name val="Calibri"/>
    </font>
    <font>
      <sz val="11"/>
      <color indexed="81"/>
      <name val="Calibri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8" fillId="0" borderId="0" xfId="0" applyFont="1" applyAlignment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9" fillId="0" borderId="26" xfId="0" applyFont="1" applyBorder="1" applyAlignment="1">
      <alignment horizontal="center" vertical="center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0" borderId="0" xfId="0" applyFont="1">
      <alignment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0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Alignment="1"/>
    <xf numFmtId="0" fontId="18" fillId="0" borderId="0" xfId="0" applyFont="1" applyAlignment="1"/>
    <xf numFmtId="0" fontId="2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31" xfId="0" applyFont="1" applyBorder="1" applyAlignment="1"/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0" fontId="19" fillId="2" borderId="19" xfId="0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>
      <alignment vertical="center"/>
    </xf>
    <xf numFmtId="0" fontId="5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/>
    <xf numFmtId="0" fontId="7" fillId="0" borderId="12" xfId="0" applyFont="1" applyBorder="1" applyAlignment="1"/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7" fillId="0" borderId="11" xfId="0" applyFont="1" applyBorder="1" applyAlignment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7" xfId="0" applyFont="1" applyBorder="1" applyAlignment="1"/>
    <xf numFmtId="0" fontId="7" fillId="0" borderId="13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2" xfId="0" applyFont="1" applyBorder="1" applyAlignment="1"/>
    <xf numFmtId="0" fontId="7" fillId="0" borderId="33" xfId="0" applyFont="1" applyBorder="1" applyAlignment="1"/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456025</xdr:colOff>
      <xdr:row>5</xdr:row>
      <xdr:rowOff>132457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22088" y="3298988"/>
          <a:ext cx="16478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pada kolom NAK setelah proses remidial</a:t>
          </a: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17413" y="3637125"/>
          <a:ext cx="257175" cy="2857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769738" y="3298988"/>
          <a:ext cx="11525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Jika Muncul Kurang artinya Santrinya diremidi</a:t>
          </a: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 macro="" textlink="">
      <xdr:nvSpPr>
        <xdr:cNvPr id="5" name="curvedRightArrow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17413" y="3294225"/>
          <a:ext cx="257175" cy="97155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5</xdr:col>
      <xdr:colOff>3357</xdr:colOff>
      <xdr:row>5</xdr:row>
      <xdr:rowOff>145107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55363" y="3298988"/>
          <a:ext cx="258127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sesuai hasil belajar santri dengan kalimat motivasi dan deskripsi pencapaian kompetensi akademik dan adab santri </a:t>
          </a: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45988" y="3560925"/>
          <a:ext cx="200025" cy="4381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zoomScale="80" zoomScaleNormal="80" workbookViewId="0">
      <selection activeCell="AI25" sqref="AI25"/>
    </sheetView>
  </sheetViews>
  <sheetFormatPr defaultColWidth="14" defaultRowHeight="15" customHeight="1"/>
  <cols>
    <col min="1" max="1" width="5.140625" customWidth="1"/>
    <col min="2" max="2" width="41.140625" customWidth="1"/>
    <col min="3" max="32" width="5.7109375" customWidth="1"/>
    <col min="33" max="33" width="43.140625" customWidth="1"/>
    <col min="34" max="34" width="4.7109375" customWidth="1"/>
    <col min="35" max="35" width="8.7109375" customWidth="1"/>
  </cols>
  <sheetData>
    <row r="1" spans="1:35">
      <c r="B1" s="1"/>
      <c r="D1" s="82" t="s">
        <v>0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</row>
    <row r="2" spans="1:35">
      <c r="A2" s="2"/>
      <c r="B2" s="3"/>
      <c r="D2" s="82" t="s">
        <v>1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</row>
    <row r="3" spans="1:35">
      <c r="B3" s="1"/>
      <c r="D3" s="89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</row>
    <row r="4" spans="1:35" ht="15.75">
      <c r="B4" s="4" t="s">
        <v>2</v>
      </c>
      <c r="C4" s="94" t="s">
        <v>3</v>
      </c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E4" s="6"/>
      <c r="AF4" s="6"/>
      <c r="AG4" s="94"/>
      <c r="AH4" s="83"/>
    </row>
    <row r="5" spans="1:35" ht="15.75">
      <c r="B5" s="4" t="s">
        <v>4</v>
      </c>
      <c r="C5" s="94" t="s">
        <v>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</row>
    <row r="6" spans="1:35" ht="15.75" thickBot="1">
      <c r="B6" s="1"/>
    </row>
    <row r="7" spans="1:35" ht="18.75" customHeight="1">
      <c r="A7" s="90" t="s">
        <v>5</v>
      </c>
      <c r="B7" s="38" t="s">
        <v>6</v>
      </c>
      <c r="C7" s="97" t="s">
        <v>7</v>
      </c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9"/>
      <c r="AA7" s="100" t="s">
        <v>8</v>
      </c>
      <c r="AB7" s="98"/>
      <c r="AC7" s="98"/>
      <c r="AD7" s="98"/>
      <c r="AE7" s="98"/>
      <c r="AF7" s="99"/>
      <c r="AG7" s="7"/>
      <c r="AH7" s="1"/>
      <c r="AI7" s="1"/>
    </row>
    <row r="8" spans="1:35" ht="15" customHeight="1">
      <c r="A8" s="91"/>
      <c r="B8" s="84" t="s">
        <v>9</v>
      </c>
      <c r="C8" s="86">
        <v>1</v>
      </c>
      <c r="D8" s="87"/>
      <c r="E8" s="88"/>
      <c r="F8" s="95">
        <v>2</v>
      </c>
      <c r="G8" s="87"/>
      <c r="H8" s="96"/>
      <c r="I8" s="86">
        <v>3</v>
      </c>
      <c r="J8" s="87"/>
      <c r="K8" s="88"/>
      <c r="L8" s="95">
        <v>4</v>
      </c>
      <c r="M8" s="87"/>
      <c r="N8" s="96"/>
      <c r="O8" s="86">
        <v>5</v>
      </c>
      <c r="P8" s="87"/>
      <c r="Q8" s="88"/>
      <c r="R8" s="95">
        <v>6</v>
      </c>
      <c r="S8" s="87"/>
      <c r="T8" s="96"/>
      <c r="U8" s="86">
        <v>7</v>
      </c>
      <c r="V8" s="87"/>
      <c r="W8" s="88"/>
      <c r="X8" s="95">
        <v>8</v>
      </c>
      <c r="Y8" s="87"/>
      <c r="Z8" s="96"/>
      <c r="AA8" s="93" t="s">
        <v>10</v>
      </c>
      <c r="AB8" s="87"/>
      <c r="AC8" s="88"/>
      <c r="AD8" s="93" t="s">
        <v>11</v>
      </c>
      <c r="AE8" s="87"/>
      <c r="AF8" s="88"/>
      <c r="AG8" s="7"/>
    </row>
    <row r="9" spans="1:35" ht="19.5" customHeight="1" thickBot="1">
      <c r="A9" s="92"/>
      <c r="B9" s="85"/>
      <c r="C9" s="8" t="s">
        <v>12</v>
      </c>
      <c r="D9" s="9" t="s">
        <v>13</v>
      </c>
      <c r="E9" s="10" t="s">
        <v>14</v>
      </c>
      <c r="F9" s="11" t="s">
        <v>12</v>
      </c>
      <c r="G9" s="9" t="s">
        <v>13</v>
      </c>
      <c r="H9" s="12" t="s">
        <v>14</v>
      </c>
      <c r="I9" s="8" t="s">
        <v>12</v>
      </c>
      <c r="J9" s="9" t="s">
        <v>13</v>
      </c>
      <c r="K9" s="10" t="s">
        <v>14</v>
      </c>
      <c r="L9" s="11" t="s">
        <v>12</v>
      </c>
      <c r="M9" s="9" t="s">
        <v>13</v>
      </c>
      <c r="N9" s="12" t="s">
        <v>14</v>
      </c>
      <c r="O9" s="8" t="s">
        <v>12</v>
      </c>
      <c r="P9" s="9" t="s">
        <v>13</v>
      </c>
      <c r="Q9" s="10" t="s">
        <v>14</v>
      </c>
      <c r="R9" s="11" t="s">
        <v>12</v>
      </c>
      <c r="S9" s="9" t="s">
        <v>13</v>
      </c>
      <c r="T9" s="12" t="s">
        <v>14</v>
      </c>
      <c r="U9" s="8" t="s">
        <v>12</v>
      </c>
      <c r="V9" s="9" t="s">
        <v>13</v>
      </c>
      <c r="W9" s="10" t="s">
        <v>14</v>
      </c>
      <c r="X9" s="11" t="s">
        <v>12</v>
      </c>
      <c r="Y9" s="9" t="s">
        <v>13</v>
      </c>
      <c r="Z9" s="12" t="s">
        <v>14</v>
      </c>
      <c r="AA9" s="8" t="s">
        <v>12</v>
      </c>
      <c r="AB9" s="9" t="s">
        <v>13</v>
      </c>
      <c r="AC9" s="10" t="s">
        <v>15</v>
      </c>
      <c r="AD9" s="8" t="s">
        <v>12</v>
      </c>
      <c r="AE9" s="9" t="s">
        <v>13</v>
      </c>
      <c r="AF9" s="10" t="s">
        <v>15</v>
      </c>
      <c r="AG9" s="7"/>
      <c r="AH9" s="1"/>
    </row>
    <row r="10" spans="1:35" ht="24.75" customHeight="1">
      <c r="A10" s="13">
        <v>1</v>
      </c>
      <c r="B10" s="77" t="s">
        <v>77</v>
      </c>
      <c r="C10" s="14">
        <v>20</v>
      </c>
      <c r="D10" s="15">
        <v>25</v>
      </c>
      <c r="E10" s="16">
        <v>30</v>
      </c>
      <c r="F10" s="14">
        <v>20</v>
      </c>
      <c r="G10" s="15">
        <v>25</v>
      </c>
      <c r="H10" s="16">
        <v>30</v>
      </c>
      <c r="I10" s="14">
        <v>25</v>
      </c>
      <c r="J10" s="15">
        <v>25</v>
      </c>
      <c r="K10" s="16">
        <v>25</v>
      </c>
      <c r="L10" s="14">
        <v>25</v>
      </c>
      <c r="M10" s="15">
        <v>25</v>
      </c>
      <c r="N10" s="16">
        <v>30</v>
      </c>
      <c r="O10" s="14">
        <v>25</v>
      </c>
      <c r="P10" s="15">
        <v>25</v>
      </c>
      <c r="Q10" s="16">
        <v>25</v>
      </c>
      <c r="R10" s="14">
        <v>25</v>
      </c>
      <c r="S10" s="15">
        <v>20</v>
      </c>
      <c r="T10" s="16">
        <v>25</v>
      </c>
      <c r="U10" s="14">
        <v>25</v>
      </c>
      <c r="V10" s="15">
        <v>25</v>
      </c>
      <c r="W10" s="16">
        <v>30</v>
      </c>
      <c r="X10" s="14">
        <v>25</v>
      </c>
      <c r="Y10" s="15">
        <v>25</v>
      </c>
      <c r="Z10" s="16">
        <v>30</v>
      </c>
      <c r="AA10" s="14">
        <v>30</v>
      </c>
      <c r="AB10" s="14">
        <v>30</v>
      </c>
      <c r="AC10" s="14">
        <v>30</v>
      </c>
      <c r="AD10" s="14">
        <v>30</v>
      </c>
      <c r="AE10" s="14">
        <v>30</v>
      </c>
      <c r="AF10" s="14">
        <v>30</v>
      </c>
      <c r="AG10" s="7"/>
    </row>
    <row r="11" spans="1:35" ht="24.75" customHeight="1">
      <c r="A11" s="19">
        <v>2</v>
      </c>
      <c r="B11" s="77" t="s">
        <v>78</v>
      </c>
      <c r="C11" s="14">
        <v>25</v>
      </c>
      <c r="D11" s="15">
        <v>25</v>
      </c>
      <c r="E11" s="16">
        <v>25</v>
      </c>
      <c r="F11" s="14">
        <v>25</v>
      </c>
      <c r="G11" s="15">
        <v>25</v>
      </c>
      <c r="H11" s="16">
        <v>25</v>
      </c>
      <c r="I11" s="14">
        <v>25</v>
      </c>
      <c r="J11" s="15">
        <v>25</v>
      </c>
      <c r="K11" s="16">
        <v>25</v>
      </c>
      <c r="L11" s="14">
        <v>25</v>
      </c>
      <c r="M11" s="15">
        <v>25</v>
      </c>
      <c r="N11" s="16">
        <v>25</v>
      </c>
      <c r="O11" s="14">
        <v>25</v>
      </c>
      <c r="P11" s="15">
        <v>20</v>
      </c>
      <c r="Q11" s="16">
        <v>25</v>
      </c>
      <c r="R11" s="14">
        <v>30</v>
      </c>
      <c r="S11" s="15">
        <v>30</v>
      </c>
      <c r="T11" s="16">
        <v>25</v>
      </c>
      <c r="U11" s="14">
        <v>25</v>
      </c>
      <c r="V11" s="15">
        <v>25</v>
      </c>
      <c r="W11" s="16">
        <v>25</v>
      </c>
      <c r="X11" s="14">
        <v>30</v>
      </c>
      <c r="Y11" s="15">
        <v>30</v>
      </c>
      <c r="Z11" s="16">
        <v>25</v>
      </c>
      <c r="AA11" s="14">
        <v>30</v>
      </c>
      <c r="AB11" s="14">
        <v>30</v>
      </c>
      <c r="AC11" s="14">
        <v>30</v>
      </c>
      <c r="AD11" s="14">
        <v>30</v>
      </c>
      <c r="AE11" s="14">
        <v>30</v>
      </c>
      <c r="AF11" s="14">
        <v>30</v>
      </c>
      <c r="AG11" s="7"/>
    </row>
    <row r="12" spans="1:35" ht="24.75" customHeight="1">
      <c r="A12" s="19">
        <v>3</v>
      </c>
      <c r="B12" s="77" t="s">
        <v>79</v>
      </c>
      <c r="C12" s="14">
        <v>30</v>
      </c>
      <c r="D12" s="15">
        <v>25</v>
      </c>
      <c r="E12" s="16">
        <v>25</v>
      </c>
      <c r="F12" s="14">
        <v>25</v>
      </c>
      <c r="G12" s="15">
        <v>25</v>
      </c>
      <c r="H12" s="16">
        <v>30</v>
      </c>
      <c r="I12" s="14">
        <v>30</v>
      </c>
      <c r="J12" s="15">
        <v>25</v>
      </c>
      <c r="K12" s="16">
        <v>25</v>
      </c>
      <c r="L12" s="14">
        <v>25</v>
      </c>
      <c r="M12" s="15">
        <v>30</v>
      </c>
      <c r="N12" s="16">
        <v>25</v>
      </c>
      <c r="O12" s="14">
        <v>25</v>
      </c>
      <c r="P12" s="15">
        <v>25</v>
      </c>
      <c r="Q12" s="16">
        <v>30</v>
      </c>
      <c r="R12" s="14">
        <v>25</v>
      </c>
      <c r="S12" s="15">
        <v>25</v>
      </c>
      <c r="T12" s="16">
        <v>30</v>
      </c>
      <c r="U12" s="14">
        <v>25</v>
      </c>
      <c r="V12" s="15">
        <v>25</v>
      </c>
      <c r="W12" s="16">
        <v>30</v>
      </c>
      <c r="X12" s="14">
        <v>25</v>
      </c>
      <c r="Y12" s="15">
        <v>30</v>
      </c>
      <c r="Z12" s="16">
        <v>25</v>
      </c>
      <c r="AA12" s="14">
        <v>30</v>
      </c>
      <c r="AB12" s="14">
        <v>30</v>
      </c>
      <c r="AC12" s="14">
        <v>30</v>
      </c>
      <c r="AD12" s="14">
        <v>30</v>
      </c>
      <c r="AE12" s="14">
        <v>30</v>
      </c>
      <c r="AF12" s="14">
        <v>30</v>
      </c>
      <c r="AG12" s="7"/>
    </row>
    <row r="13" spans="1:35" ht="24.75" customHeight="1">
      <c r="A13" s="19">
        <v>4</v>
      </c>
      <c r="B13" s="77" t="s">
        <v>80</v>
      </c>
      <c r="C13" s="14">
        <v>30</v>
      </c>
      <c r="D13" s="15">
        <v>30</v>
      </c>
      <c r="E13" s="16">
        <v>25</v>
      </c>
      <c r="F13" s="14">
        <v>20</v>
      </c>
      <c r="G13" s="15">
        <v>30</v>
      </c>
      <c r="H13" s="16">
        <v>25</v>
      </c>
      <c r="I13" s="14">
        <v>25</v>
      </c>
      <c r="J13" s="15">
        <v>25</v>
      </c>
      <c r="K13" s="16">
        <v>25</v>
      </c>
      <c r="L13" s="14">
        <v>30</v>
      </c>
      <c r="M13" s="15">
        <v>30</v>
      </c>
      <c r="N13" s="16">
        <v>25</v>
      </c>
      <c r="O13" s="14">
        <v>20</v>
      </c>
      <c r="P13" s="15">
        <v>30</v>
      </c>
      <c r="Q13" s="16">
        <v>25</v>
      </c>
      <c r="R13" s="14">
        <v>20</v>
      </c>
      <c r="S13" s="15">
        <v>20</v>
      </c>
      <c r="T13" s="16">
        <v>25</v>
      </c>
      <c r="U13" s="14">
        <v>30</v>
      </c>
      <c r="V13" s="15">
        <v>30</v>
      </c>
      <c r="W13" s="16">
        <v>25</v>
      </c>
      <c r="X13" s="14">
        <v>20</v>
      </c>
      <c r="Y13" s="15">
        <v>20</v>
      </c>
      <c r="Z13" s="16">
        <v>25</v>
      </c>
      <c r="AA13" s="14">
        <v>30</v>
      </c>
      <c r="AB13" s="14">
        <v>30</v>
      </c>
      <c r="AC13" s="14">
        <v>30</v>
      </c>
      <c r="AD13" s="14">
        <v>30</v>
      </c>
      <c r="AE13" s="14">
        <v>30</v>
      </c>
      <c r="AF13" s="14">
        <v>30</v>
      </c>
      <c r="AG13" s="20"/>
      <c r="AI13" s="20"/>
    </row>
    <row r="14" spans="1:35" ht="24.75" customHeight="1">
      <c r="A14" s="19">
        <v>5</v>
      </c>
      <c r="B14" s="77" t="s">
        <v>81</v>
      </c>
      <c r="C14" s="14">
        <v>30</v>
      </c>
      <c r="D14" s="15">
        <v>25</v>
      </c>
      <c r="E14" s="16">
        <v>25</v>
      </c>
      <c r="F14" s="14">
        <v>25</v>
      </c>
      <c r="G14" s="15">
        <v>30</v>
      </c>
      <c r="H14" s="16">
        <v>25</v>
      </c>
      <c r="I14" s="14">
        <v>25</v>
      </c>
      <c r="J14" s="15">
        <v>30</v>
      </c>
      <c r="K14" s="16">
        <v>25</v>
      </c>
      <c r="L14" s="14">
        <v>25</v>
      </c>
      <c r="M14" s="15">
        <v>25</v>
      </c>
      <c r="N14" s="16">
        <v>30</v>
      </c>
      <c r="O14" s="14">
        <v>30</v>
      </c>
      <c r="P14" s="15">
        <v>30</v>
      </c>
      <c r="Q14" s="16">
        <v>25</v>
      </c>
      <c r="R14" s="14">
        <v>25</v>
      </c>
      <c r="S14" s="15">
        <v>25</v>
      </c>
      <c r="T14" s="16">
        <v>25</v>
      </c>
      <c r="U14" s="14">
        <v>30</v>
      </c>
      <c r="V14" s="15">
        <v>25</v>
      </c>
      <c r="W14" s="16">
        <v>25</v>
      </c>
      <c r="X14" s="14">
        <v>25</v>
      </c>
      <c r="Y14" s="15">
        <v>25</v>
      </c>
      <c r="Z14" s="16">
        <v>25</v>
      </c>
      <c r="AA14" s="14">
        <v>30</v>
      </c>
      <c r="AB14" s="14">
        <v>30</v>
      </c>
      <c r="AC14" s="14">
        <v>30</v>
      </c>
      <c r="AD14" s="14">
        <v>30</v>
      </c>
      <c r="AE14" s="14">
        <v>30</v>
      </c>
      <c r="AF14" s="14">
        <v>30</v>
      </c>
      <c r="AI14" s="21"/>
    </row>
    <row r="15" spans="1:35" ht="24.75" customHeight="1">
      <c r="A15" s="19">
        <v>6</v>
      </c>
      <c r="B15" s="77" t="s">
        <v>82</v>
      </c>
      <c r="C15" s="14">
        <v>25</v>
      </c>
      <c r="D15" s="15">
        <v>20</v>
      </c>
      <c r="E15" s="16">
        <v>25</v>
      </c>
      <c r="F15" s="14">
        <v>25</v>
      </c>
      <c r="G15" s="15">
        <v>30</v>
      </c>
      <c r="H15" s="16">
        <v>25</v>
      </c>
      <c r="I15" s="14">
        <v>30</v>
      </c>
      <c r="J15" s="15">
        <v>30</v>
      </c>
      <c r="K15" s="16">
        <v>25</v>
      </c>
      <c r="L15" s="14">
        <v>25</v>
      </c>
      <c r="M15" s="15">
        <v>30</v>
      </c>
      <c r="N15" s="16">
        <v>25</v>
      </c>
      <c r="O15" s="14">
        <v>30</v>
      </c>
      <c r="P15" s="15">
        <v>30</v>
      </c>
      <c r="Q15" s="16">
        <v>25</v>
      </c>
      <c r="R15" s="14">
        <v>25</v>
      </c>
      <c r="S15" s="15">
        <v>30</v>
      </c>
      <c r="T15" s="16">
        <v>25</v>
      </c>
      <c r="U15" s="14">
        <v>25</v>
      </c>
      <c r="V15" s="15">
        <v>20</v>
      </c>
      <c r="W15" s="16">
        <v>25</v>
      </c>
      <c r="X15" s="14">
        <v>25</v>
      </c>
      <c r="Y15" s="15">
        <v>30</v>
      </c>
      <c r="Z15" s="16">
        <v>25</v>
      </c>
      <c r="AA15" s="14">
        <v>30</v>
      </c>
      <c r="AB15" s="14">
        <v>30</v>
      </c>
      <c r="AC15" s="14">
        <v>30</v>
      </c>
      <c r="AD15" s="14">
        <v>30</v>
      </c>
      <c r="AE15" s="14">
        <v>30</v>
      </c>
      <c r="AF15" s="14">
        <v>30</v>
      </c>
      <c r="AI15" s="21"/>
    </row>
    <row r="16" spans="1:35" ht="24.75" customHeight="1">
      <c r="A16" s="19">
        <v>7</v>
      </c>
      <c r="B16" s="77" t="s">
        <v>83</v>
      </c>
      <c r="C16" s="14">
        <v>25</v>
      </c>
      <c r="D16" s="15">
        <v>25</v>
      </c>
      <c r="E16" s="16">
        <v>25</v>
      </c>
      <c r="F16" s="14">
        <v>30</v>
      </c>
      <c r="G16" s="15">
        <v>25</v>
      </c>
      <c r="H16" s="16">
        <v>25</v>
      </c>
      <c r="I16" s="14">
        <v>25</v>
      </c>
      <c r="J16" s="15">
        <v>25</v>
      </c>
      <c r="K16" s="16">
        <v>25</v>
      </c>
      <c r="L16" s="14">
        <v>25</v>
      </c>
      <c r="M16" s="15">
        <v>25</v>
      </c>
      <c r="N16" s="16">
        <v>25</v>
      </c>
      <c r="O16" s="14">
        <v>20</v>
      </c>
      <c r="P16" s="15">
        <v>25</v>
      </c>
      <c r="Q16" s="16">
        <v>25</v>
      </c>
      <c r="R16" s="14">
        <v>30</v>
      </c>
      <c r="S16" s="15">
        <v>25</v>
      </c>
      <c r="T16" s="16">
        <v>25</v>
      </c>
      <c r="U16" s="14">
        <v>25</v>
      </c>
      <c r="V16" s="15">
        <v>25</v>
      </c>
      <c r="W16" s="16">
        <v>25</v>
      </c>
      <c r="X16" s="14">
        <v>30</v>
      </c>
      <c r="Y16" s="15">
        <v>25</v>
      </c>
      <c r="Z16" s="16">
        <v>25</v>
      </c>
      <c r="AA16" s="14">
        <v>30</v>
      </c>
      <c r="AB16" s="14">
        <v>30</v>
      </c>
      <c r="AC16" s="14">
        <v>30</v>
      </c>
      <c r="AD16" s="14">
        <v>30</v>
      </c>
      <c r="AE16" s="14">
        <v>30</v>
      </c>
      <c r="AF16" s="14">
        <v>30</v>
      </c>
      <c r="AG16" s="22"/>
      <c r="AI16" s="22"/>
    </row>
    <row r="17" spans="1:35" ht="24.75" customHeight="1">
      <c r="A17" s="19">
        <v>8</v>
      </c>
      <c r="B17" s="77" t="s">
        <v>84</v>
      </c>
      <c r="C17" s="14">
        <v>30</v>
      </c>
      <c r="D17" s="15">
        <v>30</v>
      </c>
      <c r="E17" s="16">
        <v>25</v>
      </c>
      <c r="F17" s="14">
        <v>30</v>
      </c>
      <c r="G17" s="15">
        <v>30</v>
      </c>
      <c r="H17" s="16">
        <v>25</v>
      </c>
      <c r="I17" s="14">
        <v>30</v>
      </c>
      <c r="J17" s="15">
        <v>30</v>
      </c>
      <c r="K17" s="16">
        <v>25</v>
      </c>
      <c r="L17" s="14">
        <v>30</v>
      </c>
      <c r="M17" s="15">
        <v>30</v>
      </c>
      <c r="N17" s="16">
        <v>25</v>
      </c>
      <c r="O17" s="14">
        <v>30</v>
      </c>
      <c r="P17" s="15">
        <v>30</v>
      </c>
      <c r="Q17" s="16">
        <v>25</v>
      </c>
      <c r="R17" s="14">
        <v>30</v>
      </c>
      <c r="S17" s="15">
        <v>25</v>
      </c>
      <c r="T17" s="16">
        <v>25</v>
      </c>
      <c r="U17" s="14">
        <v>30</v>
      </c>
      <c r="V17" s="15">
        <v>30</v>
      </c>
      <c r="W17" s="16">
        <v>25</v>
      </c>
      <c r="X17" s="14">
        <v>30</v>
      </c>
      <c r="Y17" s="15">
        <v>25</v>
      </c>
      <c r="Z17" s="16">
        <v>25</v>
      </c>
      <c r="AA17" s="14">
        <v>30</v>
      </c>
      <c r="AB17" s="14">
        <v>30</v>
      </c>
      <c r="AC17" s="14">
        <v>30</v>
      </c>
      <c r="AD17" s="14">
        <v>30</v>
      </c>
      <c r="AE17" s="14">
        <v>30</v>
      </c>
      <c r="AF17" s="14">
        <v>30</v>
      </c>
      <c r="AG17" s="22"/>
      <c r="AI17" s="22"/>
    </row>
    <row r="18" spans="1:35" ht="24.75" customHeight="1">
      <c r="A18" s="19">
        <v>9</v>
      </c>
      <c r="B18" s="77" t="s">
        <v>85</v>
      </c>
      <c r="C18" s="14">
        <v>30</v>
      </c>
      <c r="D18" s="15">
        <v>30</v>
      </c>
      <c r="E18" s="16">
        <v>20</v>
      </c>
      <c r="F18" s="14">
        <v>25</v>
      </c>
      <c r="G18" s="15">
        <v>30</v>
      </c>
      <c r="H18" s="16">
        <v>20</v>
      </c>
      <c r="I18" s="14">
        <v>25</v>
      </c>
      <c r="J18" s="15">
        <v>30</v>
      </c>
      <c r="K18" s="16">
        <v>25</v>
      </c>
      <c r="L18" s="14">
        <v>25</v>
      </c>
      <c r="M18" s="15">
        <v>25</v>
      </c>
      <c r="N18" s="16">
        <v>25</v>
      </c>
      <c r="O18" s="14">
        <v>25</v>
      </c>
      <c r="P18" s="15">
        <v>30</v>
      </c>
      <c r="Q18" s="16">
        <v>25</v>
      </c>
      <c r="R18" s="14">
        <v>30</v>
      </c>
      <c r="S18" s="15">
        <v>30</v>
      </c>
      <c r="T18" s="16">
        <v>25</v>
      </c>
      <c r="U18" s="14">
        <v>30</v>
      </c>
      <c r="V18" s="15">
        <v>30</v>
      </c>
      <c r="W18" s="16">
        <v>25</v>
      </c>
      <c r="X18" s="14">
        <v>30</v>
      </c>
      <c r="Y18" s="15">
        <v>30</v>
      </c>
      <c r="Z18" s="16">
        <v>25</v>
      </c>
      <c r="AA18" s="14">
        <v>30</v>
      </c>
      <c r="AB18" s="14">
        <v>30</v>
      </c>
      <c r="AC18" s="14">
        <v>30</v>
      </c>
      <c r="AD18" s="14">
        <v>30</v>
      </c>
      <c r="AE18" s="14">
        <v>30</v>
      </c>
      <c r="AF18" s="14">
        <v>30</v>
      </c>
      <c r="AG18" s="22"/>
      <c r="AI18" s="22"/>
    </row>
    <row r="19" spans="1:35" ht="24.75" customHeight="1">
      <c r="A19" s="19">
        <v>10</v>
      </c>
      <c r="B19" s="77" t="s">
        <v>86</v>
      </c>
      <c r="C19" s="14">
        <v>25</v>
      </c>
      <c r="D19" s="15">
        <v>30</v>
      </c>
      <c r="E19" s="16">
        <v>25</v>
      </c>
      <c r="F19" s="14">
        <v>30</v>
      </c>
      <c r="G19" s="15">
        <v>30</v>
      </c>
      <c r="H19" s="16">
        <v>25</v>
      </c>
      <c r="I19" s="14">
        <v>30</v>
      </c>
      <c r="J19" s="15">
        <v>30</v>
      </c>
      <c r="K19" s="16">
        <v>25</v>
      </c>
      <c r="L19" s="14">
        <v>20</v>
      </c>
      <c r="M19" s="15">
        <v>20</v>
      </c>
      <c r="N19" s="16">
        <v>25</v>
      </c>
      <c r="O19" s="14">
        <v>30</v>
      </c>
      <c r="P19" s="15">
        <v>30</v>
      </c>
      <c r="Q19" s="16">
        <v>25</v>
      </c>
      <c r="R19" s="14">
        <v>25</v>
      </c>
      <c r="S19" s="15">
        <v>25</v>
      </c>
      <c r="T19" s="16">
        <v>25</v>
      </c>
      <c r="U19" s="14">
        <v>25</v>
      </c>
      <c r="V19" s="15">
        <v>30</v>
      </c>
      <c r="W19" s="16">
        <v>25</v>
      </c>
      <c r="X19" s="14">
        <v>25</v>
      </c>
      <c r="Y19" s="15">
        <v>25</v>
      </c>
      <c r="Z19" s="16">
        <v>25</v>
      </c>
      <c r="AA19" s="14">
        <v>30</v>
      </c>
      <c r="AB19" s="14">
        <v>30</v>
      </c>
      <c r="AC19" s="14">
        <v>30</v>
      </c>
      <c r="AD19" s="14">
        <v>30</v>
      </c>
      <c r="AE19" s="14">
        <v>30</v>
      </c>
      <c r="AF19" s="14">
        <v>30</v>
      </c>
    </row>
    <row r="20" spans="1:35" ht="24.75" customHeight="1">
      <c r="A20" s="19">
        <v>11</v>
      </c>
      <c r="B20" s="77" t="s">
        <v>87</v>
      </c>
      <c r="C20" s="14">
        <v>30</v>
      </c>
      <c r="D20" s="15">
        <v>30</v>
      </c>
      <c r="E20" s="16">
        <v>25</v>
      </c>
      <c r="F20" s="14">
        <v>30</v>
      </c>
      <c r="G20" s="15">
        <v>30</v>
      </c>
      <c r="H20" s="16">
        <v>25</v>
      </c>
      <c r="I20" s="14">
        <v>30</v>
      </c>
      <c r="J20" s="15">
        <v>25</v>
      </c>
      <c r="K20" s="16">
        <v>25</v>
      </c>
      <c r="L20" s="14">
        <v>30</v>
      </c>
      <c r="M20" s="15">
        <v>30</v>
      </c>
      <c r="N20" s="16">
        <v>25</v>
      </c>
      <c r="O20" s="14">
        <v>25</v>
      </c>
      <c r="P20" s="15">
        <v>30</v>
      </c>
      <c r="Q20" s="16">
        <v>25</v>
      </c>
      <c r="R20" s="14">
        <v>30</v>
      </c>
      <c r="S20" s="15">
        <v>25</v>
      </c>
      <c r="T20" s="16">
        <v>25</v>
      </c>
      <c r="U20" s="14">
        <v>30</v>
      </c>
      <c r="V20" s="15">
        <v>30</v>
      </c>
      <c r="W20" s="16">
        <v>25</v>
      </c>
      <c r="X20" s="14">
        <v>30</v>
      </c>
      <c r="Y20" s="15">
        <v>25</v>
      </c>
      <c r="Z20" s="16">
        <v>25</v>
      </c>
      <c r="AA20" s="14">
        <v>30</v>
      </c>
      <c r="AB20" s="14">
        <v>30</v>
      </c>
      <c r="AC20" s="14">
        <v>30</v>
      </c>
      <c r="AD20" s="14">
        <v>30</v>
      </c>
      <c r="AE20" s="14">
        <v>30</v>
      </c>
      <c r="AF20" s="14">
        <v>30</v>
      </c>
      <c r="AG20" s="20"/>
      <c r="AI20" s="23"/>
    </row>
    <row r="21" spans="1:35" ht="19.5" customHeight="1">
      <c r="A21" s="19">
        <v>12</v>
      </c>
      <c r="B21" s="77" t="s">
        <v>88</v>
      </c>
      <c r="C21" s="14">
        <v>30</v>
      </c>
      <c r="D21" s="15">
        <v>25</v>
      </c>
      <c r="E21" s="16">
        <v>30</v>
      </c>
      <c r="F21" s="14">
        <v>30</v>
      </c>
      <c r="G21" s="15">
        <v>30</v>
      </c>
      <c r="H21" s="16">
        <v>25</v>
      </c>
      <c r="I21" s="14">
        <v>30</v>
      </c>
      <c r="J21" s="15">
        <v>30</v>
      </c>
      <c r="K21" s="16">
        <v>25</v>
      </c>
      <c r="L21" s="14">
        <v>30</v>
      </c>
      <c r="M21" s="15">
        <v>25</v>
      </c>
      <c r="N21" s="16">
        <v>25</v>
      </c>
      <c r="O21" s="14">
        <v>30</v>
      </c>
      <c r="P21" s="15">
        <v>30</v>
      </c>
      <c r="Q21" s="16">
        <v>25</v>
      </c>
      <c r="R21" s="14">
        <v>30</v>
      </c>
      <c r="S21" s="15">
        <v>25</v>
      </c>
      <c r="T21" s="16">
        <v>25</v>
      </c>
      <c r="U21" s="14">
        <v>30</v>
      </c>
      <c r="V21" s="15">
        <v>30</v>
      </c>
      <c r="W21" s="16">
        <v>25</v>
      </c>
      <c r="X21" s="14">
        <v>30</v>
      </c>
      <c r="Y21" s="15">
        <v>30</v>
      </c>
      <c r="Z21" s="16">
        <v>25</v>
      </c>
      <c r="AA21" s="14">
        <v>30</v>
      </c>
      <c r="AB21" s="14">
        <v>30</v>
      </c>
      <c r="AC21" s="14">
        <v>30</v>
      </c>
      <c r="AD21" s="14">
        <v>30</v>
      </c>
      <c r="AE21" s="14">
        <v>30</v>
      </c>
      <c r="AF21" s="14">
        <v>30</v>
      </c>
      <c r="AG21" s="22"/>
    </row>
    <row r="22" spans="1:35" ht="19.5" customHeight="1">
      <c r="A22" s="19">
        <v>13</v>
      </c>
      <c r="B22" s="77" t="s">
        <v>89</v>
      </c>
      <c r="C22" s="14">
        <v>25</v>
      </c>
      <c r="D22" s="15">
        <v>30</v>
      </c>
      <c r="E22" s="16">
        <v>25</v>
      </c>
      <c r="F22" s="14">
        <v>30</v>
      </c>
      <c r="G22" s="15">
        <v>30</v>
      </c>
      <c r="H22" s="16">
        <v>25</v>
      </c>
      <c r="I22" s="14">
        <v>30</v>
      </c>
      <c r="J22" s="15">
        <v>30</v>
      </c>
      <c r="K22" s="16">
        <v>25</v>
      </c>
      <c r="L22" s="14">
        <v>20</v>
      </c>
      <c r="M22" s="15">
        <v>20</v>
      </c>
      <c r="N22" s="16">
        <v>25</v>
      </c>
      <c r="O22" s="14">
        <v>30</v>
      </c>
      <c r="P22" s="15">
        <v>30</v>
      </c>
      <c r="Q22" s="16">
        <v>25</v>
      </c>
      <c r="R22" s="14">
        <v>25</v>
      </c>
      <c r="S22" s="15">
        <v>25</v>
      </c>
      <c r="T22" s="16">
        <v>25</v>
      </c>
      <c r="U22" s="14">
        <v>25</v>
      </c>
      <c r="V22" s="15">
        <v>30</v>
      </c>
      <c r="W22" s="16">
        <v>25</v>
      </c>
      <c r="X22" s="14">
        <v>25</v>
      </c>
      <c r="Y22" s="15">
        <v>25</v>
      </c>
      <c r="Z22" s="16">
        <v>25</v>
      </c>
      <c r="AA22" s="14">
        <v>30</v>
      </c>
      <c r="AB22" s="14">
        <v>30</v>
      </c>
      <c r="AC22" s="14">
        <v>30</v>
      </c>
      <c r="AD22" s="14">
        <v>30</v>
      </c>
      <c r="AE22" s="14">
        <v>30</v>
      </c>
      <c r="AF22" s="14">
        <v>30</v>
      </c>
      <c r="AG22" s="22"/>
    </row>
    <row r="23" spans="1:35" ht="19.5" customHeight="1">
      <c r="A23" s="19">
        <v>14</v>
      </c>
      <c r="B23" s="77"/>
      <c r="C23" s="14"/>
      <c r="D23" s="15"/>
      <c r="E23" s="16"/>
      <c r="F23" s="17"/>
      <c r="G23" s="15"/>
      <c r="H23" s="18"/>
      <c r="I23" s="14"/>
      <c r="J23" s="15"/>
      <c r="K23" s="16"/>
      <c r="L23" s="17"/>
      <c r="M23" s="15"/>
      <c r="N23" s="18"/>
      <c r="O23" s="14"/>
      <c r="P23" s="15"/>
      <c r="Q23" s="16"/>
      <c r="R23" s="17"/>
      <c r="S23" s="15"/>
      <c r="T23" s="18"/>
      <c r="U23" s="14"/>
      <c r="V23" s="15"/>
      <c r="W23" s="16"/>
      <c r="X23" s="17"/>
      <c r="Y23" s="15"/>
      <c r="Z23" s="18"/>
      <c r="AA23" s="14"/>
      <c r="AB23" s="15"/>
      <c r="AC23" s="16"/>
      <c r="AD23" s="14"/>
      <c r="AE23" s="15"/>
      <c r="AF23" s="16"/>
      <c r="AG23" s="22"/>
    </row>
    <row r="24" spans="1:35" ht="19.5" customHeight="1">
      <c r="A24" s="19">
        <v>15</v>
      </c>
      <c r="B24" s="77"/>
      <c r="C24" s="14"/>
      <c r="D24" s="15"/>
      <c r="E24" s="16"/>
      <c r="F24" s="17"/>
      <c r="G24" s="15"/>
      <c r="H24" s="18"/>
      <c r="I24" s="14"/>
      <c r="J24" s="15"/>
      <c r="K24" s="16"/>
      <c r="L24" s="17"/>
      <c r="M24" s="15"/>
      <c r="N24" s="18"/>
      <c r="O24" s="14"/>
      <c r="P24" s="15"/>
      <c r="Q24" s="16"/>
      <c r="R24" s="17"/>
      <c r="S24" s="15"/>
      <c r="T24" s="18"/>
      <c r="U24" s="14"/>
      <c r="V24" s="15"/>
      <c r="W24" s="16"/>
      <c r="X24" s="17"/>
      <c r="Y24" s="15"/>
      <c r="Z24" s="18"/>
      <c r="AA24" s="14"/>
      <c r="AB24" s="15"/>
      <c r="AC24" s="16"/>
      <c r="AD24" s="14"/>
      <c r="AE24" s="15"/>
      <c r="AF24" s="16"/>
    </row>
    <row r="25" spans="1:35" ht="19.5" customHeight="1" thickBot="1">
      <c r="A25" s="24">
        <v>16</v>
      </c>
      <c r="B25" s="77"/>
      <c r="C25" s="14"/>
      <c r="D25" s="15"/>
      <c r="E25" s="16"/>
      <c r="F25" s="17"/>
      <c r="G25" s="15"/>
      <c r="H25" s="18"/>
      <c r="I25" s="14"/>
      <c r="J25" s="15"/>
      <c r="K25" s="16"/>
      <c r="L25" s="17"/>
      <c r="M25" s="15"/>
      <c r="N25" s="18"/>
      <c r="O25" s="14"/>
      <c r="P25" s="15"/>
      <c r="Q25" s="16"/>
      <c r="R25" s="17"/>
      <c r="S25" s="15"/>
      <c r="T25" s="18"/>
      <c r="U25" s="14"/>
      <c r="V25" s="15"/>
      <c r="W25" s="16"/>
      <c r="X25" s="17"/>
      <c r="Y25" s="15"/>
      <c r="Z25" s="18"/>
      <c r="AA25" s="14"/>
      <c r="AB25" s="15"/>
      <c r="AC25" s="16"/>
      <c r="AD25" s="14"/>
      <c r="AE25" s="15"/>
      <c r="AF25" s="16"/>
    </row>
    <row r="26" spans="1:35" ht="19.5" customHeight="1">
      <c r="A26" s="19">
        <v>17</v>
      </c>
      <c r="B26" s="77"/>
      <c r="C26" s="14"/>
      <c r="D26" s="15"/>
      <c r="E26" s="16"/>
      <c r="F26" s="17"/>
      <c r="G26" s="15"/>
      <c r="H26" s="18"/>
      <c r="I26" s="14"/>
      <c r="J26" s="15"/>
      <c r="K26" s="16"/>
      <c r="L26" s="17"/>
      <c r="M26" s="15"/>
      <c r="N26" s="18"/>
      <c r="O26" s="14"/>
      <c r="P26" s="15"/>
      <c r="Q26" s="16"/>
      <c r="R26" s="17"/>
      <c r="S26" s="15"/>
      <c r="T26" s="18"/>
      <c r="U26" s="14"/>
      <c r="V26" s="15"/>
      <c r="W26" s="16"/>
      <c r="X26" s="17"/>
      <c r="Y26" s="15"/>
      <c r="Z26" s="18"/>
      <c r="AA26" s="14"/>
      <c r="AB26" s="15"/>
      <c r="AC26" s="16"/>
      <c r="AD26" s="14"/>
      <c r="AE26" s="15"/>
      <c r="AF26" s="16"/>
    </row>
    <row r="27" spans="1:35" ht="19.5" customHeight="1">
      <c r="A27" s="19">
        <v>18</v>
      </c>
      <c r="B27" s="77"/>
      <c r="C27" s="14"/>
      <c r="D27" s="15"/>
      <c r="E27" s="16"/>
      <c r="F27" s="17"/>
      <c r="G27" s="15"/>
      <c r="H27" s="18"/>
      <c r="I27" s="14"/>
      <c r="J27" s="15"/>
      <c r="K27" s="16"/>
      <c r="L27" s="17"/>
      <c r="M27" s="15"/>
      <c r="N27" s="18"/>
      <c r="O27" s="14"/>
      <c r="P27" s="15"/>
      <c r="Q27" s="16"/>
      <c r="R27" s="17"/>
      <c r="S27" s="15"/>
      <c r="T27" s="18"/>
      <c r="U27" s="14"/>
      <c r="V27" s="15"/>
      <c r="W27" s="16"/>
      <c r="X27" s="17"/>
      <c r="Y27" s="15"/>
      <c r="Z27" s="18"/>
      <c r="AA27" s="14"/>
      <c r="AB27" s="15"/>
      <c r="AC27" s="16"/>
      <c r="AD27" s="14"/>
      <c r="AE27" s="15"/>
      <c r="AF27" s="16"/>
    </row>
    <row r="28" spans="1:35" ht="19.5" customHeight="1" thickBot="1">
      <c r="A28" s="24">
        <v>19</v>
      </c>
      <c r="B28" s="77"/>
      <c r="C28" s="14"/>
      <c r="D28" s="15"/>
      <c r="E28" s="16"/>
      <c r="F28" s="17"/>
      <c r="G28" s="15"/>
      <c r="H28" s="18"/>
      <c r="I28" s="14"/>
      <c r="J28" s="15"/>
      <c r="K28" s="16"/>
      <c r="L28" s="17"/>
      <c r="M28" s="15"/>
      <c r="N28" s="18"/>
      <c r="O28" s="14"/>
      <c r="P28" s="15"/>
      <c r="Q28" s="16"/>
      <c r="R28" s="17"/>
      <c r="S28" s="15"/>
      <c r="T28" s="18"/>
      <c r="U28" s="14"/>
      <c r="V28" s="15"/>
      <c r="W28" s="16"/>
      <c r="X28" s="17"/>
      <c r="Y28" s="15"/>
      <c r="Z28" s="18"/>
      <c r="AA28" s="14"/>
      <c r="AB28" s="15"/>
      <c r="AC28" s="16"/>
      <c r="AD28" s="14"/>
      <c r="AE28" s="15"/>
      <c r="AF28" s="16"/>
    </row>
    <row r="29" spans="1:35" ht="19.5" customHeight="1">
      <c r="A29" s="19">
        <v>20</v>
      </c>
      <c r="B29" s="77"/>
      <c r="C29" s="14"/>
      <c r="D29" s="15"/>
      <c r="E29" s="16"/>
      <c r="F29" s="17"/>
      <c r="G29" s="15"/>
      <c r="H29" s="18"/>
      <c r="I29" s="14"/>
      <c r="J29" s="15"/>
      <c r="K29" s="16"/>
      <c r="L29" s="17"/>
      <c r="M29" s="15"/>
      <c r="N29" s="18"/>
      <c r="O29" s="14"/>
      <c r="P29" s="15"/>
      <c r="Q29" s="16"/>
      <c r="R29" s="17"/>
      <c r="S29" s="15"/>
      <c r="T29" s="18"/>
      <c r="U29" s="14"/>
      <c r="V29" s="15"/>
      <c r="W29" s="16"/>
      <c r="X29" s="17"/>
      <c r="Y29" s="15"/>
      <c r="Z29" s="18"/>
      <c r="AA29" s="14"/>
      <c r="AB29" s="15"/>
      <c r="AC29" s="16"/>
      <c r="AD29" s="14"/>
      <c r="AE29" s="15"/>
      <c r="AF29" s="16"/>
    </row>
    <row r="30" spans="1:35" ht="19.5" customHeight="1">
      <c r="A30" s="19">
        <v>21</v>
      </c>
      <c r="B30" s="77"/>
      <c r="C30" s="14"/>
      <c r="D30" s="15"/>
      <c r="E30" s="16"/>
      <c r="F30" s="17"/>
      <c r="G30" s="15"/>
      <c r="H30" s="18"/>
      <c r="I30" s="14"/>
      <c r="J30" s="15"/>
      <c r="K30" s="16"/>
      <c r="L30" s="17"/>
      <c r="M30" s="15"/>
      <c r="N30" s="18"/>
      <c r="O30" s="14"/>
      <c r="P30" s="15"/>
      <c r="Q30" s="16"/>
      <c r="R30" s="17"/>
      <c r="S30" s="15"/>
      <c r="T30" s="18"/>
      <c r="U30" s="14"/>
      <c r="V30" s="15"/>
      <c r="W30" s="16"/>
      <c r="X30" s="17"/>
      <c r="Y30" s="15"/>
      <c r="Z30" s="18"/>
      <c r="AA30" s="14"/>
      <c r="AB30" s="15"/>
      <c r="AC30" s="16"/>
      <c r="AD30" s="14"/>
      <c r="AE30" s="15"/>
      <c r="AF30" s="16"/>
    </row>
    <row r="31" spans="1:35" ht="15.75" customHeight="1">
      <c r="A31" s="7" t="s">
        <v>16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D31" s="30"/>
      <c r="AE31" s="29"/>
    </row>
    <row r="32" spans="1:35" ht="15.75" customHeight="1">
      <c r="A32" s="7" t="s">
        <v>17</v>
      </c>
      <c r="B32" s="1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D32" s="30"/>
      <c r="AE32" s="29"/>
    </row>
    <row r="33" spans="1:32" ht="15.75" customHeight="1">
      <c r="A33" s="7" t="s">
        <v>18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D33" s="30"/>
      <c r="AE33" s="29"/>
    </row>
    <row r="34" spans="1:32" ht="15.75" customHeight="1">
      <c r="A34" s="7" t="s">
        <v>19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0"/>
      <c r="AE34" s="29"/>
    </row>
    <row r="35" spans="1:32" ht="15.75" customHeight="1">
      <c r="A35" s="7" t="s">
        <v>20</v>
      </c>
      <c r="AD35" s="28"/>
      <c r="AE35" s="29"/>
    </row>
    <row r="36" spans="1:32" ht="15.75" customHeight="1">
      <c r="A36" s="20" t="s">
        <v>21</v>
      </c>
      <c r="C36" s="20" t="s">
        <v>22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D36" s="30"/>
      <c r="AE36" s="32"/>
      <c r="AF36" s="33"/>
    </row>
    <row r="37" spans="1:32" ht="15.75" customHeight="1">
      <c r="A37" s="34" t="s">
        <v>23</v>
      </c>
      <c r="C37" s="21" t="s">
        <v>24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32" ht="15.75" customHeight="1">
      <c r="A38" s="34" t="s">
        <v>25</v>
      </c>
      <c r="C38" s="21" t="s">
        <v>26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32" ht="15.75" customHeight="1">
      <c r="A39" s="22" t="s">
        <v>27</v>
      </c>
      <c r="C39" s="22" t="s">
        <v>27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32" ht="15.75" customHeight="1">
      <c r="A40" s="22" t="s">
        <v>28</v>
      </c>
      <c r="C40" s="22" t="s">
        <v>28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32" ht="15.75" customHeight="1">
      <c r="A41" s="22" t="s">
        <v>29</v>
      </c>
      <c r="C41" s="22" t="s">
        <v>29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32" ht="15.75" customHeight="1"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32" ht="15.75" customHeight="1">
      <c r="A43" s="20" t="s">
        <v>30</v>
      </c>
      <c r="C43" s="23" t="s">
        <v>31</v>
      </c>
    </row>
    <row r="44" spans="1:32" ht="15.75" customHeight="1">
      <c r="A44" s="22" t="s">
        <v>32</v>
      </c>
      <c r="C44" s="34" t="s">
        <v>33</v>
      </c>
    </row>
    <row r="45" spans="1:32" ht="15.75" customHeight="1">
      <c r="A45" s="22" t="s">
        <v>34</v>
      </c>
      <c r="C45" s="34" t="s">
        <v>35</v>
      </c>
    </row>
    <row r="46" spans="1:32" ht="15.75" customHeight="1">
      <c r="A46" s="22" t="s">
        <v>36</v>
      </c>
      <c r="C46" s="34" t="s">
        <v>37</v>
      </c>
    </row>
    <row r="47" spans="1:32" ht="15.75" customHeight="1">
      <c r="C47" s="34" t="s">
        <v>38</v>
      </c>
    </row>
    <row r="48" spans="1:32" ht="15.75" customHeight="1"/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  <row r="1001" spans="2:2" ht="15.75" customHeight="1">
      <c r="B1001" s="1"/>
    </row>
    <row r="1002" spans="2:2" ht="15.75" customHeight="1">
      <c r="B1002" s="1"/>
    </row>
  </sheetData>
  <mergeCells count="20">
    <mergeCell ref="AG4:AH4"/>
    <mergeCell ref="I8:K8"/>
    <mergeCell ref="X8:Z8"/>
    <mergeCell ref="R8:T8"/>
    <mergeCell ref="O8:Q8"/>
    <mergeCell ref="L8:N8"/>
    <mergeCell ref="AA8:AC8"/>
    <mergeCell ref="A7:A9"/>
    <mergeCell ref="AD8:AF8"/>
    <mergeCell ref="C8:E8"/>
    <mergeCell ref="C4:AC4"/>
    <mergeCell ref="C5:AC5"/>
    <mergeCell ref="F8:H8"/>
    <mergeCell ref="C7:Z7"/>
    <mergeCell ref="AA7:AF7"/>
    <mergeCell ref="D1:AF1"/>
    <mergeCell ref="D2:AF2"/>
    <mergeCell ref="B8:B9"/>
    <mergeCell ref="U8:W8"/>
    <mergeCell ref="D3:AF3"/>
  </mergeCells>
  <pageMargins left="0.7" right="0.7" top="0.75" bottom="0.75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5"/>
  <sheetViews>
    <sheetView topLeftCell="A4" zoomScale="110" zoomScaleNormal="110" workbookViewId="0">
      <selection activeCell="S11" sqref="S11"/>
    </sheetView>
  </sheetViews>
  <sheetFormatPr defaultColWidth="14" defaultRowHeight="15" customHeight="1"/>
  <cols>
    <col min="1" max="1" width="5.140625" customWidth="1"/>
    <col min="2" max="2" width="36.7109375" customWidth="1"/>
    <col min="3" max="17" width="5.7109375" customWidth="1"/>
    <col min="18" max="18" width="6.28515625" customWidth="1"/>
    <col min="19" max="19" width="10.140625" customWidth="1"/>
    <col min="20" max="20" width="2.140625" customWidth="1"/>
    <col min="21" max="32" width="8.7109375" customWidth="1"/>
  </cols>
  <sheetData>
    <row r="1" spans="1:32">
      <c r="B1" s="1"/>
      <c r="D1" s="82" t="s">
        <v>39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32">
      <c r="A2" s="2"/>
      <c r="B2" s="3"/>
      <c r="D2" s="82" t="s">
        <v>1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>
      <c r="B3" s="1"/>
      <c r="D3" s="89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32">
      <c r="B4" s="36" t="s">
        <v>2</v>
      </c>
      <c r="C4" s="6" t="str">
        <f>Sikap!C4</f>
        <v>: …</v>
      </c>
      <c r="D4" s="6"/>
      <c r="E4" s="6"/>
      <c r="F4" s="6"/>
      <c r="G4" s="6"/>
      <c r="H4" s="6"/>
      <c r="I4" s="6"/>
      <c r="J4" s="6"/>
      <c r="K4" s="6"/>
      <c r="L4" s="6"/>
      <c r="M4" s="3"/>
      <c r="N4" s="94"/>
      <c r="O4" s="83"/>
      <c r="P4" s="83"/>
      <c r="Q4" s="83"/>
      <c r="R4" s="83"/>
      <c r="S4" s="83"/>
      <c r="T4" s="83"/>
      <c r="U4" s="83"/>
    </row>
    <row r="5" spans="1:32">
      <c r="B5" s="36" t="s">
        <v>4</v>
      </c>
      <c r="C5" s="5" t="str">
        <f>Sikap!C5</f>
        <v>: …</v>
      </c>
      <c r="D5" s="5"/>
      <c r="E5" s="5"/>
      <c r="F5" s="5"/>
      <c r="G5" s="5"/>
      <c r="H5" s="5"/>
      <c r="I5" s="5"/>
      <c r="J5" s="5"/>
      <c r="K5" s="5"/>
      <c r="L5" s="5"/>
      <c r="M5" s="3"/>
      <c r="N5" s="5"/>
      <c r="O5" s="5"/>
      <c r="P5" s="5"/>
      <c r="Q5" s="5"/>
      <c r="R5" s="5"/>
      <c r="S5" s="5"/>
      <c r="T5" s="5"/>
      <c r="U5" s="5"/>
    </row>
    <row r="6" spans="1:32">
      <c r="B6" s="1"/>
      <c r="M6" s="37"/>
      <c r="N6" s="37"/>
      <c r="O6" s="37"/>
      <c r="P6" s="37"/>
      <c r="Q6" s="37"/>
    </row>
    <row r="7" spans="1:32" ht="18.75" customHeight="1">
      <c r="A7" s="104" t="s">
        <v>5</v>
      </c>
      <c r="B7" s="39" t="s">
        <v>6</v>
      </c>
      <c r="C7" s="97" t="s">
        <v>40</v>
      </c>
      <c r="D7" s="98"/>
      <c r="E7" s="98"/>
      <c r="F7" s="98"/>
      <c r="G7" s="98"/>
      <c r="H7" s="98"/>
      <c r="I7" s="98"/>
      <c r="J7" s="98"/>
      <c r="K7" s="98"/>
      <c r="L7" s="99"/>
      <c r="M7" s="97" t="s">
        <v>41</v>
      </c>
      <c r="N7" s="98"/>
      <c r="O7" s="98"/>
      <c r="P7" s="98"/>
      <c r="Q7" s="99"/>
      <c r="R7" s="101" t="s">
        <v>42</v>
      </c>
      <c r="S7" s="101" t="s">
        <v>43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1" customHeight="1">
      <c r="A8" s="102"/>
      <c r="B8" s="80" t="s">
        <v>44</v>
      </c>
      <c r="C8" s="40">
        <v>1</v>
      </c>
      <c r="D8" s="41">
        <v>2</v>
      </c>
      <c r="E8" s="41">
        <v>3</v>
      </c>
      <c r="F8" s="41">
        <v>4</v>
      </c>
      <c r="G8" s="41">
        <v>5</v>
      </c>
      <c r="H8" s="41">
        <v>6</v>
      </c>
      <c r="I8" s="41">
        <v>7</v>
      </c>
      <c r="J8" s="41">
        <v>8</v>
      </c>
      <c r="K8" s="41">
        <v>9</v>
      </c>
      <c r="L8" s="42">
        <v>10</v>
      </c>
      <c r="M8" s="43">
        <v>1</v>
      </c>
      <c r="N8" s="44">
        <v>2</v>
      </c>
      <c r="O8" s="44">
        <v>3</v>
      </c>
      <c r="P8" s="44">
        <v>4</v>
      </c>
      <c r="Q8" s="45">
        <v>5</v>
      </c>
      <c r="R8" s="102"/>
      <c r="S8" s="102"/>
    </row>
    <row r="9" spans="1:32" ht="33.75" customHeight="1" thickBot="1">
      <c r="A9" s="103"/>
      <c r="B9" s="81" t="s">
        <v>9</v>
      </c>
      <c r="C9" s="8"/>
      <c r="D9" s="9"/>
      <c r="E9" s="9"/>
      <c r="F9" s="9"/>
      <c r="G9" s="9"/>
      <c r="H9" s="9"/>
      <c r="I9" s="9"/>
      <c r="J9" s="9"/>
      <c r="K9" s="9"/>
      <c r="L9" s="10"/>
      <c r="M9" s="8"/>
      <c r="N9" s="9"/>
      <c r="O9" s="9"/>
      <c r="P9" s="9"/>
      <c r="Q9" s="10"/>
      <c r="R9" s="103"/>
      <c r="S9" s="103"/>
      <c r="U9" s="1"/>
    </row>
    <row r="10" spans="1:32" ht="19.5" customHeight="1">
      <c r="A10" s="46">
        <v>1</v>
      </c>
      <c r="B10" s="77" t="s">
        <v>77</v>
      </c>
      <c r="C10" s="53">
        <v>75</v>
      </c>
      <c r="D10" s="53">
        <v>75</v>
      </c>
      <c r="E10" s="53">
        <v>70</v>
      </c>
      <c r="F10" s="53">
        <v>80</v>
      </c>
      <c r="G10" s="53">
        <v>75</v>
      </c>
      <c r="H10" s="52">
        <v>75</v>
      </c>
      <c r="I10" s="47"/>
      <c r="J10" s="47"/>
      <c r="K10" s="47"/>
      <c r="L10" s="48"/>
      <c r="M10" s="53">
        <v>80</v>
      </c>
      <c r="N10" s="53">
        <v>75</v>
      </c>
      <c r="O10" s="49"/>
      <c r="P10" s="49"/>
      <c r="Q10" s="50"/>
      <c r="R10" s="51">
        <v>75</v>
      </c>
      <c r="S10" s="51">
        <v>76</v>
      </c>
      <c r="T10" s="20" t="s">
        <v>45</v>
      </c>
    </row>
    <row r="11" spans="1:32" ht="19.5" customHeight="1">
      <c r="A11" s="19">
        <v>2</v>
      </c>
      <c r="B11" s="77" t="s">
        <v>78</v>
      </c>
      <c r="C11" s="53">
        <v>80</v>
      </c>
      <c r="D11" s="53">
        <v>85</v>
      </c>
      <c r="E11" s="53">
        <v>80</v>
      </c>
      <c r="F11" s="53">
        <v>85</v>
      </c>
      <c r="G11" s="53">
        <v>85</v>
      </c>
      <c r="H11" s="52">
        <v>80</v>
      </c>
      <c r="I11" s="53"/>
      <c r="J11" s="53"/>
      <c r="K11" s="53"/>
      <c r="L11" s="54"/>
      <c r="M11" s="53">
        <v>85</v>
      </c>
      <c r="N11" s="53">
        <v>85</v>
      </c>
      <c r="O11" s="56"/>
      <c r="P11" s="56"/>
      <c r="Q11" s="57"/>
      <c r="R11" s="58">
        <v>80</v>
      </c>
      <c r="S11" s="58">
        <v>84</v>
      </c>
      <c r="T11" s="7" t="s">
        <v>46</v>
      </c>
    </row>
    <row r="12" spans="1:32" ht="19.5" customHeight="1">
      <c r="A12" s="19">
        <v>3</v>
      </c>
      <c r="B12" s="77" t="s">
        <v>79</v>
      </c>
      <c r="C12" s="53">
        <v>80</v>
      </c>
      <c r="D12" s="53">
        <v>85</v>
      </c>
      <c r="E12" s="53">
        <v>80</v>
      </c>
      <c r="F12" s="53">
        <v>80</v>
      </c>
      <c r="G12" s="53">
        <v>85</v>
      </c>
      <c r="H12" s="52">
        <v>80</v>
      </c>
      <c r="I12" s="53"/>
      <c r="J12" s="53"/>
      <c r="K12" s="53"/>
      <c r="L12" s="54"/>
      <c r="M12" s="53">
        <v>85</v>
      </c>
      <c r="N12" s="53">
        <v>85</v>
      </c>
      <c r="O12" s="56"/>
      <c r="P12" s="56"/>
      <c r="Q12" s="57"/>
      <c r="R12" s="58">
        <v>80</v>
      </c>
      <c r="S12" s="58">
        <v>95</v>
      </c>
      <c r="T12" s="34" t="s">
        <v>47</v>
      </c>
    </row>
    <row r="13" spans="1:32" ht="19.5" customHeight="1">
      <c r="A13" s="19">
        <v>4</v>
      </c>
      <c r="B13" s="77" t="s">
        <v>80</v>
      </c>
      <c r="C13" s="53">
        <v>80</v>
      </c>
      <c r="D13" s="53">
        <v>80</v>
      </c>
      <c r="E13" s="53">
        <v>85</v>
      </c>
      <c r="F13" s="53">
        <v>80</v>
      </c>
      <c r="G13" s="53">
        <v>85</v>
      </c>
      <c r="H13" s="52">
        <v>80</v>
      </c>
      <c r="I13" s="53"/>
      <c r="J13" s="53"/>
      <c r="K13" s="53"/>
      <c r="L13" s="54"/>
      <c r="M13" s="53">
        <v>85</v>
      </c>
      <c r="N13" s="53">
        <v>80</v>
      </c>
      <c r="O13" s="56"/>
      <c r="P13" s="56"/>
      <c r="Q13" s="57"/>
      <c r="R13" s="58">
        <v>80</v>
      </c>
      <c r="S13" s="58">
        <v>90</v>
      </c>
      <c r="T13" s="34" t="s">
        <v>48</v>
      </c>
    </row>
    <row r="14" spans="1:32" ht="19.5" customHeight="1">
      <c r="A14" s="19">
        <v>5</v>
      </c>
      <c r="B14" s="77" t="s">
        <v>81</v>
      </c>
      <c r="C14" s="53">
        <v>80</v>
      </c>
      <c r="D14" s="53">
        <v>90</v>
      </c>
      <c r="E14" s="53">
        <v>80</v>
      </c>
      <c r="F14" s="53">
        <v>85</v>
      </c>
      <c r="G14" s="53">
        <v>80</v>
      </c>
      <c r="H14" s="52">
        <v>85</v>
      </c>
      <c r="I14" s="53"/>
      <c r="J14" s="53"/>
      <c r="K14" s="53"/>
      <c r="L14" s="54"/>
      <c r="M14" s="53">
        <v>85</v>
      </c>
      <c r="N14" s="53">
        <v>90</v>
      </c>
      <c r="O14" s="56"/>
      <c r="P14" s="56"/>
      <c r="Q14" s="57"/>
      <c r="R14" s="58">
        <v>85</v>
      </c>
      <c r="S14" s="58">
        <v>91</v>
      </c>
    </row>
    <row r="15" spans="1:32" ht="19.5" customHeight="1">
      <c r="A15" s="19">
        <v>6</v>
      </c>
      <c r="B15" s="77" t="s">
        <v>82</v>
      </c>
      <c r="C15" s="53">
        <v>80</v>
      </c>
      <c r="D15" s="53">
        <v>80</v>
      </c>
      <c r="E15" s="53">
        <v>75</v>
      </c>
      <c r="F15" s="53">
        <v>75</v>
      </c>
      <c r="G15" s="53">
        <v>85</v>
      </c>
      <c r="H15" s="52">
        <v>80</v>
      </c>
      <c r="I15" s="53"/>
      <c r="J15" s="53"/>
      <c r="K15" s="53"/>
      <c r="L15" s="54"/>
      <c r="M15" s="53">
        <v>80</v>
      </c>
      <c r="N15" s="53">
        <v>80</v>
      </c>
      <c r="O15" s="56"/>
      <c r="P15" s="56"/>
      <c r="Q15" s="57"/>
      <c r="R15" s="58">
        <v>80</v>
      </c>
      <c r="S15" s="58">
        <v>89</v>
      </c>
      <c r="T15" s="7" t="s">
        <v>49</v>
      </c>
    </row>
    <row r="16" spans="1:32" ht="19.5" customHeight="1">
      <c r="A16" s="19">
        <v>7</v>
      </c>
      <c r="B16" s="77" t="s">
        <v>83</v>
      </c>
      <c r="C16" s="53">
        <v>80</v>
      </c>
      <c r="D16" s="53">
        <v>75</v>
      </c>
      <c r="E16" s="53">
        <v>75</v>
      </c>
      <c r="F16" s="53">
        <v>80</v>
      </c>
      <c r="G16" s="53">
        <v>85</v>
      </c>
      <c r="H16" s="52">
        <v>80</v>
      </c>
      <c r="I16" s="53"/>
      <c r="J16" s="53"/>
      <c r="K16" s="53"/>
      <c r="L16" s="54"/>
      <c r="M16" s="53">
        <v>80</v>
      </c>
      <c r="N16" s="53">
        <v>75</v>
      </c>
      <c r="O16" s="56"/>
      <c r="P16" s="56"/>
      <c r="Q16" s="57"/>
      <c r="R16" s="58">
        <v>75</v>
      </c>
      <c r="S16" s="58">
        <v>85</v>
      </c>
    </row>
    <row r="17" spans="1:19" ht="19.5" customHeight="1">
      <c r="A17" s="19">
        <v>8</v>
      </c>
      <c r="B17" s="77" t="s">
        <v>84</v>
      </c>
      <c r="C17" s="53">
        <v>85</v>
      </c>
      <c r="D17" s="53">
        <v>90</v>
      </c>
      <c r="E17" s="53">
        <v>80</v>
      </c>
      <c r="F17" s="53">
        <v>80</v>
      </c>
      <c r="G17" s="53">
        <v>85</v>
      </c>
      <c r="H17" s="52">
        <v>85</v>
      </c>
      <c r="I17" s="53"/>
      <c r="J17" s="53"/>
      <c r="K17" s="53"/>
      <c r="L17" s="54"/>
      <c r="M17" s="53">
        <v>85</v>
      </c>
      <c r="N17" s="53">
        <v>90</v>
      </c>
      <c r="O17" s="56"/>
      <c r="P17" s="56"/>
      <c r="Q17" s="57"/>
      <c r="R17" s="58">
        <v>85</v>
      </c>
      <c r="S17" s="58">
        <v>90</v>
      </c>
    </row>
    <row r="18" spans="1:19" ht="19.5" customHeight="1">
      <c r="A18" s="19">
        <v>9</v>
      </c>
      <c r="B18" s="77" t="s">
        <v>85</v>
      </c>
      <c r="C18" s="53">
        <v>85</v>
      </c>
      <c r="D18" s="53">
        <v>80</v>
      </c>
      <c r="E18" s="53">
        <v>80</v>
      </c>
      <c r="F18" s="53">
        <v>80</v>
      </c>
      <c r="G18" s="53">
        <v>85</v>
      </c>
      <c r="H18" s="52">
        <v>90</v>
      </c>
      <c r="I18" s="53"/>
      <c r="J18" s="53"/>
      <c r="K18" s="53"/>
      <c r="L18" s="54"/>
      <c r="M18" s="53">
        <v>90</v>
      </c>
      <c r="N18" s="53">
        <v>85</v>
      </c>
      <c r="O18" s="56"/>
      <c r="P18" s="56"/>
      <c r="Q18" s="57"/>
      <c r="R18" s="58">
        <v>85</v>
      </c>
      <c r="S18" s="58">
        <v>90</v>
      </c>
    </row>
    <row r="19" spans="1:19" ht="19.5" customHeight="1">
      <c r="A19" s="19">
        <v>10</v>
      </c>
      <c r="B19" s="77" t="s">
        <v>86</v>
      </c>
      <c r="C19" s="53">
        <v>80</v>
      </c>
      <c r="D19" s="53">
        <v>85</v>
      </c>
      <c r="E19" s="53">
        <v>80</v>
      </c>
      <c r="F19" s="53">
        <v>80</v>
      </c>
      <c r="G19" s="53">
        <v>85</v>
      </c>
      <c r="H19" s="52">
        <v>80</v>
      </c>
      <c r="I19" s="53"/>
      <c r="J19" s="53"/>
      <c r="K19" s="53"/>
      <c r="L19" s="54"/>
      <c r="M19" s="53">
        <v>80</v>
      </c>
      <c r="N19" s="53">
        <v>85</v>
      </c>
      <c r="O19" s="56"/>
      <c r="P19" s="56"/>
      <c r="Q19" s="57"/>
      <c r="R19" s="58">
        <v>80</v>
      </c>
      <c r="S19" s="58">
        <v>81</v>
      </c>
    </row>
    <row r="20" spans="1:19" ht="19.5" customHeight="1">
      <c r="A20" s="19">
        <v>11</v>
      </c>
      <c r="B20" s="77" t="s">
        <v>87</v>
      </c>
      <c r="C20" s="53">
        <v>85</v>
      </c>
      <c r="D20" s="53">
        <v>90</v>
      </c>
      <c r="E20" s="53">
        <v>80</v>
      </c>
      <c r="F20" s="53">
        <v>85</v>
      </c>
      <c r="G20" s="53">
        <v>80</v>
      </c>
      <c r="H20" s="52">
        <v>85</v>
      </c>
      <c r="I20" s="53"/>
      <c r="J20" s="53"/>
      <c r="K20" s="53"/>
      <c r="L20" s="54"/>
      <c r="M20" s="53">
        <v>90</v>
      </c>
      <c r="N20" s="53">
        <v>85</v>
      </c>
      <c r="O20" s="56"/>
      <c r="P20" s="56"/>
      <c r="Q20" s="57"/>
      <c r="R20" s="58">
        <v>85</v>
      </c>
      <c r="S20" s="58">
        <v>80</v>
      </c>
    </row>
    <row r="21" spans="1:19" ht="19.5" customHeight="1">
      <c r="A21" s="19">
        <v>12</v>
      </c>
      <c r="B21" s="77" t="s">
        <v>88</v>
      </c>
      <c r="C21" s="53">
        <v>90</v>
      </c>
      <c r="D21" s="53">
        <v>80</v>
      </c>
      <c r="E21" s="53">
        <v>80</v>
      </c>
      <c r="F21" s="53">
        <v>85</v>
      </c>
      <c r="G21" s="52">
        <v>85</v>
      </c>
      <c r="H21" s="53">
        <v>90</v>
      </c>
      <c r="I21" s="53"/>
      <c r="J21" s="53"/>
      <c r="K21" s="53"/>
      <c r="L21" s="54"/>
      <c r="M21" s="53">
        <v>85</v>
      </c>
      <c r="N21" s="53">
        <v>85</v>
      </c>
      <c r="O21" s="56"/>
      <c r="P21" s="56"/>
      <c r="Q21" s="57"/>
      <c r="R21" s="58">
        <v>85</v>
      </c>
      <c r="S21" s="58">
        <v>97</v>
      </c>
    </row>
    <row r="22" spans="1:19" ht="19.5" customHeight="1">
      <c r="A22" s="19">
        <v>13</v>
      </c>
      <c r="B22" s="77" t="s">
        <v>89</v>
      </c>
      <c r="C22" s="53">
        <v>80</v>
      </c>
      <c r="D22" s="53">
        <v>80</v>
      </c>
      <c r="E22" s="53">
        <v>80</v>
      </c>
      <c r="F22" s="53">
        <v>85</v>
      </c>
      <c r="G22" s="52">
        <v>80</v>
      </c>
      <c r="H22" s="53">
        <v>75</v>
      </c>
      <c r="I22" s="53"/>
      <c r="J22" s="53"/>
      <c r="K22" s="53"/>
      <c r="L22" s="54"/>
      <c r="M22" s="53">
        <v>80</v>
      </c>
      <c r="N22" s="53">
        <v>80</v>
      </c>
      <c r="O22" s="56"/>
      <c r="P22" s="56"/>
      <c r="Q22" s="57"/>
      <c r="R22" s="58">
        <v>80</v>
      </c>
      <c r="S22" s="58">
        <v>90</v>
      </c>
    </row>
    <row r="23" spans="1:19" ht="19.5" customHeight="1">
      <c r="A23" s="19">
        <v>14</v>
      </c>
      <c r="B23" s="77"/>
      <c r="C23" s="52"/>
      <c r="D23" s="53"/>
      <c r="E23" s="53"/>
      <c r="F23" s="53"/>
      <c r="G23" s="53"/>
      <c r="H23" s="53"/>
      <c r="I23" s="53"/>
      <c r="J23" s="53"/>
      <c r="K23" s="53"/>
      <c r="L23" s="54"/>
      <c r="M23" s="55"/>
      <c r="N23" s="56"/>
      <c r="O23" s="56"/>
      <c r="P23" s="56"/>
      <c r="Q23" s="57"/>
      <c r="R23" s="58"/>
      <c r="S23" s="58"/>
    </row>
    <row r="24" spans="1:19" ht="19.5" customHeight="1">
      <c r="A24" s="19">
        <v>15</v>
      </c>
      <c r="B24" s="77"/>
      <c r="C24" s="52"/>
      <c r="D24" s="53"/>
      <c r="E24" s="53"/>
      <c r="F24" s="53"/>
      <c r="G24" s="53"/>
      <c r="H24" s="53"/>
      <c r="I24" s="53"/>
      <c r="J24" s="53"/>
      <c r="K24" s="53"/>
      <c r="L24" s="54"/>
      <c r="M24" s="55"/>
      <c r="N24" s="56"/>
      <c r="O24" s="56"/>
      <c r="P24" s="56"/>
      <c r="Q24" s="57"/>
      <c r="R24" s="58"/>
      <c r="S24" s="58"/>
    </row>
    <row r="25" spans="1:19" ht="19.5" customHeight="1">
      <c r="A25" s="19">
        <v>16</v>
      </c>
      <c r="B25" s="77"/>
      <c r="C25" s="52"/>
      <c r="D25" s="53"/>
      <c r="E25" s="53"/>
      <c r="F25" s="53"/>
      <c r="G25" s="53"/>
      <c r="H25" s="53"/>
      <c r="I25" s="53"/>
      <c r="J25" s="53"/>
      <c r="K25" s="53"/>
      <c r="L25" s="54"/>
      <c r="M25" s="55"/>
      <c r="N25" s="56"/>
      <c r="O25" s="56"/>
      <c r="P25" s="56"/>
      <c r="Q25" s="57"/>
      <c r="R25" s="58"/>
      <c r="S25" s="58"/>
    </row>
    <row r="26" spans="1:19" ht="19.5" customHeight="1">
      <c r="A26" s="19">
        <v>17</v>
      </c>
      <c r="B26" s="77"/>
      <c r="C26" s="52"/>
      <c r="D26" s="53"/>
      <c r="E26" s="53"/>
      <c r="F26" s="53"/>
      <c r="G26" s="53"/>
      <c r="H26" s="53"/>
      <c r="I26" s="53"/>
      <c r="J26" s="53"/>
      <c r="K26" s="53"/>
      <c r="L26" s="54"/>
      <c r="M26" s="55"/>
      <c r="N26" s="56"/>
      <c r="O26" s="56"/>
      <c r="P26" s="56"/>
      <c r="Q26" s="57"/>
      <c r="R26" s="58"/>
      <c r="S26" s="58"/>
    </row>
    <row r="27" spans="1:19" ht="19.5" customHeight="1">
      <c r="A27" s="19">
        <v>18</v>
      </c>
      <c r="B27" s="77"/>
      <c r="C27" s="52"/>
      <c r="D27" s="53"/>
      <c r="E27" s="53"/>
      <c r="F27" s="53"/>
      <c r="G27" s="53"/>
      <c r="H27" s="53"/>
      <c r="I27" s="53"/>
      <c r="J27" s="53"/>
      <c r="K27" s="53"/>
      <c r="L27" s="54"/>
      <c r="M27" s="55"/>
      <c r="N27" s="56"/>
      <c r="O27" s="56"/>
      <c r="P27" s="56"/>
      <c r="Q27" s="57"/>
      <c r="R27" s="58"/>
      <c r="S27" s="58"/>
    </row>
    <row r="28" spans="1:19" ht="19.5" customHeight="1">
      <c r="A28" s="19">
        <v>19</v>
      </c>
      <c r="B28" s="77"/>
      <c r="C28" s="52"/>
      <c r="D28" s="53"/>
      <c r="E28" s="53"/>
      <c r="F28" s="53"/>
      <c r="G28" s="53"/>
      <c r="H28" s="53"/>
      <c r="I28" s="53"/>
      <c r="J28" s="53"/>
      <c r="K28" s="53"/>
      <c r="L28" s="54"/>
      <c r="M28" s="55"/>
      <c r="N28" s="56"/>
      <c r="O28" s="56"/>
      <c r="P28" s="56"/>
      <c r="Q28" s="57"/>
      <c r="R28" s="58"/>
      <c r="S28" s="58"/>
    </row>
    <row r="29" spans="1:19" ht="19.5" customHeight="1">
      <c r="A29" s="19">
        <v>20</v>
      </c>
      <c r="B29" s="77"/>
      <c r="C29" s="52"/>
      <c r="D29" s="53"/>
      <c r="E29" s="53"/>
      <c r="F29" s="53"/>
      <c r="G29" s="53"/>
      <c r="H29" s="53"/>
      <c r="I29" s="53"/>
      <c r="J29" s="53"/>
      <c r="K29" s="53"/>
      <c r="L29" s="54"/>
      <c r="M29" s="55"/>
      <c r="N29" s="56"/>
      <c r="O29" s="56"/>
      <c r="P29" s="56"/>
      <c r="Q29" s="57"/>
      <c r="R29" s="58"/>
      <c r="S29" s="58"/>
    </row>
    <row r="30" spans="1:19" ht="19.5" customHeight="1">
      <c r="A30" s="19">
        <v>21</v>
      </c>
      <c r="B30" s="77"/>
      <c r="C30" s="52"/>
      <c r="D30" s="53"/>
      <c r="E30" s="53"/>
      <c r="F30" s="53"/>
      <c r="G30" s="53"/>
      <c r="H30" s="53"/>
      <c r="I30" s="53"/>
      <c r="J30" s="53"/>
      <c r="K30" s="53"/>
      <c r="L30" s="54"/>
      <c r="M30" s="55"/>
      <c r="N30" s="56"/>
      <c r="O30" s="56"/>
      <c r="P30" s="56"/>
      <c r="Q30" s="57"/>
      <c r="R30" s="58"/>
      <c r="S30" s="58"/>
    </row>
    <row r="31" spans="1:19" ht="15.75" customHeight="1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3"/>
      <c r="N31" s="3"/>
      <c r="O31" s="3"/>
      <c r="P31" s="3"/>
      <c r="Q31" s="3"/>
      <c r="R31" s="27"/>
      <c r="S31" s="27"/>
    </row>
    <row r="32" spans="1:19" ht="15.75" customHeight="1">
      <c r="B32" s="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37"/>
      <c r="N32" s="37"/>
      <c r="O32" s="37"/>
      <c r="P32" s="37"/>
      <c r="Q32" s="37"/>
    </row>
    <row r="33" spans="2:17" ht="15.75" customHeight="1">
      <c r="B33" s="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7"/>
      <c r="N33" s="37"/>
      <c r="O33" s="37"/>
      <c r="P33" s="37"/>
      <c r="Q33" s="37"/>
    </row>
    <row r="34" spans="2:17" ht="15.75" customHeight="1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7"/>
      <c r="N34" s="37"/>
      <c r="O34" s="37"/>
      <c r="P34" s="37"/>
      <c r="Q34" s="37"/>
    </row>
    <row r="35" spans="2:17" ht="15.75" customHeight="1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7"/>
      <c r="N35" s="37"/>
      <c r="O35" s="37"/>
      <c r="P35" s="37"/>
      <c r="Q35" s="37"/>
    </row>
    <row r="36" spans="2:17" ht="15.75" customHeight="1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37"/>
      <c r="N36" s="37"/>
      <c r="O36" s="37"/>
      <c r="P36" s="37"/>
      <c r="Q36" s="37"/>
    </row>
    <row r="37" spans="2:17" ht="15.75" customHeight="1">
      <c r="B37" s="1"/>
      <c r="M37" s="37"/>
      <c r="N37" s="37"/>
      <c r="O37" s="37"/>
      <c r="P37" s="37"/>
      <c r="Q37" s="37"/>
    </row>
    <row r="38" spans="2:17" ht="15.75" customHeight="1">
      <c r="B38" s="1"/>
      <c r="M38" s="37"/>
      <c r="N38" s="37"/>
      <c r="O38" s="37"/>
      <c r="P38" s="37"/>
      <c r="Q38" s="37"/>
    </row>
    <row r="39" spans="2:17" ht="15.75" customHeight="1">
      <c r="B39" s="1"/>
      <c r="M39" s="37"/>
      <c r="N39" s="37"/>
      <c r="O39" s="37"/>
      <c r="P39" s="37"/>
      <c r="Q39" s="37"/>
    </row>
    <row r="40" spans="2:17" ht="15.75" customHeight="1">
      <c r="B40" s="1"/>
      <c r="M40" s="37"/>
      <c r="N40" s="37"/>
      <c r="O40" s="37"/>
      <c r="P40" s="37"/>
      <c r="Q40" s="37"/>
    </row>
    <row r="41" spans="2:17" ht="15.75" customHeight="1">
      <c r="B41" s="1"/>
      <c r="M41" s="37"/>
      <c r="N41" s="37"/>
      <c r="O41" s="37"/>
      <c r="P41" s="37"/>
      <c r="Q41" s="37"/>
    </row>
    <row r="42" spans="2:17" ht="15.75" customHeight="1">
      <c r="B42" s="1"/>
      <c r="M42" s="37"/>
      <c r="N42" s="37"/>
      <c r="O42" s="37"/>
      <c r="P42" s="37"/>
      <c r="Q42" s="37"/>
    </row>
    <row r="43" spans="2:17" ht="15.75" customHeight="1">
      <c r="B43" s="1"/>
      <c r="M43" s="37"/>
      <c r="N43" s="37"/>
      <c r="O43" s="37"/>
      <c r="P43" s="37"/>
      <c r="Q43" s="37"/>
    </row>
    <row r="44" spans="2:17" ht="15.75" customHeight="1">
      <c r="B44" s="1"/>
      <c r="M44" s="37"/>
      <c r="N44" s="37"/>
      <c r="O44" s="37"/>
      <c r="P44" s="37"/>
      <c r="Q44" s="37"/>
    </row>
    <row r="45" spans="2:17" ht="15.75" customHeight="1">
      <c r="B45" s="1"/>
      <c r="M45" s="37"/>
      <c r="N45" s="37"/>
      <c r="O45" s="37"/>
      <c r="P45" s="37"/>
      <c r="Q45" s="37"/>
    </row>
    <row r="46" spans="2:17" ht="15.75" customHeight="1">
      <c r="B46" s="1"/>
      <c r="M46" s="37"/>
      <c r="N46" s="37"/>
      <c r="O46" s="37"/>
      <c r="P46" s="37"/>
      <c r="Q46" s="37"/>
    </row>
    <row r="47" spans="2:17" ht="15.75" customHeight="1">
      <c r="B47" s="1"/>
      <c r="M47" s="37"/>
      <c r="N47" s="37"/>
      <c r="O47" s="37"/>
      <c r="P47" s="37"/>
      <c r="Q47" s="37"/>
    </row>
    <row r="48" spans="2:17" ht="15.75" customHeight="1">
      <c r="B48" s="1"/>
      <c r="M48" s="37"/>
      <c r="N48" s="37"/>
      <c r="O48" s="37"/>
      <c r="P48" s="37"/>
      <c r="Q48" s="37"/>
    </row>
    <row r="49" spans="2:17" ht="15.75" customHeight="1">
      <c r="B49" s="1"/>
      <c r="M49" s="37"/>
      <c r="N49" s="37"/>
      <c r="O49" s="37"/>
      <c r="P49" s="37"/>
      <c r="Q49" s="37"/>
    </row>
    <row r="50" spans="2:17" ht="15.75" customHeight="1">
      <c r="B50" s="1"/>
      <c r="M50" s="37"/>
      <c r="N50" s="37"/>
      <c r="O50" s="37"/>
      <c r="P50" s="37"/>
      <c r="Q50" s="37"/>
    </row>
    <row r="51" spans="2:17" ht="15.75" customHeight="1">
      <c r="B51" s="1"/>
      <c r="M51" s="37"/>
      <c r="N51" s="37"/>
      <c r="O51" s="37"/>
      <c r="P51" s="37"/>
      <c r="Q51" s="37"/>
    </row>
    <row r="52" spans="2:17" ht="15.75" customHeight="1">
      <c r="B52" s="1"/>
      <c r="M52" s="37"/>
      <c r="N52" s="37"/>
      <c r="O52" s="37"/>
      <c r="P52" s="37"/>
      <c r="Q52" s="37"/>
    </row>
    <row r="53" spans="2:17" ht="15.75" customHeight="1">
      <c r="B53" s="1"/>
      <c r="M53" s="37"/>
      <c r="N53" s="37"/>
      <c r="O53" s="37"/>
      <c r="P53" s="37"/>
      <c r="Q53" s="37"/>
    </row>
    <row r="54" spans="2:17" ht="15.75" customHeight="1">
      <c r="B54" s="1"/>
      <c r="M54" s="37"/>
      <c r="N54" s="37"/>
      <c r="O54" s="37"/>
      <c r="P54" s="37"/>
      <c r="Q54" s="37"/>
    </row>
    <row r="55" spans="2:17" ht="15.75" customHeight="1">
      <c r="B55" s="1"/>
      <c r="M55" s="37"/>
      <c r="N55" s="37"/>
      <c r="O55" s="37"/>
      <c r="P55" s="37"/>
      <c r="Q55" s="37"/>
    </row>
    <row r="56" spans="2:17" ht="15.75" customHeight="1">
      <c r="B56" s="1"/>
      <c r="M56" s="37"/>
      <c r="N56" s="37"/>
      <c r="O56" s="37"/>
      <c r="P56" s="37"/>
      <c r="Q56" s="37"/>
    </row>
    <row r="57" spans="2:17" ht="15.75" customHeight="1">
      <c r="B57" s="1"/>
      <c r="M57" s="37"/>
      <c r="N57" s="37"/>
      <c r="O57" s="37"/>
      <c r="P57" s="37"/>
      <c r="Q57" s="37"/>
    </row>
    <row r="58" spans="2:17" ht="15.75" customHeight="1">
      <c r="B58" s="1"/>
      <c r="M58" s="37"/>
      <c r="N58" s="37"/>
      <c r="O58" s="37"/>
      <c r="P58" s="37"/>
      <c r="Q58" s="37"/>
    </row>
    <row r="59" spans="2:17" ht="15.75" customHeight="1">
      <c r="B59" s="1"/>
      <c r="M59" s="37"/>
      <c r="N59" s="37"/>
      <c r="O59" s="37"/>
      <c r="P59" s="37"/>
      <c r="Q59" s="37"/>
    </row>
    <row r="60" spans="2:17" ht="15.75" customHeight="1">
      <c r="B60" s="1"/>
      <c r="M60" s="37"/>
      <c r="N60" s="37"/>
      <c r="O60" s="37"/>
      <c r="P60" s="37"/>
      <c r="Q60" s="37"/>
    </row>
    <row r="61" spans="2:17" ht="15.75" customHeight="1">
      <c r="B61" s="1"/>
      <c r="M61" s="37"/>
      <c r="N61" s="37"/>
      <c r="O61" s="37"/>
      <c r="P61" s="37"/>
      <c r="Q61" s="37"/>
    </row>
    <row r="62" spans="2:17" ht="15.75" customHeight="1">
      <c r="B62" s="1"/>
      <c r="M62" s="37"/>
      <c r="N62" s="37"/>
      <c r="O62" s="37"/>
      <c r="P62" s="37"/>
      <c r="Q62" s="37"/>
    </row>
    <row r="63" spans="2:17" ht="15.75" customHeight="1">
      <c r="B63" s="1"/>
      <c r="M63" s="37"/>
      <c r="N63" s="37"/>
      <c r="O63" s="37"/>
      <c r="P63" s="37"/>
      <c r="Q63" s="37"/>
    </row>
    <row r="64" spans="2:17" ht="15.75" customHeight="1">
      <c r="B64" s="1"/>
      <c r="M64" s="37"/>
      <c r="N64" s="37"/>
      <c r="O64" s="37"/>
      <c r="P64" s="37"/>
      <c r="Q64" s="37"/>
    </row>
    <row r="65" spans="2:17" ht="15.75" customHeight="1">
      <c r="B65" s="1"/>
      <c r="M65" s="37"/>
      <c r="N65" s="37"/>
      <c r="O65" s="37"/>
      <c r="P65" s="37"/>
      <c r="Q65" s="37"/>
    </row>
    <row r="66" spans="2:17" ht="15.75" customHeight="1">
      <c r="B66" s="1"/>
      <c r="M66" s="37"/>
      <c r="N66" s="37"/>
      <c r="O66" s="37"/>
      <c r="P66" s="37"/>
      <c r="Q66" s="37"/>
    </row>
    <row r="67" spans="2:17" ht="15.75" customHeight="1">
      <c r="B67" s="1"/>
      <c r="M67" s="37"/>
      <c r="N67" s="37"/>
      <c r="O67" s="37"/>
      <c r="P67" s="37"/>
      <c r="Q67" s="37"/>
    </row>
    <row r="68" spans="2:17" ht="15.75" customHeight="1">
      <c r="B68" s="1"/>
      <c r="M68" s="37"/>
      <c r="N68" s="37"/>
      <c r="O68" s="37"/>
      <c r="P68" s="37"/>
      <c r="Q68" s="37"/>
    </row>
    <row r="69" spans="2:17" ht="15.75" customHeight="1">
      <c r="B69" s="1"/>
      <c r="M69" s="37"/>
      <c r="N69" s="37"/>
      <c r="O69" s="37"/>
      <c r="P69" s="37"/>
      <c r="Q69" s="37"/>
    </row>
    <row r="70" spans="2:17" ht="15.75" customHeight="1">
      <c r="B70" s="1"/>
      <c r="M70" s="37"/>
      <c r="N70" s="37"/>
      <c r="O70" s="37"/>
      <c r="P70" s="37"/>
      <c r="Q70" s="37"/>
    </row>
    <row r="71" spans="2:17" ht="15.75" customHeight="1">
      <c r="B71" s="1"/>
      <c r="M71" s="37"/>
      <c r="N71" s="37"/>
      <c r="O71" s="37"/>
      <c r="P71" s="37"/>
      <c r="Q71" s="37"/>
    </row>
    <row r="72" spans="2:17" ht="15.75" customHeight="1">
      <c r="B72" s="1"/>
      <c r="M72" s="37"/>
      <c r="N72" s="37"/>
      <c r="O72" s="37"/>
      <c r="P72" s="37"/>
      <c r="Q72" s="37"/>
    </row>
    <row r="73" spans="2:17" ht="15.75" customHeight="1">
      <c r="B73" s="1"/>
      <c r="M73" s="37"/>
      <c r="N73" s="37"/>
      <c r="O73" s="37"/>
      <c r="P73" s="37"/>
      <c r="Q73" s="37"/>
    </row>
    <row r="74" spans="2:17" ht="15.75" customHeight="1">
      <c r="B74" s="1"/>
      <c r="M74" s="37"/>
      <c r="N74" s="37"/>
      <c r="O74" s="37"/>
      <c r="P74" s="37"/>
      <c r="Q74" s="37"/>
    </row>
    <row r="75" spans="2:17" ht="15.75" customHeight="1">
      <c r="B75" s="1"/>
      <c r="M75" s="37"/>
      <c r="N75" s="37"/>
      <c r="O75" s="37"/>
      <c r="P75" s="37"/>
      <c r="Q75" s="37"/>
    </row>
    <row r="76" spans="2:17" ht="15.75" customHeight="1">
      <c r="B76" s="1"/>
      <c r="M76" s="37"/>
      <c r="N76" s="37"/>
      <c r="O76" s="37"/>
      <c r="P76" s="37"/>
      <c r="Q76" s="37"/>
    </row>
    <row r="77" spans="2:17" ht="15.75" customHeight="1">
      <c r="B77" s="1"/>
      <c r="M77" s="37"/>
      <c r="N77" s="37"/>
      <c r="O77" s="37"/>
      <c r="P77" s="37"/>
      <c r="Q77" s="37"/>
    </row>
    <row r="78" spans="2:17" ht="15.75" customHeight="1">
      <c r="B78" s="1"/>
      <c r="M78" s="37"/>
      <c r="N78" s="37"/>
      <c r="O78" s="37"/>
      <c r="P78" s="37"/>
      <c r="Q78" s="37"/>
    </row>
    <row r="79" spans="2:17" ht="15.75" customHeight="1">
      <c r="B79" s="1"/>
      <c r="M79" s="37"/>
      <c r="N79" s="37"/>
      <c r="O79" s="37"/>
      <c r="P79" s="37"/>
      <c r="Q79" s="37"/>
    </row>
    <row r="80" spans="2:17" ht="15.75" customHeight="1">
      <c r="B80" s="1"/>
      <c r="M80" s="37"/>
      <c r="N80" s="37"/>
      <c r="O80" s="37"/>
      <c r="P80" s="37"/>
      <c r="Q80" s="37"/>
    </row>
    <row r="81" spans="2:17" ht="15.75" customHeight="1">
      <c r="B81" s="1"/>
      <c r="M81" s="37"/>
      <c r="N81" s="37"/>
      <c r="O81" s="37"/>
      <c r="P81" s="37"/>
      <c r="Q81" s="37"/>
    </row>
    <row r="82" spans="2:17" ht="15.75" customHeight="1">
      <c r="B82" s="1"/>
      <c r="M82" s="37"/>
      <c r="N82" s="37"/>
      <c r="O82" s="37"/>
      <c r="P82" s="37"/>
      <c r="Q82" s="37"/>
    </row>
    <row r="83" spans="2:17" ht="15.75" customHeight="1">
      <c r="B83" s="1"/>
      <c r="M83" s="37"/>
      <c r="N83" s="37"/>
      <c r="O83" s="37"/>
      <c r="P83" s="37"/>
      <c r="Q83" s="37"/>
    </row>
    <row r="84" spans="2:17" ht="15.75" customHeight="1">
      <c r="B84" s="1"/>
      <c r="M84" s="37"/>
      <c r="N84" s="37"/>
      <c r="O84" s="37"/>
      <c r="P84" s="37"/>
      <c r="Q84" s="37"/>
    </row>
    <row r="85" spans="2:17" ht="15.75" customHeight="1">
      <c r="B85" s="1"/>
      <c r="M85" s="37"/>
      <c r="N85" s="37"/>
      <c r="O85" s="37"/>
      <c r="P85" s="37"/>
      <c r="Q85" s="37"/>
    </row>
    <row r="86" spans="2:17" ht="15.75" customHeight="1">
      <c r="B86" s="1"/>
      <c r="M86" s="37"/>
      <c r="N86" s="37"/>
      <c r="O86" s="37"/>
      <c r="P86" s="37"/>
      <c r="Q86" s="37"/>
    </row>
    <row r="87" spans="2:17" ht="15.75" customHeight="1">
      <c r="B87" s="1"/>
      <c r="M87" s="37"/>
      <c r="N87" s="37"/>
      <c r="O87" s="37"/>
      <c r="P87" s="37"/>
      <c r="Q87" s="37"/>
    </row>
    <row r="88" spans="2:17" ht="15.75" customHeight="1">
      <c r="B88" s="1"/>
      <c r="M88" s="37"/>
      <c r="N88" s="37"/>
      <c r="O88" s="37"/>
      <c r="P88" s="37"/>
      <c r="Q88" s="37"/>
    </row>
    <row r="89" spans="2:17" ht="15.75" customHeight="1">
      <c r="B89" s="1"/>
      <c r="M89" s="37"/>
      <c r="N89" s="37"/>
      <c r="O89" s="37"/>
      <c r="P89" s="37"/>
      <c r="Q89" s="37"/>
    </row>
    <row r="90" spans="2:17" ht="15.75" customHeight="1">
      <c r="B90" s="1"/>
      <c r="M90" s="37"/>
      <c r="N90" s="37"/>
      <c r="O90" s="37"/>
      <c r="P90" s="37"/>
      <c r="Q90" s="37"/>
    </row>
    <row r="91" spans="2:17" ht="15.75" customHeight="1">
      <c r="B91" s="1"/>
      <c r="M91" s="37"/>
      <c r="N91" s="37"/>
      <c r="O91" s="37"/>
      <c r="P91" s="37"/>
      <c r="Q91" s="37"/>
    </row>
    <row r="92" spans="2:17" ht="15.75" customHeight="1">
      <c r="B92" s="1"/>
      <c r="M92" s="37"/>
      <c r="N92" s="37"/>
      <c r="O92" s="37"/>
      <c r="P92" s="37"/>
      <c r="Q92" s="37"/>
    </row>
    <row r="93" spans="2:17" ht="15.75" customHeight="1">
      <c r="B93" s="1"/>
      <c r="M93" s="37"/>
      <c r="N93" s="37"/>
      <c r="O93" s="37"/>
      <c r="P93" s="37"/>
      <c r="Q93" s="37"/>
    </row>
    <row r="94" spans="2:17" ht="15.75" customHeight="1">
      <c r="B94" s="1"/>
      <c r="M94" s="37"/>
      <c r="N94" s="37"/>
      <c r="O94" s="37"/>
      <c r="P94" s="37"/>
      <c r="Q94" s="37"/>
    </row>
    <row r="95" spans="2:17" ht="15.75" customHeight="1">
      <c r="B95" s="1"/>
      <c r="M95" s="37"/>
      <c r="N95" s="37"/>
      <c r="O95" s="37"/>
      <c r="P95" s="37"/>
      <c r="Q95" s="37"/>
    </row>
    <row r="96" spans="2:17" ht="15.75" customHeight="1">
      <c r="B96" s="1"/>
      <c r="M96" s="37"/>
      <c r="N96" s="37"/>
      <c r="O96" s="37"/>
      <c r="P96" s="37"/>
      <c r="Q96" s="37"/>
    </row>
    <row r="97" spans="2:17" ht="15.75" customHeight="1">
      <c r="B97" s="1"/>
      <c r="M97" s="37"/>
      <c r="N97" s="37"/>
      <c r="O97" s="37"/>
      <c r="P97" s="37"/>
      <c r="Q97" s="37"/>
    </row>
    <row r="98" spans="2:17" ht="15.75" customHeight="1">
      <c r="B98" s="1"/>
      <c r="M98" s="37"/>
      <c r="N98" s="37"/>
      <c r="O98" s="37"/>
      <c r="P98" s="37"/>
      <c r="Q98" s="37"/>
    </row>
    <row r="99" spans="2:17" ht="15.75" customHeight="1">
      <c r="B99" s="1"/>
      <c r="M99" s="37"/>
      <c r="N99" s="37"/>
      <c r="O99" s="37"/>
      <c r="P99" s="37"/>
      <c r="Q99" s="37"/>
    </row>
    <row r="100" spans="2:17" ht="15.75" customHeight="1">
      <c r="B100" s="1"/>
      <c r="M100" s="37"/>
      <c r="N100" s="37"/>
      <c r="O100" s="37"/>
      <c r="P100" s="37"/>
      <c r="Q100" s="37"/>
    </row>
    <row r="101" spans="2:17" ht="15.75" customHeight="1">
      <c r="B101" s="1"/>
      <c r="M101" s="37"/>
      <c r="N101" s="37"/>
      <c r="O101" s="37"/>
      <c r="P101" s="37"/>
      <c r="Q101" s="37"/>
    </row>
    <row r="102" spans="2:17" ht="15.75" customHeight="1">
      <c r="B102" s="1"/>
      <c r="M102" s="37"/>
      <c r="N102" s="37"/>
      <c r="O102" s="37"/>
      <c r="P102" s="37"/>
      <c r="Q102" s="37"/>
    </row>
    <row r="103" spans="2:17" ht="15.75" customHeight="1">
      <c r="B103" s="1"/>
      <c r="M103" s="37"/>
      <c r="N103" s="37"/>
      <c r="O103" s="37"/>
      <c r="P103" s="37"/>
      <c r="Q103" s="37"/>
    </row>
    <row r="104" spans="2:17" ht="15.75" customHeight="1">
      <c r="B104" s="1"/>
      <c r="M104" s="37"/>
      <c r="N104" s="37"/>
      <c r="O104" s="37"/>
      <c r="P104" s="37"/>
      <c r="Q104" s="37"/>
    </row>
    <row r="105" spans="2:17" ht="15.75" customHeight="1">
      <c r="B105" s="1"/>
      <c r="M105" s="37"/>
      <c r="N105" s="37"/>
      <c r="O105" s="37"/>
      <c r="P105" s="37"/>
      <c r="Q105" s="37"/>
    </row>
    <row r="106" spans="2:17" ht="15.75" customHeight="1">
      <c r="B106" s="1"/>
      <c r="M106" s="37"/>
      <c r="N106" s="37"/>
      <c r="O106" s="37"/>
      <c r="P106" s="37"/>
      <c r="Q106" s="37"/>
    </row>
    <row r="107" spans="2:17" ht="15.75" customHeight="1">
      <c r="B107" s="1"/>
      <c r="M107" s="37"/>
      <c r="N107" s="37"/>
      <c r="O107" s="37"/>
      <c r="P107" s="37"/>
      <c r="Q107" s="37"/>
    </row>
    <row r="108" spans="2:17" ht="15.75" customHeight="1">
      <c r="B108" s="1"/>
      <c r="M108" s="37"/>
      <c r="N108" s="37"/>
      <c r="O108" s="37"/>
      <c r="P108" s="37"/>
      <c r="Q108" s="37"/>
    </row>
    <row r="109" spans="2:17" ht="15.75" customHeight="1">
      <c r="B109" s="1"/>
      <c r="M109" s="37"/>
      <c r="N109" s="37"/>
      <c r="O109" s="37"/>
      <c r="P109" s="37"/>
      <c r="Q109" s="37"/>
    </row>
    <row r="110" spans="2:17" ht="15.75" customHeight="1">
      <c r="B110" s="1"/>
      <c r="M110" s="37"/>
      <c r="N110" s="37"/>
      <c r="O110" s="37"/>
      <c r="P110" s="37"/>
      <c r="Q110" s="37"/>
    </row>
    <row r="111" spans="2:17" ht="15.75" customHeight="1">
      <c r="B111" s="1"/>
      <c r="M111" s="37"/>
      <c r="N111" s="37"/>
      <c r="O111" s="37"/>
      <c r="P111" s="37"/>
      <c r="Q111" s="37"/>
    </row>
    <row r="112" spans="2:17" ht="15.75" customHeight="1">
      <c r="B112" s="1"/>
      <c r="M112" s="37"/>
      <c r="N112" s="37"/>
      <c r="O112" s="37"/>
      <c r="P112" s="37"/>
      <c r="Q112" s="37"/>
    </row>
    <row r="113" spans="2:17" ht="15.75" customHeight="1">
      <c r="B113" s="1"/>
      <c r="M113" s="37"/>
      <c r="N113" s="37"/>
      <c r="O113" s="37"/>
      <c r="P113" s="37"/>
      <c r="Q113" s="37"/>
    </row>
    <row r="114" spans="2:17" ht="15.75" customHeight="1">
      <c r="B114" s="1"/>
      <c r="M114" s="37"/>
      <c r="N114" s="37"/>
      <c r="O114" s="37"/>
      <c r="P114" s="37"/>
      <c r="Q114" s="37"/>
    </row>
    <row r="115" spans="2:17" ht="15.75" customHeight="1">
      <c r="B115" s="1"/>
      <c r="M115" s="37"/>
      <c r="N115" s="37"/>
      <c r="O115" s="37"/>
      <c r="P115" s="37"/>
      <c r="Q115" s="37"/>
    </row>
    <row r="116" spans="2:17" ht="15.75" customHeight="1">
      <c r="B116" s="1"/>
      <c r="M116" s="37"/>
      <c r="N116" s="37"/>
      <c r="O116" s="37"/>
      <c r="P116" s="37"/>
      <c r="Q116" s="37"/>
    </row>
    <row r="117" spans="2:17" ht="15.75" customHeight="1">
      <c r="B117" s="1"/>
      <c r="M117" s="37"/>
      <c r="N117" s="37"/>
      <c r="O117" s="37"/>
      <c r="P117" s="37"/>
      <c r="Q117" s="37"/>
    </row>
    <row r="118" spans="2:17" ht="15.75" customHeight="1">
      <c r="B118" s="1"/>
      <c r="M118" s="37"/>
      <c r="N118" s="37"/>
      <c r="O118" s="37"/>
      <c r="P118" s="37"/>
      <c r="Q118" s="37"/>
    </row>
    <row r="119" spans="2:17" ht="15.75" customHeight="1">
      <c r="B119" s="1"/>
      <c r="M119" s="37"/>
      <c r="N119" s="37"/>
      <c r="O119" s="37"/>
      <c r="P119" s="37"/>
      <c r="Q119" s="37"/>
    </row>
    <row r="120" spans="2:17" ht="15.75" customHeight="1">
      <c r="B120" s="1"/>
      <c r="M120" s="37"/>
      <c r="N120" s="37"/>
      <c r="O120" s="37"/>
      <c r="P120" s="37"/>
      <c r="Q120" s="37"/>
    </row>
    <row r="121" spans="2:17" ht="15.75" customHeight="1">
      <c r="B121" s="1"/>
      <c r="M121" s="37"/>
      <c r="N121" s="37"/>
      <c r="O121" s="37"/>
      <c r="P121" s="37"/>
      <c r="Q121" s="37"/>
    </row>
    <row r="122" spans="2:17" ht="15.75" customHeight="1">
      <c r="B122" s="1"/>
      <c r="M122" s="37"/>
      <c r="N122" s="37"/>
      <c r="O122" s="37"/>
      <c r="P122" s="37"/>
      <c r="Q122" s="37"/>
    </row>
    <row r="123" spans="2:17" ht="15.75" customHeight="1">
      <c r="B123" s="1"/>
      <c r="M123" s="37"/>
      <c r="N123" s="37"/>
      <c r="O123" s="37"/>
      <c r="P123" s="37"/>
      <c r="Q123" s="37"/>
    </row>
    <row r="124" spans="2:17" ht="15.75" customHeight="1">
      <c r="B124" s="1"/>
      <c r="M124" s="37"/>
      <c r="N124" s="37"/>
      <c r="O124" s="37"/>
      <c r="P124" s="37"/>
      <c r="Q124" s="37"/>
    </row>
    <row r="125" spans="2:17" ht="15.75" customHeight="1">
      <c r="B125" s="1"/>
      <c r="M125" s="37"/>
      <c r="N125" s="37"/>
      <c r="O125" s="37"/>
      <c r="P125" s="37"/>
      <c r="Q125" s="37"/>
    </row>
    <row r="126" spans="2:17" ht="15.75" customHeight="1">
      <c r="B126" s="1"/>
      <c r="M126" s="37"/>
      <c r="N126" s="37"/>
      <c r="O126" s="37"/>
      <c r="P126" s="37"/>
      <c r="Q126" s="37"/>
    </row>
    <row r="127" spans="2:17" ht="15.75" customHeight="1">
      <c r="B127" s="1"/>
      <c r="M127" s="37"/>
      <c r="N127" s="37"/>
      <c r="O127" s="37"/>
      <c r="P127" s="37"/>
      <c r="Q127" s="37"/>
    </row>
    <row r="128" spans="2:17" ht="15.75" customHeight="1">
      <c r="B128" s="1"/>
      <c r="M128" s="37"/>
      <c r="N128" s="37"/>
      <c r="O128" s="37"/>
      <c r="P128" s="37"/>
      <c r="Q128" s="37"/>
    </row>
    <row r="129" spans="2:17" ht="15.75" customHeight="1">
      <c r="B129" s="1"/>
      <c r="M129" s="37"/>
      <c r="N129" s="37"/>
      <c r="O129" s="37"/>
      <c r="P129" s="37"/>
      <c r="Q129" s="37"/>
    </row>
    <row r="130" spans="2:17" ht="15.75" customHeight="1">
      <c r="B130" s="1"/>
      <c r="M130" s="37"/>
      <c r="N130" s="37"/>
      <c r="O130" s="37"/>
      <c r="P130" s="37"/>
      <c r="Q130" s="37"/>
    </row>
    <row r="131" spans="2:17" ht="15.75" customHeight="1">
      <c r="B131" s="1"/>
      <c r="M131" s="37"/>
      <c r="N131" s="37"/>
      <c r="O131" s="37"/>
      <c r="P131" s="37"/>
      <c r="Q131" s="37"/>
    </row>
    <row r="132" spans="2:17" ht="15.75" customHeight="1">
      <c r="B132" s="1"/>
      <c r="M132" s="37"/>
      <c r="N132" s="37"/>
      <c r="O132" s="37"/>
      <c r="P132" s="37"/>
      <c r="Q132" s="37"/>
    </row>
    <row r="133" spans="2:17" ht="15.75" customHeight="1">
      <c r="B133" s="1"/>
      <c r="M133" s="37"/>
      <c r="N133" s="37"/>
      <c r="O133" s="37"/>
      <c r="P133" s="37"/>
      <c r="Q133" s="37"/>
    </row>
    <row r="134" spans="2:17" ht="15.75" customHeight="1">
      <c r="B134" s="1"/>
      <c r="M134" s="37"/>
      <c r="N134" s="37"/>
      <c r="O134" s="37"/>
      <c r="P134" s="37"/>
      <c r="Q134" s="37"/>
    </row>
    <row r="135" spans="2:17" ht="15.75" customHeight="1">
      <c r="B135" s="1"/>
      <c r="M135" s="37"/>
      <c r="N135" s="37"/>
      <c r="O135" s="37"/>
      <c r="P135" s="37"/>
      <c r="Q135" s="37"/>
    </row>
    <row r="136" spans="2:17" ht="15.75" customHeight="1">
      <c r="B136" s="1"/>
      <c r="M136" s="37"/>
      <c r="N136" s="37"/>
      <c r="O136" s="37"/>
      <c r="P136" s="37"/>
      <c r="Q136" s="37"/>
    </row>
    <row r="137" spans="2:17" ht="15.75" customHeight="1">
      <c r="B137" s="1"/>
      <c r="M137" s="37"/>
      <c r="N137" s="37"/>
      <c r="O137" s="37"/>
      <c r="P137" s="37"/>
      <c r="Q137" s="37"/>
    </row>
    <row r="138" spans="2:17" ht="15.75" customHeight="1">
      <c r="B138" s="1"/>
      <c r="M138" s="37"/>
      <c r="N138" s="37"/>
      <c r="O138" s="37"/>
      <c r="P138" s="37"/>
      <c r="Q138" s="37"/>
    </row>
    <row r="139" spans="2:17" ht="15.75" customHeight="1">
      <c r="B139" s="1"/>
      <c r="M139" s="37"/>
      <c r="N139" s="37"/>
      <c r="O139" s="37"/>
      <c r="P139" s="37"/>
      <c r="Q139" s="37"/>
    </row>
    <row r="140" spans="2:17" ht="15.75" customHeight="1">
      <c r="B140" s="1"/>
      <c r="M140" s="37"/>
      <c r="N140" s="37"/>
      <c r="O140" s="37"/>
      <c r="P140" s="37"/>
      <c r="Q140" s="37"/>
    </row>
    <row r="141" spans="2:17" ht="15.75" customHeight="1">
      <c r="B141" s="1"/>
      <c r="M141" s="37"/>
      <c r="N141" s="37"/>
      <c r="O141" s="37"/>
      <c r="P141" s="37"/>
      <c r="Q141" s="37"/>
    </row>
    <row r="142" spans="2:17" ht="15.75" customHeight="1">
      <c r="B142" s="1"/>
      <c r="M142" s="37"/>
      <c r="N142" s="37"/>
      <c r="O142" s="37"/>
      <c r="P142" s="37"/>
      <c r="Q142" s="37"/>
    </row>
    <row r="143" spans="2:17" ht="15.75" customHeight="1">
      <c r="B143" s="1"/>
      <c r="M143" s="37"/>
      <c r="N143" s="37"/>
      <c r="O143" s="37"/>
      <c r="P143" s="37"/>
      <c r="Q143" s="37"/>
    </row>
    <row r="144" spans="2:17" ht="15.75" customHeight="1">
      <c r="B144" s="1"/>
      <c r="M144" s="37"/>
      <c r="N144" s="37"/>
      <c r="O144" s="37"/>
      <c r="P144" s="37"/>
      <c r="Q144" s="37"/>
    </row>
    <row r="145" spans="2:17" ht="15.75" customHeight="1">
      <c r="B145" s="1"/>
      <c r="M145" s="37"/>
      <c r="N145" s="37"/>
      <c r="O145" s="37"/>
      <c r="P145" s="37"/>
      <c r="Q145" s="37"/>
    </row>
    <row r="146" spans="2:17" ht="15.75" customHeight="1">
      <c r="B146" s="1"/>
      <c r="M146" s="37"/>
      <c r="N146" s="37"/>
      <c r="O146" s="37"/>
      <c r="P146" s="37"/>
      <c r="Q146" s="37"/>
    </row>
    <row r="147" spans="2:17" ht="15.75" customHeight="1">
      <c r="B147" s="1"/>
      <c r="M147" s="37"/>
      <c r="N147" s="37"/>
      <c r="O147" s="37"/>
      <c r="P147" s="37"/>
      <c r="Q147" s="37"/>
    </row>
    <row r="148" spans="2:17" ht="15.75" customHeight="1">
      <c r="B148" s="1"/>
      <c r="M148" s="37"/>
      <c r="N148" s="37"/>
      <c r="O148" s="37"/>
      <c r="P148" s="37"/>
      <c r="Q148" s="37"/>
    </row>
    <row r="149" spans="2:17" ht="15.75" customHeight="1">
      <c r="B149" s="1"/>
      <c r="M149" s="37"/>
      <c r="N149" s="37"/>
      <c r="O149" s="37"/>
      <c r="P149" s="37"/>
      <c r="Q149" s="37"/>
    </row>
    <row r="150" spans="2:17" ht="15.75" customHeight="1">
      <c r="B150" s="1"/>
      <c r="M150" s="37"/>
      <c r="N150" s="37"/>
      <c r="O150" s="37"/>
      <c r="P150" s="37"/>
      <c r="Q150" s="37"/>
    </row>
    <row r="151" spans="2:17" ht="15.75" customHeight="1">
      <c r="B151" s="1"/>
      <c r="M151" s="37"/>
      <c r="N151" s="37"/>
      <c r="O151" s="37"/>
      <c r="P151" s="37"/>
      <c r="Q151" s="37"/>
    </row>
    <row r="152" spans="2:17" ht="15.75" customHeight="1">
      <c r="B152" s="1"/>
      <c r="M152" s="37"/>
      <c r="N152" s="37"/>
      <c r="O152" s="37"/>
      <c r="P152" s="37"/>
      <c r="Q152" s="37"/>
    </row>
    <row r="153" spans="2:17" ht="15.75" customHeight="1">
      <c r="B153" s="1"/>
      <c r="M153" s="37"/>
      <c r="N153" s="37"/>
      <c r="O153" s="37"/>
      <c r="P153" s="37"/>
      <c r="Q153" s="37"/>
    </row>
    <row r="154" spans="2:17" ht="15.75" customHeight="1">
      <c r="B154" s="1"/>
      <c r="M154" s="37"/>
      <c r="N154" s="37"/>
      <c r="O154" s="37"/>
      <c r="P154" s="37"/>
      <c r="Q154" s="37"/>
    </row>
    <row r="155" spans="2:17" ht="15.75" customHeight="1">
      <c r="B155" s="1"/>
      <c r="M155" s="37"/>
      <c r="N155" s="37"/>
      <c r="O155" s="37"/>
      <c r="P155" s="37"/>
      <c r="Q155" s="37"/>
    </row>
    <row r="156" spans="2:17" ht="15.75" customHeight="1">
      <c r="B156" s="1"/>
      <c r="M156" s="37"/>
      <c r="N156" s="37"/>
      <c r="O156" s="37"/>
      <c r="P156" s="37"/>
      <c r="Q156" s="37"/>
    </row>
    <row r="157" spans="2:17" ht="15.75" customHeight="1">
      <c r="B157" s="1"/>
      <c r="M157" s="37"/>
      <c r="N157" s="37"/>
      <c r="O157" s="37"/>
      <c r="P157" s="37"/>
      <c r="Q157" s="37"/>
    </row>
    <row r="158" spans="2:17" ht="15.75" customHeight="1">
      <c r="B158" s="1"/>
      <c r="M158" s="37"/>
      <c r="N158" s="37"/>
      <c r="O158" s="37"/>
      <c r="P158" s="37"/>
      <c r="Q158" s="37"/>
    </row>
    <row r="159" spans="2:17" ht="15.75" customHeight="1">
      <c r="B159" s="1"/>
      <c r="M159" s="37"/>
      <c r="N159" s="37"/>
      <c r="O159" s="37"/>
      <c r="P159" s="37"/>
      <c r="Q159" s="37"/>
    </row>
    <row r="160" spans="2:17" ht="15.75" customHeight="1">
      <c r="B160" s="1"/>
      <c r="M160" s="37"/>
      <c r="N160" s="37"/>
      <c r="O160" s="37"/>
      <c r="P160" s="37"/>
      <c r="Q160" s="37"/>
    </row>
    <row r="161" spans="2:17" ht="15.75" customHeight="1">
      <c r="B161" s="1"/>
      <c r="M161" s="37"/>
      <c r="N161" s="37"/>
      <c r="O161" s="37"/>
      <c r="P161" s="37"/>
      <c r="Q161" s="37"/>
    </row>
    <row r="162" spans="2:17" ht="15.75" customHeight="1">
      <c r="B162" s="1"/>
      <c r="M162" s="37"/>
      <c r="N162" s="37"/>
      <c r="O162" s="37"/>
      <c r="P162" s="37"/>
      <c r="Q162" s="37"/>
    </row>
    <row r="163" spans="2:17" ht="15.75" customHeight="1">
      <c r="B163" s="1"/>
      <c r="M163" s="37"/>
      <c r="N163" s="37"/>
      <c r="O163" s="37"/>
      <c r="P163" s="37"/>
      <c r="Q163" s="37"/>
    </row>
    <row r="164" spans="2:17" ht="15.75" customHeight="1">
      <c r="B164" s="1"/>
      <c r="M164" s="37"/>
      <c r="N164" s="37"/>
      <c r="O164" s="37"/>
      <c r="P164" s="37"/>
      <c r="Q164" s="37"/>
    </row>
    <row r="165" spans="2:17" ht="15.75" customHeight="1">
      <c r="B165" s="1"/>
      <c r="M165" s="37"/>
      <c r="N165" s="37"/>
      <c r="O165" s="37"/>
      <c r="P165" s="37"/>
      <c r="Q165" s="37"/>
    </row>
    <row r="166" spans="2:17" ht="15.75" customHeight="1">
      <c r="B166" s="1"/>
      <c r="M166" s="37"/>
      <c r="N166" s="37"/>
      <c r="O166" s="37"/>
      <c r="P166" s="37"/>
      <c r="Q166" s="37"/>
    </row>
    <row r="167" spans="2:17" ht="15.75" customHeight="1">
      <c r="B167" s="1"/>
      <c r="M167" s="37"/>
      <c r="N167" s="37"/>
      <c r="O167" s="37"/>
      <c r="P167" s="37"/>
      <c r="Q167" s="37"/>
    </row>
    <row r="168" spans="2:17" ht="15.75" customHeight="1">
      <c r="B168" s="1"/>
      <c r="M168" s="37"/>
      <c r="N168" s="37"/>
      <c r="O168" s="37"/>
      <c r="P168" s="37"/>
      <c r="Q168" s="37"/>
    </row>
    <row r="169" spans="2:17" ht="15.75" customHeight="1">
      <c r="B169" s="1"/>
      <c r="M169" s="37"/>
      <c r="N169" s="37"/>
      <c r="O169" s="37"/>
      <c r="P169" s="37"/>
      <c r="Q169" s="37"/>
    </row>
    <row r="170" spans="2:17" ht="15.75" customHeight="1">
      <c r="B170" s="1"/>
      <c r="M170" s="37"/>
      <c r="N170" s="37"/>
      <c r="O170" s="37"/>
      <c r="P170" s="37"/>
      <c r="Q170" s="37"/>
    </row>
    <row r="171" spans="2:17" ht="15.75" customHeight="1">
      <c r="B171" s="1"/>
      <c r="M171" s="37"/>
      <c r="N171" s="37"/>
      <c r="O171" s="37"/>
      <c r="P171" s="37"/>
      <c r="Q171" s="37"/>
    </row>
    <row r="172" spans="2:17" ht="15.75" customHeight="1">
      <c r="B172" s="1"/>
      <c r="M172" s="37"/>
      <c r="N172" s="37"/>
      <c r="O172" s="37"/>
      <c r="P172" s="37"/>
      <c r="Q172" s="37"/>
    </row>
    <row r="173" spans="2:17" ht="15.75" customHeight="1">
      <c r="B173" s="1"/>
      <c r="M173" s="37"/>
      <c r="N173" s="37"/>
      <c r="O173" s="37"/>
      <c r="P173" s="37"/>
      <c r="Q173" s="37"/>
    </row>
    <row r="174" spans="2:17" ht="15.75" customHeight="1">
      <c r="B174" s="1"/>
      <c r="M174" s="37"/>
      <c r="N174" s="37"/>
      <c r="O174" s="37"/>
      <c r="P174" s="37"/>
      <c r="Q174" s="37"/>
    </row>
    <row r="175" spans="2:17" ht="15.75" customHeight="1">
      <c r="B175" s="1"/>
      <c r="M175" s="37"/>
      <c r="N175" s="37"/>
      <c r="O175" s="37"/>
      <c r="P175" s="37"/>
      <c r="Q175" s="37"/>
    </row>
    <row r="176" spans="2:17" ht="15.75" customHeight="1">
      <c r="B176" s="1"/>
      <c r="M176" s="37"/>
      <c r="N176" s="37"/>
      <c r="O176" s="37"/>
      <c r="P176" s="37"/>
      <c r="Q176" s="37"/>
    </row>
    <row r="177" spans="2:17" ht="15.75" customHeight="1">
      <c r="B177" s="1"/>
      <c r="M177" s="37"/>
      <c r="N177" s="37"/>
      <c r="O177" s="37"/>
      <c r="P177" s="37"/>
      <c r="Q177" s="37"/>
    </row>
    <row r="178" spans="2:17" ht="15.75" customHeight="1">
      <c r="B178" s="1"/>
      <c r="M178" s="37"/>
      <c r="N178" s="37"/>
      <c r="O178" s="37"/>
      <c r="P178" s="37"/>
      <c r="Q178" s="37"/>
    </row>
    <row r="179" spans="2:17" ht="15.75" customHeight="1">
      <c r="B179" s="1"/>
      <c r="M179" s="37"/>
      <c r="N179" s="37"/>
      <c r="O179" s="37"/>
      <c r="P179" s="37"/>
      <c r="Q179" s="37"/>
    </row>
    <row r="180" spans="2:17" ht="15.75" customHeight="1">
      <c r="B180" s="1"/>
      <c r="M180" s="37"/>
      <c r="N180" s="37"/>
      <c r="O180" s="37"/>
      <c r="P180" s="37"/>
      <c r="Q180" s="37"/>
    </row>
    <row r="181" spans="2:17" ht="15.75" customHeight="1">
      <c r="B181" s="1"/>
      <c r="M181" s="37"/>
      <c r="N181" s="37"/>
      <c r="O181" s="37"/>
      <c r="P181" s="37"/>
      <c r="Q181" s="37"/>
    </row>
    <row r="182" spans="2:17" ht="15.75" customHeight="1">
      <c r="B182" s="1"/>
      <c r="M182" s="37"/>
      <c r="N182" s="37"/>
      <c r="O182" s="37"/>
      <c r="P182" s="37"/>
      <c r="Q182" s="37"/>
    </row>
    <row r="183" spans="2:17" ht="15.75" customHeight="1">
      <c r="B183" s="1"/>
      <c r="M183" s="37"/>
      <c r="N183" s="37"/>
      <c r="O183" s="37"/>
      <c r="P183" s="37"/>
      <c r="Q183" s="37"/>
    </row>
    <row r="184" spans="2:17" ht="15.75" customHeight="1">
      <c r="B184" s="1"/>
      <c r="M184" s="37"/>
      <c r="N184" s="37"/>
      <c r="O184" s="37"/>
      <c r="P184" s="37"/>
      <c r="Q184" s="37"/>
    </row>
    <row r="185" spans="2:17" ht="15.75" customHeight="1">
      <c r="B185" s="1"/>
      <c r="M185" s="37"/>
      <c r="N185" s="37"/>
      <c r="O185" s="37"/>
      <c r="P185" s="37"/>
      <c r="Q185" s="37"/>
    </row>
    <row r="186" spans="2:17" ht="15.75" customHeight="1">
      <c r="B186" s="1"/>
      <c r="M186" s="37"/>
      <c r="N186" s="37"/>
      <c r="O186" s="37"/>
      <c r="P186" s="37"/>
      <c r="Q186" s="37"/>
    </row>
    <row r="187" spans="2:17" ht="15.75" customHeight="1">
      <c r="B187" s="1"/>
      <c r="M187" s="37"/>
      <c r="N187" s="37"/>
      <c r="O187" s="37"/>
      <c r="P187" s="37"/>
      <c r="Q187" s="37"/>
    </row>
    <row r="188" spans="2:17" ht="15.75" customHeight="1">
      <c r="B188" s="1"/>
      <c r="M188" s="37"/>
      <c r="N188" s="37"/>
      <c r="O188" s="37"/>
      <c r="P188" s="37"/>
      <c r="Q188" s="37"/>
    </row>
    <row r="189" spans="2:17" ht="15.75" customHeight="1">
      <c r="B189" s="1"/>
      <c r="M189" s="37"/>
      <c r="N189" s="37"/>
      <c r="O189" s="37"/>
      <c r="P189" s="37"/>
      <c r="Q189" s="37"/>
    </row>
    <row r="190" spans="2:17" ht="15.75" customHeight="1">
      <c r="B190" s="1"/>
      <c r="M190" s="37"/>
      <c r="N190" s="37"/>
      <c r="O190" s="37"/>
      <c r="P190" s="37"/>
      <c r="Q190" s="37"/>
    </row>
    <row r="191" spans="2:17" ht="15.75" customHeight="1">
      <c r="B191" s="1"/>
      <c r="M191" s="37"/>
      <c r="N191" s="37"/>
      <c r="O191" s="37"/>
      <c r="P191" s="37"/>
      <c r="Q191" s="37"/>
    </row>
    <row r="192" spans="2:17" ht="15.75" customHeight="1">
      <c r="B192" s="1"/>
      <c r="M192" s="37"/>
      <c r="N192" s="37"/>
      <c r="O192" s="37"/>
      <c r="P192" s="37"/>
      <c r="Q192" s="37"/>
    </row>
    <row r="193" spans="2:17" ht="15.75" customHeight="1">
      <c r="B193" s="1"/>
      <c r="M193" s="37"/>
      <c r="N193" s="37"/>
      <c r="O193" s="37"/>
      <c r="P193" s="37"/>
      <c r="Q193" s="37"/>
    </row>
    <row r="194" spans="2:17" ht="15.75" customHeight="1">
      <c r="B194" s="1"/>
      <c r="M194" s="37"/>
      <c r="N194" s="37"/>
      <c r="O194" s="37"/>
      <c r="P194" s="37"/>
      <c r="Q194" s="37"/>
    </row>
    <row r="195" spans="2:17" ht="15.75" customHeight="1">
      <c r="B195" s="1"/>
      <c r="M195" s="37"/>
      <c r="N195" s="37"/>
      <c r="O195" s="37"/>
      <c r="P195" s="37"/>
      <c r="Q195" s="37"/>
    </row>
    <row r="196" spans="2:17" ht="15.75" customHeight="1">
      <c r="B196" s="1"/>
      <c r="M196" s="37"/>
      <c r="N196" s="37"/>
      <c r="O196" s="37"/>
      <c r="P196" s="37"/>
      <c r="Q196" s="37"/>
    </row>
    <row r="197" spans="2:17" ht="15.75" customHeight="1">
      <c r="B197" s="1"/>
      <c r="M197" s="37"/>
      <c r="N197" s="37"/>
      <c r="O197" s="37"/>
      <c r="P197" s="37"/>
      <c r="Q197" s="37"/>
    </row>
    <row r="198" spans="2:17" ht="15.75" customHeight="1">
      <c r="B198" s="1"/>
      <c r="M198" s="37"/>
      <c r="N198" s="37"/>
      <c r="O198" s="37"/>
      <c r="P198" s="37"/>
      <c r="Q198" s="37"/>
    </row>
    <row r="199" spans="2:17" ht="15.75" customHeight="1">
      <c r="B199" s="1"/>
      <c r="M199" s="37"/>
      <c r="N199" s="37"/>
      <c r="O199" s="37"/>
      <c r="P199" s="37"/>
      <c r="Q199" s="37"/>
    </row>
    <row r="200" spans="2:17" ht="15.75" customHeight="1">
      <c r="B200" s="1"/>
      <c r="M200" s="37"/>
      <c r="N200" s="37"/>
      <c r="O200" s="37"/>
      <c r="P200" s="37"/>
      <c r="Q200" s="37"/>
    </row>
    <row r="201" spans="2:17" ht="15.75" customHeight="1">
      <c r="B201" s="1"/>
      <c r="M201" s="37"/>
      <c r="N201" s="37"/>
      <c r="O201" s="37"/>
      <c r="P201" s="37"/>
      <c r="Q201" s="37"/>
    </row>
    <row r="202" spans="2:17" ht="15.75" customHeight="1">
      <c r="B202" s="1"/>
      <c r="M202" s="37"/>
      <c r="N202" s="37"/>
      <c r="O202" s="37"/>
      <c r="P202" s="37"/>
      <c r="Q202" s="37"/>
    </row>
    <row r="203" spans="2:17" ht="15.75" customHeight="1">
      <c r="B203" s="1"/>
      <c r="M203" s="37"/>
      <c r="N203" s="37"/>
      <c r="O203" s="37"/>
      <c r="P203" s="37"/>
      <c r="Q203" s="37"/>
    </row>
    <row r="204" spans="2:17" ht="15.75" customHeight="1">
      <c r="B204" s="1"/>
      <c r="M204" s="37"/>
      <c r="N204" s="37"/>
      <c r="O204" s="37"/>
      <c r="P204" s="37"/>
      <c r="Q204" s="37"/>
    </row>
    <row r="205" spans="2:17" ht="15.75" customHeight="1">
      <c r="B205" s="1"/>
      <c r="M205" s="37"/>
      <c r="N205" s="37"/>
      <c r="O205" s="37"/>
      <c r="P205" s="37"/>
      <c r="Q205" s="37"/>
    </row>
    <row r="206" spans="2:17" ht="15.75" customHeight="1">
      <c r="B206" s="1"/>
      <c r="M206" s="37"/>
      <c r="N206" s="37"/>
      <c r="O206" s="37"/>
      <c r="P206" s="37"/>
      <c r="Q206" s="37"/>
    </row>
    <row r="207" spans="2:17" ht="15.75" customHeight="1">
      <c r="B207" s="1"/>
      <c r="M207" s="37"/>
      <c r="N207" s="37"/>
      <c r="O207" s="37"/>
      <c r="P207" s="37"/>
      <c r="Q207" s="37"/>
    </row>
    <row r="208" spans="2:17" ht="15.75" customHeight="1">
      <c r="B208" s="1"/>
      <c r="M208" s="37"/>
      <c r="N208" s="37"/>
      <c r="O208" s="37"/>
      <c r="P208" s="37"/>
      <c r="Q208" s="37"/>
    </row>
    <row r="209" spans="2:17" ht="15.75" customHeight="1">
      <c r="B209" s="1"/>
      <c r="M209" s="37"/>
      <c r="N209" s="37"/>
      <c r="O209" s="37"/>
      <c r="P209" s="37"/>
      <c r="Q209" s="37"/>
    </row>
    <row r="210" spans="2:17" ht="15.75" customHeight="1">
      <c r="B210" s="1"/>
      <c r="M210" s="37"/>
      <c r="N210" s="37"/>
      <c r="O210" s="37"/>
      <c r="P210" s="37"/>
      <c r="Q210" s="37"/>
    </row>
    <row r="211" spans="2:17" ht="15.75" customHeight="1">
      <c r="B211" s="1"/>
      <c r="M211" s="37"/>
      <c r="N211" s="37"/>
      <c r="O211" s="37"/>
      <c r="P211" s="37"/>
      <c r="Q211" s="37"/>
    </row>
    <row r="212" spans="2:17" ht="15.75" customHeight="1">
      <c r="B212" s="1"/>
      <c r="M212" s="37"/>
      <c r="N212" s="37"/>
      <c r="O212" s="37"/>
      <c r="P212" s="37"/>
      <c r="Q212" s="37"/>
    </row>
    <row r="213" spans="2:17" ht="15.75" customHeight="1">
      <c r="B213" s="1"/>
      <c r="M213" s="37"/>
      <c r="N213" s="37"/>
      <c r="O213" s="37"/>
      <c r="P213" s="37"/>
      <c r="Q213" s="37"/>
    </row>
    <row r="214" spans="2:17" ht="15.75" customHeight="1">
      <c r="B214" s="1"/>
      <c r="M214" s="37"/>
      <c r="N214" s="37"/>
      <c r="O214" s="37"/>
      <c r="P214" s="37"/>
      <c r="Q214" s="37"/>
    </row>
    <row r="215" spans="2:17" ht="15.75" customHeight="1">
      <c r="B215" s="1"/>
      <c r="M215" s="37"/>
      <c r="N215" s="37"/>
      <c r="O215" s="37"/>
      <c r="P215" s="37"/>
      <c r="Q215" s="37"/>
    </row>
    <row r="216" spans="2:17" ht="15.75" customHeight="1">
      <c r="B216" s="1"/>
      <c r="M216" s="37"/>
      <c r="N216" s="37"/>
      <c r="O216" s="37"/>
      <c r="P216" s="37"/>
      <c r="Q216" s="37"/>
    </row>
    <row r="217" spans="2:17" ht="15.75" customHeight="1">
      <c r="B217" s="1"/>
      <c r="M217" s="37"/>
      <c r="N217" s="37"/>
      <c r="O217" s="37"/>
      <c r="P217" s="37"/>
      <c r="Q217" s="37"/>
    </row>
    <row r="218" spans="2:17" ht="15.75" customHeight="1">
      <c r="B218" s="1"/>
      <c r="M218" s="37"/>
      <c r="N218" s="37"/>
      <c r="O218" s="37"/>
      <c r="P218" s="37"/>
      <c r="Q218" s="37"/>
    </row>
    <row r="219" spans="2:17" ht="15.75" customHeight="1">
      <c r="B219" s="1"/>
      <c r="M219" s="37"/>
      <c r="N219" s="37"/>
      <c r="O219" s="37"/>
      <c r="P219" s="37"/>
      <c r="Q219" s="37"/>
    </row>
    <row r="220" spans="2:17" ht="15.75" customHeight="1">
      <c r="B220" s="1"/>
      <c r="M220" s="37"/>
      <c r="N220" s="37"/>
      <c r="O220" s="37"/>
      <c r="P220" s="37"/>
      <c r="Q220" s="37"/>
    </row>
    <row r="221" spans="2:17" ht="15.75" customHeight="1">
      <c r="B221" s="1"/>
      <c r="M221" s="37"/>
      <c r="N221" s="37"/>
      <c r="O221" s="37"/>
      <c r="P221" s="37"/>
      <c r="Q221" s="37"/>
    </row>
    <row r="222" spans="2:17" ht="15.75" customHeight="1">
      <c r="B222" s="1"/>
      <c r="M222" s="37"/>
      <c r="N222" s="37"/>
      <c r="O222" s="37"/>
      <c r="P222" s="37"/>
      <c r="Q222" s="37"/>
    </row>
    <row r="223" spans="2:17" ht="15.75" customHeight="1">
      <c r="B223" s="1"/>
      <c r="M223" s="37"/>
      <c r="N223" s="37"/>
      <c r="O223" s="37"/>
      <c r="P223" s="37"/>
      <c r="Q223" s="37"/>
    </row>
    <row r="224" spans="2:17" ht="15.75" customHeight="1">
      <c r="B224" s="1"/>
      <c r="M224" s="37"/>
      <c r="N224" s="37"/>
      <c r="O224" s="37"/>
      <c r="P224" s="37"/>
      <c r="Q224" s="37"/>
    </row>
    <row r="225" spans="2:17" ht="15.75" customHeight="1">
      <c r="B225" s="1"/>
      <c r="M225" s="37"/>
      <c r="N225" s="37"/>
      <c r="O225" s="37"/>
      <c r="P225" s="37"/>
      <c r="Q225" s="37"/>
    </row>
    <row r="226" spans="2:17" ht="15.75" customHeight="1">
      <c r="B226" s="1"/>
      <c r="M226" s="37"/>
      <c r="N226" s="37"/>
      <c r="O226" s="37"/>
      <c r="P226" s="37"/>
      <c r="Q226" s="37"/>
    </row>
    <row r="227" spans="2:17" ht="15.75" customHeight="1">
      <c r="B227" s="1"/>
      <c r="M227" s="37"/>
      <c r="N227" s="37"/>
      <c r="O227" s="37"/>
      <c r="P227" s="37"/>
      <c r="Q227" s="37"/>
    </row>
    <row r="228" spans="2:17" ht="15.75" customHeight="1">
      <c r="B228" s="1"/>
      <c r="M228" s="37"/>
      <c r="N228" s="37"/>
      <c r="O228" s="37"/>
      <c r="P228" s="37"/>
      <c r="Q228" s="37"/>
    </row>
    <row r="229" spans="2:17" ht="15.75" customHeight="1">
      <c r="B229" s="1"/>
      <c r="M229" s="37"/>
      <c r="N229" s="37"/>
      <c r="O229" s="37"/>
      <c r="P229" s="37"/>
      <c r="Q229" s="37"/>
    </row>
    <row r="230" spans="2:17" ht="15.75" customHeight="1">
      <c r="B230" s="1"/>
      <c r="M230" s="37"/>
      <c r="N230" s="37"/>
      <c r="O230" s="37"/>
      <c r="P230" s="37"/>
      <c r="Q230" s="37"/>
    </row>
    <row r="231" spans="2:17" ht="15.75" customHeight="1">
      <c r="B231" s="1"/>
      <c r="M231" s="37"/>
      <c r="N231" s="37"/>
      <c r="O231" s="37"/>
      <c r="P231" s="37"/>
      <c r="Q231" s="37"/>
    </row>
    <row r="232" spans="2:17" ht="15.75" customHeight="1">
      <c r="B232" s="1"/>
      <c r="M232" s="37"/>
      <c r="N232" s="37"/>
      <c r="O232" s="37"/>
      <c r="P232" s="37"/>
      <c r="Q232" s="37"/>
    </row>
    <row r="233" spans="2:17" ht="15.75" customHeight="1">
      <c r="B233" s="1"/>
      <c r="M233" s="37"/>
      <c r="N233" s="37"/>
      <c r="O233" s="37"/>
      <c r="P233" s="37"/>
      <c r="Q233" s="37"/>
    </row>
    <row r="234" spans="2:17" ht="15.75" customHeight="1">
      <c r="B234" s="1"/>
      <c r="M234" s="37"/>
      <c r="N234" s="37"/>
      <c r="O234" s="37"/>
      <c r="P234" s="37"/>
      <c r="Q234" s="37"/>
    </row>
    <row r="235" spans="2:17" ht="15.75" customHeight="1">
      <c r="B235" s="1"/>
      <c r="M235" s="37"/>
      <c r="N235" s="37"/>
      <c r="O235" s="37"/>
      <c r="P235" s="37"/>
      <c r="Q235" s="37"/>
    </row>
    <row r="236" spans="2:17" ht="15.75" customHeight="1">
      <c r="B236" s="1"/>
      <c r="M236" s="37"/>
      <c r="N236" s="37"/>
      <c r="O236" s="37"/>
      <c r="P236" s="37"/>
      <c r="Q236" s="37"/>
    </row>
    <row r="237" spans="2:17" ht="15.75" customHeight="1">
      <c r="B237" s="1"/>
      <c r="M237" s="37"/>
      <c r="N237" s="37"/>
      <c r="O237" s="37"/>
      <c r="P237" s="37"/>
      <c r="Q237" s="37"/>
    </row>
    <row r="238" spans="2:17" ht="15.75" customHeight="1">
      <c r="B238" s="1"/>
      <c r="M238" s="37"/>
      <c r="N238" s="37"/>
      <c r="O238" s="37"/>
      <c r="P238" s="37"/>
      <c r="Q238" s="37"/>
    </row>
    <row r="239" spans="2:17" ht="15.75" customHeight="1">
      <c r="B239" s="1"/>
      <c r="M239" s="37"/>
      <c r="N239" s="37"/>
      <c r="O239" s="37"/>
      <c r="P239" s="37"/>
      <c r="Q239" s="37"/>
    </row>
    <row r="240" spans="2:17" ht="15.75" customHeight="1">
      <c r="B240" s="1"/>
      <c r="M240" s="37"/>
      <c r="N240" s="37"/>
      <c r="O240" s="37"/>
      <c r="P240" s="37"/>
      <c r="Q240" s="37"/>
    </row>
    <row r="241" spans="2:17" ht="15.75" customHeight="1">
      <c r="B241" s="1"/>
      <c r="M241" s="37"/>
      <c r="N241" s="37"/>
      <c r="O241" s="37"/>
      <c r="P241" s="37"/>
      <c r="Q241" s="37"/>
    </row>
    <row r="242" spans="2:17" ht="15.75" customHeight="1">
      <c r="B242" s="1"/>
      <c r="M242" s="37"/>
      <c r="N242" s="37"/>
      <c r="O242" s="37"/>
      <c r="P242" s="37"/>
      <c r="Q242" s="37"/>
    </row>
    <row r="243" spans="2:17" ht="15.75" customHeight="1">
      <c r="B243" s="1"/>
      <c r="M243" s="37"/>
      <c r="N243" s="37"/>
      <c r="O243" s="37"/>
      <c r="P243" s="37"/>
      <c r="Q243" s="37"/>
    </row>
    <row r="244" spans="2:17" ht="15.75" customHeight="1">
      <c r="B244" s="1"/>
      <c r="M244" s="37"/>
      <c r="N244" s="37"/>
      <c r="O244" s="37"/>
      <c r="P244" s="37"/>
      <c r="Q244" s="37"/>
    </row>
    <row r="245" spans="2:17" ht="15.75" customHeight="1">
      <c r="B245" s="1"/>
      <c r="M245" s="37"/>
      <c r="N245" s="37"/>
      <c r="O245" s="37"/>
      <c r="P245" s="37"/>
      <c r="Q245" s="37"/>
    </row>
    <row r="246" spans="2:17" ht="15.75" customHeight="1">
      <c r="B246" s="1"/>
      <c r="M246" s="37"/>
      <c r="N246" s="37"/>
      <c r="O246" s="37"/>
      <c r="P246" s="37"/>
      <c r="Q246" s="37"/>
    </row>
    <row r="247" spans="2:17" ht="15.75" customHeight="1">
      <c r="B247" s="1"/>
      <c r="M247" s="37"/>
      <c r="N247" s="37"/>
      <c r="O247" s="37"/>
      <c r="P247" s="37"/>
      <c r="Q247" s="37"/>
    </row>
    <row r="248" spans="2:17" ht="15.75" customHeight="1">
      <c r="B248" s="1"/>
      <c r="M248" s="37"/>
      <c r="N248" s="37"/>
      <c r="O248" s="37"/>
      <c r="P248" s="37"/>
      <c r="Q248" s="37"/>
    </row>
    <row r="249" spans="2:17" ht="15.75" customHeight="1">
      <c r="B249" s="1"/>
      <c r="M249" s="37"/>
      <c r="N249" s="37"/>
      <c r="O249" s="37"/>
      <c r="P249" s="37"/>
      <c r="Q249" s="37"/>
    </row>
    <row r="250" spans="2:17" ht="15.75" customHeight="1">
      <c r="B250" s="1"/>
      <c r="M250" s="37"/>
      <c r="N250" s="37"/>
      <c r="O250" s="37"/>
      <c r="P250" s="37"/>
      <c r="Q250" s="37"/>
    </row>
    <row r="251" spans="2:17" ht="15.75" customHeight="1">
      <c r="B251" s="1"/>
      <c r="M251" s="37"/>
      <c r="N251" s="37"/>
      <c r="O251" s="37"/>
      <c r="P251" s="37"/>
      <c r="Q251" s="37"/>
    </row>
    <row r="252" spans="2:17" ht="15.75" customHeight="1">
      <c r="B252" s="1"/>
      <c r="M252" s="37"/>
      <c r="N252" s="37"/>
      <c r="O252" s="37"/>
      <c r="P252" s="37"/>
      <c r="Q252" s="37"/>
    </row>
    <row r="253" spans="2:17" ht="15.75" customHeight="1">
      <c r="B253" s="1"/>
      <c r="M253" s="37"/>
      <c r="N253" s="37"/>
      <c r="O253" s="37"/>
      <c r="P253" s="37"/>
      <c r="Q253" s="37"/>
    </row>
    <row r="254" spans="2:17" ht="15.75" customHeight="1">
      <c r="B254" s="1"/>
      <c r="M254" s="37"/>
      <c r="N254" s="37"/>
      <c r="O254" s="37"/>
      <c r="P254" s="37"/>
      <c r="Q254" s="37"/>
    </row>
    <row r="255" spans="2:17" ht="15.75" customHeight="1">
      <c r="B255" s="1"/>
      <c r="M255" s="37"/>
      <c r="N255" s="37"/>
      <c r="O255" s="37"/>
      <c r="P255" s="37"/>
      <c r="Q255" s="37"/>
    </row>
    <row r="256" spans="2:17" ht="15.75" customHeight="1">
      <c r="B256" s="1"/>
      <c r="M256" s="37"/>
      <c r="N256" s="37"/>
      <c r="O256" s="37"/>
      <c r="P256" s="37"/>
      <c r="Q256" s="37"/>
    </row>
    <row r="257" spans="2:17" ht="15.75" customHeight="1">
      <c r="B257" s="1"/>
      <c r="M257" s="37"/>
      <c r="N257" s="37"/>
      <c r="O257" s="37"/>
      <c r="P257" s="37"/>
      <c r="Q257" s="37"/>
    </row>
    <row r="258" spans="2:17" ht="15.75" customHeight="1">
      <c r="B258" s="1"/>
      <c r="M258" s="37"/>
      <c r="N258" s="37"/>
      <c r="O258" s="37"/>
      <c r="P258" s="37"/>
      <c r="Q258" s="37"/>
    </row>
    <row r="259" spans="2:17" ht="15.75" customHeight="1">
      <c r="B259" s="1"/>
      <c r="M259" s="37"/>
      <c r="N259" s="37"/>
      <c r="O259" s="37"/>
      <c r="P259" s="37"/>
      <c r="Q259" s="37"/>
    </row>
    <row r="260" spans="2:17" ht="15.75" customHeight="1">
      <c r="B260" s="1"/>
      <c r="M260" s="37"/>
      <c r="N260" s="37"/>
      <c r="O260" s="37"/>
      <c r="P260" s="37"/>
      <c r="Q260" s="37"/>
    </row>
    <row r="261" spans="2:17" ht="15.75" customHeight="1">
      <c r="B261" s="1"/>
      <c r="M261" s="37"/>
      <c r="N261" s="37"/>
      <c r="O261" s="37"/>
      <c r="P261" s="37"/>
      <c r="Q261" s="37"/>
    </row>
    <row r="262" spans="2:17" ht="15.75" customHeight="1">
      <c r="B262" s="1"/>
      <c r="M262" s="37"/>
      <c r="N262" s="37"/>
      <c r="O262" s="37"/>
      <c r="P262" s="37"/>
      <c r="Q262" s="37"/>
    </row>
    <row r="263" spans="2:17" ht="15.75" customHeight="1">
      <c r="B263" s="1"/>
      <c r="M263" s="37"/>
      <c r="N263" s="37"/>
      <c r="O263" s="37"/>
      <c r="P263" s="37"/>
      <c r="Q263" s="37"/>
    </row>
    <row r="264" spans="2:17" ht="15.75" customHeight="1">
      <c r="B264" s="1"/>
      <c r="M264" s="37"/>
      <c r="N264" s="37"/>
      <c r="O264" s="37"/>
      <c r="P264" s="37"/>
      <c r="Q264" s="37"/>
    </row>
    <row r="265" spans="2:17" ht="15.75" customHeight="1">
      <c r="B265" s="1"/>
      <c r="M265" s="37"/>
      <c r="N265" s="37"/>
      <c r="O265" s="37"/>
      <c r="P265" s="37"/>
      <c r="Q265" s="37"/>
    </row>
    <row r="266" spans="2:17" ht="15.75" customHeight="1">
      <c r="B266" s="1"/>
      <c r="M266" s="37"/>
      <c r="N266" s="37"/>
      <c r="O266" s="37"/>
      <c r="P266" s="37"/>
      <c r="Q266" s="37"/>
    </row>
    <row r="267" spans="2:17" ht="15.75" customHeight="1">
      <c r="B267" s="1"/>
      <c r="M267" s="37"/>
      <c r="N267" s="37"/>
      <c r="O267" s="37"/>
      <c r="P267" s="37"/>
      <c r="Q267" s="37"/>
    </row>
    <row r="268" spans="2:17" ht="15.75" customHeight="1">
      <c r="B268" s="1"/>
      <c r="M268" s="37"/>
      <c r="N268" s="37"/>
      <c r="O268" s="37"/>
      <c r="P268" s="37"/>
      <c r="Q268" s="37"/>
    </row>
    <row r="269" spans="2:17" ht="15.75" customHeight="1">
      <c r="B269" s="1"/>
      <c r="M269" s="37"/>
      <c r="N269" s="37"/>
      <c r="O269" s="37"/>
      <c r="P269" s="37"/>
      <c r="Q269" s="37"/>
    </row>
    <row r="270" spans="2:17" ht="15.75" customHeight="1">
      <c r="B270" s="1"/>
      <c r="M270" s="37"/>
      <c r="N270" s="37"/>
      <c r="O270" s="37"/>
      <c r="P270" s="37"/>
      <c r="Q270" s="37"/>
    </row>
    <row r="271" spans="2:17" ht="15.75" customHeight="1">
      <c r="B271" s="1"/>
      <c r="M271" s="37"/>
      <c r="N271" s="37"/>
      <c r="O271" s="37"/>
      <c r="P271" s="37"/>
      <c r="Q271" s="37"/>
    </row>
    <row r="272" spans="2:17" ht="15.75" customHeight="1">
      <c r="B272" s="1"/>
      <c r="M272" s="37"/>
      <c r="N272" s="37"/>
      <c r="O272" s="37"/>
      <c r="P272" s="37"/>
      <c r="Q272" s="37"/>
    </row>
    <row r="273" spans="2:17" ht="15.75" customHeight="1">
      <c r="B273" s="1"/>
      <c r="M273" s="37"/>
      <c r="N273" s="37"/>
      <c r="O273" s="37"/>
      <c r="P273" s="37"/>
      <c r="Q273" s="37"/>
    </row>
    <row r="274" spans="2:17" ht="15.75" customHeight="1">
      <c r="B274" s="1"/>
      <c r="M274" s="37"/>
      <c r="N274" s="37"/>
      <c r="O274" s="37"/>
      <c r="P274" s="37"/>
      <c r="Q274" s="37"/>
    </row>
    <row r="275" spans="2:17" ht="15.75" customHeight="1">
      <c r="B275" s="1"/>
      <c r="M275" s="37"/>
      <c r="N275" s="37"/>
      <c r="O275" s="37"/>
      <c r="P275" s="37"/>
      <c r="Q275" s="37"/>
    </row>
    <row r="276" spans="2:17" ht="15.75" customHeight="1">
      <c r="B276" s="1"/>
      <c r="M276" s="37"/>
      <c r="N276" s="37"/>
      <c r="O276" s="37"/>
      <c r="P276" s="37"/>
      <c r="Q276" s="37"/>
    </row>
    <row r="277" spans="2:17" ht="15.75" customHeight="1">
      <c r="B277" s="1"/>
      <c r="M277" s="37"/>
      <c r="N277" s="37"/>
      <c r="O277" s="37"/>
      <c r="P277" s="37"/>
      <c r="Q277" s="37"/>
    </row>
    <row r="278" spans="2:17" ht="15.75" customHeight="1">
      <c r="B278" s="1"/>
      <c r="M278" s="37"/>
      <c r="N278" s="37"/>
      <c r="O278" s="37"/>
      <c r="P278" s="37"/>
      <c r="Q278" s="37"/>
    </row>
    <row r="279" spans="2:17" ht="15.75" customHeight="1">
      <c r="B279" s="1"/>
      <c r="M279" s="37"/>
      <c r="N279" s="37"/>
      <c r="O279" s="37"/>
      <c r="P279" s="37"/>
      <c r="Q279" s="37"/>
    </row>
    <row r="280" spans="2:17" ht="15.75" customHeight="1">
      <c r="B280" s="1"/>
      <c r="M280" s="37"/>
      <c r="N280" s="37"/>
      <c r="O280" s="37"/>
      <c r="P280" s="37"/>
      <c r="Q280" s="37"/>
    </row>
    <row r="281" spans="2:17" ht="15.75" customHeight="1">
      <c r="B281" s="1"/>
      <c r="M281" s="37"/>
      <c r="N281" s="37"/>
      <c r="O281" s="37"/>
      <c r="P281" s="37"/>
      <c r="Q281" s="37"/>
    </row>
    <row r="282" spans="2:17" ht="15.75" customHeight="1">
      <c r="B282" s="1"/>
      <c r="M282" s="37"/>
      <c r="N282" s="37"/>
      <c r="O282" s="37"/>
      <c r="P282" s="37"/>
      <c r="Q282" s="37"/>
    </row>
    <row r="283" spans="2:17" ht="15.75" customHeight="1">
      <c r="B283" s="1"/>
      <c r="M283" s="37"/>
      <c r="N283" s="37"/>
      <c r="O283" s="37"/>
      <c r="P283" s="37"/>
      <c r="Q283" s="37"/>
    </row>
    <row r="284" spans="2:17" ht="15.75" customHeight="1">
      <c r="B284" s="1"/>
      <c r="M284" s="37"/>
      <c r="N284" s="37"/>
      <c r="O284" s="37"/>
      <c r="P284" s="37"/>
      <c r="Q284" s="37"/>
    </row>
    <row r="285" spans="2:17" ht="15.75" customHeight="1">
      <c r="B285" s="1"/>
      <c r="M285" s="37"/>
      <c r="N285" s="37"/>
      <c r="O285" s="37"/>
      <c r="P285" s="37"/>
      <c r="Q285" s="37"/>
    </row>
    <row r="286" spans="2:17" ht="15.75" customHeight="1">
      <c r="B286" s="1"/>
      <c r="M286" s="37"/>
      <c r="N286" s="37"/>
      <c r="O286" s="37"/>
      <c r="P286" s="37"/>
      <c r="Q286" s="37"/>
    </row>
    <row r="287" spans="2:17" ht="15.75" customHeight="1">
      <c r="B287" s="1"/>
      <c r="M287" s="37"/>
      <c r="N287" s="37"/>
      <c r="O287" s="37"/>
      <c r="P287" s="37"/>
      <c r="Q287" s="37"/>
    </row>
    <row r="288" spans="2:17" ht="15.75" customHeight="1">
      <c r="B288" s="1"/>
      <c r="M288" s="37"/>
      <c r="N288" s="37"/>
      <c r="O288" s="37"/>
      <c r="P288" s="37"/>
      <c r="Q288" s="37"/>
    </row>
    <row r="289" spans="2:17" ht="15.75" customHeight="1">
      <c r="B289" s="1"/>
      <c r="M289" s="37"/>
      <c r="N289" s="37"/>
      <c r="O289" s="37"/>
      <c r="P289" s="37"/>
      <c r="Q289" s="37"/>
    </row>
    <row r="290" spans="2:17" ht="15.75" customHeight="1">
      <c r="B290" s="1"/>
      <c r="M290" s="37"/>
      <c r="N290" s="37"/>
      <c r="O290" s="37"/>
      <c r="P290" s="37"/>
      <c r="Q290" s="37"/>
    </row>
    <row r="291" spans="2:17" ht="15.75" customHeight="1">
      <c r="B291" s="1"/>
      <c r="M291" s="37"/>
      <c r="N291" s="37"/>
      <c r="O291" s="37"/>
      <c r="P291" s="37"/>
      <c r="Q291" s="37"/>
    </row>
    <row r="292" spans="2:17" ht="15.75" customHeight="1">
      <c r="B292" s="1"/>
      <c r="M292" s="37"/>
      <c r="N292" s="37"/>
      <c r="O292" s="37"/>
      <c r="P292" s="37"/>
      <c r="Q292" s="37"/>
    </row>
    <row r="293" spans="2:17" ht="15.75" customHeight="1">
      <c r="B293" s="1"/>
      <c r="M293" s="37"/>
      <c r="N293" s="37"/>
      <c r="O293" s="37"/>
      <c r="P293" s="37"/>
      <c r="Q293" s="37"/>
    </row>
    <row r="294" spans="2:17" ht="15.75" customHeight="1">
      <c r="B294" s="1"/>
      <c r="M294" s="37"/>
      <c r="N294" s="37"/>
      <c r="O294" s="37"/>
      <c r="P294" s="37"/>
      <c r="Q294" s="37"/>
    </row>
    <row r="295" spans="2:17" ht="15.75" customHeight="1">
      <c r="B295" s="1"/>
      <c r="M295" s="37"/>
      <c r="N295" s="37"/>
      <c r="O295" s="37"/>
      <c r="P295" s="37"/>
      <c r="Q295" s="37"/>
    </row>
    <row r="296" spans="2:17" ht="15.75" customHeight="1">
      <c r="B296" s="1"/>
      <c r="M296" s="37"/>
      <c r="N296" s="37"/>
      <c r="O296" s="37"/>
      <c r="P296" s="37"/>
      <c r="Q296" s="37"/>
    </row>
    <row r="297" spans="2:17" ht="15.75" customHeight="1">
      <c r="B297" s="1"/>
      <c r="M297" s="37"/>
      <c r="N297" s="37"/>
      <c r="O297" s="37"/>
      <c r="P297" s="37"/>
      <c r="Q297" s="37"/>
    </row>
    <row r="298" spans="2:17" ht="15.75" customHeight="1">
      <c r="B298" s="1"/>
      <c r="M298" s="37"/>
      <c r="N298" s="37"/>
      <c r="O298" s="37"/>
      <c r="P298" s="37"/>
      <c r="Q298" s="37"/>
    </row>
    <row r="299" spans="2:17" ht="15.75" customHeight="1">
      <c r="B299" s="1"/>
      <c r="M299" s="37"/>
      <c r="N299" s="37"/>
      <c r="O299" s="37"/>
      <c r="P299" s="37"/>
      <c r="Q299" s="37"/>
    </row>
    <row r="300" spans="2:17" ht="15.75" customHeight="1">
      <c r="B300" s="1"/>
      <c r="M300" s="37"/>
      <c r="N300" s="37"/>
      <c r="O300" s="37"/>
      <c r="P300" s="37"/>
      <c r="Q300" s="37"/>
    </row>
    <row r="301" spans="2:17" ht="15.75" customHeight="1">
      <c r="B301" s="1"/>
      <c r="M301" s="37"/>
      <c r="N301" s="37"/>
      <c r="O301" s="37"/>
      <c r="P301" s="37"/>
      <c r="Q301" s="37"/>
    </row>
    <row r="302" spans="2:17" ht="15.75" customHeight="1">
      <c r="B302" s="1"/>
      <c r="M302" s="37"/>
      <c r="N302" s="37"/>
      <c r="O302" s="37"/>
      <c r="P302" s="37"/>
      <c r="Q302" s="37"/>
    </row>
    <row r="303" spans="2:17" ht="15.75" customHeight="1">
      <c r="B303" s="1"/>
      <c r="M303" s="37"/>
      <c r="N303" s="37"/>
      <c r="O303" s="37"/>
      <c r="P303" s="37"/>
      <c r="Q303" s="37"/>
    </row>
    <row r="304" spans="2:17" ht="15.75" customHeight="1">
      <c r="B304" s="1"/>
      <c r="M304" s="37"/>
      <c r="N304" s="37"/>
      <c r="O304" s="37"/>
      <c r="P304" s="37"/>
      <c r="Q304" s="37"/>
    </row>
    <row r="305" spans="2:17" ht="15.75" customHeight="1">
      <c r="B305" s="1"/>
      <c r="M305" s="37"/>
      <c r="N305" s="37"/>
      <c r="O305" s="37"/>
      <c r="P305" s="37"/>
      <c r="Q305" s="37"/>
    </row>
    <row r="306" spans="2:17" ht="15.75" customHeight="1">
      <c r="B306" s="1"/>
      <c r="M306" s="37"/>
      <c r="N306" s="37"/>
      <c r="O306" s="37"/>
      <c r="P306" s="37"/>
      <c r="Q306" s="37"/>
    </row>
    <row r="307" spans="2:17" ht="15.75" customHeight="1">
      <c r="B307" s="1"/>
      <c r="M307" s="37"/>
      <c r="N307" s="37"/>
      <c r="O307" s="37"/>
      <c r="P307" s="37"/>
      <c r="Q307" s="37"/>
    </row>
    <row r="308" spans="2:17" ht="15.75" customHeight="1">
      <c r="B308" s="1"/>
      <c r="M308" s="37"/>
      <c r="N308" s="37"/>
      <c r="O308" s="37"/>
      <c r="P308" s="37"/>
      <c r="Q308" s="37"/>
    </row>
    <row r="309" spans="2:17" ht="15.75" customHeight="1">
      <c r="B309" s="1"/>
      <c r="M309" s="37"/>
      <c r="N309" s="37"/>
      <c r="O309" s="37"/>
      <c r="P309" s="37"/>
      <c r="Q309" s="37"/>
    </row>
    <row r="310" spans="2:17" ht="15.75" customHeight="1">
      <c r="B310" s="1"/>
      <c r="M310" s="37"/>
      <c r="N310" s="37"/>
      <c r="O310" s="37"/>
      <c r="P310" s="37"/>
      <c r="Q310" s="37"/>
    </row>
    <row r="311" spans="2:17" ht="15.75" customHeight="1">
      <c r="B311" s="1"/>
      <c r="M311" s="37"/>
      <c r="N311" s="37"/>
      <c r="O311" s="37"/>
      <c r="P311" s="37"/>
      <c r="Q311" s="37"/>
    </row>
    <row r="312" spans="2:17" ht="15.75" customHeight="1">
      <c r="B312" s="1"/>
      <c r="M312" s="37"/>
      <c r="N312" s="37"/>
      <c r="O312" s="37"/>
      <c r="P312" s="37"/>
      <c r="Q312" s="37"/>
    </row>
    <row r="313" spans="2:17" ht="15.75" customHeight="1">
      <c r="B313" s="1"/>
      <c r="M313" s="37"/>
      <c r="N313" s="37"/>
      <c r="O313" s="37"/>
      <c r="P313" s="37"/>
      <c r="Q313" s="37"/>
    </row>
    <row r="314" spans="2:17" ht="15.75" customHeight="1">
      <c r="B314" s="1"/>
      <c r="M314" s="37"/>
      <c r="N314" s="37"/>
      <c r="O314" s="37"/>
      <c r="P314" s="37"/>
      <c r="Q314" s="37"/>
    </row>
    <row r="315" spans="2:17" ht="15.75" customHeight="1">
      <c r="B315" s="1"/>
      <c r="M315" s="37"/>
      <c r="N315" s="37"/>
      <c r="O315" s="37"/>
      <c r="P315" s="37"/>
      <c r="Q315" s="37"/>
    </row>
    <row r="316" spans="2:17" ht="15.75" customHeight="1">
      <c r="B316" s="1"/>
      <c r="M316" s="37"/>
      <c r="N316" s="37"/>
      <c r="O316" s="37"/>
      <c r="P316" s="37"/>
      <c r="Q316" s="37"/>
    </row>
    <row r="317" spans="2:17" ht="15.75" customHeight="1">
      <c r="B317" s="1"/>
      <c r="M317" s="37"/>
      <c r="N317" s="37"/>
      <c r="O317" s="37"/>
      <c r="P317" s="37"/>
      <c r="Q317" s="37"/>
    </row>
    <row r="318" spans="2:17" ht="15.75" customHeight="1">
      <c r="B318" s="1"/>
      <c r="M318" s="37"/>
      <c r="N318" s="37"/>
      <c r="O318" s="37"/>
      <c r="P318" s="37"/>
      <c r="Q318" s="37"/>
    </row>
    <row r="319" spans="2:17" ht="15.75" customHeight="1">
      <c r="B319" s="1"/>
      <c r="M319" s="37"/>
      <c r="N319" s="37"/>
      <c r="O319" s="37"/>
      <c r="P319" s="37"/>
      <c r="Q319" s="37"/>
    </row>
    <row r="320" spans="2:17" ht="15.75" customHeight="1">
      <c r="B320" s="1"/>
      <c r="M320" s="37"/>
      <c r="N320" s="37"/>
      <c r="O320" s="37"/>
      <c r="P320" s="37"/>
      <c r="Q320" s="37"/>
    </row>
    <row r="321" spans="2:17" ht="15.75" customHeight="1">
      <c r="B321" s="1"/>
      <c r="M321" s="37"/>
      <c r="N321" s="37"/>
      <c r="O321" s="37"/>
      <c r="P321" s="37"/>
      <c r="Q321" s="37"/>
    </row>
    <row r="322" spans="2:17" ht="15.75" customHeight="1">
      <c r="B322" s="1"/>
      <c r="M322" s="37"/>
      <c r="N322" s="37"/>
      <c r="O322" s="37"/>
      <c r="P322" s="37"/>
      <c r="Q322" s="37"/>
    </row>
    <row r="323" spans="2:17" ht="15.75" customHeight="1">
      <c r="B323" s="1"/>
      <c r="M323" s="37"/>
      <c r="N323" s="37"/>
      <c r="O323" s="37"/>
      <c r="P323" s="37"/>
      <c r="Q323" s="37"/>
    </row>
    <row r="324" spans="2:17" ht="15.75" customHeight="1">
      <c r="B324" s="1"/>
      <c r="M324" s="37"/>
      <c r="N324" s="37"/>
      <c r="O324" s="37"/>
      <c r="P324" s="37"/>
      <c r="Q324" s="37"/>
    </row>
    <row r="325" spans="2:17" ht="15.75" customHeight="1">
      <c r="B325" s="1"/>
      <c r="M325" s="37"/>
      <c r="N325" s="37"/>
      <c r="O325" s="37"/>
      <c r="P325" s="37"/>
      <c r="Q325" s="37"/>
    </row>
    <row r="326" spans="2:17" ht="15.75" customHeight="1">
      <c r="B326" s="1"/>
      <c r="M326" s="37"/>
      <c r="N326" s="37"/>
      <c r="O326" s="37"/>
      <c r="P326" s="37"/>
      <c r="Q326" s="37"/>
    </row>
    <row r="327" spans="2:17" ht="15.75" customHeight="1">
      <c r="B327" s="1"/>
      <c r="M327" s="37"/>
      <c r="N327" s="37"/>
      <c r="O327" s="37"/>
      <c r="P327" s="37"/>
      <c r="Q327" s="37"/>
    </row>
    <row r="328" spans="2:17" ht="15.75" customHeight="1">
      <c r="B328" s="1"/>
      <c r="M328" s="37"/>
      <c r="N328" s="37"/>
      <c r="O328" s="37"/>
      <c r="P328" s="37"/>
      <c r="Q328" s="37"/>
    </row>
    <row r="329" spans="2:17" ht="15.75" customHeight="1">
      <c r="B329" s="1"/>
      <c r="M329" s="37"/>
      <c r="N329" s="37"/>
      <c r="O329" s="37"/>
      <c r="P329" s="37"/>
      <c r="Q329" s="37"/>
    </row>
    <row r="330" spans="2:17" ht="15.75" customHeight="1">
      <c r="B330" s="1"/>
      <c r="M330" s="37"/>
      <c r="N330" s="37"/>
      <c r="O330" s="37"/>
      <c r="P330" s="37"/>
      <c r="Q330" s="37"/>
    </row>
    <row r="331" spans="2:17" ht="15.75" customHeight="1">
      <c r="B331" s="1"/>
      <c r="M331" s="37"/>
      <c r="N331" s="37"/>
      <c r="O331" s="37"/>
      <c r="P331" s="37"/>
      <c r="Q331" s="37"/>
    </row>
    <row r="332" spans="2:17" ht="15.75" customHeight="1">
      <c r="B332" s="1"/>
      <c r="M332" s="37"/>
      <c r="N332" s="37"/>
      <c r="O332" s="37"/>
      <c r="P332" s="37"/>
      <c r="Q332" s="37"/>
    </row>
    <row r="333" spans="2:17" ht="15.75" customHeight="1">
      <c r="B333" s="1"/>
      <c r="M333" s="37"/>
      <c r="N333" s="37"/>
      <c r="O333" s="37"/>
      <c r="P333" s="37"/>
      <c r="Q333" s="37"/>
    </row>
    <row r="334" spans="2:17" ht="15.75" customHeight="1">
      <c r="B334" s="1"/>
      <c r="M334" s="37"/>
      <c r="N334" s="37"/>
      <c r="O334" s="37"/>
      <c r="P334" s="37"/>
      <c r="Q334" s="37"/>
    </row>
    <row r="335" spans="2:17" ht="15.75" customHeight="1">
      <c r="B335" s="1"/>
      <c r="M335" s="37"/>
      <c r="N335" s="37"/>
      <c r="O335" s="37"/>
      <c r="P335" s="37"/>
      <c r="Q335" s="37"/>
    </row>
    <row r="336" spans="2:17" ht="15.75" customHeight="1">
      <c r="B336" s="1"/>
      <c r="M336" s="37"/>
      <c r="N336" s="37"/>
      <c r="O336" s="37"/>
      <c r="P336" s="37"/>
      <c r="Q336" s="37"/>
    </row>
    <row r="337" spans="2:17" ht="15.75" customHeight="1">
      <c r="B337" s="1"/>
      <c r="M337" s="37"/>
      <c r="N337" s="37"/>
      <c r="O337" s="37"/>
      <c r="P337" s="37"/>
      <c r="Q337" s="37"/>
    </row>
    <row r="338" spans="2:17" ht="15.75" customHeight="1">
      <c r="B338" s="1"/>
      <c r="M338" s="37"/>
      <c r="N338" s="37"/>
      <c r="O338" s="37"/>
      <c r="P338" s="37"/>
      <c r="Q338" s="37"/>
    </row>
    <row r="339" spans="2:17" ht="15.75" customHeight="1">
      <c r="B339" s="1"/>
      <c r="M339" s="37"/>
      <c r="N339" s="37"/>
      <c r="O339" s="37"/>
      <c r="P339" s="37"/>
      <c r="Q339" s="37"/>
    </row>
    <row r="340" spans="2:17" ht="15.75" customHeight="1">
      <c r="B340" s="1"/>
      <c r="M340" s="37"/>
      <c r="N340" s="37"/>
      <c r="O340" s="37"/>
      <c r="P340" s="37"/>
      <c r="Q340" s="37"/>
    </row>
    <row r="341" spans="2:17" ht="15.75" customHeight="1">
      <c r="B341" s="1"/>
      <c r="M341" s="37"/>
      <c r="N341" s="37"/>
      <c r="O341" s="37"/>
      <c r="P341" s="37"/>
      <c r="Q341" s="37"/>
    </row>
    <row r="342" spans="2:17" ht="15.75" customHeight="1">
      <c r="B342" s="1"/>
      <c r="M342" s="37"/>
      <c r="N342" s="37"/>
      <c r="O342" s="37"/>
      <c r="P342" s="37"/>
      <c r="Q342" s="37"/>
    </row>
    <row r="343" spans="2:17" ht="15.75" customHeight="1">
      <c r="B343" s="1"/>
      <c r="M343" s="37"/>
      <c r="N343" s="37"/>
      <c r="O343" s="37"/>
      <c r="P343" s="37"/>
      <c r="Q343" s="37"/>
    </row>
    <row r="344" spans="2:17" ht="15.75" customHeight="1">
      <c r="B344" s="1"/>
      <c r="M344" s="37"/>
      <c r="N344" s="37"/>
      <c r="O344" s="37"/>
      <c r="P344" s="37"/>
      <c r="Q344" s="37"/>
    </row>
    <row r="345" spans="2:17" ht="15.75" customHeight="1">
      <c r="B345" s="1"/>
      <c r="M345" s="37"/>
      <c r="N345" s="37"/>
      <c r="O345" s="37"/>
      <c r="P345" s="37"/>
      <c r="Q345" s="37"/>
    </row>
    <row r="346" spans="2:17" ht="15.75" customHeight="1">
      <c r="B346" s="1"/>
      <c r="M346" s="37"/>
      <c r="N346" s="37"/>
      <c r="O346" s="37"/>
      <c r="P346" s="37"/>
      <c r="Q346" s="37"/>
    </row>
    <row r="347" spans="2:17" ht="15.75" customHeight="1">
      <c r="B347" s="1"/>
      <c r="M347" s="37"/>
      <c r="N347" s="37"/>
      <c r="O347" s="37"/>
      <c r="P347" s="37"/>
      <c r="Q347" s="37"/>
    </row>
    <row r="348" spans="2:17" ht="15.75" customHeight="1">
      <c r="B348" s="1"/>
      <c r="M348" s="37"/>
      <c r="N348" s="37"/>
      <c r="O348" s="37"/>
      <c r="P348" s="37"/>
      <c r="Q348" s="37"/>
    </row>
    <row r="349" spans="2:17" ht="15.75" customHeight="1">
      <c r="B349" s="1"/>
      <c r="M349" s="37"/>
      <c r="N349" s="37"/>
      <c r="O349" s="37"/>
      <c r="P349" s="37"/>
      <c r="Q349" s="37"/>
    </row>
    <row r="350" spans="2:17" ht="15.75" customHeight="1">
      <c r="B350" s="1"/>
      <c r="M350" s="37"/>
      <c r="N350" s="37"/>
      <c r="O350" s="37"/>
      <c r="P350" s="37"/>
      <c r="Q350" s="37"/>
    </row>
    <row r="351" spans="2:17" ht="15.75" customHeight="1">
      <c r="B351" s="1"/>
      <c r="M351" s="37"/>
      <c r="N351" s="37"/>
      <c r="O351" s="37"/>
      <c r="P351" s="37"/>
      <c r="Q351" s="37"/>
    </row>
    <row r="352" spans="2:17" ht="15.75" customHeight="1">
      <c r="B352" s="1"/>
      <c r="M352" s="37"/>
      <c r="N352" s="37"/>
      <c r="O352" s="37"/>
      <c r="P352" s="37"/>
      <c r="Q352" s="37"/>
    </row>
    <row r="353" spans="2:17" ht="15.75" customHeight="1">
      <c r="B353" s="1"/>
      <c r="M353" s="37"/>
      <c r="N353" s="37"/>
      <c r="O353" s="37"/>
      <c r="P353" s="37"/>
      <c r="Q353" s="37"/>
    </row>
    <row r="354" spans="2:17" ht="15.75" customHeight="1">
      <c r="B354" s="1"/>
      <c r="M354" s="37"/>
      <c r="N354" s="37"/>
      <c r="O354" s="37"/>
      <c r="P354" s="37"/>
      <c r="Q354" s="37"/>
    </row>
    <row r="355" spans="2:17" ht="15.75" customHeight="1">
      <c r="B355" s="1"/>
      <c r="M355" s="37"/>
      <c r="N355" s="37"/>
      <c r="O355" s="37"/>
      <c r="P355" s="37"/>
      <c r="Q355" s="37"/>
    </row>
    <row r="356" spans="2:17" ht="15.75" customHeight="1">
      <c r="B356" s="1"/>
      <c r="M356" s="37"/>
      <c r="N356" s="37"/>
      <c r="O356" s="37"/>
      <c r="P356" s="37"/>
      <c r="Q356" s="37"/>
    </row>
    <row r="357" spans="2:17" ht="15.75" customHeight="1">
      <c r="B357" s="1"/>
      <c r="M357" s="37"/>
      <c r="N357" s="37"/>
      <c r="O357" s="37"/>
      <c r="P357" s="37"/>
      <c r="Q357" s="37"/>
    </row>
    <row r="358" spans="2:17" ht="15.75" customHeight="1">
      <c r="B358" s="1"/>
      <c r="M358" s="37"/>
      <c r="N358" s="37"/>
      <c r="O358" s="37"/>
      <c r="P358" s="37"/>
      <c r="Q358" s="37"/>
    </row>
    <row r="359" spans="2:17" ht="15.75" customHeight="1">
      <c r="B359" s="1"/>
      <c r="M359" s="37"/>
      <c r="N359" s="37"/>
      <c r="O359" s="37"/>
      <c r="P359" s="37"/>
      <c r="Q359" s="37"/>
    </row>
    <row r="360" spans="2:17" ht="15.75" customHeight="1">
      <c r="B360" s="1"/>
      <c r="M360" s="37"/>
      <c r="N360" s="37"/>
      <c r="O360" s="37"/>
      <c r="P360" s="37"/>
      <c r="Q360" s="37"/>
    </row>
    <row r="361" spans="2:17" ht="15.75" customHeight="1">
      <c r="B361" s="1"/>
      <c r="M361" s="37"/>
      <c r="N361" s="37"/>
      <c r="O361" s="37"/>
      <c r="P361" s="37"/>
      <c r="Q361" s="37"/>
    </row>
    <row r="362" spans="2:17" ht="15.75" customHeight="1">
      <c r="B362" s="1"/>
      <c r="M362" s="37"/>
      <c r="N362" s="37"/>
      <c r="O362" s="37"/>
      <c r="P362" s="37"/>
      <c r="Q362" s="37"/>
    </row>
    <row r="363" spans="2:17" ht="15.75" customHeight="1">
      <c r="B363" s="1"/>
      <c r="M363" s="37"/>
      <c r="N363" s="37"/>
      <c r="O363" s="37"/>
      <c r="P363" s="37"/>
      <c r="Q363" s="37"/>
    </row>
    <row r="364" spans="2:17" ht="15.75" customHeight="1">
      <c r="B364" s="1"/>
      <c r="M364" s="37"/>
      <c r="N364" s="37"/>
      <c r="O364" s="37"/>
      <c r="P364" s="37"/>
      <c r="Q364" s="37"/>
    </row>
    <row r="365" spans="2:17" ht="15.75" customHeight="1">
      <c r="B365" s="1"/>
      <c r="M365" s="37"/>
      <c r="N365" s="37"/>
      <c r="O365" s="37"/>
      <c r="P365" s="37"/>
      <c r="Q365" s="37"/>
    </row>
    <row r="366" spans="2:17" ht="15.75" customHeight="1">
      <c r="B366" s="1"/>
      <c r="M366" s="37"/>
      <c r="N366" s="37"/>
      <c r="O366" s="37"/>
      <c r="P366" s="37"/>
      <c r="Q366" s="37"/>
    </row>
    <row r="367" spans="2:17" ht="15.75" customHeight="1">
      <c r="B367" s="1"/>
      <c r="M367" s="37"/>
      <c r="N367" s="37"/>
      <c r="O367" s="37"/>
      <c r="P367" s="37"/>
      <c r="Q367" s="37"/>
    </row>
    <row r="368" spans="2:17" ht="15.75" customHeight="1">
      <c r="B368" s="1"/>
      <c r="M368" s="37"/>
      <c r="N368" s="37"/>
      <c r="O368" s="37"/>
      <c r="P368" s="37"/>
      <c r="Q368" s="37"/>
    </row>
    <row r="369" spans="2:17" ht="15.75" customHeight="1">
      <c r="B369" s="1"/>
      <c r="M369" s="37"/>
      <c r="N369" s="37"/>
      <c r="O369" s="37"/>
      <c r="P369" s="37"/>
      <c r="Q369" s="37"/>
    </row>
    <row r="370" spans="2:17" ht="15.75" customHeight="1">
      <c r="B370" s="1"/>
      <c r="M370" s="37"/>
      <c r="N370" s="37"/>
      <c r="O370" s="37"/>
      <c r="P370" s="37"/>
      <c r="Q370" s="37"/>
    </row>
    <row r="371" spans="2:17" ht="15.75" customHeight="1">
      <c r="B371" s="1"/>
      <c r="M371" s="37"/>
      <c r="N371" s="37"/>
      <c r="O371" s="37"/>
      <c r="P371" s="37"/>
      <c r="Q371" s="37"/>
    </row>
    <row r="372" spans="2:17" ht="15.75" customHeight="1">
      <c r="B372" s="1"/>
      <c r="M372" s="37"/>
      <c r="N372" s="37"/>
      <c r="O372" s="37"/>
      <c r="P372" s="37"/>
      <c r="Q372" s="37"/>
    </row>
    <row r="373" spans="2:17" ht="15.75" customHeight="1">
      <c r="B373" s="1"/>
      <c r="M373" s="37"/>
      <c r="N373" s="37"/>
      <c r="O373" s="37"/>
      <c r="P373" s="37"/>
      <c r="Q373" s="37"/>
    </row>
    <row r="374" spans="2:17" ht="15.75" customHeight="1">
      <c r="B374" s="1"/>
      <c r="M374" s="37"/>
      <c r="N374" s="37"/>
      <c r="O374" s="37"/>
      <c r="P374" s="37"/>
      <c r="Q374" s="37"/>
    </row>
    <row r="375" spans="2:17" ht="15.75" customHeight="1">
      <c r="B375" s="1"/>
      <c r="M375" s="37"/>
      <c r="N375" s="37"/>
      <c r="O375" s="37"/>
      <c r="P375" s="37"/>
      <c r="Q375" s="37"/>
    </row>
    <row r="376" spans="2:17" ht="15.75" customHeight="1">
      <c r="B376" s="1"/>
      <c r="M376" s="37"/>
      <c r="N376" s="37"/>
      <c r="O376" s="37"/>
      <c r="P376" s="37"/>
      <c r="Q376" s="37"/>
    </row>
    <row r="377" spans="2:17" ht="15.75" customHeight="1">
      <c r="B377" s="1"/>
      <c r="M377" s="37"/>
      <c r="N377" s="37"/>
      <c r="O377" s="37"/>
      <c r="P377" s="37"/>
      <c r="Q377" s="37"/>
    </row>
    <row r="378" spans="2:17" ht="15.75" customHeight="1">
      <c r="B378" s="1"/>
      <c r="M378" s="37"/>
      <c r="N378" s="37"/>
      <c r="O378" s="37"/>
      <c r="P378" s="37"/>
      <c r="Q378" s="37"/>
    </row>
    <row r="379" spans="2:17" ht="15.75" customHeight="1">
      <c r="B379" s="1"/>
      <c r="M379" s="37"/>
      <c r="N379" s="37"/>
      <c r="O379" s="37"/>
      <c r="P379" s="37"/>
      <c r="Q379" s="37"/>
    </row>
    <row r="380" spans="2:17" ht="15.75" customHeight="1">
      <c r="B380" s="1"/>
      <c r="M380" s="37"/>
      <c r="N380" s="37"/>
      <c r="O380" s="37"/>
      <c r="P380" s="37"/>
      <c r="Q380" s="37"/>
    </row>
    <row r="381" spans="2:17" ht="15.75" customHeight="1">
      <c r="B381" s="1"/>
      <c r="M381" s="37"/>
      <c r="N381" s="37"/>
      <c r="O381" s="37"/>
      <c r="P381" s="37"/>
      <c r="Q381" s="37"/>
    </row>
    <row r="382" spans="2:17" ht="15.75" customHeight="1">
      <c r="B382" s="1"/>
      <c r="M382" s="37"/>
      <c r="N382" s="37"/>
      <c r="O382" s="37"/>
      <c r="P382" s="37"/>
      <c r="Q382" s="37"/>
    </row>
    <row r="383" spans="2:17" ht="15.75" customHeight="1">
      <c r="B383" s="1"/>
      <c r="M383" s="37"/>
      <c r="N383" s="37"/>
      <c r="O383" s="37"/>
      <c r="P383" s="37"/>
      <c r="Q383" s="37"/>
    </row>
    <row r="384" spans="2:17" ht="15.75" customHeight="1">
      <c r="B384" s="1"/>
      <c r="M384" s="37"/>
      <c r="N384" s="37"/>
      <c r="O384" s="37"/>
      <c r="P384" s="37"/>
      <c r="Q384" s="37"/>
    </row>
    <row r="385" spans="2:17" ht="15.75" customHeight="1">
      <c r="B385" s="1"/>
      <c r="M385" s="37"/>
      <c r="N385" s="37"/>
      <c r="O385" s="37"/>
      <c r="P385" s="37"/>
      <c r="Q385" s="37"/>
    </row>
    <row r="386" spans="2:17" ht="15.75" customHeight="1">
      <c r="B386" s="1"/>
      <c r="M386" s="37"/>
      <c r="N386" s="37"/>
      <c r="O386" s="37"/>
      <c r="P386" s="37"/>
      <c r="Q386" s="37"/>
    </row>
    <row r="387" spans="2:17" ht="15.75" customHeight="1">
      <c r="B387" s="1"/>
      <c r="M387" s="37"/>
      <c r="N387" s="37"/>
      <c r="O387" s="37"/>
      <c r="P387" s="37"/>
      <c r="Q387" s="37"/>
    </row>
    <row r="388" spans="2:17" ht="15.75" customHeight="1">
      <c r="B388" s="1"/>
      <c r="M388" s="37"/>
      <c r="N388" s="37"/>
      <c r="O388" s="37"/>
      <c r="P388" s="37"/>
      <c r="Q388" s="37"/>
    </row>
    <row r="389" spans="2:17" ht="15.75" customHeight="1">
      <c r="B389" s="1"/>
      <c r="M389" s="37"/>
      <c r="N389" s="37"/>
      <c r="O389" s="37"/>
      <c r="P389" s="37"/>
      <c r="Q389" s="37"/>
    </row>
    <row r="390" spans="2:17" ht="15.75" customHeight="1">
      <c r="B390" s="1"/>
      <c r="M390" s="37"/>
      <c r="N390" s="37"/>
      <c r="O390" s="37"/>
      <c r="P390" s="37"/>
      <c r="Q390" s="37"/>
    </row>
    <row r="391" spans="2:17" ht="15.75" customHeight="1">
      <c r="B391" s="1"/>
      <c r="M391" s="37"/>
      <c r="N391" s="37"/>
      <c r="O391" s="37"/>
      <c r="P391" s="37"/>
      <c r="Q391" s="37"/>
    </row>
    <row r="392" spans="2:17" ht="15.75" customHeight="1">
      <c r="B392" s="1"/>
      <c r="M392" s="37"/>
      <c r="N392" s="37"/>
      <c r="O392" s="37"/>
      <c r="P392" s="37"/>
      <c r="Q392" s="37"/>
    </row>
    <row r="393" spans="2:17" ht="15.75" customHeight="1">
      <c r="B393" s="1"/>
      <c r="M393" s="37"/>
      <c r="N393" s="37"/>
      <c r="O393" s="37"/>
      <c r="P393" s="37"/>
      <c r="Q393" s="37"/>
    </row>
    <row r="394" spans="2:17" ht="15.75" customHeight="1">
      <c r="B394" s="1"/>
      <c r="M394" s="37"/>
      <c r="N394" s="37"/>
      <c r="O394" s="37"/>
      <c r="P394" s="37"/>
      <c r="Q394" s="37"/>
    </row>
    <row r="395" spans="2:17" ht="15.75" customHeight="1">
      <c r="B395" s="1"/>
      <c r="M395" s="37"/>
      <c r="N395" s="37"/>
      <c r="O395" s="37"/>
      <c r="P395" s="37"/>
      <c r="Q395" s="37"/>
    </row>
    <row r="396" spans="2:17" ht="15.75" customHeight="1">
      <c r="B396" s="1"/>
      <c r="M396" s="37"/>
      <c r="N396" s="37"/>
      <c r="O396" s="37"/>
      <c r="P396" s="37"/>
      <c r="Q396" s="37"/>
    </row>
    <row r="397" spans="2:17" ht="15.75" customHeight="1">
      <c r="B397" s="1"/>
      <c r="M397" s="37"/>
      <c r="N397" s="37"/>
      <c r="O397" s="37"/>
      <c r="P397" s="37"/>
      <c r="Q397" s="37"/>
    </row>
    <row r="398" spans="2:17" ht="15.75" customHeight="1">
      <c r="B398" s="1"/>
      <c r="M398" s="37"/>
      <c r="N398" s="37"/>
      <c r="O398" s="37"/>
      <c r="P398" s="37"/>
      <c r="Q398" s="37"/>
    </row>
    <row r="399" spans="2:17" ht="15.75" customHeight="1">
      <c r="B399" s="1"/>
      <c r="M399" s="37"/>
      <c r="N399" s="37"/>
      <c r="O399" s="37"/>
      <c r="P399" s="37"/>
      <c r="Q399" s="37"/>
    </row>
    <row r="400" spans="2:17" ht="15.75" customHeight="1">
      <c r="B400" s="1"/>
      <c r="M400" s="37"/>
      <c r="N400" s="37"/>
      <c r="O400" s="37"/>
      <c r="P400" s="37"/>
      <c r="Q400" s="37"/>
    </row>
    <row r="401" spans="2:17" ht="15.75" customHeight="1">
      <c r="B401" s="1"/>
      <c r="M401" s="37"/>
      <c r="N401" s="37"/>
      <c r="O401" s="37"/>
      <c r="P401" s="37"/>
      <c r="Q401" s="37"/>
    </row>
    <row r="402" spans="2:17" ht="15.75" customHeight="1">
      <c r="B402" s="1"/>
      <c r="M402" s="37"/>
      <c r="N402" s="37"/>
      <c r="O402" s="37"/>
      <c r="P402" s="37"/>
      <c r="Q402" s="37"/>
    </row>
    <row r="403" spans="2:17" ht="15.75" customHeight="1">
      <c r="B403" s="1"/>
      <c r="M403" s="37"/>
      <c r="N403" s="37"/>
      <c r="O403" s="37"/>
      <c r="P403" s="37"/>
      <c r="Q403" s="37"/>
    </row>
    <row r="404" spans="2:17" ht="15.75" customHeight="1">
      <c r="B404" s="1"/>
      <c r="M404" s="37"/>
      <c r="N404" s="37"/>
      <c r="O404" s="37"/>
      <c r="P404" s="37"/>
      <c r="Q404" s="37"/>
    </row>
    <row r="405" spans="2:17" ht="15.75" customHeight="1">
      <c r="B405" s="1"/>
      <c r="M405" s="37"/>
      <c r="N405" s="37"/>
      <c r="O405" s="37"/>
      <c r="P405" s="37"/>
      <c r="Q405" s="37"/>
    </row>
    <row r="406" spans="2:17" ht="15.75" customHeight="1">
      <c r="B406" s="1"/>
      <c r="M406" s="37"/>
      <c r="N406" s="37"/>
      <c r="O406" s="37"/>
      <c r="P406" s="37"/>
      <c r="Q406" s="37"/>
    </row>
    <row r="407" spans="2:17" ht="15.75" customHeight="1">
      <c r="B407" s="1"/>
      <c r="M407" s="37"/>
      <c r="N407" s="37"/>
      <c r="O407" s="37"/>
      <c r="P407" s="37"/>
      <c r="Q407" s="37"/>
    </row>
    <row r="408" spans="2:17" ht="15.75" customHeight="1">
      <c r="B408" s="1"/>
      <c r="M408" s="37"/>
      <c r="N408" s="37"/>
      <c r="O408" s="37"/>
      <c r="P408" s="37"/>
      <c r="Q408" s="37"/>
    </row>
    <row r="409" spans="2:17" ht="15.75" customHeight="1">
      <c r="B409" s="1"/>
      <c r="M409" s="37"/>
      <c r="N409" s="37"/>
      <c r="O409" s="37"/>
      <c r="P409" s="37"/>
      <c r="Q409" s="37"/>
    </row>
    <row r="410" spans="2:17" ht="15.75" customHeight="1">
      <c r="B410" s="1"/>
      <c r="M410" s="37"/>
      <c r="N410" s="37"/>
      <c r="O410" s="37"/>
      <c r="P410" s="37"/>
      <c r="Q410" s="37"/>
    </row>
    <row r="411" spans="2:17" ht="15.75" customHeight="1">
      <c r="B411" s="1"/>
      <c r="M411" s="37"/>
      <c r="N411" s="37"/>
      <c r="O411" s="37"/>
      <c r="P411" s="37"/>
      <c r="Q411" s="37"/>
    </row>
    <row r="412" spans="2:17" ht="15.75" customHeight="1">
      <c r="B412" s="1"/>
      <c r="M412" s="37"/>
      <c r="N412" s="37"/>
      <c r="O412" s="37"/>
      <c r="P412" s="37"/>
      <c r="Q412" s="37"/>
    </row>
    <row r="413" spans="2:17" ht="15.75" customHeight="1">
      <c r="B413" s="1"/>
      <c r="M413" s="37"/>
      <c r="N413" s="37"/>
      <c r="O413" s="37"/>
      <c r="P413" s="37"/>
      <c r="Q413" s="37"/>
    </row>
    <row r="414" spans="2:17" ht="15.75" customHeight="1">
      <c r="B414" s="1"/>
      <c r="M414" s="37"/>
      <c r="N414" s="37"/>
      <c r="O414" s="37"/>
      <c r="P414" s="37"/>
      <c r="Q414" s="37"/>
    </row>
    <row r="415" spans="2:17" ht="15.75" customHeight="1">
      <c r="B415" s="1"/>
      <c r="M415" s="37"/>
      <c r="N415" s="37"/>
      <c r="O415" s="37"/>
      <c r="P415" s="37"/>
      <c r="Q415" s="37"/>
    </row>
    <row r="416" spans="2:17" ht="15.75" customHeight="1">
      <c r="B416" s="1"/>
      <c r="M416" s="37"/>
      <c r="N416" s="37"/>
      <c r="O416" s="37"/>
      <c r="P416" s="37"/>
      <c r="Q416" s="37"/>
    </row>
    <row r="417" spans="2:17" ht="15.75" customHeight="1">
      <c r="B417" s="1"/>
      <c r="M417" s="37"/>
      <c r="N417" s="37"/>
      <c r="O417" s="37"/>
      <c r="P417" s="37"/>
      <c r="Q417" s="37"/>
    </row>
    <row r="418" spans="2:17" ht="15.75" customHeight="1">
      <c r="B418" s="1"/>
      <c r="M418" s="37"/>
      <c r="N418" s="37"/>
      <c r="O418" s="37"/>
      <c r="P418" s="37"/>
      <c r="Q418" s="37"/>
    </row>
    <row r="419" spans="2:17" ht="15.75" customHeight="1">
      <c r="B419" s="1"/>
      <c r="M419" s="37"/>
      <c r="N419" s="37"/>
      <c r="O419" s="37"/>
      <c r="P419" s="37"/>
      <c r="Q419" s="37"/>
    </row>
    <row r="420" spans="2:17" ht="15.75" customHeight="1">
      <c r="B420" s="1"/>
      <c r="M420" s="37"/>
      <c r="N420" s="37"/>
      <c r="O420" s="37"/>
      <c r="P420" s="37"/>
      <c r="Q420" s="37"/>
    </row>
    <row r="421" spans="2:17" ht="15.75" customHeight="1">
      <c r="B421" s="1"/>
      <c r="M421" s="37"/>
      <c r="N421" s="37"/>
      <c r="O421" s="37"/>
      <c r="P421" s="37"/>
      <c r="Q421" s="37"/>
    </row>
    <row r="422" spans="2:17" ht="15.75" customHeight="1">
      <c r="B422" s="1"/>
      <c r="M422" s="37"/>
      <c r="N422" s="37"/>
      <c r="O422" s="37"/>
      <c r="P422" s="37"/>
      <c r="Q422" s="37"/>
    </row>
    <row r="423" spans="2:17" ht="15.75" customHeight="1">
      <c r="B423" s="1"/>
      <c r="M423" s="37"/>
      <c r="N423" s="37"/>
      <c r="O423" s="37"/>
      <c r="P423" s="37"/>
      <c r="Q423" s="37"/>
    </row>
    <row r="424" spans="2:17" ht="15.75" customHeight="1">
      <c r="B424" s="1"/>
      <c r="M424" s="37"/>
      <c r="N424" s="37"/>
      <c r="O424" s="37"/>
      <c r="P424" s="37"/>
      <c r="Q424" s="37"/>
    </row>
    <row r="425" spans="2:17" ht="15.75" customHeight="1">
      <c r="B425" s="1"/>
      <c r="M425" s="37"/>
      <c r="N425" s="37"/>
      <c r="O425" s="37"/>
      <c r="P425" s="37"/>
      <c r="Q425" s="37"/>
    </row>
    <row r="426" spans="2:17" ht="15.75" customHeight="1">
      <c r="B426" s="1"/>
      <c r="M426" s="37"/>
      <c r="N426" s="37"/>
      <c r="O426" s="37"/>
      <c r="P426" s="37"/>
      <c r="Q426" s="37"/>
    </row>
    <row r="427" spans="2:17" ht="15.75" customHeight="1">
      <c r="B427" s="1"/>
      <c r="M427" s="37"/>
      <c r="N427" s="37"/>
      <c r="O427" s="37"/>
      <c r="P427" s="37"/>
      <c r="Q427" s="37"/>
    </row>
    <row r="428" spans="2:17" ht="15.75" customHeight="1">
      <c r="B428" s="1"/>
      <c r="M428" s="37"/>
      <c r="N428" s="37"/>
      <c r="O428" s="37"/>
      <c r="P428" s="37"/>
      <c r="Q428" s="37"/>
    </row>
    <row r="429" spans="2:17" ht="15.75" customHeight="1">
      <c r="B429" s="1"/>
      <c r="M429" s="37"/>
      <c r="N429" s="37"/>
      <c r="O429" s="37"/>
      <c r="P429" s="37"/>
      <c r="Q429" s="37"/>
    </row>
    <row r="430" spans="2:17" ht="15.75" customHeight="1">
      <c r="B430" s="1"/>
      <c r="M430" s="37"/>
      <c r="N430" s="37"/>
      <c r="O430" s="37"/>
      <c r="P430" s="37"/>
      <c r="Q430" s="37"/>
    </row>
    <row r="431" spans="2:17" ht="15.75" customHeight="1">
      <c r="B431" s="1"/>
      <c r="M431" s="37"/>
      <c r="N431" s="37"/>
      <c r="O431" s="37"/>
      <c r="P431" s="37"/>
      <c r="Q431" s="37"/>
    </row>
    <row r="432" spans="2:17" ht="15.75" customHeight="1">
      <c r="B432" s="1"/>
      <c r="M432" s="37"/>
      <c r="N432" s="37"/>
      <c r="O432" s="37"/>
      <c r="P432" s="37"/>
      <c r="Q432" s="37"/>
    </row>
    <row r="433" spans="2:17" ht="15.75" customHeight="1">
      <c r="B433" s="1"/>
      <c r="M433" s="37"/>
      <c r="N433" s="37"/>
      <c r="O433" s="37"/>
      <c r="P433" s="37"/>
      <c r="Q433" s="37"/>
    </row>
    <row r="434" spans="2:17" ht="15.75" customHeight="1">
      <c r="B434" s="1"/>
      <c r="M434" s="37"/>
      <c r="N434" s="37"/>
      <c r="O434" s="37"/>
      <c r="P434" s="37"/>
      <c r="Q434" s="37"/>
    </row>
    <row r="435" spans="2:17" ht="15.75" customHeight="1">
      <c r="B435" s="1"/>
      <c r="M435" s="37"/>
      <c r="N435" s="37"/>
      <c r="O435" s="37"/>
      <c r="P435" s="37"/>
      <c r="Q435" s="37"/>
    </row>
    <row r="436" spans="2:17" ht="15.75" customHeight="1">
      <c r="B436" s="1"/>
      <c r="M436" s="37"/>
      <c r="N436" s="37"/>
      <c r="O436" s="37"/>
      <c r="P436" s="37"/>
      <c r="Q436" s="37"/>
    </row>
    <row r="437" spans="2:17" ht="15.75" customHeight="1">
      <c r="B437" s="1"/>
      <c r="M437" s="37"/>
      <c r="N437" s="37"/>
      <c r="O437" s="37"/>
      <c r="P437" s="37"/>
      <c r="Q437" s="37"/>
    </row>
    <row r="438" spans="2:17" ht="15.75" customHeight="1">
      <c r="B438" s="1"/>
      <c r="M438" s="37"/>
      <c r="N438" s="37"/>
      <c r="O438" s="37"/>
      <c r="P438" s="37"/>
      <c r="Q438" s="37"/>
    </row>
    <row r="439" spans="2:17" ht="15.75" customHeight="1">
      <c r="B439" s="1"/>
      <c r="M439" s="37"/>
      <c r="N439" s="37"/>
      <c r="O439" s="37"/>
      <c r="P439" s="37"/>
      <c r="Q439" s="37"/>
    </row>
    <row r="440" spans="2:17" ht="15.75" customHeight="1">
      <c r="B440" s="1"/>
      <c r="M440" s="37"/>
      <c r="N440" s="37"/>
      <c r="O440" s="37"/>
      <c r="P440" s="37"/>
      <c r="Q440" s="37"/>
    </row>
    <row r="441" spans="2:17" ht="15.75" customHeight="1">
      <c r="B441" s="1"/>
      <c r="M441" s="37"/>
      <c r="N441" s="37"/>
      <c r="O441" s="37"/>
      <c r="P441" s="37"/>
      <c r="Q441" s="37"/>
    </row>
    <row r="442" spans="2:17" ht="15.75" customHeight="1">
      <c r="B442" s="1"/>
      <c r="M442" s="37"/>
      <c r="N442" s="37"/>
      <c r="O442" s="37"/>
      <c r="P442" s="37"/>
      <c r="Q442" s="37"/>
    </row>
    <row r="443" spans="2:17" ht="15.75" customHeight="1">
      <c r="B443" s="1"/>
      <c r="M443" s="37"/>
      <c r="N443" s="37"/>
      <c r="O443" s="37"/>
      <c r="P443" s="37"/>
      <c r="Q443" s="37"/>
    </row>
    <row r="444" spans="2:17" ht="15.75" customHeight="1">
      <c r="B444" s="1"/>
      <c r="M444" s="37"/>
      <c r="N444" s="37"/>
      <c r="O444" s="37"/>
      <c r="P444" s="37"/>
      <c r="Q444" s="37"/>
    </row>
    <row r="445" spans="2:17" ht="15.75" customHeight="1">
      <c r="B445" s="1"/>
      <c r="M445" s="37"/>
      <c r="N445" s="37"/>
      <c r="O445" s="37"/>
      <c r="P445" s="37"/>
      <c r="Q445" s="37"/>
    </row>
    <row r="446" spans="2:17" ht="15.75" customHeight="1">
      <c r="B446" s="1"/>
      <c r="M446" s="37"/>
      <c r="N446" s="37"/>
      <c r="O446" s="37"/>
      <c r="P446" s="37"/>
      <c r="Q446" s="37"/>
    </row>
    <row r="447" spans="2:17" ht="15.75" customHeight="1">
      <c r="B447" s="1"/>
      <c r="M447" s="37"/>
      <c r="N447" s="37"/>
      <c r="O447" s="37"/>
      <c r="P447" s="37"/>
      <c r="Q447" s="37"/>
    </row>
    <row r="448" spans="2:17" ht="15.75" customHeight="1">
      <c r="B448" s="1"/>
      <c r="M448" s="37"/>
      <c r="N448" s="37"/>
      <c r="O448" s="37"/>
      <c r="P448" s="37"/>
      <c r="Q448" s="37"/>
    </row>
    <row r="449" spans="2:17" ht="15.75" customHeight="1">
      <c r="B449" s="1"/>
      <c r="M449" s="37"/>
      <c r="N449" s="37"/>
      <c r="O449" s="37"/>
      <c r="P449" s="37"/>
      <c r="Q449" s="37"/>
    </row>
    <row r="450" spans="2:17" ht="15.75" customHeight="1">
      <c r="B450" s="1"/>
      <c r="M450" s="37"/>
      <c r="N450" s="37"/>
      <c r="O450" s="37"/>
      <c r="P450" s="37"/>
      <c r="Q450" s="37"/>
    </row>
    <row r="451" spans="2:17" ht="15.75" customHeight="1">
      <c r="B451" s="1"/>
      <c r="M451" s="37"/>
      <c r="N451" s="37"/>
      <c r="O451" s="37"/>
      <c r="P451" s="37"/>
      <c r="Q451" s="37"/>
    </row>
    <row r="452" spans="2:17" ht="15.75" customHeight="1">
      <c r="B452" s="1"/>
      <c r="M452" s="37"/>
      <c r="N452" s="37"/>
      <c r="O452" s="37"/>
      <c r="P452" s="37"/>
      <c r="Q452" s="37"/>
    </row>
    <row r="453" spans="2:17" ht="15.75" customHeight="1">
      <c r="B453" s="1"/>
      <c r="M453" s="37"/>
      <c r="N453" s="37"/>
      <c r="O453" s="37"/>
      <c r="P453" s="37"/>
      <c r="Q453" s="37"/>
    </row>
    <row r="454" spans="2:17" ht="15.75" customHeight="1">
      <c r="B454" s="1"/>
      <c r="M454" s="37"/>
      <c r="N454" s="37"/>
      <c r="O454" s="37"/>
      <c r="P454" s="37"/>
      <c r="Q454" s="37"/>
    </row>
    <row r="455" spans="2:17" ht="15.75" customHeight="1">
      <c r="B455" s="1"/>
      <c r="M455" s="37"/>
      <c r="N455" s="37"/>
      <c r="O455" s="37"/>
      <c r="P455" s="37"/>
      <c r="Q455" s="37"/>
    </row>
    <row r="456" spans="2:17" ht="15.75" customHeight="1">
      <c r="B456" s="1"/>
      <c r="M456" s="37"/>
      <c r="N456" s="37"/>
      <c r="O456" s="37"/>
      <c r="P456" s="37"/>
      <c r="Q456" s="37"/>
    </row>
    <row r="457" spans="2:17" ht="15.75" customHeight="1">
      <c r="B457" s="1"/>
      <c r="M457" s="37"/>
      <c r="N457" s="37"/>
      <c r="O457" s="37"/>
      <c r="P457" s="37"/>
      <c r="Q457" s="37"/>
    </row>
    <row r="458" spans="2:17" ht="15.75" customHeight="1">
      <c r="B458" s="1"/>
      <c r="M458" s="37"/>
      <c r="N458" s="37"/>
      <c r="O458" s="37"/>
      <c r="P458" s="37"/>
      <c r="Q458" s="37"/>
    </row>
    <row r="459" spans="2:17" ht="15.75" customHeight="1">
      <c r="B459" s="1"/>
      <c r="M459" s="37"/>
      <c r="N459" s="37"/>
      <c r="O459" s="37"/>
      <c r="P459" s="37"/>
      <c r="Q459" s="37"/>
    </row>
    <row r="460" spans="2:17" ht="15.75" customHeight="1">
      <c r="B460" s="1"/>
      <c r="M460" s="37"/>
      <c r="N460" s="37"/>
      <c r="O460" s="37"/>
      <c r="P460" s="37"/>
      <c r="Q460" s="37"/>
    </row>
    <row r="461" spans="2:17" ht="15.75" customHeight="1">
      <c r="B461" s="1"/>
      <c r="M461" s="37"/>
      <c r="N461" s="37"/>
      <c r="O461" s="37"/>
      <c r="P461" s="37"/>
      <c r="Q461" s="37"/>
    </row>
    <row r="462" spans="2:17" ht="15.75" customHeight="1">
      <c r="B462" s="1"/>
      <c r="M462" s="37"/>
      <c r="N462" s="37"/>
      <c r="O462" s="37"/>
      <c r="P462" s="37"/>
      <c r="Q462" s="37"/>
    </row>
    <row r="463" spans="2:17" ht="15.75" customHeight="1">
      <c r="B463" s="1"/>
      <c r="M463" s="37"/>
      <c r="N463" s="37"/>
      <c r="O463" s="37"/>
      <c r="P463" s="37"/>
      <c r="Q463" s="37"/>
    </row>
    <row r="464" spans="2:17" ht="15.75" customHeight="1">
      <c r="B464" s="1"/>
      <c r="M464" s="37"/>
      <c r="N464" s="37"/>
      <c r="O464" s="37"/>
      <c r="P464" s="37"/>
      <c r="Q464" s="37"/>
    </row>
    <row r="465" spans="2:17" ht="15.75" customHeight="1">
      <c r="B465" s="1"/>
      <c r="M465" s="37"/>
      <c r="N465" s="37"/>
      <c r="O465" s="37"/>
      <c r="P465" s="37"/>
      <c r="Q465" s="37"/>
    </row>
    <row r="466" spans="2:17" ht="15.75" customHeight="1">
      <c r="B466" s="1"/>
      <c r="M466" s="37"/>
      <c r="N466" s="37"/>
      <c r="O466" s="37"/>
      <c r="P466" s="37"/>
      <c r="Q466" s="37"/>
    </row>
    <row r="467" spans="2:17" ht="15.75" customHeight="1">
      <c r="B467" s="1"/>
      <c r="M467" s="37"/>
      <c r="N467" s="37"/>
      <c r="O467" s="37"/>
      <c r="P467" s="37"/>
      <c r="Q467" s="37"/>
    </row>
    <row r="468" spans="2:17" ht="15.75" customHeight="1">
      <c r="B468" s="1"/>
      <c r="M468" s="37"/>
      <c r="N468" s="37"/>
      <c r="O468" s="37"/>
      <c r="P468" s="37"/>
      <c r="Q468" s="37"/>
    </row>
    <row r="469" spans="2:17" ht="15.75" customHeight="1">
      <c r="B469" s="1"/>
      <c r="M469" s="37"/>
      <c r="N469" s="37"/>
      <c r="O469" s="37"/>
      <c r="P469" s="37"/>
      <c r="Q469" s="37"/>
    </row>
    <row r="470" spans="2:17" ht="15.75" customHeight="1">
      <c r="B470" s="1"/>
      <c r="M470" s="37"/>
      <c r="N470" s="37"/>
      <c r="O470" s="37"/>
      <c r="P470" s="37"/>
      <c r="Q470" s="37"/>
    </row>
    <row r="471" spans="2:17" ht="15.75" customHeight="1">
      <c r="B471" s="1"/>
      <c r="M471" s="37"/>
      <c r="N471" s="37"/>
      <c r="O471" s="37"/>
      <c r="P471" s="37"/>
      <c r="Q471" s="37"/>
    </row>
    <row r="472" spans="2:17" ht="15.75" customHeight="1">
      <c r="B472" s="1"/>
      <c r="M472" s="37"/>
      <c r="N472" s="37"/>
      <c r="O472" s="37"/>
      <c r="P472" s="37"/>
      <c r="Q472" s="37"/>
    </row>
    <row r="473" spans="2:17" ht="15.75" customHeight="1">
      <c r="B473" s="1"/>
      <c r="M473" s="37"/>
      <c r="N473" s="37"/>
      <c r="O473" s="37"/>
      <c r="P473" s="37"/>
      <c r="Q473" s="37"/>
    </row>
    <row r="474" spans="2:17" ht="15.75" customHeight="1">
      <c r="B474" s="1"/>
      <c r="M474" s="37"/>
      <c r="N474" s="37"/>
      <c r="O474" s="37"/>
      <c r="P474" s="37"/>
      <c r="Q474" s="37"/>
    </row>
    <row r="475" spans="2:17" ht="15.75" customHeight="1">
      <c r="B475" s="1"/>
      <c r="M475" s="37"/>
      <c r="N475" s="37"/>
      <c r="O475" s="37"/>
      <c r="P475" s="37"/>
      <c r="Q475" s="37"/>
    </row>
    <row r="476" spans="2:17" ht="15.75" customHeight="1">
      <c r="B476" s="1"/>
      <c r="M476" s="37"/>
      <c r="N476" s="37"/>
      <c r="O476" s="37"/>
      <c r="P476" s="37"/>
      <c r="Q476" s="37"/>
    </row>
    <row r="477" spans="2:17" ht="15.75" customHeight="1">
      <c r="B477" s="1"/>
      <c r="M477" s="37"/>
      <c r="N477" s="37"/>
      <c r="O477" s="37"/>
      <c r="P477" s="37"/>
      <c r="Q477" s="37"/>
    </row>
    <row r="478" spans="2:17" ht="15.75" customHeight="1">
      <c r="B478" s="1"/>
      <c r="M478" s="37"/>
      <c r="N478" s="37"/>
      <c r="O478" s="37"/>
      <c r="P478" s="37"/>
      <c r="Q478" s="37"/>
    </row>
    <row r="479" spans="2:17" ht="15.75" customHeight="1">
      <c r="B479" s="1"/>
      <c r="M479" s="37"/>
      <c r="N479" s="37"/>
      <c r="O479" s="37"/>
      <c r="P479" s="37"/>
      <c r="Q479" s="37"/>
    </row>
    <row r="480" spans="2:17" ht="15.75" customHeight="1">
      <c r="B480" s="1"/>
      <c r="M480" s="37"/>
      <c r="N480" s="37"/>
      <c r="O480" s="37"/>
      <c r="P480" s="37"/>
      <c r="Q480" s="37"/>
    </row>
    <row r="481" spans="2:17" ht="15.75" customHeight="1">
      <c r="B481" s="1"/>
      <c r="M481" s="37"/>
      <c r="N481" s="37"/>
      <c r="O481" s="37"/>
      <c r="P481" s="37"/>
      <c r="Q481" s="37"/>
    </row>
    <row r="482" spans="2:17" ht="15.75" customHeight="1">
      <c r="B482" s="1"/>
      <c r="M482" s="37"/>
      <c r="N482" s="37"/>
      <c r="O482" s="37"/>
      <c r="P482" s="37"/>
      <c r="Q482" s="37"/>
    </row>
    <row r="483" spans="2:17" ht="15.75" customHeight="1">
      <c r="B483" s="1"/>
      <c r="M483" s="37"/>
      <c r="N483" s="37"/>
      <c r="O483" s="37"/>
      <c r="P483" s="37"/>
      <c r="Q483" s="37"/>
    </row>
    <row r="484" spans="2:17" ht="15.75" customHeight="1">
      <c r="B484" s="1"/>
      <c r="M484" s="37"/>
      <c r="N484" s="37"/>
      <c r="O484" s="37"/>
      <c r="P484" s="37"/>
      <c r="Q484" s="37"/>
    </row>
    <row r="485" spans="2:17" ht="15.75" customHeight="1">
      <c r="B485" s="1"/>
      <c r="M485" s="37"/>
      <c r="N485" s="37"/>
      <c r="O485" s="37"/>
      <c r="P485" s="37"/>
      <c r="Q485" s="37"/>
    </row>
    <row r="486" spans="2:17" ht="15.75" customHeight="1">
      <c r="B486" s="1"/>
      <c r="M486" s="37"/>
      <c r="N486" s="37"/>
      <c r="O486" s="37"/>
      <c r="P486" s="37"/>
      <c r="Q486" s="37"/>
    </row>
    <row r="487" spans="2:17" ht="15.75" customHeight="1">
      <c r="B487" s="1"/>
      <c r="M487" s="37"/>
      <c r="N487" s="37"/>
      <c r="O487" s="37"/>
      <c r="P487" s="37"/>
      <c r="Q487" s="37"/>
    </row>
    <row r="488" spans="2:17" ht="15.75" customHeight="1">
      <c r="B488" s="1"/>
      <c r="M488" s="37"/>
      <c r="N488" s="37"/>
      <c r="O488" s="37"/>
      <c r="P488" s="37"/>
      <c r="Q488" s="37"/>
    </row>
    <row r="489" spans="2:17" ht="15.75" customHeight="1">
      <c r="B489" s="1"/>
      <c r="M489" s="37"/>
      <c r="N489" s="37"/>
      <c r="O489" s="37"/>
      <c r="P489" s="37"/>
      <c r="Q489" s="37"/>
    </row>
    <row r="490" spans="2:17" ht="15.75" customHeight="1">
      <c r="B490" s="1"/>
      <c r="M490" s="37"/>
      <c r="N490" s="37"/>
      <c r="O490" s="37"/>
      <c r="P490" s="37"/>
      <c r="Q490" s="37"/>
    </row>
    <row r="491" spans="2:17" ht="15.75" customHeight="1">
      <c r="B491" s="1"/>
      <c r="M491" s="37"/>
      <c r="N491" s="37"/>
      <c r="O491" s="37"/>
      <c r="P491" s="37"/>
      <c r="Q491" s="37"/>
    </row>
    <row r="492" spans="2:17" ht="15.75" customHeight="1">
      <c r="B492" s="1"/>
      <c r="M492" s="37"/>
      <c r="N492" s="37"/>
      <c r="O492" s="37"/>
      <c r="P492" s="37"/>
      <c r="Q492" s="37"/>
    </row>
    <row r="493" spans="2:17" ht="15.75" customHeight="1">
      <c r="B493" s="1"/>
      <c r="M493" s="37"/>
      <c r="N493" s="37"/>
      <c r="O493" s="37"/>
      <c r="P493" s="37"/>
      <c r="Q493" s="37"/>
    </row>
    <row r="494" spans="2:17" ht="15.75" customHeight="1">
      <c r="B494" s="1"/>
      <c r="M494" s="37"/>
      <c r="N494" s="37"/>
      <c r="O494" s="37"/>
      <c r="P494" s="37"/>
      <c r="Q494" s="37"/>
    </row>
    <row r="495" spans="2:17" ht="15.75" customHeight="1">
      <c r="B495" s="1"/>
      <c r="M495" s="37"/>
      <c r="N495" s="37"/>
      <c r="O495" s="37"/>
      <c r="P495" s="37"/>
      <c r="Q495" s="37"/>
    </row>
    <row r="496" spans="2:17" ht="15.75" customHeight="1">
      <c r="B496" s="1"/>
      <c r="M496" s="37"/>
      <c r="N496" s="37"/>
      <c r="O496" s="37"/>
      <c r="P496" s="37"/>
      <c r="Q496" s="37"/>
    </row>
    <row r="497" spans="2:17" ht="15.75" customHeight="1">
      <c r="B497" s="1"/>
      <c r="M497" s="37"/>
      <c r="N497" s="37"/>
      <c r="O497" s="37"/>
      <c r="P497" s="37"/>
      <c r="Q497" s="37"/>
    </row>
    <row r="498" spans="2:17" ht="15.75" customHeight="1">
      <c r="B498" s="1"/>
      <c r="M498" s="37"/>
      <c r="N498" s="37"/>
      <c r="O498" s="37"/>
      <c r="P498" s="37"/>
      <c r="Q498" s="37"/>
    </row>
    <row r="499" spans="2:17" ht="15.75" customHeight="1">
      <c r="B499" s="1"/>
      <c r="M499" s="37"/>
      <c r="N499" s="37"/>
      <c r="O499" s="37"/>
      <c r="P499" s="37"/>
      <c r="Q499" s="37"/>
    </row>
    <row r="500" spans="2:17" ht="15.75" customHeight="1">
      <c r="B500" s="1"/>
      <c r="M500" s="37"/>
      <c r="N500" s="37"/>
      <c r="O500" s="37"/>
      <c r="P500" s="37"/>
      <c r="Q500" s="37"/>
    </row>
    <row r="501" spans="2:17" ht="15.75" customHeight="1">
      <c r="B501" s="1"/>
      <c r="M501" s="37"/>
      <c r="N501" s="37"/>
      <c r="O501" s="37"/>
      <c r="P501" s="37"/>
      <c r="Q501" s="37"/>
    </row>
    <row r="502" spans="2:17" ht="15.75" customHeight="1">
      <c r="B502" s="1"/>
      <c r="M502" s="37"/>
      <c r="N502" s="37"/>
      <c r="O502" s="37"/>
      <c r="P502" s="37"/>
      <c r="Q502" s="37"/>
    </row>
    <row r="503" spans="2:17" ht="15.75" customHeight="1">
      <c r="B503" s="1"/>
      <c r="M503" s="37"/>
      <c r="N503" s="37"/>
      <c r="O503" s="37"/>
      <c r="P503" s="37"/>
      <c r="Q503" s="37"/>
    </row>
    <row r="504" spans="2:17" ht="15.75" customHeight="1">
      <c r="B504" s="1"/>
      <c r="M504" s="37"/>
      <c r="N504" s="37"/>
      <c r="O504" s="37"/>
      <c r="P504" s="37"/>
      <c r="Q504" s="37"/>
    </row>
    <row r="505" spans="2:17" ht="15.75" customHeight="1">
      <c r="B505" s="1"/>
      <c r="M505" s="37"/>
      <c r="N505" s="37"/>
      <c r="O505" s="37"/>
      <c r="P505" s="37"/>
      <c r="Q505" s="37"/>
    </row>
    <row r="506" spans="2:17" ht="15.75" customHeight="1">
      <c r="B506" s="1"/>
      <c r="M506" s="37"/>
      <c r="N506" s="37"/>
      <c r="O506" s="37"/>
      <c r="P506" s="37"/>
      <c r="Q506" s="37"/>
    </row>
    <row r="507" spans="2:17" ht="15.75" customHeight="1">
      <c r="B507" s="1"/>
      <c r="M507" s="37"/>
      <c r="N507" s="37"/>
      <c r="O507" s="37"/>
      <c r="P507" s="37"/>
      <c r="Q507" s="37"/>
    </row>
    <row r="508" spans="2:17" ht="15.75" customHeight="1">
      <c r="B508" s="1"/>
      <c r="M508" s="37"/>
      <c r="N508" s="37"/>
      <c r="O508" s="37"/>
      <c r="P508" s="37"/>
      <c r="Q508" s="37"/>
    </row>
    <row r="509" spans="2:17" ht="15.75" customHeight="1">
      <c r="B509" s="1"/>
      <c r="M509" s="37"/>
      <c r="N509" s="37"/>
      <c r="O509" s="37"/>
      <c r="P509" s="37"/>
      <c r="Q509" s="37"/>
    </row>
    <row r="510" spans="2:17" ht="15.75" customHeight="1">
      <c r="B510" s="1"/>
      <c r="M510" s="37"/>
      <c r="N510" s="37"/>
      <c r="O510" s="37"/>
      <c r="P510" s="37"/>
      <c r="Q510" s="37"/>
    </row>
    <row r="511" spans="2:17" ht="15.75" customHeight="1">
      <c r="B511" s="1"/>
      <c r="M511" s="37"/>
      <c r="N511" s="37"/>
      <c r="O511" s="37"/>
      <c r="P511" s="37"/>
      <c r="Q511" s="37"/>
    </row>
    <row r="512" spans="2:17" ht="15.75" customHeight="1">
      <c r="B512" s="1"/>
      <c r="M512" s="37"/>
      <c r="N512" s="37"/>
      <c r="O512" s="37"/>
      <c r="P512" s="37"/>
      <c r="Q512" s="37"/>
    </row>
    <row r="513" spans="2:17" ht="15.75" customHeight="1">
      <c r="B513" s="1"/>
      <c r="M513" s="37"/>
      <c r="N513" s="37"/>
      <c r="O513" s="37"/>
      <c r="P513" s="37"/>
      <c r="Q513" s="37"/>
    </row>
    <row r="514" spans="2:17" ht="15.75" customHeight="1">
      <c r="B514" s="1"/>
      <c r="M514" s="37"/>
      <c r="N514" s="37"/>
      <c r="O514" s="37"/>
      <c r="P514" s="37"/>
      <c r="Q514" s="37"/>
    </row>
    <row r="515" spans="2:17" ht="15.75" customHeight="1">
      <c r="B515" s="1"/>
      <c r="M515" s="37"/>
      <c r="N515" s="37"/>
      <c r="O515" s="37"/>
      <c r="P515" s="37"/>
      <c r="Q515" s="37"/>
    </row>
    <row r="516" spans="2:17" ht="15.75" customHeight="1">
      <c r="B516" s="1"/>
      <c r="M516" s="37"/>
      <c r="N516" s="37"/>
      <c r="O516" s="37"/>
      <c r="P516" s="37"/>
      <c r="Q516" s="37"/>
    </row>
    <row r="517" spans="2:17" ht="15.75" customHeight="1">
      <c r="B517" s="1"/>
      <c r="M517" s="37"/>
      <c r="N517" s="37"/>
      <c r="O517" s="37"/>
      <c r="P517" s="37"/>
      <c r="Q517" s="37"/>
    </row>
    <row r="518" spans="2:17" ht="15.75" customHeight="1">
      <c r="B518" s="1"/>
      <c r="M518" s="37"/>
      <c r="N518" s="37"/>
      <c r="O518" s="37"/>
      <c r="P518" s="37"/>
      <c r="Q518" s="37"/>
    </row>
    <row r="519" spans="2:17" ht="15.75" customHeight="1">
      <c r="B519" s="1"/>
      <c r="M519" s="37"/>
      <c r="N519" s="37"/>
      <c r="O519" s="37"/>
      <c r="P519" s="37"/>
      <c r="Q519" s="37"/>
    </row>
    <row r="520" spans="2:17" ht="15.75" customHeight="1">
      <c r="B520" s="1"/>
      <c r="M520" s="37"/>
      <c r="N520" s="37"/>
      <c r="O520" s="37"/>
      <c r="P520" s="37"/>
      <c r="Q520" s="37"/>
    </row>
    <row r="521" spans="2:17" ht="15.75" customHeight="1">
      <c r="B521" s="1"/>
      <c r="M521" s="37"/>
      <c r="N521" s="37"/>
      <c r="O521" s="37"/>
      <c r="P521" s="37"/>
      <c r="Q521" s="37"/>
    </row>
    <row r="522" spans="2:17" ht="15.75" customHeight="1">
      <c r="B522" s="1"/>
      <c r="M522" s="37"/>
      <c r="N522" s="37"/>
      <c r="O522" s="37"/>
      <c r="P522" s="37"/>
      <c r="Q522" s="37"/>
    </row>
    <row r="523" spans="2:17" ht="15.75" customHeight="1">
      <c r="B523" s="1"/>
      <c r="M523" s="37"/>
      <c r="N523" s="37"/>
      <c r="O523" s="37"/>
      <c r="P523" s="37"/>
      <c r="Q523" s="37"/>
    </row>
    <row r="524" spans="2:17" ht="15.75" customHeight="1">
      <c r="B524" s="1"/>
      <c r="M524" s="37"/>
      <c r="N524" s="37"/>
      <c r="O524" s="37"/>
      <c r="P524" s="37"/>
      <c r="Q524" s="37"/>
    </row>
    <row r="525" spans="2:17" ht="15.75" customHeight="1">
      <c r="B525" s="1"/>
      <c r="M525" s="37"/>
      <c r="N525" s="37"/>
      <c r="O525" s="37"/>
      <c r="P525" s="37"/>
      <c r="Q525" s="37"/>
    </row>
    <row r="526" spans="2:17" ht="15.75" customHeight="1">
      <c r="B526" s="1"/>
      <c r="M526" s="37"/>
      <c r="N526" s="37"/>
      <c r="O526" s="37"/>
      <c r="P526" s="37"/>
      <c r="Q526" s="37"/>
    </row>
    <row r="527" spans="2:17" ht="15.75" customHeight="1">
      <c r="B527" s="1"/>
      <c r="M527" s="37"/>
      <c r="N527" s="37"/>
      <c r="O527" s="37"/>
      <c r="P527" s="37"/>
      <c r="Q527" s="37"/>
    </row>
    <row r="528" spans="2:17" ht="15.75" customHeight="1">
      <c r="B528" s="1"/>
      <c r="M528" s="37"/>
      <c r="N528" s="37"/>
      <c r="O528" s="37"/>
      <c r="P528" s="37"/>
      <c r="Q528" s="37"/>
    </row>
    <row r="529" spans="2:17" ht="15.75" customHeight="1">
      <c r="B529" s="1"/>
      <c r="M529" s="37"/>
      <c r="N529" s="37"/>
      <c r="O529" s="37"/>
      <c r="P529" s="37"/>
      <c r="Q529" s="37"/>
    </row>
    <row r="530" spans="2:17" ht="15.75" customHeight="1">
      <c r="B530" s="1"/>
      <c r="M530" s="37"/>
      <c r="N530" s="37"/>
      <c r="O530" s="37"/>
      <c r="P530" s="37"/>
      <c r="Q530" s="37"/>
    </row>
    <row r="531" spans="2:17" ht="15.75" customHeight="1">
      <c r="B531" s="1"/>
      <c r="M531" s="37"/>
      <c r="N531" s="37"/>
      <c r="O531" s="37"/>
      <c r="P531" s="37"/>
      <c r="Q531" s="37"/>
    </row>
    <row r="532" spans="2:17" ht="15.75" customHeight="1">
      <c r="B532" s="1"/>
      <c r="M532" s="37"/>
      <c r="N532" s="37"/>
      <c r="O532" s="37"/>
      <c r="P532" s="37"/>
      <c r="Q532" s="37"/>
    </row>
    <row r="533" spans="2:17" ht="15.75" customHeight="1">
      <c r="B533" s="1"/>
      <c r="M533" s="37"/>
      <c r="N533" s="37"/>
      <c r="O533" s="37"/>
      <c r="P533" s="37"/>
      <c r="Q533" s="37"/>
    </row>
    <row r="534" spans="2:17" ht="15.75" customHeight="1">
      <c r="B534" s="1"/>
      <c r="M534" s="37"/>
      <c r="N534" s="37"/>
      <c r="O534" s="37"/>
      <c r="P534" s="37"/>
      <c r="Q534" s="37"/>
    </row>
    <row r="535" spans="2:17" ht="15.75" customHeight="1">
      <c r="B535" s="1"/>
      <c r="M535" s="37"/>
      <c r="N535" s="37"/>
      <c r="O535" s="37"/>
      <c r="P535" s="37"/>
      <c r="Q535" s="37"/>
    </row>
    <row r="536" spans="2:17" ht="15.75" customHeight="1">
      <c r="B536" s="1"/>
      <c r="M536" s="37"/>
      <c r="N536" s="37"/>
      <c r="O536" s="37"/>
      <c r="P536" s="37"/>
      <c r="Q536" s="37"/>
    </row>
    <row r="537" spans="2:17" ht="15.75" customHeight="1">
      <c r="B537" s="1"/>
      <c r="M537" s="37"/>
      <c r="N537" s="37"/>
      <c r="O537" s="37"/>
      <c r="P537" s="37"/>
      <c r="Q537" s="37"/>
    </row>
    <row r="538" spans="2:17" ht="15.75" customHeight="1">
      <c r="B538" s="1"/>
      <c r="M538" s="37"/>
      <c r="N538" s="37"/>
      <c r="O538" s="37"/>
      <c r="P538" s="37"/>
      <c r="Q538" s="37"/>
    </row>
    <row r="539" spans="2:17" ht="15.75" customHeight="1">
      <c r="B539" s="1"/>
      <c r="M539" s="37"/>
      <c r="N539" s="37"/>
      <c r="O539" s="37"/>
      <c r="P539" s="37"/>
      <c r="Q539" s="37"/>
    </row>
    <row r="540" spans="2:17" ht="15.75" customHeight="1">
      <c r="B540" s="1"/>
      <c r="M540" s="37"/>
      <c r="N540" s="37"/>
      <c r="O540" s="37"/>
      <c r="P540" s="37"/>
      <c r="Q540" s="37"/>
    </row>
    <row r="541" spans="2:17" ht="15.75" customHeight="1">
      <c r="B541" s="1"/>
      <c r="M541" s="37"/>
      <c r="N541" s="37"/>
      <c r="O541" s="37"/>
      <c r="P541" s="37"/>
      <c r="Q541" s="37"/>
    </row>
    <row r="542" spans="2:17" ht="15.75" customHeight="1">
      <c r="B542" s="1"/>
      <c r="M542" s="37"/>
      <c r="N542" s="37"/>
      <c r="O542" s="37"/>
      <c r="P542" s="37"/>
      <c r="Q542" s="37"/>
    </row>
    <row r="543" spans="2:17" ht="15.75" customHeight="1">
      <c r="B543" s="1"/>
      <c r="M543" s="37"/>
      <c r="N543" s="37"/>
      <c r="O543" s="37"/>
      <c r="P543" s="37"/>
      <c r="Q543" s="37"/>
    </row>
    <row r="544" spans="2:17" ht="15.75" customHeight="1">
      <c r="B544" s="1"/>
      <c r="M544" s="37"/>
      <c r="N544" s="37"/>
      <c r="O544" s="37"/>
      <c r="P544" s="37"/>
      <c r="Q544" s="37"/>
    </row>
    <row r="545" spans="2:17" ht="15.75" customHeight="1">
      <c r="B545" s="1"/>
      <c r="M545" s="37"/>
      <c r="N545" s="37"/>
      <c r="O545" s="37"/>
      <c r="P545" s="37"/>
      <c r="Q545" s="37"/>
    </row>
    <row r="546" spans="2:17" ht="15.75" customHeight="1">
      <c r="B546" s="1"/>
      <c r="M546" s="37"/>
      <c r="N546" s="37"/>
      <c r="O546" s="37"/>
      <c r="P546" s="37"/>
      <c r="Q546" s="37"/>
    </row>
    <row r="547" spans="2:17" ht="15.75" customHeight="1">
      <c r="B547" s="1"/>
      <c r="M547" s="37"/>
      <c r="N547" s="37"/>
      <c r="O547" s="37"/>
      <c r="P547" s="37"/>
      <c r="Q547" s="37"/>
    </row>
    <row r="548" spans="2:17" ht="15.75" customHeight="1">
      <c r="B548" s="1"/>
      <c r="M548" s="37"/>
      <c r="N548" s="37"/>
      <c r="O548" s="37"/>
      <c r="P548" s="37"/>
      <c r="Q548" s="37"/>
    </row>
    <row r="549" spans="2:17" ht="15.75" customHeight="1">
      <c r="B549" s="1"/>
      <c r="M549" s="37"/>
      <c r="N549" s="37"/>
      <c r="O549" s="37"/>
      <c r="P549" s="37"/>
      <c r="Q549" s="37"/>
    </row>
    <row r="550" spans="2:17" ht="15.75" customHeight="1">
      <c r="B550" s="1"/>
      <c r="M550" s="37"/>
      <c r="N550" s="37"/>
      <c r="O550" s="37"/>
      <c r="P550" s="37"/>
      <c r="Q550" s="37"/>
    </row>
    <row r="551" spans="2:17" ht="15.75" customHeight="1">
      <c r="B551" s="1"/>
      <c r="M551" s="37"/>
      <c r="N551" s="37"/>
      <c r="O551" s="37"/>
      <c r="P551" s="37"/>
      <c r="Q551" s="37"/>
    </row>
    <row r="552" spans="2:17" ht="15.75" customHeight="1">
      <c r="B552" s="1"/>
      <c r="M552" s="37"/>
      <c r="N552" s="37"/>
      <c r="O552" s="37"/>
      <c r="P552" s="37"/>
      <c r="Q552" s="37"/>
    </row>
    <row r="553" spans="2:17" ht="15.75" customHeight="1">
      <c r="B553" s="1"/>
      <c r="M553" s="37"/>
      <c r="N553" s="37"/>
      <c r="O553" s="37"/>
      <c r="P553" s="37"/>
      <c r="Q553" s="37"/>
    </row>
    <row r="554" spans="2:17" ht="15.75" customHeight="1">
      <c r="B554" s="1"/>
      <c r="M554" s="37"/>
      <c r="N554" s="37"/>
      <c r="O554" s="37"/>
      <c r="P554" s="37"/>
      <c r="Q554" s="37"/>
    </row>
    <row r="555" spans="2:17" ht="15.75" customHeight="1">
      <c r="B555" s="1"/>
      <c r="M555" s="37"/>
      <c r="N555" s="37"/>
      <c r="O555" s="37"/>
      <c r="P555" s="37"/>
      <c r="Q555" s="37"/>
    </row>
    <row r="556" spans="2:17" ht="15.75" customHeight="1">
      <c r="B556" s="1"/>
      <c r="M556" s="37"/>
      <c r="N556" s="37"/>
      <c r="O556" s="37"/>
      <c r="P556" s="37"/>
      <c r="Q556" s="37"/>
    </row>
    <row r="557" spans="2:17" ht="15.75" customHeight="1">
      <c r="B557" s="1"/>
      <c r="M557" s="37"/>
      <c r="N557" s="37"/>
      <c r="O557" s="37"/>
      <c r="P557" s="37"/>
      <c r="Q557" s="37"/>
    </row>
    <row r="558" spans="2:17" ht="15.75" customHeight="1">
      <c r="B558" s="1"/>
      <c r="M558" s="37"/>
      <c r="N558" s="37"/>
      <c r="O558" s="37"/>
      <c r="P558" s="37"/>
      <c r="Q558" s="37"/>
    </row>
    <row r="559" spans="2:17" ht="15.75" customHeight="1">
      <c r="B559" s="1"/>
      <c r="M559" s="37"/>
      <c r="N559" s="37"/>
      <c r="O559" s="37"/>
      <c r="P559" s="37"/>
      <c r="Q559" s="37"/>
    </row>
    <row r="560" spans="2:17" ht="15.75" customHeight="1">
      <c r="B560" s="1"/>
      <c r="M560" s="37"/>
      <c r="N560" s="37"/>
      <c r="O560" s="37"/>
      <c r="P560" s="37"/>
      <c r="Q560" s="37"/>
    </row>
    <row r="561" spans="2:17" ht="15.75" customHeight="1">
      <c r="B561" s="1"/>
      <c r="M561" s="37"/>
      <c r="N561" s="37"/>
      <c r="O561" s="37"/>
      <c r="P561" s="37"/>
      <c r="Q561" s="37"/>
    </row>
    <row r="562" spans="2:17" ht="15.75" customHeight="1">
      <c r="B562" s="1"/>
      <c r="M562" s="37"/>
      <c r="N562" s="37"/>
      <c r="O562" s="37"/>
      <c r="P562" s="37"/>
      <c r="Q562" s="37"/>
    </row>
    <row r="563" spans="2:17" ht="15.75" customHeight="1">
      <c r="B563" s="1"/>
      <c r="M563" s="37"/>
      <c r="N563" s="37"/>
      <c r="O563" s="37"/>
      <c r="P563" s="37"/>
      <c r="Q563" s="37"/>
    </row>
    <row r="564" spans="2:17" ht="15.75" customHeight="1">
      <c r="B564" s="1"/>
      <c r="M564" s="37"/>
      <c r="N564" s="37"/>
      <c r="O564" s="37"/>
      <c r="P564" s="37"/>
      <c r="Q564" s="37"/>
    </row>
    <row r="565" spans="2:17" ht="15.75" customHeight="1">
      <c r="B565" s="1"/>
      <c r="M565" s="37"/>
      <c r="N565" s="37"/>
      <c r="O565" s="37"/>
      <c r="P565" s="37"/>
      <c r="Q565" s="37"/>
    </row>
    <row r="566" spans="2:17" ht="15.75" customHeight="1">
      <c r="B566" s="1"/>
      <c r="M566" s="37"/>
      <c r="N566" s="37"/>
      <c r="O566" s="37"/>
      <c r="P566" s="37"/>
      <c r="Q566" s="37"/>
    </row>
    <row r="567" spans="2:17" ht="15.75" customHeight="1">
      <c r="B567" s="1"/>
      <c r="M567" s="37"/>
      <c r="N567" s="37"/>
      <c r="O567" s="37"/>
      <c r="P567" s="37"/>
      <c r="Q567" s="37"/>
    </row>
    <row r="568" spans="2:17" ht="15.75" customHeight="1">
      <c r="B568" s="1"/>
      <c r="M568" s="37"/>
      <c r="N568" s="37"/>
      <c r="O568" s="37"/>
      <c r="P568" s="37"/>
      <c r="Q568" s="37"/>
    </row>
    <row r="569" spans="2:17" ht="15.75" customHeight="1">
      <c r="B569" s="1"/>
      <c r="M569" s="37"/>
      <c r="N569" s="37"/>
      <c r="O569" s="37"/>
      <c r="P569" s="37"/>
      <c r="Q569" s="37"/>
    </row>
    <row r="570" spans="2:17" ht="15.75" customHeight="1">
      <c r="B570" s="1"/>
      <c r="M570" s="37"/>
      <c r="N570" s="37"/>
      <c r="O570" s="37"/>
      <c r="P570" s="37"/>
      <c r="Q570" s="37"/>
    </row>
    <row r="571" spans="2:17" ht="15.75" customHeight="1">
      <c r="B571" s="1"/>
      <c r="M571" s="37"/>
      <c r="N571" s="37"/>
      <c r="O571" s="37"/>
      <c r="P571" s="37"/>
      <c r="Q571" s="37"/>
    </row>
    <row r="572" spans="2:17" ht="15.75" customHeight="1">
      <c r="B572" s="1"/>
      <c r="M572" s="37"/>
      <c r="N572" s="37"/>
      <c r="O572" s="37"/>
      <c r="P572" s="37"/>
      <c r="Q572" s="37"/>
    </row>
    <row r="573" spans="2:17" ht="15.75" customHeight="1">
      <c r="B573" s="1"/>
      <c r="M573" s="37"/>
      <c r="N573" s="37"/>
      <c r="O573" s="37"/>
      <c r="P573" s="37"/>
      <c r="Q573" s="37"/>
    </row>
    <row r="574" spans="2:17" ht="15.75" customHeight="1">
      <c r="B574" s="1"/>
      <c r="M574" s="37"/>
      <c r="N574" s="37"/>
      <c r="O574" s="37"/>
      <c r="P574" s="37"/>
      <c r="Q574" s="37"/>
    </row>
    <row r="575" spans="2:17" ht="15.75" customHeight="1">
      <c r="B575" s="1"/>
      <c r="M575" s="37"/>
      <c r="N575" s="37"/>
      <c r="O575" s="37"/>
      <c r="P575" s="37"/>
      <c r="Q575" s="37"/>
    </row>
    <row r="576" spans="2:17" ht="15.75" customHeight="1">
      <c r="B576" s="1"/>
      <c r="M576" s="37"/>
      <c r="N576" s="37"/>
      <c r="O576" s="37"/>
      <c r="P576" s="37"/>
      <c r="Q576" s="37"/>
    </row>
    <row r="577" spans="2:17" ht="15.75" customHeight="1">
      <c r="B577" s="1"/>
      <c r="M577" s="37"/>
      <c r="N577" s="37"/>
      <c r="O577" s="37"/>
      <c r="P577" s="37"/>
      <c r="Q577" s="37"/>
    </row>
    <row r="578" spans="2:17" ht="15.75" customHeight="1">
      <c r="B578" s="1"/>
      <c r="M578" s="37"/>
      <c r="N578" s="37"/>
      <c r="O578" s="37"/>
      <c r="P578" s="37"/>
      <c r="Q578" s="37"/>
    </row>
    <row r="579" spans="2:17" ht="15.75" customHeight="1">
      <c r="B579" s="1"/>
      <c r="M579" s="37"/>
      <c r="N579" s="37"/>
      <c r="O579" s="37"/>
      <c r="P579" s="37"/>
      <c r="Q579" s="37"/>
    </row>
    <row r="580" spans="2:17" ht="15.75" customHeight="1">
      <c r="B580" s="1"/>
      <c r="M580" s="37"/>
      <c r="N580" s="37"/>
      <c r="O580" s="37"/>
      <c r="P580" s="37"/>
      <c r="Q580" s="37"/>
    </row>
    <row r="581" spans="2:17" ht="15.75" customHeight="1">
      <c r="B581" s="1"/>
      <c r="M581" s="37"/>
      <c r="N581" s="37"/>
      <c r="O581" s="37"/>
      <c r="P581" s="37"/>
      <c r="Q581" s="37"/>
    </row>
    <row r="582" spans="2:17" ht="15.75" customHeight="1">
      <c r="B582" s="1"/>
      <c r="M582" s="37"/>
      <c r="N582" s="37"/>
      <c r="O582" s="37"/>
      <c r="P582" s="37"/>
      <c r="Q582" s="37"/>
    </row>
    <row r="583" spans="2:17" ht="15.75" customHeight="1">
      <c r="B583" s="1"/>
      <c r="M583" s="37"/>
      <c r="N583" s="37"/>
      <c r="O583" s="37"/>
      <c r="P583" s="37"/>
      <c r="Q583" s="37"/>
    </row>
    <row r="584" spans="2:17" ht="15.75" customHeight="1">
      <c r="B584" s="1"/>
      <c r="M584" s="37"/>
      <c r="N584" s="37"/>
      <c r="O584" s="37"/>
      <c r="P584" s="37"/>
      <c r="Q584" s="37"/>
    </row>
    <row r="585" spans="2:17" ht="15.75" customHeight="1">
      <c r="B585" s="1"/>
      <c r="M585" s="37"/>
      <c r="N585" s="37"/>
      <c r="O585" s="37"/>
      <c r="P585" s="37"/>
      <c r="Q585" s="37"/>
    </row>
    <row r="586" spans="2:17" ht="15.75" customHeight="1">
      <c r="B586" s="1"/>
      <c r="M586" s="37"/>
      <c r="N586" s="37"/>
      <c r="O586" s="37"/>
      <c r="P586" s="37"/>
      <c r="Q586" s="37"/>
    </row>
    <row r="587" spans="2:17" ht="15.75" customHeight="1">
      <c r="B587" s="1"/>
      <c r="M587" s="37"/>
      <c r="N587" s="37"/>
      <c r="O587" s="37"/>
      <c r="P587" s="37"/>
      <c r="Q587" s="37"/>
    </row>
    <row r="588" spans="2:17" ht="15.75" customHeight="1">
      <c r="B588" s="1"/>
      <c r="M588" s="37"/>
      <c r="N588" s="37"/>
      <c r="O588" s="37"/>
      <c r="P588" s="37"/>
      <c r="Q588" s="37"/>
    </row>
    <row r="589" spans="2:17" ht="15.75" customHeight="1">
      <c r="B589" s="1"/>
      <c r="M589" s="37"/>
      <c r="N589" s="37"/>
      <c r="O589" s="37"/>
      <c r="P589" s="37"/>
      <c r="Q589" s="37"/>
    </row>
    <row r="590" spans="2:17" ht="15.75" customHeight="1">
      <c r="B590" s="1"/>
      <c r="M590" s="37"/>
      <c r="N590" s="37"/>
      <c r="O590" s="37"/>
      <c r="P590" s="37"/>
      <c r="Q590" s="37"/>
    </row>
    <row r="591" spans="2:17" ht="15.75" customHeight="1">
      <c r="B591" s="1"/>
      <c r="M591" s="37"/>
      <c r="N591" s="37"/>
      <c r="O591" s="37"/>
      <c r="P591" s="37"/>
      <c r="Q591" s="37"/>
    </row>
    <row r="592" spans="2:17" ht="15.75" customHeight="1">
      <c r="B592" s="1"/>
      <c r="M592" s="37"/>
      <c r="N592" s="37"/>
      <c r="O592" s="37"/>
      <c r="P592" s="37"/>
      <c r="Q592" s="37"/>
    </row>
    <row r="593" spans="2:17" ht="15.75" customHeight="1">
      <c r="B593" s="1"/>
      <c r="M593" s="37"/>
      <c r="N593" s="37"/>
      <c r="O593" s="37"/>
      <c r="P593" s="37"/>
      <c r="Q593" s="37"/>
    </row>
    <row r="594" spans="2:17" ht="15.75" customHeight="1">
      <c r="B594" s="1"/>
      <c r="M594" s="37"/>
      <c r="N594" s="37"/>
      <c r="O594" s="37"/>
      <c r="P594" s="37"/>
      <c r="Q594" s="37"/>
    </row>
    <row r="595" spans="2:17" ht="15.75" customHeight="1">
      <c r="B595" s="1"/>
      <c r="M595" s="37"/>
      <c r="N595" s="37"/>
      <c r="O595" s="37"/>
      <c r="P595" s="37"/>
      <c r="Q595" s="37"/>
    </row>
    <row r="596" spans="2:17" ht="15.75" customHeight="1">
      <c r="B596" s="1"/>
      <c r="M596" s="37"/>
      <c r="N596" s="37"/>
      <c r="O596" s="37"/>
      <c r="P596" s="37"/>
      <c r="Q596" s="37"/>
    </row>
    <row r="597" spans="2:17" ht="15.75" customHeight="1">
      <c r="B597" s="1"/>
      <c r="M597" s="37"/>
      <c r="N597" s="37"/>
      <c r="O597" s="37"/>
      <c r="P597" s="37"/>
      <c r="Q597" s="37"/>
    </row>
    <row r="598" spans="2:17" ht="15.75" customHeight="1">
      <c r="B598" s="1"/>
      <c r="M598" s="37"/>
      <c r="N598" s="37"/>
      <c r="O598" s="37"/>
      <c r="P598" s="37"/>
      <c r="Q598" s="37"/>
    </row>
    <row r="599" spans="2:17" ht="15.75" customHeight="1">
      <c r="B599" s="1"/>
      <c r="M599" s="37"/>
      <c r="N599" s="37"/>
      <c r="O599" s="37"/>
      <c r="P599" s="37"/>
      <c r="Q599" s="37"/>
    </row>
    <row r="600" spans="2:17" ht="15.75" customHeight="1">
      <c r="B600" s="1"/>
      <c r="M600" s="37"/>
      <c r="N600" s="37"/>
      <c r="O600" s="37"/>
      <c r="P600" s="37"/>
      <c r="Q600" s="37"/>
    </row>
    <row r="601" spans="2:17" ht="15.75" customHeight="1">
      <c r="B601" s="1"/>
      <c r="M601" s="37"/>
      <c r="N601" s="37"/>
      <c r="O601" s="37"/>
      <c r="P601" s="37"/>
      <c r="Q601" s="37"/>
    </row>
    <row r="602" spans="2:17" ht="15.75" customHeight="1">
      <c r="B602" s="1"/>
      <c r="M602" s="37"/>
      <c r="N602" s="37"/>
      <c r="O602" s="37"/>
      <c r="P602" s="37"/>
      <c r="Q602" s="37"/>
    </row>
    <row r="603" spans="2:17" ht="15.75" customHeight="1">
      <c r="B603" s="1"/>
      <c r="M603" s="37"/>
      <c r="N603" s="37"/>
      <c r="O603" s="37"/>
      <c r="P603" s="37"/>
      <c r="Q603" s="37"/>
    </row>
    <row r="604" spans="2:17" ht="15.75" customHeight="1">
      <c r="B604" s="1"/>
      <c r="M604" s="37"/>
      <c r="N604" s="37"/>
      <c r="O604" s="37"/>
      <c r="P604" s="37"/>
      <c r="Q604" s="37"/>
    </row>
    <row r="605" spans="2:17" ht="15.75" customHeight="1">
      <c r="B605" s="1"/>
      <c r="M605" s="37"/>
      <c r="N605" s="37"/>
      <c r="O605" s="37"/>
      <c r="P605" s="37"/>
      <c r="Q605" s="37"/>
    </row>
    <row r="606" spans="2:17" ht="15.75" customHeight="1">
      <c r="B606" s="1"/>
      <c r="M606" s="37"/>
      <c r="N606" s="37"/>
      <c r="O606" s="37"/>
      <c r="P606" s="37"/>
      <c r="Q606" s="37"/>
    </row>
    <row r="607" spans="2:17" ht="15.75" customHeight="1">
      <c r="B607" s="1"/>
      <c r="M607" s="37"/>
      <c r="N607" s="37"/>
      <c r="O607" s="37"/>
      <c r="P607" s="37"/>
      <c r="Q607" s="37"/>
    </row>
    <row r="608" spans="2:17" ht="15.75" customHeight="1">
      <c r="B608" s="1"/>
      <c r="M608" s="37"/>
      <c r="N608" s="37"/>
      <c r="O608" s="37"/>
      <c r="P608" s="37"/>
      <c r="Q608" s="37"/>
    </row>
    <row r="609" spans="2:17" ht="15.75" customHeight="1">
      <c r="B609" s="1"/>
      <c r="M609" s="37"/>
      <c r="N609" s="37"/>
      <c r="O609" s="37"/>
      <c r="P609" s="37"/>
      <c r="Q609" s="37"/>
    </row>
    <row r="610" spans="2:17" ht="15.75" customHeight="1">
      <c r="B610" s="1"/>
      <c r="M610" s="37"/>
      <c r="N610" s="37"/>
      <c r="O610" s="37"/>
      <c r="P610" s="37"/>
      <c r="Q610" s="37"/>
    </row>
    <row r="611" spans="2:17" ht="15.75" customHeight="1">
      <c r="B611" s="1"/>
      <c r="M611" s="37"/>
      <c r="N611" s="37"/>
      <c r="O611" s="37"/>
      <c r="P611" s="37"/>
      <c r="Q611" s="37"/>
    </row>
    <row r="612" spans="2:17" ht="15.75" customHeight="1">
      <c r="B612" s="1"/>
      <c r="M612" s="37"/>
      <c r="N612" s="37"/>
      <c r="O612" s="37"/>
      <c r="P612" s="37"/>
      <c r="Q612" s="37"/>
    </row>
    <row r="613" spans="2:17" ht="15.75" customHeight="1">
      <c r="B613" s="1"/>
      <c r="M613" s="37"/>
      <c r="N613" s="37"/>
      <c r="O613" s="37"/>
      <c r="P613" s="37"/>
      <c r="Q613" s="37"/>
    </row>
    <row r="614" spans="2:17" ht="15.75" customHeight="1">
      <c r="B614" s="1"/>
      <c r="M614" s="37"/>
      <c r="N614" s="37"/>
      <c r="O614" s="37"/>
      <c r="P614" s="37"/>
      <c r="Q614" s="37"/>
    </row>
    <row r="615" spans="2:17" ht="15.75" customHeight="1">
      <c r="B615" s="1"/>
      <c r="M615" s="37"/>
      <c r="N615" s="37"/>
      <c r="O615" s="37"/>
      <c r="P615" s="37"/>
      <c r="Q615" s="37"/>
    </row>
    <row r="616" spans="2:17" ht="15.75" customHeight="1">
      <c r="B616" s="1"/>
      <c r="M616" s="37"/>
      <c r="N616" s="37"/>
      <c r="O616" s="37"/>
      <c r="P616" s="37"/>
      <c r="Q616" s="37"/>
    </row>
    <row r="617" spans="2:17" ht="15.75" customHeight="1">
      <c r="B617" s="1"/>
      <c r="M617" s="37"/>
      <c r="N617" s="37"/>
      <c r="O617" s="37"/>
      <c r="P617" s="37"/>
      <c r="Q617" s="37"/>
    </row>
    <row r="618" spans="2:17" ht="15.75" customHeight="1">
      <c r="B618" s="1"/>
      <c r="M618" s="37"/>
      <c r="N618" s="37"/>
      <c r="O618" s="37"/>
      <c r="P618" s="37"/>
      <c r="Q618" s="37"/>
    </row>
    <row r="619" spans="2:17" ht="15.75" customHeight="1">
      <c r="B619" s="1"/>
      <c r="M619" s="37"/>
      <c r="N619" s="37"/>
      <c r="O619" s="37"/>
      <c r="P619" s="37"/>
      <c r="Q619" s="37"/>
    </row>
    <row r="620" spans="2:17" ht="15.75" customHeight="1">
      <c r="B620" s="1"/>
      <c r="M620" s="37"/>
      <c r="N620" s="37"/>
      <c r="O620" s="37"/>
      <c r="P620" s="37"/>
      <c r="Q620" s="37"/>
    </row>
    <row r="621" spans="2:17" ht="15.75" customHeight="1">
      <c r="B621" s="1"/>
      <c r="M621" s="37"/>
      <c r="N621" s="37"/>
      <c r="O621" s="37"/>
      <c r="P621" s="37"/>
      <c r="Q621" s="37"/>
    </row>
    <row r="622" spans="2:17" ht="15.75" customHeight="1">
      <c r="B622" s="1"/>
      <c r="M622" s="37"/>
      <c r="N622" s="37"/>
      <c r="O622" s="37"/>
      <c r="P622" s="37"/>
      <c r="Q622" s="37"/>
    </row>
    <row r="623" spans="2:17" ht="15.75" customHeight="1">
      <c r="B623" s="1"/>
      <c r="M623" s="37"/>
      <c r="N623" s="37"/>
      <c r="O623" s="37"/>
      <c r="P623" s="37"/>
      <c r="Q623" s="37"/>
    </row>
    <row r="624" spans="2:17" ht="15.75" customHeight="1">
      <c r="B624" s="1"/>
      <c r="M624" s="37"/>
      <c r="N624" s="37"/>
      <c r="O624" s="37"/>
      <c r="P624" s="37"/>
      <c r="Q624" s="37"/>
    </row>
    <row r="625" spans="2:17" ht="15.75" customHeight="1">
      <c r="B625" s="1"/>
      <c r="M625" s="37"/>
      <c r="N625" s="37"/>
      <c r="O625" s="37"/>
      <c r="P625" s="37"/>
      <c r="Q625" s="37"/>
    </row>
    <row r="626" spans="2:17" ht="15.75" customHeight="1">
      <c r="B626" s="1"/>
      <c r="M626" s="37"/>
      <c r="N626" s="37"/>
      <c r="O626" s="37"/>
      <c r="P626" s="37"/>
      <c r="Q626" s="37"/>
    </row>
    <row r="627" spans="2:17" ht="15.75" customHeight="1">
      <c r="B627" s="1"/>
      <c r="M627" s="37"/>
      <c r="N627" s="37"/>
      <c r="O627" s="37"/>
      <c r="P627" s="37"/>
      <c r="Q627" s="37"/>
    </row>
    <row r="628" spans="2:17" ht="15.75" customHeight="1">
      <c r="B628" s="1"/>
      <c r="M628" s="37"/>
      <c r="N628" s="37"/>
      <c r="O628" s="37"/>
      <c r="P628" s="37"/>
      <c r="Q628" s="37"/>
    </row>
    <row r="629" spans="2:17" ht="15.75" customHeight="1">
      <c r="B629" s="1"/>
      <c r="M629" s="37"/>
      <c r="N629" s="37"/>
      <c r="O629" s="37"/>
      <c r="P629" s="37"/>
      <c r="Q629" s="37"/>
    </row>
    <row r="630" spans="2:17" ht="15.75" customHeight="1">
      <c r="B630" s="1"/>
      <c r="M630" s="37"/>
      <c r="N630" s="37"/>
      <c r="O630" s="37"/>
      <c r="P630" s="37"/>
      <c r="Q630" s="37"/>
    </row>
    <row r="631" spans="2:17" ht="15.75" customHeight="1">
      <c r="B631" s="1"/>
      <c r="M631" s="37"/>
      <c r="N631" s="37"/>
      <c r="O631" s="37"/>
      <c r="P631" s="37"/>
      <c r="Q631" s="37"/>
    </row>
    <row r="632" spans="2:17" ht="15.75" customHeight="1">
      <c r="B632" s="1"/>
      <c r="M632" s="37"/>
      <c r="N632" s="37"/>
      <c r="O632" s="37"/>
      <c r="P632" s="37"/>
      <c r="Q632" s="37"/>
    </row>
    <row r="633" spans="2:17" ht="15.75" customHeight="1">
      <c r="B633" s="1"/>
      <c r="M633" s="37"/>
      <c r="N633" s="37"/>
      <c r="O633" s="37"/>
      <c r="P633" s="37"/>
      <c r="Q633" s="37"/>
    </row>
    <row r="634" spans="2:17" ht="15.75" customHeight="1">
      <c r="B634" s="1"/>
      <c r="M634" s="37"/>
      <c r="N634" s="37"/>
      <c r="O634" s="37"/>
      <c r="P634" s="37"/>
      <c r="Q634" s="37"/>
    </row>
    <row r="635" spans="2:17" ht="15.75" customHeight="1">
      <c r="B635" s="1"/>
      <c r="M635" s="37"/>
      <c r="N635" s="37"/>
      <c r="O635" s="37"/>
      <c r="P635" s="37"/>
      <c r="Q635" s="37"/>
    </row>
    <row r="636" spans="2:17" ht="15.75" customHeight="1">
      <c r="B636" s="1"/>
      <c r="M636" s="37"/>
      <c r="N636" s="37"/>
      <c r="O636" s="37"/>
      <c r="P636" s="37"/>
      <c r="Q636" s="37"/>
    </row>
    <row r="637" spans="2:17" ht="15.75" customHeight="1">
      <c r="B637" s="1"/>
      <c r="M637" s="37"/>
      <c r="N637" s="37"/>
      <c r="O637" s="37"/>
      <c r="P637" s="37"/>
      <c r="Q637" s="37"/>
    </row>
    <row r="638" spans="2:17" ht="15.75" customHeight="1">
      <c r="B638" s="1"/>
      <c r="M638" s="37"/>
      <c r="N638" s="37"/>
      <c r="O638" s="37"/>
      <c r="P638" s="37"/>
      <c r="Q638" s="37"/>
    </row>
    <row r="639" spans="2:17" ht="15.75" customHeight="1">
      <c r="B639" s="1"/>
      <c r="M639" s="37"/>
      <c r="N639" s="37"/>
      <c r="O639" s="37"/>
      <c r="P639" s="37"/>
      <c r="Q639" s="37"/>
    </row>
    <row r="640" spans="2:17" ht="15.75" customHeight="1">
      <c r="B640" s="1"/>
      <c r="M640" s="37"/>
      <c r="N640" s="37"/>
      <c r="O640" s="37"/>
      <c r="P640" s="37"/>
      <c r="Q640" s="37"/>
    </row>
    <row r="641" spans="2:17" ht="15.75" customHeight="1">
      <c r="B641" s="1"/>
      <c r="M641" s="37"/>
      <c r="N641" s="37"/>
      <c r="O641" s="37"/>
      <c r="P641" s="37"/>
      <c r="Q641" s="37"/>
    </row>
    <row r="642" spans="2:17" ht="15.75" customHeight="1">
      <c r="B642" s="1"/>
      <c r="M642" s="37"/>
      <c r="N642" s="37"/>
      <c r="O642" s="37"/>
      <c r="P642" s="37"/>
      <c r="Q642" s="37"/>
    </row>
    <row r="643" spans="2:17" ht="15.75" customHeight="1">
      <c r="B643" s="1"/>
      <c r="M643" s="37"/>
      <c r="N643" s="37"/>
      <c r="O643" s="37"/>
      <c r="P643" s="37"/>
      <c r="Q643" s="37"/>
    </row>
    <row r="644" spans="2:17" ht="15.75" customHeight="1">
      <c r="B644" s="1"/>
      <c r="M644" s="37"/>
      <c r="N644" s="37"/>
      <c r="O644" s="37"/>
      <c r="P644" s="37"/>
      <c r="Q644" s="37"/>
    </row>
    <row r="645" spans="2:17" ht="15.75" customHeight="1">
      <c r="B645" s="1"/>
      <c r="M645" s="37"/>
      <c r="N645" s="37"/>
      <c r="O645" s="37"/>
      <c r="P645" s="37"/>
      <c r="Q645" s="37"/>
    </row>
    <row r="646" spans="2:17" ht="15.75" customHeight="1">
      <c r="B646" s="1"/>
      <c r="M646" s="37"/>
      <c r="N646" s="37"/>
      <c r="O646" s="37"/>
      <c r="P646" s="37"/>
      <c r="Q646" s="37"/>
    </row>
    <row r="647" spans="2:17" ht="15.75" customHeight="1">
      <c r="B647" s="1"/>
      <c r="M647" s="37"/>
      <c r="N647" s="37"/>
      <c r="O647" s="37"/>
      <c r="P647" s="37"/>
      <c r="Q647" s="37"/>
    </row>
    <row r="648" spans="2:17" ht="15.75" customHeight="1">
      <c r="B648" s="1"/>
      <c r="M648" s="37"/>
      <c r="N648" s="37"/>
      <c r="O648" s="37"/>
      <c r="P648" s="37"/>
      <c r="Q648" s="37"/>
    </row>
    <row r="649" spans="2:17" ht="15.75" customHeight="1">
      <c r="B649" s="1"/>
      <c r="M649" s="37"/>
      <c r="N649" s="37"/>
      <c r="O649" s="37"/>
      <c r="P649" s="37"/>
      <c r="Q649" s="37"/>
    </row>
    <row r="650" spans="2:17" ht="15.75" customHeight="1">
      <c r="B650" s="1"/>
      <c r="M650" s="37"/>
      <c r="N650" s="37"/>
      <c r="O650" s="37"/>
      <c r="P650" s="37"/>
      <c r="Q650" s="37"/>
    </row>
    <row r="651" spans="2:17" ht="15.75" customHeight="1">
      <c r="B651" s="1"/>
      <c r="M651" s="37"/>
      <c r="N651" s="37"/>
      <c r="O651" s="37"/>
      <c r="P651" s="37"/>
      <c r="Q651" s="37"/>
    </row>
    <row r="652" spans="2:17" ht="15.75" customHeight="1">
      <c r="B652" s="1"/>
      <c r="M652" s="37"/>
      <c r="N652" s="37"/>
      <c r="O652" s="37"/>
      <c r="P652" s="37"/>
      <c r="Q652" s="37"/>
    </row>
    <row r="653" spans="2:17" ht="15.75" customHeight="1">
      <c r="B653" s="1"/>
      <c r="M653" s="37"/>
      <c r="N653" s="37"/>
      <c r="O653" s="37"/>
      <c r="P653" s="37"/>
      <c r="Q653" s="37"/>
    </row>
    <row r="654" spans="2:17" ht="15.75" customHeight="1">
      <c r="B654" s="1"/>
      <c r="M654" s="37"/>
      <c r="N654" s="37"/>
      <c r="O654" s="37"/>
      <c r="P654" s="37"/>
      <c r="Q654" s="37"/>
    </row>
    <row r="655" spans="2:17" ht="15.75" customHeight="1">
      <c r="B655" s="1"/>
      <c r="M655" s="37"/>
      <c r="N655" s="37"/>
      <c r="O655" s="37"/>
      <c r="P655" s="37"/>
      <c r="Q655" s="37"/>
    </row>
    <row r="656" spans="2:17" ht="15.75" customHeight="1">
      <c r="B656" s="1"/>
      <c r="M656" s="37"/>
      <c r="N656" s="37"/>
      <c r="O656" s="37"/>
      <c r="P656" s="37"/>
      <c r="Q656" s="37"/>
    </row>
    <row r="657" spans="2:17" ht="15.75" customHeight="1">
      <c r="B657" s="1"/>
      <c r="M657" s="37"/>
      <c r="N657" s="37"/>
      <c r="O657" s="37"/>
      <c r="P657" s="37"/>
      <c r="Q657" s="37"/>
    </row>
    <row r="658" spans="2:17" ht="15.75" customHeight="1">
      <c r="B658" s="1"/>
      <c r="M658" s="37"/>
      <c r="N658" s="37"/>
      <c r="O658" s="37"/>
      <c r="P658" s="37"/>
      <c r="Q658" s="37"/>
    </row>
    <row r="659" spans="2:17" ht="15.75" customHeight="1">
      <c r="B659" s="1"/>
      <c r="M659" s="37"/>
      <c r="N659" s="37"/>
      <c r="O659" s="37"/>
      <c r="P659" s="37"/>
      <c r="Q659" s="37"/>
    </row>
    <row r="660" spans="2:17" ht="15.75" customHeight="1">
      <c r="B660" s="1"/>
      <c r="M660" s="37"/>
      <c r="N660" s="37"/>
      <c r="O660" s="37"/>
      <c r="P660" s="37"/>
      <c r="Q660" s="37"/>
    </row>
    <row r="661" spans="2:17" ht="15.75" customHeight="1">
      <c r="B661" s="1"/>
      <c r="M661" s="37"/>
      <c r="N661" s="37"/>
      <c r="O661" s="37"/>
      <c r="P661" s="37"/>
      <c r="Q661" s="37"/>
    </row>
    <row r="662" spans="2:17" ht="15.75" customHeight="1">
      <c r="B662" s="1"/>
      <c r="M662" s="37"/>
      <c r="N662" s="37"/>
      <c r="O662" s="37"/>
      <c r="P662" s="37"/>
      <c r="Q662" s="37"/>
    </row>
    <row r="663" spans="2:17" ht="15.75" customHeight="1">
      <c r="B663" s="1"/>
      <c r="M663" s="37"/>
      <c r="N663" s="37"/>
      <c r="O663" s="37"/>
      <c r="P663" s="37"/>
      <c r="Q663" s="37"/>
    </row>
    <row r="664" spans="2:17" ht="15.75" customHeight="1">
      <c r="B664" s="1"/>
      <c r="M664" s="37"/>
      <c r="N664" s="37"/>
      <c r="O664" s="37"/>
      <c r="P664" s="37"/>
      <c r="Q664" s="37"/>
    </row>
    <row r="665" spans="2:17" ht="15.75" customHeight="1">
      <c r="B665" s="1"/>
      <c r="M665" s="37"/>
      <c r="N665" s="37"/>
      <c r="O665" s="37"/>
      <c r="P665" s="37"/>
      <c r="Q665" s="37"/>
    </row>
    <row r="666" spans="2:17" ht="15.75" customHeight="1">
      <c r="B666" s="1"/>
      <c r="M666" s="37"/>
      <c r="N666" s="37"/>
      <c r="O666" s="37"/>
      <c r="P666" s="37"/>
      <c r="Q666" s="37"/>
    </row>
    <row r="667" spans="2:17" ht="15.75" customHeight="1">
      <c r="B667" s="1"/>
      <c r="M667" s="37"/>
      <c r="N667" s="37"/>
      <c r="O667" s="37"/>
      <c r="P667" s="37"/>
      <c r="Q667" s="37"/>
    </row>
    <row r="668" spans="2:17" ht="15.75" customHeight="1">
      <c r="B668" s="1"/>
      <c r="M668" s="37"/>
      <c r="N668" s="37"/>
      <c r="O668" s="37"/>
      <c r="P668" s="37"/>
      <c r="Q668" s="37"/>
    </row>
    <row r="669" spans="2:17" ht="15.75" customHeight="1">
      <c r="B669" s="1"/>
      <c r="M669" s="37"/>
      <c r="N669" s="37"/>
      <c r="O669" s="37"/>
      <c r="P669" s="37"/>
      <c r="Q669" s="37"/>
    </row>
    <row r="670" spans="2:17" ht="15.75" customHeight="1">
      <c r="B670" s="1"/>
      <c r="M670" s="37"/>
      <c r="N670" s="37"/>
      <c r="O670" s="37"/>
      <c r="P670" s="37"/>
      <c r="Q670" s="37"/>
    </row>
    <row r="671" spans="2:17" ht="15.75" customHeight="1">
      <c r="B671" s="1"/>
      <c r="M671" s="37"/>
      <c r="N671" s="37"/>
      <c r="O671" s="37"/>
      <c r="P671" s="37"/>
      <c r="Q671" s="37"/>
    </row>
    <row r="672" spans="2:17" ht="15.75" customHeight="1">
      <c r="B672" s="1"/>
      <c r="M672" s="37"/>
      <c r="N672" s="37"/>
      <c r="O672" s="37"/>
      <c r="P672" s="37"/>
      <c r="Q672" s="37"/>
    </row>
    <row r="673" spans="2:17" ht="15.75" customHeight="1">
      <c r="B673" s="1"/>
      <c r="M673" s="37"/>
      <c r="N673" s="37"/>
      <c r="O673" s="37"/>
      <c r="P673" s="37"/>
      <c r="Q673" s="37"/>
    </row>
    <row r="674" spans="2:17" ht="15.75" customHeight="1">
      <c r="B674" s="1"/>
      <c r="M674" s="37"/>
      <c r="N674" s="37"/>
      <c r="O674" s="37"/>
      <c r="P674" s="37"/>
      <c r="Q674" s="37"/>
    </row>
    <row r="675" spans="2:17" ht="15.75" customHeight="1">
      <c r="B675" s="1"/>
      <c r="M675" s="37"/>
      <c r="N675" s="37"/>
      <c r="O675" s="37"/>
      <c r="P675" s="37"/>
      <c r="Q675" s="37"/>
    </row>
    <row r="676" spans="2:17" ht="15.75" customHeight="1">
      <c r="B676" s="1"/>
      <c r="M676" s="37"/>
      <c r="N676" s="37"/>
      <c r="O676" s="37"/>
      <c r="P676" s="37"/>
      <c r="Q676" s="37"/>
    </row>
    <row r="677" spans="2:17" ht="15.75" customHeight="1">
      <c r="B677" s="1"/>
      <c r="M677" s="37"/>
      <c r="N677" s="37"/>
      <c r="O677" s="37"/>
      <c r="P677" s="37"/>
      <c r="Q677" s="37"/>
    </row>
    <row r="678" spans="2:17" ht="15.75" customHeight="1">
      <c r="B678" s="1"/>
      <c r="M678" s="37"/>
      <c r="N678" s="37"/>
      <c r="O678" s="37"/>
      <c r="P678" s="37"/>
      <c r="Q678" s="37"/>
    </row>
    <row r="679" spans="2:17" ht="15.75" customHeight="1">
      <c r="B679" s="1"/>
      <c r="M679" s="37"/>
      <c r="N679" s="37"/>
      <c r="O679" s="37"/>
      <c r="P679" s="37"/>
      <c r="Q679" s="37"/>
    </row>
    <row r="680" spans="2:17" ht="15.75" customHeight="1">
      <c r="B680" s="1"/>
      <c r="M680" s="37"/>
      <c r="N680" s="37"/>
      <c r="O680" s="37"/>
      <c r="P680" s="37"/>
      <c r="Q680" s="37"/>
    </row>
    <row r="681" spans="2:17" ht="15.75" customHeight="1">
      <c r="B681" s="1"/>
      <c r="M681" s="37"/>
      <c r="N681" s="37"/>
      <c r="O681" s="37"/>
      <c r="P681" s="37"/>
      <c r="Q681" s="37"/>
    </row>
    <row r="682" spans="2:17" ht="15.75" customHeight="1">
      <c r="B682" s="1"/>
      <c r="M682" s="37"/>
      <c r="N682" s="37"/>
      <c r="O682" s="37"/>
      <c r="P682" s="37"/>
      <c r="Q682" s="37"/>
    </row>
    <row r="683" spans="2:17" ht="15.75" customHeight="1">
      <c r="B683" s="1"/>
      <c r="M683" s="37"/>
      <c r="N683" s="37"/>
      <c r="O683" s="37"/>
      <c r="P683" s="37"/>
      <c r="Q683" s="37"/>
    </row>
    <row r="684" spans="2:17" ht="15.75" customHeight="1">
      <c r="B684" s="1"/>
      <c r="M684" s="37"/>
      <c r="N684" s="37"/>
      <c r="O684" s="37"/>
      <c r="P684" s="37"/>
      <c r="Q684" s="37"/>
    </row>
    <row r="685" spans="2:17" ht="15.75" customHeight="1">
      <c r="B685" s="1"/>
      <c r="M685" s="37"/>
      <c r="N685" s="37"/>
      <c r="O685" s="37"/>
      <c r="P685" s="37"/>
      <c r="Q685" s="37"/>
    </row>
    <row r="686" spans="2:17" ht="15.75" customHeight="1">
      <c r="B686" s="1"/>
      <c r="M686" s="37"/>
      <c r="N686" s="37"/>
      <c r="O686" s="37"/>
      <c r="P686" s="37"/>
      <c r="Q686" s="37"/>
    </row>
    <row r="687" spans="2:17" ht="15.75" customHeight="1">
      <c r="B687" s="1"/>
      <c r="M687" s="37"/>
      <c r="N687" s="37"/>
      <c r="O687" s="37"/>
      <c r="P687" s="37"/>
      <c r="Q687" s="37"/>
    </row>
    <row r="688" spans="2:17" ht="15.75" customHeight="1">
      <c r="B688" s="1"/>
      <c r="M688" s="37"/>
      <c r="N688" s="37"/>
      <c r="O688" s="37"/>
      <c r="P688" s="37"/>
      <c r="Q688" s="37"/>
    </row>
    <row r="689" spans="2:17" ht="15.75" customHeight="1">
      <c r="B689" s="1"/>
      <c r="M689" s="37"/>
      <c r="N689" s="37"/>
      <c r="O689" s="37"/>
      <c r="P689" s="37"/>
      <c r="Q689" s="37"/>
    </row>
    <row r="690" spans="2:17" ht="15.75" customHeight="1">
      <c r="B690" s="1"/>
      <c r="M690" s="37"/>
      <c r="N690" s="37"/>
      <c r="O690" s="37"/>
      <c r="P690" s="37"/>
      <c r="Q690" s="37"/>
    </row>
    <row r="691" spans="2:17" ht="15.75" customHeight="1">
      <c r="B691" s="1"/>
      <c r="M691" s="37"/>
      <c r="N691" s="37"/>
      <c r="O691" s="37"/>
      <c r="P691" s="37"/>
      <c r="Q691" s="37"/>
    </row>
    <row r="692" spans="2:17" ht="15.75" customHeight="1">
      <c r="B692" s="1"/>
      <c r="M692" s="37"/>
      <c r="N692" s="37"/>
      <c r="O692" s="37"/>
      <c r="P692" s="37"/>
      <c r="Q692" s="37"/>
    </row>
    <row r="693" spans="2:17" ht="15.75" customHeight="1">
      <c r="B693" s="1"/>
      <c r="M693" s="37"/>
      <c r="N693" s="37"/>
      <c r="O693" s="37"/>
      <c r="P693" s="37"/>
      <c r="Q693" s="37"/>
    </row>
    <row r="694" spans="2:17" ht="15.75" customHeight="1">
      <c r="B694" s="1"/>
      <c r="M694" s="37"/>
      <c r="N694" s="37"/>
      <c r="O694" s="37"/>
      <c r="P694" s="37"/>
      <c r="Q694" s="37"/>
    </row>
    <row r="695" spans="2:17" ht="15.75" customHeight="1">
      <c r="B695" s="1"/>
      <c r="M695" s="37"/>
      <c r="N695" s="37"/>
      <c r="O695" s="37"/>
      <c r="P695" s="37"/>
      <c r="Q695" s="37"/>
    </row>
    <row r="696" spans="2:17" ht="15.75" customHeight="1">
      <c r="B696" s="1"/>
      <c r="M696" s="37"/>
      <c r="N696" s="37"/>
      <c r="O696" s="37"/>
      <c r="P696" s="37"/>
      <c r="Q696" s="37"/>
    </row>
    <row r="697" spans="2:17" ht="15.75" customHeight="1">
      <c r="B697" s="1"/>
      <c r="M697" s="37"/>
      <c r="N697" s="37"/>
      <c r="O697" s="37"/>
      <c r="P697" s="37"/>
      <c r="Q697" s="37"/>
    </row>
    <row r="698" spans="2:17" ht="15.75" customHeight="1">
      <c r="B698" s="1"/>
      <c r="M698" s="37"/>
      <c r="N698" s="37"/>
      <c r="O698" s="37"/>
      <c r="P698" s="37"/>
      <c r="Q698" s="37"/>
    </row>
    <row r="699" spans="2:17" ht="15.75" customHeight="1">
      <c r="B699" s="1"/>
      <c r="M699" s="37"/>
      <c r="N699" s="37"/>
      <c r="O699" s="37"/>
      <c r="P699" s="37"/>
      <c r="Q699" s="37"/>
    </row>
    <row r="700" spans="2:17" ht="15.75" customHeight="1">
      <c r="B700" s="1"/>
      <c r="M700" s="37"/>
      <c r="N700" s="37"/>
      <c r="O700" s="37"/>
      <c r="P700" s="37"/>
      <c r="Q700" s="37"/>
    </row>
    <row r="701" spans="2:17" ht="15.75" customHeight="1">
      <c r="B701" s="1"/>
      <c r="M701" s="37"/>
      <c r="N701" s="37"/>
      <c r="O701" s="37"/>
      <c r="P701" s="37"/>
      <c r="Q701" s="37"/>
    </row>
    <row r="702" spans="2:17" ht="15.75" customHeight="1">
      <c r="B702" s="1"/>
      <c r="M702" s="37"/>
      <c r="N702" s="37"/>
      <c r="O702" s="37"/>
      <c r="P702" s="37"/>
      <c r="Q702" s="37"/>
    </row>
    <row r="703" spans="2:17" ht="15.75" customHeight="1">
      <c r="B703" s="1"/>
      <c r="M703" s="37"/>
      <c r="N703" s="37"/>
      <c r="O703" s="37"/>
      <c r="P703" s="37"/>
      <c r="Q703" s="37"/>
    </row>
    <row r="704" spans="2:17" ht="15.75" customHeight="1">
      <c r="B704" s="1"/>
      <c r="M704" s="37"/>
      <c r="N704" s="37"/>
      <c r="O704" s="37"/>
      <c r="P704" s="37"/>
      <c r="Q704" s="37"/>
    </row>
    <row r="705" spans="2:17" ht="15.75" customHeight="1">
      <c r="B705" s="1"/>
      <c r="M705" s="37"/>
      <c r="N705" s="37"/>
      <c r="O705" s="37"/>
      <c r="P705" s="37"/>
      <c r="Q705" s="37"/>
    </row>
    <row r="706" spans="2:17" ht="15.75" customHeight="1">
      <c r="B706" s="1"/>
      <c r="M706" s="37"/>
      <c r="N706" s="37"/>
      <c r="O706" s="37"/>
      <c r="P706" s="37"/>
      <c r="Q706" s="37"/>
    </row>
    <row r="707" spans="2:17" ht="15.75" customHeight="1">
      <c r="B707" s="1"/>
      <c r="M707" s="37"/>
      <c r="N707" s="37"/>
      <c r="O707" s="37"/>
      <c r="P707" s="37"/>
      <c r="Q707" s="37"/>
    </row>
    <row r="708" spans="2:17" ht="15.75" customHeight="1">
      <c r="B708" s="1"/>
      <c r="M708" s="37"/>
      <c r="N708" s="37"/>
      <c r="O708" s="37"/>
      <c r="P708" s="37"/>
      <c r="Q708" s="37"/>
    </row>
    <row r="709" spans="2:17" ht="15.75" customHeight="1">
      <c r="B709" s="1"/>
      <c r="M709" s="37"/>
      <c r="N709" s="37"/>
      <c r="O709" s="37"/>
      <c r="P709" s="37"/>
      <c r="Q709" s="37"/>
    </row>
    <row r="710" spans="2:17" ht="15.75" customHeight="1">
      <c r="B710" s="1"/>
      <c r="M710" s="37"/>
      <c r="N710" s="37"/>
      <c r="O710" s="37"/>
      <c r="P710" s="37"/>
      <c r="Q710" s="37"/>
    </row>
    <row r="711" spans="2:17" ht="15.75" customHeight="1">
      <c r="B711" s="1"/>
      <c r="M711" s="37"/>
      <c r="N711" s="37"/>
      <c r="O711" s="37"/>
      <c r="P711" s="37"/>
      <c r="Q711" s="37"/>
    </row>
    <row r="712" spans="2:17" ht="15.75" customHeight="1">
      <c r="B712" s="1"/>
      <c r="M712" s="37"/>
      <c r="N712" s="37"/>
      <c r="O712" s="37"/>
      <c r="P712" s="37"/>
      <c r="Q712" s="37"/>
    </row>
    <row r="713" spans="2:17" ht="15.75" customHeight="1">
      <c r="B713" s="1"/>
      <c r="M713" s="37"/>
      <c r="N713" s="37"/>
      <c r="O713" s="37"/>
      <c r="P713" s="37"/>
      <c r="Q713" s="37"/>
    </row>
    <row r="714" spans="2:17" ht="15.75" customHeight="1">
      <c r="B714" s="1"/>
      <c r="M714" s="37"/>
      <c r="N714" s="37"/>
      <c r="O714" s="37"/>
      <c r="P714" s="37"/>
      <c r="Q714" s="37"/>
    </row>
    <row r="715" spans="2:17" ht="15.75" customHeight="1">
      <c r="B715" s="1"/>
      <c r="M715" s="37"/>
      <c r="N715" s="37"/>
      <c r="O715" s="37"/>
      <c r="P715" s="37"/>
      <c r="Q715" s="37"/>
    </row>
    <row r="716" spans="2:17" ht="15.75" customHeight="1">
      <c r="B716" s="1"/>
      <c r="M716" s="37"/>
      <c r="N716" s="37"/>
      <c r="O716" s="37"/>
      <c r="P716" s="37"/>
      <c r="Q716" s="37"/>
    </row>
    <row r="717" spans="2:17" ht="15.75" customHeight="1">
      <c r="B717" s="1"/>
      <c r="M717" s="37"/>
      <c r="N717" s="37"/>
      <c r="O717" s="37"/>
      <c r="P717" s="37"/>
      <c r="Q717" s="37"/>
    </row>
    <row r="718" spans="2:17" ht="15.75" customHeight="1">
      <c r="B718" s="1"/>
      <c r="M718" s="37"/>
      <c r="N718" s="37"/>
      <c r="O718" s="37"/>
      <c r="P718" s="37"/>
      <c r="Q718" s="37"/>
    </row>
    <row r="719" spans="2:17" ht="15.75" customHeight="1">
      <c r="B719" s="1"/>
      <c r="M719" s="37"/>
      <c r="N719" s="37"/>
      <c r="O719" s="37"/>
      <c r="P719" s="37"/>
      <c r="Q719" s="37"/>
    </row>
    <row r="720" spans="2:17" ht="15.75" customHeight="1">
      <c r="B720" s="1"/>
      <c r="M720" s="37"/>
      <c r="N720" s="37"/>
      <c r="O720" s="37"/>
      <c r="P720" s="37"/>
      <c r="Q720" s="37"/>
    </row>
    <row r="721" spans="2:17" ht="15.75" customHeight="1">
      <c r="B721" s="1"/>
      <c r="M721" s="37"/>
      <c r="N721" s="37"/>
      <c r="O721" s="37"/>
      <c r="P721" s="37"/>
      <c r="Q721" s="37"/>
    </row>
    <row r="722" spans="2:17" ht="15.75" customHeight="1">
      <c r="B722" s="1"/>
      <c r="M722" s="37"/>
      <c r="N722" s="37"/>
      <c r="O722" s="37"/>
      <c r="P722" s="37"/>
      <c r="Q722" s="37"/>
    </row>
    <row r="723" spans="2:17" ht="15.75" customHeight="1">
      <c r="B723" s="1"/>
      <c r="M723" s="37"/>
      <c r="N723" s="37"/>
      <c r="O723" s="37"/>
      <c r="P723" s="37"/>
      <c r="Q723" s="37"/>
    </row>
    <row r="724" spans="2:17" ht="15.75" customHeight="1">
      <c r="B724" s="1"/>
      <c r="M724" s="37"/>
      <c r="N724" s="37"/>
      <c r="O724" s="37"/>
      <c r="P724" s="37"/>
      <c r="Q724" s="37"/>
    </row>
    <row r="725" spans="2:17" ht="15.75" customHeight="1">
      <c r="B725" s="1"/>
      <c r="M725" s="37"/>
      <c r="N725" s="37"/>
      <c r="O725" s="37"/>
      <c r="P725" s="37"/>
      <c r="Q725" s="37"/>
    </row>
    <row r="726" spans="2:17" ht="15.75" customHeight="1">
      <c r="B726" s="1"/>
      <c r="M726" s="37"/>
      <c r="N726" s="37"/>
      <c r="O726" s="37"/>
      <c r="P726" s="37"/>
      <c r="Q726" s="37"/>
    </row>
    <row r="727" spans="2:17" ht="15.75" customHeight="1">
      <c r="B727" s="1"/>
      <c r="M727" s="37"/>
      <c r="N727" s="37"/>
      <c r="O727" s="37"/>
      <c r="P727" s="37"/>
      <c r="Q727" s="37"/>
    </row>
    <row r="728" spans="2:17" ht="15.75" customHeight="1">
      <c r="B728" s="1"/>
      <c r="M728" s="37"/>
      <c r="N728" s="37"/>
      <c r="O728" s="37"/>
      <c r="P728" s="37"/>
      <c r="Q728" s="37"/>
    </row>
    <row r="729" spans="2:17" ht="15.75" customHeight="1">
      <c r="B729" s="1"/>
      <c r="M729" s="37"/>
      <c r="N729" s="37"/>
      <c r="O729" s="37"/>
      <c r="P729" s="37"/>
      <c r="Q729" s="37"/>
    </row>
    <row r="730" spans="2:17" ht="15.75" customHeight="1">
      <c r="B730" s="1"/>
      <c r="M730" s="37"/>
      <c r="N730" s="37"/>
      <c r="O730" s="37"/>
      <c r="P730" s="37"/>
      <c r="Q730" s="37"/>
    </row>
    <row r="731" spans="2:17" ht="15.75" customHeight="1">
      <c r="B731" s="1"/>
      <c r="M731" s="37"/>
      <c r="N731" s="37"/>
      <c r="O731" s="37"/>
      <c r="P731" s="37"/>
      <c r="Q731" s="37"/>
    </row>
    <row r="732" spans="2:17" ht="15.75" customHeight="1">
      <c r="B732" s="1"/>
      <c r="M732" s="37"/>
      <c r="N732" s="37"/>
      <c r="O732" s="37"/>
      <c r="P732" s="37"/>
      <c r="Q732" s="37"/>
    </row>
    <row r="733" spans="2:17" ht="15.75" customHeight="1">
      <c r="B733" s="1"/>
      <c r="M733" s="37"/>
      <c r="N733" s="37"/>
      <c r="O733" s="37"/>
      <c r="P733" s="37"/>
      <c r="Q733" s="37"/>
    </row>
    <row r="734" spans="2:17" ht="15.75" customHeight="1">
      <c r="B734" s="1"/>
      <c r="M734" s="37"/>
      <c r="N734" s="37"/>
      <c r="O734" s="37"/>
      <c r="P734" s="37"/>
      <c r="Q734" s="37"/>
    </row>
    <row r="735" spans="2:17" ht="15.75" customHeight="1">
      <c r="B735" s="1"/>
      <c r="M735" s="37"/>
      <c r="N735" s="37"/>
      <c r="O735" s="37"/>
      <c r="P735" s="37"/>
      <c r="Q735" s="37"/>
    </row>
    <row r="736" spans="2:17" ht="15.75" customHeight="1">
      <c r="B736" s="1"/>
      <c r="M736" s="37"/>
      <c r="N736" s="37"/>
      <c r="O736" s="37"/>
      <c r="P736" s="37"/>
      <c r="Q736" s="37"/>
    </row>
    <row r="737" spans="2:17" ht="15.75" customHeight="1">
      <c r="B737" s="1"/>
      <c r="M737" s="37"/>
      <c r="N737" s="37"/>
      <c r="O737" s="37"/>
      <c r="P737" s="37"/>
      <c r="Q737" s="37"/>
    </row>
    <row r="738" spans="2:17" ht="15.75" customHeight="1">
      <c r="B738" s="1"/>
      <c r="M738" s="37"/>
      <c r="N738" s="37"/>
      <c r="O738" s="37"/>
      <c r="P738" s="37"/>
      <c r="Q738" s="37"/>
    </row>
    <row r="739" spans="2:17" ht="15.75" customHeight="1">
      <c r="B739" s="1"/>
      <c r="M739" s="37"/>
      <c r="N739" s="37"/>
      <c r="O739" s="37"/>
      <c r="P739" s="37"/>
      <c r="Q739" s="37"/>
    </row>
    <row r="740" spans="2:17" ht="15.75" customHeight="1">
      <c r="B740" s="1"/>
      <c r="M740" s="37"/>
      <c r="N740" s="37"/>
      <c r="O740" s="37"/>
      <c r="P740" s="37"/>
      <c r="Q740" s="37"/>
    </row>
    <row r="741" spans="2:17" ht="15.75" customHeight="1">
      <c r="B741" s="1"/>
      <c r="M741" s="37"/>
      <c r="N741" s="37"/>
      <c r="O741" s="37"/>
      <c r="P741" s="37"/>
      <c r="Q741" s="37"/>
    </row>
    <row r="742" spans="2:17" ht="15.75" customHeight="1">
      <c r="B742" s="1"/>
      <c r="M742" s="37"/>
      <c r="N742" s="37"/>
      <c r="O742" s="37"/>
      <c r="P742" s="37"/>
      <c r="Q742" s="37"/>
    </row>
    <row r="743" spans="2:17" ht="15.75" customHeight="1">
      <c r="B743" s="1"/>
      <c r="M743" s="37"/>
      <c r="N743" s="37"/>
      <c r="O743" s="37"/>
      <c r="P743" s="37"/>
      <c r="Q743" s="37"/>
    </row>
    <row r="744" spans="2:17" ht="15.75" customHeight="1">
      <c r="B744" s="1"/>
      <c r="M744" s="37"/>
      <c r="N744" s="37"/>
      <c r="O744" s="37"/>
      <c r="P744" s="37"/>
      <c r="Q744" s="37"/>
    </row>
    <row r="745" spans="2:17" ht="15.75" customHeight="1">
      <c r="B745" s="1"/>
      <c r="M745" s="37"/>
      <c r="N745" s="37"/>
      <c r="O745" s="37"/>
      <c r="P745" s="37"/>
      <c r="Q745" s="37"/>
    </row>
    <row r="746" spans="2:17" ht="15.75" customHeight="1">
      <c r="B746" s="1"/>
      <c r="M746" s="37"/>
      <c r="N746" s="37"/>
      <c r="O746" s="37"/>
      <c r="P746" s="37"/>
      <c r="Q746" s="37"/>
    </row>
    <row r="747" spans="2:17" ht="15.75" customHeight="1">
      <c r="B747" s="1"/>
      <c r="M747" s="37"/>
      <c r="N747" s="37"/>
      <c r="O747" s="37"/>
      <c r="P747" s="37"/>
      <c r="Q747" s="37"/>
    </row>
    <row r="748" spans="2:17" ht="15.75" customHeight="1">
      <c r="B748" s="1"/>
      <c r="M748" s="37"/>
      <c r="N748" s="37"/>
      <c r="O748" s="37"/>
      <c r="P748" s="37"/>
      <c r="Q748" s="37"/>
    </row>
    <row r="749" spans="2:17" ht="15.75" customHeight="1">
      <c r="B749" s="1"/>
      <c r="M749" s="37"/>
      <c r="N749" s="37"/>
      <c r="O749" s="37"/>
      <c r="P749" s="37"/>
      <c r="Q749" s="37"/>
    </row>
    <row r="750" spans="2:17" ht="15.75" customHeight="1">
      <c r="B750" s="1"/>
      <c r="M750" s="37"/>
      <c r="N750" s="37"/>
      <c r="O750" s="37"/>
      <c r="P750" s="37"/>
      <c r="Q750" s="37"/>
    </row>
    <row r="751" spans="2:17" ht="15.75" customHeight="1">
      <c r="B751" s="1"/>
      <c r="M751" s="37"/>
      <c r="N751" s="37"/>
      <c r="O751" s="37"/>
      <c r="P751" s="37"/>
      <c r="Q751" s="37"/>
    </row>
    <row r="752" spans="2:17" ht="15.75" customHeight="1">
      <c r="B752" s="1"/>
      <c r="M752" s="37"/>
      <c r="N752" s="37"/>
      <c r="O752" s="37"/>
      <c r="P752" s="37"/>
      <c r="Q752" s="37"/>
    </row>
    <row r="753" spans="2:17" ht="15.75" customHeight="1">
      <c r="B753" s="1"/>
      <c r="M753" s="37"/>
      <c r="N753" s="37"/>
      <c r="O753" s="37"/>
      <c r="P753" s="37"/>
      <c r="Q753" s="37"/>
    </row>
    <row r="754" spans="2:17" ht="15.75" customHeight="1">
      <c r="B754" s="1"/>
      <c r="M754" s="37"/>
      <c r="N754" s="37"/>
      <c r="O754" s="37"/>
      <c r="P754" s="37"/>
      <c r="Q754" s="37"/>
    </row>
    <row r="755" spans="2:17" ht="15.75" customHeight="1">
      <c r="B755" s="1"/>
      <c r="M755" s="37"/>
      <c r="N755" s="37"/>
      <c r="O755" s="37"/>
      <c r="P755" s="37"/>
      <c r="Q755" s="37"/>
    </row>
    <row r="756" spans="2:17" ht="15.75" customHeight="1">
      <c r="B756" s="1"/>
      <c r="M756" s="37"/>
      <c r="N756" s="37"/>
      <c r="O756" s="37"/>
      <c r="P756" s="37"/>
      <c r="Q756" s="37"/>
    </row>
    <row r="757" spans="2:17" ht="15.75" customHeight="1">
      <c r="B757" s="1"/>
      <c r="M757" s="37"/>
      <c r="N757" s="37"/>
      <c r="O757" s="37"/>
      <c r="P757" s="37"/>
      <c r="Q757" s="37"/>
    </row>
    <row r="758" spans="2:17" ht="15.75" customHeight="1">
      <c r="B758" s="1"/>
      <c r="M758" s="37"/>
      <c r="N758" s="37"/>
      <c r="O758" s="37"/>
      <c r="P758" s="37"/>
      <c r="Q758" s="37"/>
    </row>
    <row r="759" spans="2:17" ht="15.75" customHeight="1">
      <c r="B759" s="1"/>
      <c r="M759" s="37"/>
      <c r="N759" s="37"/>
      <c r="O759" s="37"/>
      <c r="P759" s="37"/>
      <c r="Q759" s="37"/>
    </row>
    <row r="760" spans="2:17" ht="15.75" customHeight="1">
      <c r="B760" s="1"/>
      <c r="M760" s="37"/>
      <c r="N760" s="37"/>
      <c r="O760" s="37"/>
      <c r="P760" s="37"/>
      <c r="Q760" s="37"/>
    </row>
    <row r="761" spans="2:17" ht="15.75" customHeight="1">
      <c r="B761" s="1"/>
      <c r="M761" s="37"/>
      <c r="N761" s="37"/>
      <c r="O761" s="37"/>
      <c r="P761" s="37"/>
      <c r="Q761" s="37"/>
    </row>
    <row r="762" spans="2:17" ht="15.75" customHeight="1">
      <c r="B762" s="1"/>
      <c r="M762" s="37"/>
      <c r="N762" s="37"/>
      <c r="O762" s="37"/>
      <c r="P762" s="37"/>
      <c r="Q762" s="37"/>
    </row>
    <row r="763" spans="2:17" ht="15.75" customHeight="1">
      <c r="B763" s="1"/>
      <c r="M763" s="37"/>
      <c r="N763" s="37"/>
      <c r="O763" s="37"/>
      <c r="P763" s="37"/>
      <c r="Q763" s="37"/>
    </row>
    <row r="764" spans="2:17" ht="15.75" customHeight="1">
      <c r="B764" s="1"/>
      <c r="M764" s="37"/>
      <c r="N764" s="37"/>
      <c r="O764" s="37"/>
      <c r="P764" s="37"/>
      <c r="Q764" s="37"/>
    </row>
    <row r="765" spans="2:17" ht="15.75" customHeight="1">
      <c r="B765" s="1"/>
      <c r="M765" s="37"/>
      <c r="N765" s="37"/>
      <c r="O765" s="37"/>
      <c r="P765" s="37"/>
      <c r="Q765" s="37"/>
    </row>
    <row r="766" spans="2:17" ht="15.75" customHeight="1">
      <c r="B766" s="1"/>
      <c r="M766" s="37"/>
      <c r="N766" s="37"/>
      <c r="O766" s="37"/>
      <c r="P766" s="37"/>
      <c r="Q766" s="37"/>
    </row>
    <row r="767" spans="2:17" ht="15.75" customHeight="1">
      <c r="B767" s="1"/>
      <c r="M767" s="37"/>
      <c r="N767" s="37"/>
      <c r="O767" s="37"/>
      <c r="P767" s="37"/>
      <c r="Q767" s="37"/>
    </row>
    <row r="768" spans="2:17" ht="15.75" customHeight="1">
      <c r="B768" s="1"/>
      <c r="M768" s="37"/>
      <c r="N768" s="37"/>
      <c r="O768" s="37"/>
      <c r="P768" s="37"/>
      <c r="Q768" s="37"/>
    </row>
    <row r="769" spans="2:17" ht="15.75" customHeight="1">
      <c r="B769" s="1"/>
      <c r="M769" s="37"/>
      <c r="N769" s="37"/>
      <c r="O769" s="37"/>
      <c r="P769" s="37"/>
      <c r="Q769" s="37"/>
    </row>
    <row r="770" spans="2:17" ht="15.75" customHeight="1">
      <c r="B770" s="1"/>
      <c r="M770" s="37"/>
      <c r="N770" s="37"/>
      <c r="O770" s="37"/>
      <c r="P770" s="37"/>
      <c r="Q770" s="37"/>
    </row>
    <row r="771" spans="2:17" ht="15.75" customHeight="1">
      <c r="B771" s="1"/>
      <c r="M771" s="37"/>
      <c r="N771" s="37"/>
      <c r="O771" s="37"/>
      <c r="P771" s="37"/>
      <c r="Q771" s="37"/>
    </row>
    <row r="772" spans="2:17" ht="15.75" customHeight="1">
      <c r="B772" s="1"/>
      <c r="M772" s="37"/>
      <c r="N772" s="37"/>
      <c r="O772" s="37"/>
      <c r="P772" s="37"/>
      <c r="Q772" s="37"/>
    </row>
    <row r="773" spans="2:17" ht="15.75" customHeight="1">
      <c r="B773" s="1"/>
      <c r="M773" s="37"/>
      <c r="N773" s="37"/>
      <c r="O773" s="37"/>
      <c r="P773" s="37"/>
      <c r="Q773" s="37"/>
    </row>
    <row r="774" spans="2:17" ht="15.75" customHeight="1">
      <c r="B774" s="1"/>
      <c r="M774" s="37"/>
      <c r="N774" s="37"/>
      <c r="O774" s="37"/>
      <c r="P774" s="37"/>
      <c r="Q774" s="37"/>
    </row>
    <row r="775" spans="2:17" ht="15.75" customHeight="1">
      <c r="B775" s="1"/>
      <c r="M775" s="37"/>
      <c r="N775" s="37"/>
      <c r="O775" s="37"/>
      <c r="P775" s="37"/>
      <c r="Q775" s="37"/>
    </row>
    <row r="776" spans="2:17" ht="15.75" customHeight="1">
      <c r="B776" s="1"/>
      <c r="M776" s="37"/>
      <c r="N776" s="37"/>
      <c r="O776" s="37"/>
      <c r="P776" s="37"/>
      <c r="Q776" s="37"/>
    </row>
    <row r="777" spans="2:17" ht="15.75" customHeight="1">
      <c r="B777" s="1"/>
      <c r="M777" s="37"/>
      <c r="N777" s="37"/>
      <c r="O777" s="37"/>
      <c r="P777" s="37"/>
      <c r="Q777" s="37"/>
    </row>
    <row r="778" spans="2:17" ht="15.75" customHeight="1">
      <c r="B778" s="1"/>
      <c r="M778" s="37"/>
      <c r="N778" s="37"/>
      <c r="O778" s="37"/>
      <c r="P778" s="37"/>
      <c r="Q778" s="37"/>
    </row>
    <row r="779" spans="2:17" ht="15.75" customHeight="1">
      <c r="B779" s="1"/>
      <c r="M779" s="37"/>
      <c r="N779" s="37"/>
      <c r="O779" s="37"/>
      <c r="P779" s="37"/>
      <c r="Q779" s="37"/>
    </row>
    <row r="780" spans="2:17" ht="15.75" customHeight="1">
      <c r="B780" s="1"/>
      <c r="M780" s="37"/>
      <c r="N780" s="37"/>
      <c r="O780" s="37"/>
      <c r="P780" s="37"/>
      <c r="Q780" s="37"/>
    </row>
    <row r="781" spans="2:17" ht="15.75" customHeight="1">
      <c r="B781" s="1"/>
      <c r="M781" s="37"/>
      <c r="N781" s="37"/>
      <c r="O781" s="37"/>
      <c r="P781" s="37"/>
      <c r="Q781" s="37"/>
    </row>
    <row r="782" spans="2:17" ht="15.75" customHeight="1">
      <c r="B782" s="1"/>
      <c r="M782" s="37"/>
      <c r="N782" s="37"/>
      <c r="O782" s="37"/>
      <c r="P782" s="37"/>
      <c r="Q782" s="37"/>
    </row>
    <row r="783" spans="2:17" ht="15.75" customHeight="1">
      <c r="B783" s="1"/>
      <c r="M783" s="37"/>
      <c r="N783" s="37"/>
      <c r="O783" s="37"/>
      <c r="P783" s="37"/>
      <c r="Q783" s="37"/>
    </row>
    <row r="784" spans="2:17" ht="15.75" customHeight="1">
      <c r="B784" s="1"/>
      <c r="M784" s="37"/>
      <c r="N784" s="37"/>
      <c r="O784" s="37"/>
      <c r="P784" s="37"/>
      <c r="Q784" s="37"/>
    </row>
    <row r="785" spans="2:17" ht="15.75" customHeight="1">
      <c r="B785" s="1"/>
      <c r="M785" s="37"/>
      <c r="N785" s="37"/>
      <c r="O785" s="37"/>
      <c r="P785" s="37"/>
      <c r="Q785" s="37"/>
    </row>
    <row r="786" spans="2:17" ht="15.75" customHeight="1">
      <c r="B786" s="1"/>
      <c r="M786" s="37"/>
      <c r="N786" s="37"/>
      <c r="O786" s="37"/>
      <c r="P786" s="37"/>
      <c r="Q786" s="37"/>
    </row>
    <row r="787" spans="2:17" ht="15.75" customHeight="1">
      <c r="B787" s="1"/>
      <c r="M787" s="37"/>
      <c r="N787" s="37"/>
      <c r="O787" s="37"/>
      <c r="P787" s="37"/>
      <c r="Q787" s="37"/>
    </row>
    <row r="788" spans="2:17" ht="15.75" customHeight="1">
      <c r="B788" s="1"/>
      <c r="M788" s="37"/>
      <c r="N788" s="37"/>
      <c r="O788" s="37"/>
      <c r="P788" s="37"/>
      <c r="Q788" s="37"/>
    </row>
    <row r="789" spans="2:17" ht="15.75" customHeight="1">
      <c r="B789" s="1"/>
      <c r="M789" s="37"/>
      <c r="N789" s="37"/>
      <c r="O789" s="37"/>
      <c r="P789" s="37"/>
      <c r="Q789" s="37"/>
    </row>
    <row r="790" spans="2:17" ht="15.75" customHeight="1">
      <c r="B790" s="1"/>
      <c r="M790" s="37"/>
      <c r="N790" s="37"/>
      <c r="O790" s="37"/>
      <c r="P790" s="37"/>
      <c r="Q790" s="37"/>
    </row>
    <row r="791" spans="2:17" ht="15.75" customHeight="1">
      <c r="B791" s="1"/>
      <c r="M791" s="37"/>
      <c r="N791" s="37"/>
      <c r="O791" s="37"/>
      <c r="P791" s="37"/>
      <c r="Q791" s="37"/>
    </row>
    <row r="792" spans="2:17" ht="15.75" customHeight="1">
      <c r="B792" s="1"/>
      <c r="M792" s="37"/>
      <c r="N792" s="37"/>
      <c r="O792" s="37"/>
      <c r="P792" s="37"/>
      <c r="Q792" s="37"/>
    </row>
    <row r="793" spans="2:17" ht="15.75" customHeight="1">
      <c r="B793" s="1"/>
      <c r="M793" s="37"/>
      <c r="N793" s="37"/>
      <c r="O793" s="37"/>
      <c r="P793" s="37"/>
      <c r="Q793" s="37"/>
    </row>
    <row r="794" spans="2:17" ht="15.75" customHeight="1">
      <c r="B794" s="1"/>
      <c r="M794" s="37"/>
      <c r="N794" s="37"/>
      <c r="O794" s="37"/>
      <c r="P794" s="37"/>
      <c r="Q794" s="37"/>
    </row>
    <row r="795" spans="2:17" ht="15.75" customHeight="1">
      <c r="B795" s="1"/>
      <c r="M795" s="37"/>
      <c r="N795" s="37"/>
      <c r="O795" s="37"/>
      <c r="P795" s="37"/>
      <c r="Q795" s="37"/>
    </row>
    <row r="796" spans="2:17" ht="15.75" customHeight="1">
      <c r="B796" s="1"/>
      <c r="M796" s="37"/>
      <c r="N796" s="37"/>
      <c r="O796" s="37"/>
      <c r="P796" s="37"/>
      <c r="Q796" s="37"/>
    </row>
    <row r="797" spans="2:17" ht="15.75" customHeight="1">
      <c r="B797" s="1"/>
      <c r="M797" s="37"/>
      <c r="N797" s="37"/>
      <c r="O797" s="37"/>
      <c r="P797" s="37"/>
      <c r="Q797" s="37"/>
    </row>
    <row r="798" spans="2:17" ht="15.75" customHeight="1">
      <c r="B798" s="1"/>
      <c r="M798" s="37"/>
      <c r="N798" s="37"/>
      <c r="O798" s="37"/>
      <c r="P798" s="37"/>
      <c r="Q798" s="37"/>
    </row>
    <row r="799" spans="2:17" ht="15.75" customHeight="1">
      <c r="B799" s="1"/>
      <c r="M799" s="37"/>
      <c r="N799" s="37"/>
      <c r="O799" s="37"/>
      <c r="P799" s="37"/>
      <c r="Q799" s="37"/>
    </row>
    <row r="800" spans="2:17" ht="15.75" customHeight="1">
      <c r="B800" s="1"/>
      <c r="M800" s="37"/>
      <c r="N800" s="37"/>
      <c r="O800" s="37"/>
      <c r="P800" s="37"/>
      <c r="Q800" s="37"/>
    </row>
    <row r="801" spans="2:17" ht="15.75" customHeight="1">
      <c r="B801" s="1"/>
      <c r="M801" s="37"/>
      <c r="N801" s="37"/>
      <c r="O801" s="37"/>
      <c r="P801" s="37"/>
      <c r="Q801" s="37"/>
    </row>
    <row r="802" spans="2:17" ht="15.75" customHeight="1">
      <c r="B802" s="1"/>
      <c r="M802" s="37"/>
      <c r="N802" s="37"/>
      <c r="O802" s="37"/>
      <c r="P802" s="37"/>
      <c r="Q802" s="37"/>
    </row>
    <row r="803" spans="2:17" ht="15.75" customHeight="1">
      <c r="B803" s="1"/>
      <c r="M803" s="37"/>
      <c r="N803" s="37"/>
      <c r="O803" s="37"/>
      <c r="P803" s="37"/>
      <c r="Q803" s="37"/>
    </row>
    <row r="804" spans="2:17" ht="15.75" customHeight="1">
      <c r="B804" s="1"/>
      <c r="M804" s="37"/>
      <c r="N804" s="37"/>
      <c r="O804" s="37"/>
      <c r="P804" s="37"/>
      <c r="Q804" s="37"/>
    </row>
    <row r="805" spans="2:17" ht="15.75" customHeight="1">
      <c r="B805" s="1"/>
      <c r="M805" s="37"/>
      <c r="N805" s="37"/>
      <c r="O805" s="37"/>
      <c r="P805" s="37"/>
      <c r="Q805" s="37"/>
    </row>
    <row r="806" spans="2:17" ht="15.75" customHeight="1">
      <c r="B806" s="1"/>
      <c r="M806" s="37"/>
      <c r="N806" s="37"/>
      <c r="O806" s="37"/>
      <c r="P806" s="37"/>
      <c r="Q806" s="37"/>
    </row>
    <row r="807" spans="2:17" ht="15.75" customHeight="1">
      <c r="B807" s="1"/>
      <c r="M807" s="37"/>
      <c r="N807" s="37"/>
      <c r="O807" s="37"/>
      <c r="P807" s="37"/>
      <c r="Q807" s="37"/>
    </row>
    <row r="808" spans="2:17" ht="15.75" customHeight="1">
      <c r="B808" s="1"/>
      <c r="M808" s="37"/>
      <c r="N808" s="37"/>
      <c r="O808" s="37"/>
      <c r="P808" s="37"/>
      <c r="Q808" s="37"/>
    </row>
    <row r="809" spans="2:17" ht="15.75" customHeight="1">
      <c r="B809" s="1"/>
      <c r="M809" s="37"/>
      <c r="N809" s="37"/>
      <c r="O809" s="37"/>
      <c r="P809" s="37"/>
      <c r="Q809" s="37"/>
    </row>
    <row r="810" spans="2:17" ht="15.75" customHeight="1">
      <c r="B810" s="1"/>
      <c r="M810" s="37"/>
      <c r="N810" s="37"/>
      <c r="O810" s="37"/>
      <c r="P810" s="37"/>
      <c r="Q810" s="37"/>
    </row>
    <row r="811" spans="2:17" ht="15.75" customHeight="1">
      <c r="B811" s="1"/>
      <c r="M811" s="37"/>
      <c r="N811" s="37"/>
      <c r="O811" s="37"/>
      <c r="P811" s="37"/>
      <c r="Q811" s="37"/>
    </row>
    <row r="812" spans="2:17" ht="15.75" customHeight="1">
      <c r="B812" s="1"/>
      <c r="M812" s="37"/>
      <c r="N812" s="37"/>
      <c r="O812" s="37"/>
      <c r="P812" s="37"/>
      <c r="Q812" s="37"/>
    </row>
    <row r="813" spans="2:17" ht="15.75" customHeight="1">
      <c r="B813" s="1"/>
      <c r="M813" s="37"/>
      <c r="N813" s="37"/>
      <c r="O813" s="37"/>
      <c r="P813" s="37"/>
      <c r="Q813" s="37"/>
    </row>
    <row r="814" spans="2:17" ht="15.75" customHeight="1">
      <c r="B814" s="1"/>
      <c r="M814" s="37"/>
      <c r="N814" s="37"/>
      <c r="O814" s="37"/>
      <c r="P814" s="37"/>
      <c r="Q814" s="37"/>
    </row>
    <row r="815" spans="2:17" ht="15.75" customHeight="1">
      <c r="B815" s="1"/>
      <c r="M815" s="37"/>
      <c r="N815" s="37"/>
      <c r="O815" s="37"/>
      <c r="P815" s="37"/>
      <c r="Q815" s="37"/>
    </row>
    <row r="816" spans="2:17" ht="15.75" customHeight="1">
      <c r="B816" s="1"/>
      <c r="M816" s="37"/>
      <c r="N816" s="37"/>
      <c r="O816" s="37"/>
      <c r="P816" s="37"/>
      <c r="Q816" s="37"/>
    </row>
    <row r="817" spans="2:17" ht="15.75" customHeight="1">
      <c r="B817" s="1"/>
      <c r="M817" s="37"/>
      <c r="N817" s="37"/>
      <c r="O817" s="37"/>
      <c r="P817" s="37"/>
      <c r="Q817" s="37"/>
    </row>
    <row r="818" spans="2:17" ht="15.75" customHeight="1">
      <c r="B818" s="1"/>
      <c r="M818" s="37"/>
      <c r="N818" s="37"/>
      <c r="O818" s="37"/>
      <c r="P818" s="37"/>
      <c r="Q818" s="37"/>
    </row>
    <row r="819" spans="2:17" ht="15.75" customHeight="1">
      <c r="B819" s="1"/>
      <c r="M819" s="37"/>
      <c r="N819" s="37"/>
      <c r="O819" s="37"/>
      <c r="P819" s="37"/>
      <c r="Q819" s="37"/>
    </row>
    <row r="820" spans="2:17" ht="15.75" customHeight="1">
      <c r="B820" s="1"/>
      <c r="M820" s="37"/>
      <c r="N820" s="37"/>
      <c r="O820" s="37"/>
      <c r="P820" s="37"/>
      <c r="Q820" s="37"/>
    </row>
    <row r="821" spans="2:17" ht="15.75" customHeight="1">
      <c r="B821" s="1"/>
      <c r="M821" s="37"/>
      <c r="N821" s="37"/>
      <c r="O821" s="37"/>
      <c r="P821" s="37"/>
      <c r="Q821" s="37"/>
    </row>
    <row r="822" spans="2:17" ht="15.75" customHeight="1">
      <c r="B822" s="1"/>
      <c r="M822" s="37"/>
      <c r="N822" s="37"/>
      <c r="O822" s="37"/>
      <c r="P822" s="37"/>
      <c r="Q822" s="37"/>
    </row>
    <row r="823" spans="2:17" ht="15.75" customHeight="1">
      <c r="B823" s="1"/>
      <c r="M823" s="37"/>
      <c r="N823" s="37"/>
      <c r="O823" s="37"/>
      <c r="P823" s="37"/>
      <c r="Q823" s="37"/>
    </row>
    <row r="824" spans="2:17" ht="15.75" customHeight="1">
      <c r="B824" s="1"/>
      <c r="M824" s="37"/>
      <c r="N824" s="37"/>
      <c r="O824" s="37"/>
      <c r="P824" s="37"/>
      <c r="Q824" s="37"/>
    </row>
    <row r="825" spans="2:17" ht="15.75" customHeight="1">
      <c r="B825" s="1"/>
      <c r="M825" s="37"/>
      <c r="N825" s="37"/>
      <c r="O825" s="37"/>
      <c r="P825" s="37"/>
      <c r="Q825" s="37"/>
    </row>
    <row r="826" spans="2:17" ht="15.75" customHeight="1">
      <c r="B826" s="1"/>
      <c r="M826" s="37"/>
      <c r="N826" s="37"/>
      <c r="O826" s="37"/>
      <c r="P826" s="37"/>
      <c r="Q826" s="37"/>
    </row>
    <row r="827" spans="2:17" ht="15.75" customHeight="1">
      <c r="B827" s="1"/>
      <c r="M827" s="37"/>
      <c r="N827" s="37"/>
      <c r="O827" s="37"/>
      <c r="P827" s="37"/>
      <c r="Q827" s="37"/>
    </row>
    <row r="828" spans="2:17" ht="15.75" customHeight="1">
      <c r="B828" s="1"/>
      <c r="M828" s="37"/>
      <c r="N828" s="37"/>
      <c r="O828" s="37"/>
      <c r="P828" s="37"/>
      <c r="Q828" s="37"/>
    </row>
    <row r="829" spans="2:17" ht="15.75" customHeight="1">
      <c r="B829" s="1"/>
      <c r="M829" s="37"/>
      <c r="N829" s="37"/>
      <c r="O829" s="37"/>
      <c r="P829" s="37"/>
      <c r="Q829" s="37"/>
    </row>
    <row r="830" spans="2:17" ht="15.75" customHeight="1">
      <c r="B830" s="1"/>
      <c r="M830" s="37"/>
      <c r="N830" s="37"/>
      <c r="O830" s="37"/>
      <c r="P830" s="37"/>
      <c r="Q830" s="37"/>
    </row>
    <row r="831" spans="2:17" ht="15.75" customHeight="1">
      <c r="B831" s="1"/>
      <c r="M831" s="37"/>
      <c r="N831" s="37"/>
      <c r="O831" s="37"/>
      <c r="P831" s="37"/>
      <c r="Q831" s="37"/>
    </row>
    <row r="832" spans="2:17" ht="15.75" customHeight="1">
      <c r="B832" s="1"/>
      <c r="M832" s="37"/>
      <c r="N832" s="37"/>
      <c r="O832" s="37"/>
      <c r="P832" s="37"/>
      <c r="Q832" s="37"/>
    </row>
    <row r="833" spans="2:17" ht="15.75" customHeight="1">
      <c r="B833" s="1"/>
      <c r="M833" s="37"/>
      <c r="N833" s="37"/>
      <c r="O833" s="37"/>
      <c r="P833" s="37"/>
      <c r="Q833" s="37"/>
    </row>
    <row r="834" spans="2:17" ht="15.75" customHeight="1">
      <c r="B834" s="1"/>
      <c r="M834" s="37"/>
      <c r="N834" s="37"/>
      <c r="O834" s="37"/>
      <c r="P834" s="37"/>
      <c r="Q834" s="37"/>
    </row>
    <row r="835" spans="2:17" ht="15.75" customHeight="1">
      <c r="B835" s="1"/>
      <c r="M835" s="37"/>
      <c r="N835" s="37"/>
      <c r="O835" s="37"/>
      <c r="P835" s="37"/>
      <c r="Q835" s="37"/>
    </row>
    <row r="836" spans="2:17" ht="15.75" customHeight="1">
      <c r="B836" s="1"/>
      <c r="M836" s="37"/>
      <c r="N836" s="37"/>
      <c r="O836" s="37"/>
      <c r="P836" s="37"/>
      <c r="Q836" s="37"/>
    </row>
    <row r="837" spans="2:17" ht="15.75" customHeight="1">
      <c r="B837" s="1"/>
      <c r="M837" s="37"/>
      <c r="N837" s="37"/>
      <c r="O837" s="37"/>
      <c r="P837" s="37"/>
      <c r="Q837" s="37"/>
    </row>
    <row r="838" spans="2:17" ht="15.75" customHeight="1">
      <c r="B838" s="1"/>
      <c r="M838" s="37"/>
      <c r="N838" s="37"/>
      <c r="O838" s="37"/>
      <c r="P838" s="37"/>
      <c r="Q838" s="37"/>
    </row>
    <row r="839" spans="2:17" ht="15.75" customHeight="1">
      <c r="B839" s="1"/>
      <c r="M839" s="37"/>
      <c r="N839" s="37"/>
      <c r="O839" s="37"/>
      <c r="P839" s="37"/>
      <c r="Q839" s="37"/>
    </row>
    <row r="840" spans="2:17" ht="15.75" customHeight="1">
      <c r="B840" s="1"/>
      <c r="M840" s="37"/>
      <c r="N840" s="37"/>
      <c r="O840" s="37"/>
      <c r="P840" s="37"/>
      <c r="Q840" s="37"/>
    </row>
    <row r="841" spans="2:17" ht="15.75" customHeight="1">
      <c r="B841" s="1"/>
      <c r="M841" s="37"/>
      <c r="N841" s="37"/>
      <c r="O841" s="37"/>
      <c r="P841" s="37"/>
      <c r="Q841" s="37"/>
    </row>
    <row r="842" spans="2:17" ht="15.75" customHeight="1">
      <c r="B842" s="1"/>
      <c r="M842" s="37"/>
      <c r="N842" s="37"/>
      <c r="O842" s="37"/>
      <c r="P842" s="37"/>
      <c r="Q842" s="37"/>
    </row>
    <row r="843" spans="2:17" ht="15.75" customHeight="1">
      <c r="B843" s="1"/>
      <c r="M843" s="37"/>
      <c r="N843" s="37"/>
      <c r="O843" s="37"/>
      <c r="P843" s="37"/>
      <c r="Q843" s="37"/>
    </row>
    <row r="844" spans="2:17" ht="15.75" customHeight="1">
      <c r="B844" s="1"/>
      <c r="M844" s="37"/>
      <c r="N844" s="37"/>
      <c r="O844" s="37"/>
      <c r="P844" s="37"/>
      <c r="Q844" s="37"/>
    </row>
    <row r="845" spans="2:17" ht="15.75" customHeight="1">
      <c r="B845" s="1"/>
      <c r="M845" s="37"/>
      <c r="N845" s="37"/>
      <c r="O845" s="37"/>
      <c r="P845" s="37"/>
      <c r="Q845" s="37"/>
    </row>
    <row r="846" spans="2:17" ht="15.75" customHeight="1">
      <c r="B846" s="1"/>
      <c r="M846" s="37"/>
      <c r="N846" s="37"/>
      <c r="O846" s="37"/>
      <c r="P846" s="37"/>
      <c r="Q846" s="37"/>
    </row>
    <row r="847" spans="2:17" ht="15.75" customHeight="1">
      <c r="B847" s="1"/>
      <c r="M847" s="37"/>
      <c r="N847" s="37"/>
      <c r="O847" s="37"/>
      <c r="P847" s="37"/>
      <c r="Q847" s="37"/>
    </row>
    <row r="848" spans="2:17" ht="15.75" customHeight="1">
      <c r="B848" s="1"/>
      <c r="M848" s="37"/>
      <c r="N848" s="37"/>
      <c r="O848" s="37"/>
      <c r="P848" s="37"/>
      <c r="Q848" s="37"/>
    </row>
    <row r="849" spans="2:17" ht="15.75" customHeight="1">
      <c r="B849" s="1"/>
      <c r="M849" s="37"/>
      <c r="N849" s="37"/>
      <c r="O849" s="37"/>
      <c r="P849" s="37"/>
      <c r="Q849" s="37"/>
    </row>
    <row r="850" spans="2:17" ht="15.75" customHeight="1">
      <c r="B850" s="1"/>
      <c r="M850" s="37"/>
      <c r="N850" s="37"/>
      <c r="O850" s="37"/>
      <c r="P850" s="37"/>
      <c r="Q850" s="37"/>
    </row>
    <row r="851" spans="2:17" ht="15.75" customHeight="1">
      <c r="B851" s="1"/>
      <c r="M851" s="37"/>
      <c r="N851" s="37"/>
      <c r="O851" s="37"/>
      <c r="P851" s="37"/>
      <c r="Q851" s="37"/>
    </row>
    <row r="852" spans="2:17" ht="15.75" customHeight="1">
      <c r="B852" s="1"/>
      <c r="M852" s="37"/>
      <c r="N852" s="37"/>
      <c r="O852" s="37"/>
      <c r="P852" s="37"/>
      <c r="Q852" s="37"/>
    </row>
    <row r="853" spans="2:17" ht="15.75" customHeight="1">
      <c r="B853" s="1"/>
      <c r="M853" s="37"/>
      <c r="N853" s="37"/>
      <c r="O853" s="37"/>
      <c r="P853" s="37"/>
      <c r="Q853" s="37"/>
    </row>
    <row r="854" spans="2:17" ht="15.75" customHeight="1">
      <c r="B854" s="1"/>
      <c r="M854" s="37"/>
      <c r="N854" s="37"/>
      <c r="O854" s="37"/>
      <c r="P854" s="37"/>
      <c r="Q854" s="37"/>
    </row>
    <row r="855" spans="2:17" ht="15.75" customHeight="1">
      <c r="B855" s="1"/>
      <c r="M855" s="37"/>
      <c r="N855" s="37"/>
      <c r="O855" s="37"/>
      <c r="P855" s="37"/>
      <c r="Q855" s="37"/>
    </row>
    <row r="856" spans="2:17" ht="15.75" customHeight="1">
      <c r="B856" s="1"/>
      <c r="M856" s="37"/>
      <c r="N856" s="37"/>
      <c r="O856" s="37"/>
      <c r="P856" s="37"/>
      <c r="Q856" s="37"/>
    </row>
    <row r="857" spans="2:17" ht="15.75" customHeight="1">
      <c r="B857" s="1"/>
      <c r="M857" s="37"/>
      <c r="N857" s="37"/>
      <c r="O857" s="37"/>
      <c r="P857" s="37"/>
      <c r="Q857" s="37"/>
    </row>
    <row r="858" spans="2:17" ht="15.75" customHeight="1">
      <c r="B858" s="1"/>
      <c r="M858" s="37"/>
      <c r="N858" s="37"/>
      <c r="O858" s="37"/>
      <c r="P858" s="37"/>
      <c r="Q858" s="37"/>
    </row>
    <row r="859" spans="2:17" ht="15.75" customHeight="1">
      <c r="B859" s="1"/>
      <c r="M859" s="37"/>
      <c r="N859" s="37"/>
      <c r="O859" s="37"/>
      <c r="P859" s="37"/>
      <c r="Q859" s="37"/>
    </row>
    <row r="860" spans="2:17" ht="15.75" customHeight="1">
      <c r="B860" s="1"/>
      <c r="M860" s="37"/>
      <c r="N860" s="37"/>
      <c r="O860" s="37"/>
      <c r="P860" s="37"/>
      <c r="Q860" s="37"/>
    </row>
    <row r="861" spans="2:17" ht="15.75" customHeight="1">
      <c r="B861" s="1"/>
      <c r="M861" s="37"/>
      <c r="N861" s="37"/>
      <c r="O861" s="37"/>
      <c r="P861" s="37"/>
      <c r="Q861" s="37"/>
    </row>
    <row r="862" spans="2:17" ht="15.75" customHeight="1">
      <c r="B862" s="1"/>
      <c r="M862" s="37"/>
      <c r="N862" s="37"/>
      <c r="O862" s="37"/>
      <c r="P862" s="37"/>
      <c r="Q862" s="37"/>
    </row>
    <row r="863" spans="2:17" ht="15.75" customHeight="1">
      <c r="B863" s="1"/>
      <c r="M863" s="37"/>
      <c r="N863" s="37"/>
      <c r="O863" s="37"/>
      <c r="P863" s="37"/>
      <c r="Q863" s="37"/>
    </row>
    <row r="864" spans="2:17" ht="15.75" customHeight="1">
      <c r="B864" s="1"/>
      <c r="M864" s="37"/>
      <c r="N864" s="37"/>
      <c r="O864" s="37"/>
      <c r="P864" s="37"/>
      <c r="Q864" s="37"/>
    </row>
    <row r="865" spans="2:17" ht="15.75" customHeight="1">
      <c r="B865" s="1"/>
      <c r="M865" s="37"/>
      <c r="N865" s="37"/>
      <c r="O865" s="37"/>
      <c r="P865" s="37"/>
      <c r="Q865" s="37"/>
    </row>
    <row r="866" spans="2:17" ht="15.75" customHeight="1">
      <c r="B866" s="1"/>
      <c r="M866" s="37"/>
      <c r="N866" s="37"/>
      <c r="O866" s="37"/>
      <c r="P866" s="37"/>
      <c r="Q866" s="37"/>
    </row>
    <row r="867" spans="2:17" ht="15.75" customHeight="1">
      <c r="B867" s="1"/>
      <c r="M867" s="37"/>
      <c r="N867" s="37"/>
      <c r="O867" s="37"/>
      <c r="P867" s="37"/>
      <c r="Q867" s="37"/>
    </row>
    <row r="868" spans="2:17" ht="15.75" customHeight="1">
      <c r="B868" s="1"/>
      <c r="M868" s="37"/>
      <c r="N868" s="37"/>
      <c r="O868" s="37"/>
      <c r="P868" s="37"/>
      <c r="Q868" s="37"/>
    </row>
    <row r="869" spans="2:17" ht="15.75" customHeight="1">
      <c r="B869" s="1"/>
      <c r="M869" s="37"/>
      <c r="N869" s="37"/>
      <c r="O869" s="37"/>
      <c r="P869" s="37"/>
      <c r="Q869" s="37"/>
    </row>
    <row r="870" spans="2:17" ht="15.75" customHeight="1">
      <c r="B870" s="1"/>
      <c r="M870" s="37"/>
      <c r="N870" s="37"/>
      <c r="O870" s="37"/>
      <c r="P870" s="37"/>
      <c r="Q870" s="37"/>
    </row>
    <row r="871" spans="2:17" ht="15.75" customHeight="1">
      <c r="B871" s="1"/>
      <c r="M871" s="37"/>
      <c r="N871" s="37"/>
      <c r="O871" s="37"/>
      <c r="P871" s="37"/>
      <c r="Q871" s="37"/>
    </row>
    <row r="872" spans="2:17" ht="15.75" customHeight="1">
      <c r="B872" s="1"/>
      <c r="M872" s="37"/>
      <c r="N872" s="37"/>
      <c r="O872" s="37"/>
      <c r="P872" s="37"/>
      <c r="Q872" s="37"/>
    </row>
    <row r="873" spans="2:17" ht="15.75" customHeight="1">
      <c r="B873" s="1"/>
      <c r="M873" s="37"/>
      <c r="N873" s="37"/>
      <c r="O873" s="37"/>
      <c r="P873" s="37"/>
      <c r="Q873" s="37"/>
    </row>
    <row r="874" spans="2:17" ht="15.75" customHeight="1">
      <c r="B874" s="1"/>
      <c r="M874" s="37"/>
      <c r="N874" s="37"/>
      <c r="O874" s="37"/>
      <c r="P874" s="37"/>
      <c r="Q874" s="37"/>
    </row>
    <row r="875" spans="2:17" ht="15.75" customHeight="1">
      <c r="B875" s="1"/>
      <c r="M875" s="37"/>
      <c r="N875" s="37"/>
      <c r="O875" s="37"/>
      <c r="P875" s="37"/>
      <c r="Q875" s="37"/>
    </row>
    <row r="876" spans="2:17" ht="15.75" customHeight="1">
      <c r="B876" s="1"/>
      <c r="M876" s="37"/>
      <c r="N876" s="37"/>
      <c r="O876" s="37"/>
      <c r="P876" s="37"/>
      <c r="Q876" s="37"/>
    </row>
    <row r="877" spans="2:17" ht="15.75" customHeight="1">
      <c r="B877" s="1"/>
      <c r="M877" s="37"/>
      <c r="N877" s="37"/>
      <c r="O877" s="37"/>
      <c r="P877" s="37"/>
      <c r="Q877" s="37"/>
    </row>
    <row r="878" spans="2:17" ht="15.75" customHeight="1">
      <c r="B878" s="1"/>
      <c r="M878" s="37"/>
      <c r="N878" s="37"/>
      <c r="O878" s="37"/>
      <c r="P878" s="37"/>
      <c r="Q878" s="37"/>
    </row>
    <row r="879" spans="2:17" ht="15.75" customHeight="1">
      <c r="B879" s="1"/>
      <c r="M879" s="37"/>
      <c r="N879" s="37"/>
      <c r="O879" s="37"/>
      <c r="P879" s="37"/>
      <c r="Q879" s="37"/>
    </row>
    <row r="880" spans="2:17" ht="15.75" customHeight="1">
      <c r="B880" s="1"/>
      <c r="M880" s="37"/>
      <c r="N880" s="37"/>
      <c r="O880" s="37"/>
      <c r="P880" s="37"/>
      <c r="Q880" s="37"/>
    </row>
    <row r="881" spans="2:17" ht="15.75" customHeight="1">
      <c r="B881" s="1"/>
      <c r="M881" s="37"/>
      <c r="N881" s="37"/>
      <c r="O881" s="37"/>
      <c r="P881" s="37"/>
      <c r="Q881" s="37"/>
    </row>
    <row r="882" spans="2:17" ht="15.75" customHeight="1">
      <c r="B882" s="1"/>
      <c r="M882" s="37"/>
      <c r="N882" s="37"/>
      <c r="O882" s="37"/>
      <c r="P882" s="37"/>
      <c r="Q882" s="37"/>
    </row>
    <row r="883" spans="2:17" ht="15.75" customHeight="1">
      <c r="B883" s="1"/>
      <c r="M883" s="37"/>
      <c r="N883" s="37"/>
      <c r="O883" s="37"/>
      <c r="P883" s="37"/>
      <c r="Q883" s="37"/>
    </row>
    <row r="884" spans="2:17" ht="15.75" customHeight="1">
      <c r="B884" s="1"/>
      <c r="M884" s="37"/>
      <c r="N884" s="37"/>
      <c r="O884" s="37"/>
      <c r="P884" s="37"/>
      <c r="Q884" s="37"/>
    </row>
    <row r="885" spans="2:17" ht="15.75" customHeight="1">
      <c r="B885" s="1"/>
      <c r="M885" s="37"/>
      <c r="N885" s="37"/>
      <c r="O885" s="37"/>
      <c r="P885" s="37"/>
      <c r="Q885" s="37"/>
    </row>
    <row r="886" spans="2:17" ht="15.75" customHeight="1">
      <c r="B886" s="1"/>
      <c r="M886" s="37"/>
      <c r="N886" s="37"/>
      <c r="O886" s="37"/>
      <c r="P886" s="37"/>
      <c r="Q886" s="37"/>
    </row>
    <row r="887" spans="2:17" ht="15.75" customHeight="1">
      <c r="B887" s="1"/>
      <c r="M887" s="37"/>
      <c r="N887" s="37"/>
      <c r="O887" s="37"/>
      <c r="P887" s="37"/>
      <c r="Q887" s="37"/>
    </row>
    <row r="888" spans="2:17" ht="15.75" customHeight="1">
      <c r="B888" s="1"/>
      <c r="M888" s="37"/>
      <c r="N888" s="37"/>
      <c r="O888" s="37"/>
      <c r="P888" s="37"/>
      <c r="Q888" s="37"/>
    </row>
    <row r="889" spans="2:17" ht="15.75" customHeight="1">
      <c r="B889" s="1"/>
      <c r="M889" s="37"/>
      <c r="N889" s="37"/>
      <c r="O889" s="37"/>
      <c r="P889" s="37"/>
      <c r="Q889" s="37"/>
    </row>
    <row r="890" spans="2:17" ht="15.75" customHeight="1">
      <c r="B890" s="1"/>
      <c r="M890" s="37"/>
      <c r="N890" s="37"/>
      <c r="O890" s="37"/>
      <c r="P890" s="37"/>
      <c r="Q890" s="37"/>
    </row>
    <row r="891" spans="2:17" ht="15.75" customHeight="1">
      <c r="B891" s="1"/>
      <c r="M891" s="37"/>
      <c r="N891" s="37"/>
      <c r="O891" s="37"/>
      <c r="P891" s="37"/>
      <c r="Q891" s="37"/>
    </row>
    <row r="892" spans="2:17" ht="15.75" customHeight="1">
      <c r="B892" s="1"/>
      <c r="M892" s="37"/>
      <c r="N892" s="37"/>
      <c r="O892" s="37"/>
      <c r="P892" s="37"/>
      <c r="Q892" s="37"/>
    </row>
    <row r="893" spans="2:17" ht="15.75" customHeight="1">
      <c r="B893" s="1"/>
      <c r="M893" s="37"/>
      <c r="N893" s="37"/>
      <c r="O893" s="37"/>
      <c r="P893" s="37"/>
      <c r="Q893" s="37"/>
    </row>
    <row r="894" spans="2:17" ht="15.75" customHeight="1">
      <c r="B894" s="1"/>
      <c r="M894" s="37"/>
      <c r="N894" s="37"/>
      <c r="O894" s="37"/>
      <c r="P894" s="37"/>
      <c r="Q894" s="37"/>
    </row>
    <row r="895" spans="2:17" ht="15.75" customHeight="1">
      <c r="B895" s="1"/>
      <c r="M895" s="37"/>
      <c r="N895" s="37"/>
      <c r="O895" s="37"/>
      <c r="P895" s="37"/>
      <c r="Q895" s="37"/>
    </row>
    <row r="896" spans="2:17" ht="15.75" customHeight="1">
      <c r="B896" s="1"/>
      <c r="M896" s="37"/>
      <c r="N896" s="37"/>
      <c r="O896" s="37"/>
      <c r="P896" s="37"/>
      <c r="Q896" s="37"/>
    </row>
    <row r="897" spans="2:17" ht="15.75" customHeight="1">
      <c r="B897" s="1"/>
      <c r="M897" s="37"/>
      <c r="N897" s="37"/>
      <c r="O897" s="37"/>
      <c r="P897" s="37"/>
      <c r="Q897" s="37"/>
    </row>
    <row r="898" spans="2:17" ht="15.75" customHeight="1">
      <c r="B898" s="1"/>
      <c r="M898" s="37"/>
      <c r="N898" s="37"/>
      <c r="O898" s="37"/>
      <c r="P898" s="37"/>
      <c r="Q898" s="37"/>
    </row>
    <row r="899" spans="2:17" ht="15.75" customHeight="1">
      <c r="B899" s="1"/>
      <c r="M899" s="37"/>
      <c r="N899" s="37"/>
      <c r="O899" s="37"/>
      <c r="P899" s="37"/>
      <c r="Q899" s="37"/>
    </row>
    <row r="900" spans="2:17" ht="15.75" customHeight="1">
      <c r="B900" s="1"/>
      <c r="M900" s="37"/>
      <c r="N900" s="37"/>
      <c r="O900" s="37"/>
      <c r="P900" s="37"/>
      <c r="Q900" s="37"/>
    </row>
    <row r="901" spans="2:17" ht="15.75" customHeight="1">
      <c r="B901" s="1"/>
      <c r="M901" s="37"/>
      <c r="N901" s="37"/>
      <c r="O901" s="37"/>
      <c r="P901" s="37"/>
      <c r="Q901" s="37"/>
    </row>
    <row r="902" spans="2:17" ht="15.75" customHeight="1">
      <c r="B902" s="1"/>
      <c r="M902" s="37"/>
      <c r="N902" s="37"/>
      <c r="O902" s="37"/>
      <c r="P902" s="37"/>
      <c r="Q902" s="37"/>
    </row>
    <row r="903" spans="2:17" ht="15.75" customHeight="1">
      <c r="B903" s="1"/>
      <c r="M903" s="37"/>
      <c r="N903" s="37"/>
      <c r="O903" s="37"/>
      <c r="P903" s="37"/>
      <c r="Q903" s="37"/>
    </row>
    <row r="904" spans="2:17" ht="15.75" customHeight="1">
      <c r="B904" s="1"/>
      <c r="M904" s="37"/>
      <c r="N904" s="37"/>
      <c r="O904" s="37"/>
      <c r="P904" s="37"/>
      <c r="Q904" s="37"/>
    </row>
    <row r="905" spans="2:17" ht="15.75" customHeight="1">
      <c r="B905" s="1"/>
      <c r="M905" s="37"/>
      <c r="N905" s="37"/>
      <c r="O905" s="37"/>
      <c r="P905" s="37"/>
      <c r="Q905" s="37"/>
    </row>
    <row r="906" spans="2:17" ht="15.75" customHeight="1">
      <c r="B906" s="1"/>
      <c r="M906" s="37"/>
      <c r="N906" s="37"/>
      <c r="O906" s="37"/>
      <c r="P906" s="37"/>
      <c r="Q906" s="37"/>
    </row>
    <row r="907" spans="2:17" ht="15.75" customHeight="1">
      <c r="B907" s="1"/>
      <c r="M907" s="37"/>
      <c r="N907" s="37"/>
      <c r="O907" s="37"/>
      <c r="P907" s="37"/>
      <c r="Q907" s="37"/>
    </row>
    <row r="908" spans="2:17" ht="15.75" customHeight="1">
      <c r="B908" s="1"/>
      <c r="M908" s="37"/>
      <c r="N908" s="37"/>
      <c r="O908" s="37"/>
      <c r="P908" s="37"/>
      <c r="Q908" s="37"/>
    </row>
    <row r="909" spans="2:17" ht="15.75" customHeight="1">
      <c r="B909" s="1"/>
      <c r="M909" s="37"/>
      <c r="N909" s="37"/>
      <c r="O909" s="37"/>
      <c r="P909" s="37"/>
      <c r="Q909" s="37"/>
    </row>
    <row r="910" spans="2:17" ht="15.75" customHeight="1">
      <c r="B910" s="1"/>
      <c r="M910" s="37"/>
      <c r="N910" s="37"/>
      <c r="O910" s="37"/>
      <c r="P910" s="37"/>
      <c r="Q910" s="37"/>
    </row>
    <row r="911" spans="2:17" ht="15.75" customHeight="1">
      <c r="B911" s="1"/>
      <c r="M911" s="37"/>
      <c r="N911" s="37"/>
      <c r="O911" s="37"/>
      <c r="P911" s="37"/>
      <c r="Q911" s="37"/>
    </row>
    <row r="912" spans="2:17" ht="15.75" customHeight="1">
      <c r="B912" s="1"/>
      <c r="M912" s="37"/>
      <c r="N912" s="37"/>
      <c r="O912" s="37"/>
      <c r="P912" s="37"/>
      <c r="Q912" s="37"/>
    </row>
    <row r="913" spans="2:17" ht="15.75" customHeight="1">
      <c r="B913" s="1"/>
      <c r="M913" s="37"/>
      <c r="N913" s="37"/>
      <c r="O913" s="37"/>
      <c r="P913" s="37"/>
      <c r="Q913" s="37"/>
    </row>
    <row r="914" spans="2:17" ht="15.75" customHeight="1">
      <c r="B914" s="1"/>
      <c r="M914" s="37"/>
      <c r="N914" s="37"/>
      <c r="O914" s="37"/>
      <c r="P914" s="37"/>
      <c r="Q914" s="37"/>
    </row>
    <row r="915" spans="2:17" ht="15.75" customHeight="1">
      <c r="B915" s="1"/>
      <c r="M915" s="37"/>
      <c r="N915" s="37"/>
      <c r="O915" s="37"/>
      <c r="P915" s="37"/>
      <c r="Q915" s="37"/>
    </row>
    <row r="916" spans="2:17" ht="15.75" customHeight="1">
      <c r="B916" s="1"/>
      <c r="M916" s="37"/>
      <c r="N916" s="37"/>
      <c r="O916" s="37"/>
      <c r="P916" s="37"/>
      <c r="Q916" s="37"/>
    </row>
    <row r="917" spans="2:17" ht="15.75" customHeight="1">
      <c r="B917" s="1"/>
      <c r="M917" s="37"/>
      <c r="N917" s="37"/>
      <c r="O917" s="37"/>
      <c r="P917" s="37"/>
      <c r="Q917" s="37"/>
    </row>
    <row r="918" spans="2:17" ht="15.75" customHeight="1">
      <c r="B918" s="1"/>
      <c r="M918" s="37"/>
      <c r="N918" s="37"/>
      <c r="O918" s="37"/>
      <c r="P918" s="37"/>
      <c r="Q918" s="37"/>
    </row>
    <row r="919" spans="2:17" ht="15.75" customHeight="1">
      <c r="B919" s="1"/>
      <c r="M919" s="37"/>
      <c r="N919" s="37"/>
      <c r="O919" s="37"/>
      <c r="P919" s="37"/>
      <c r="Q919" s="37"/>
    </row>
    <row r="920" spans="2:17" ht="15.75" customHeight="1">
      <c r="B920" s="1"/>
      <c r="M920" s="37"/>
      <c r="N920" s="37"/>
      <c r="O920" s="37"/>
      <c r="P920" s="37"/>
      <c r="Q920" s="37"/>
    </row>
    <row r="921" spans="2:17" ht="15.75" customHeight="1">
      <c r="B921" s="1"/>
      <c r="M921" s="37"/>
      <c r="N921" s="37"/>
      <c r="O921" s="37"/>
      <c r="P921" s="37"/>
      <c r="Q921" s="37"/>
    </row>
    <row r="922" spans="2:17" ht="15.75" customHeight="1">
      <c r="B922" s="1"/>
      <c r="M922" s="37"/>
      <c r="N922" s="37"/>
      <c r="O922" s="37"/>
      <c r="P922" s="37"/>
      <c r="Q922" s="37"/>
    </row>
    <row r="923" spans="2:17" ht="15.75" customHeight="1">
      <c r="B923" s="1"/>
      <c r="M923" s="37"/>
      <c r="N923" s="37"/>
      <c r="O923" s="37"/>
      <c r="P923" s="37"/>
      <c r="Q923" s="37"/>
    </row>
    <row r="924" spans="2:17" ht="15.75" customHeight="1">
      <c r="B924" s="1"/>
      <c r="M924" s="37"/>
      <c r="N924" s="37"/>
      <c r="O924" s="37"/>
      <c r="P924" s="37"/>
      <c r="Q924" s="37"/>
    </row>
    <row r="925" spans="2:17" ht="15.75" customHeight="1">
      <c r="B925" s="1"/>
      <c r="M925" s="37"/>
      <c r="N925" s="37"/>
      <c r="O925" s="37"/>
      <c r="P925" s="37"/>
      <c r="Q925" s="37"/>
    </row>
    <row r="926" spans="2:17" ht="15.75" customHeight="1">
      <c r="B926" s="1"/>
      <c r="M926" s="37"/>
      <c r="N926" s="37"/>
      <c r="O926" s="37"/>
      <c r="P926" s="37"/>
      <c r="Q926" s="37"/>
    </row>
    <row r="927" spans="2:17" ht="15.75" customHeight="1">
      <c r="B927" s="1"/>
      <c r="M927" s="37"/>
      <c r="N927" s="37"/>
      <c r="O927" s="37"/>
      <c r="P927" s="37"/>
      <c r="Q927" s="37"/>
    </row>
    <row r="928" spans="2:17" ht="15.75" customHeight="1">
      <c r="B928" s="1"/>
      <c r="M928" s="37"/>
      <c r="N928" s="37"/>
      <c r="O928" s="37"/>
      <c r="P928" s="37"/>
      <c r="Q928" s="37"/>
    </row>
    <row r="929" spans="2:17" ht="15.75" customHeight="1">
      <c r="B929" s="1"/>
      <c r="M929" s="37"/>
      <c r="N929" s="37"/>
      <c r="O929" s="37"/>
      <c r="P929" s="37"/>
      <c r="Q929" s="37"/>
    </row>
    <row r="930" spans="2:17" ht="15.75" customHeight="1">
      <c r="B930" s="1"/>
      <c r="M930" s="37"/>
      <c r="N930" s="37"/>
      <c r="O930" s="37"/>
      <c r="P930" s="37"/>
      <c r="Q930" s="37"/>
    </row>
    <row r="931" spans="2:17" ht="15.75" customHeight="1">
      <c r="B931" s="1"/>
      <c r="M931" s="37"/>
      <c r="N931" s="37"/>
      <c r="O931" s="37"/>
      <c r="P931" s="37"/>
      <c r="Q931" s="37"/>
    </row>
    <row r="932" spans="2:17" ht="15.75" customHeight="1">
      <c r="B932" s="1"/>
      <c r="M932" s="37"/>
      <c r="N932" s="37"/>
      <c r="O932" s="37"/>
      <c r="P932" s="37"/>
      <c r="Q932" s="37"/>
    </row>
    <row r="933" spans="2:17" ht="15.75" customHeight="1">
      <c r="B933" s="1"/>
      <c r="M933" s="37"/>
      <c r="N933" s="37"/>
      <c r="O933" s="37"/>
      <c r="P933" s="37"/>
      <c r="Q933" s="37"/>
    </row>
    <row r="934" spans="2:17" ht="15.75" customHeight="1">
      <c r="B934" s="1"/>
      <c r="M934" s="37"/>
      <c r="N934" s="37"/>
      <c r="O934" s="37"/>
      <c r="P934" s="37"/>
      <c r="Q934" s="37"/>
    </row>
    <row r="935" spans="2:17" ht="15.75" customHeight="1">
      <c r="B935" s="1"/>
      <c r="M935" s="37"/>
      <c r="N935" s="37"/>
      <c r="O935" s="37"/>
      <c r="P935" s="37"/>
      <c r="Q935" s="37"/>
    </row>
    <row r="936" spans="2:17" ht="15.75" customHeight="1">
      <c r="B936" s="1"/>
      <c r="M936" s="37"/>
      <c r="N936" s="37"/>
      <c r="O936" s="37"/>
      <c r="P936" s="37"/>
      <c r="Q936" s="37"/>
    </row>
    <row r="937" spans="2:17" ht="15.75" customHeight="1">
      <c r="B937" s="1"/>
      <c r="M937" s="37"/>
      <c r="N937" s="37"/>
      <c r="O937" s="37"/>
      <c r="P937" s="37"/>
      <c r="Q937" s="37"/>
    </row>
    <row r="938" spans="2:17" ht="15.75" customHeight="1">
      <c r="B938" s="1"/>
      <c r="M938" s="37"/>
      <c r="N938" s="37"/>
      <c r="O938" s="37"/>
      <c r="P938" s="37"/>
      <c r="Q938" s="37"/>
    </row>
    <row r="939" spans="2:17" ht="15.75" customHeight="1">
      <c r="B939" s="1"/>
      <c r="M939" s="37"/>
      <c r="N939" s="37"/>
      <c r="O939" s="37"/>
      <c r="P939" s="37"/>
      <c r="Q939" s="37"/>
    </row>
    <row r="940" spans="2:17" ht="15.75" customHeight="1">
      <c r="B940" s="1"/>
      <c r="M940" s="37"/>
      <c r="N940" s="37"/>
      <c r="O940" s="37"/>
      <c r="P940" s="37"/>
      <c r="Q940" s="37"/>
    </row>
    <row r="941" spans="2:17" ht="15.75" customHeight="1">
      <c r="B941" s="1"/>
      <c r="M941" s="37"/>
      <c r="N941" s="37"/>
      <c r="O941" s="37"/>
      <c r="P941" s="37"/>
      <c r="Q941" s="37"/>
    </row>
    <row r="942" spans="2:17" ht="15.75" customHeight="1">
      <c r="B942" s="1"/>
      <c r="M942" s="37"/>
      <c r="N942" s="37"/>
      <c r="O942" s="37"/>
      <c r="P942" s="37"/>
      <c r="Q942" s="37"/>
    </row>
    <row r="943" spans="2:17" ht="15.75" customHeight="1">
      <c r="B943" s="1"/>
      <c r="M943" s="37"/>
      <c r="N943" s="37"/>
      <c r="O943" s="37"/>
      <c r="P943" s="37"/>
      <c r="Q943" s="37"/>
    </row>
    <row r="944" spans="2:17" ht="15.75" customHeight="1">
      <c r="B944" s="1"/>
      <c r="M944" s="37"/>
      <c r="N944" s="37"/>
      <c r="O944" s="37"/>
      <c r="P944" s="37"/>
      <c r="Q944" s="37"/>
    </row>
    <row r="945" spans="2:17" ht="15.75" customHeight="1">
      <c r="B945" s="1"/>
      <c r="M945" s="37"/>
      <c r="N945" s="37"/>
      <c r="O945" s="37"/>
      <c r="P945" s="37"/>
      <c r="Q945" s="37"/>
    </row>
    <row r="946" spans="2:17" ht="15.75" customHeight="1">
      <c r="B946" s="1"/>
      <c r="M946" s="37"/>
      <c r="N946" s="37"/>
      <c r="O946" s="37"/>
      <c r="P946" s="37"/>
      <c r="Q946" s="37"/>
    </row>
    <row r="947" spans="2:17" ht="15.75" customHeight="1">
      <c r="B947" s="1"/>
      <c r="M947" s="37"/>
      <c r="N947" s="37"/>
      <c r="O947" s="37"/>
      <c r="P947" s="37"/>
      <c r="Q947" s="37"/>
    </row>
    <row r="948" spans="2:17" ht="15.75" customHeight="1">
      <c r="B948" s="1"/>
      <c r="M948" s="37"/>
      <c r="N948" s="37"/>
      <c r="O948" s="37"/>
      <c r="P948" s="37"/>
      <c r="Q948" s="37"/>
    </row>
    <row r="949" spans="2:17" ht="15.75" customHeight="1">
      <c r="B949" s="1"/>
      <c r="M949" s="37"/>
      <c r="N949" s="37"/>
      <c r="O949" s="37"/>
      <c r="P949" s="37"/>
      <c r="Q949" s="37"/>
    </row>
    <row r="950" spans="2:17" ht="15.75" customHeight="1">
      <c r="B950" s="1"/>
      <c r="M950" s="37"/>
      <c r="N950" s="37"/>
      <c r="O950" s="37"/>
      <c r="P950" s="37"/>
      <c r="Q950" s="37"/>
    </row>
    <row r="951" spans="2:17" ht="15.75" customHeight="1">
      <c r="B951" s="1"/>
      <c r="M951" s="37"/>
      <c r="N951" s="37"/>
      <c r="O951" s="37"/>
      <c r="P951" s="37"/>
      <c r="Q951" s="37"/>
    </row>
    <row r="952" spans="2:17" ht="15.75" customHeight="1">
      <c r="B952" s="1"/>
      <c r="M952" s="37"/>
      <c r="N952" s="37"/>
      <c r="O952" s="37"/>
      <c r="P952" s="37"/>
      <c r="Q952" s="37"/>
    </row>
    <row r="953" spans="2:17" ht="15.75" customHeight="1">
      <c r="B953" s="1"/>
      <c r="M953" s="37"/>
      <c r="N953" s="37"/>
      <c r="O953" s="37"/>
      <c r="P953" s="37"/>
      <c r="Q953" s="37"/>
    </row>
    <row r="954" spans="2:17" ht="15.75" customHeight="1">
      <c r="B954" s="1"/>
      <c r="M954" s="37"/>
      <c r="N954" s="37"/>
      <c r="O954" s="37"/>
      <c r="P954" s="37"/>
      <c r="Q954" s="37"/>
    </row>
    <row r="955" spans="2:17" ht="15.75" customHeight="1">
      <c r="B955" s="1"/>
      <c r="M955" s="37"/>
      <c r="N955" s="37"/>
      <c r="O955" s="37"/>
      <c r="P955" s="37"/>
      <c r="Q955" s="37"/>
    </row>
    <row r="956" spans="2:17" ht="15.75" customHeight="1">
      <c r="B956" s="1"/>
      <c r="M956" s="37"/>
      <c r="N956" s="37"/>
      <c r="O956" s="37"/>
      <c r="P956" s="37"/>
      <c r="Q956" s="37"/>
    </row>
    <row r="957" spans="2:17" ht="15.75" customHeight="1">
      <c r="B957" s="1"/>
      <c r="M957" s="37"/>
      <c r="N957" s="37"/>
      <c r="O957" s="37"/>
      <c r="P957" s="37"/>
      <c r="Q957" s="37"/>
    </row>
    <row r="958" spans="2:17" ht="15.75" customHeight="1">
      <c r="B958" s="1"/>
      <c r="M958" s="37"/>
      <c r="N958" s="37"/>
      <c r="O958" s="37"/>
      <c r="P958" s="37"/>
      <c r="Q958" s="37"/>
    </row>
    <row r="959" spans="2:17" ht="15.75" customHeight="1">
      <c r="B959" s="1"/>
      <c r="M959" s="37"/>
      <c r="N959" s="37"/>
      <c r="O959" s="37"/>
      <c r="P959" s="37"/>
      <c r="Q959" s="37"/>
    </row>
    <row r="960" spans="2:17" ht="15.75" customHeight="1">
      <c r="B960" s="1"/>
      <c r="M960" s="37"/>
      <c r="N960" s="37"/>
      <c r="O960" s="37"/>
      <c r="P960" s="37"/>
      <c r="Q960" s="37"/>
    </row>
    <row r="961" spans="2:17" ht="15.75" customHeight="1">
      <c r="B961" s="1"/>
      <c r="M961" s="37"/>
      <c r="N961" s="37"/>
      <c r="O961" s="37"/>
      <c r="P961" s="37"/>
      <c r="Q961" s="37"/>
    </row>
    <row r="962" spans="2:17" ht="15.75" customHeight="1">
      <c r="B962" s="1"/>
      <c r="M962" s="37"/>
      <c r="N962" s="37"/>
      <c r="O962" s="37"/>
      <c r="P962" s="37"/>
      <c r="Q962" s="37"/>
    </row>
    <row r="963" spans="2:17" ht="15.75" customHeight="1">
      <c r="B963" s="1"/>
      <c r="M963" s="37"/>
      <c r="N963" s="37"/>
      <c r="O963" s="37"/>
      <c r="P963" s="37"/>
      <c r="Q963" s="37"/>
    </row>
    <row r="964" spans="2:17" ht="15.75" customHeight="1">
      <c r="B964" s="1"/>
      <c r="M964" s="37"/>
      <c r="N964" s="37"/>
      <c r="O964" s="37"/>
      <c r="P964" s="37"/>
      <c r="Q964" s="37"/>
    </row>
    <row r="965" spans="2:17" ht="15.75" customHeight="1">
      <c r="B965" s="1"/>
      <c r="M965" s="37"/>
      <c r="N965" s="37"/>
      <c r="O965" s="37"/>
      <c r="P965" s="37"/>
      <c r="Q965" s="37"/>
    </row>
    <row r="966" spans="2:17" ht="15.75" customHeight="1">
      <c r="B966" s="1"/>
      <c r="M966" s="37"/>
      <c r="N966" s="37"/>
      <c r="O966" s="37"/>
      <c r="P966" s="37"/>
      <c r="Q966" s="37"/>
    </row>
    <row r="967" spans="2:17" ht="15.75" customHeight="1">
      <c r="B967" s="1"/>
      <c r="M967" s="37"/>
      <c r="N967" s="37"/>
      <c r="O967" s="37"/>
      <c r="P967" s="37"/>
      <c r="Q967" s="37"/>
    </row>
    <row r="968" spans="2:17" ht="15.75" customHeight="1">
      <c r="B968" s="1"/>
      <c r="M968" s="37"/>
      <c r="N968" s="37"/>
      <c r="O968" s="37"/>
      <c r="P968" s="37"/>
      <c r="Q968" s="37"/>
    </row>
    <row r="969" spans="2:17" ht="15.75" customHeight="1">
      <c r="B969" s="1"/>
      <c r="M969" s="37"/>
      <c r="N969" s="37"/>
      <c r="O969" s="37"/>
      <c r="P969" s="37"/>
      <c r="Q969" s="37"/>
    </row>
    <row r="970" spans="2:17" ht="15.75" customHeight="1">
      <c r="B970" s="1"/>
      <c r="M970" s="37"/>
      <c r="N970" s="37"/>
      <c r="O970" s="37"/>
      <c r="P970" s="37"/>
      <c r="Q970" s="37"/>
    </row>
    <row r="971" spans="2:17" ht="15.75" customHeight="1">
      <c r="B971" s="1"/>
      <c r="M971" s="37"/>
      <c r="N971" s="37"/>
      <c r="O971" s="37"/>
      <c r="P971" s="37"/>
      <c r="Q971" s="37"/>
    </row>
    <row r="972" spans="2:17" ht="15.75" customHeight="1">
      <c r="B972" s="1"/>
      <c r="M972" s="37"/>
      <c r="N972" s="37"/>
      <c r="O972" s="37"/>
      <c r="P972" s="37"/>
      <c r="Q972" s="37"/>
    </row>
    <row r="973" spans="2:17" ht="15.75" customHeight="1">
      <c r="B973" s="1"/>
      <c r="M973" s="37"/>
      <c r="N973" s="37"/>
      <c r="O973" s="37"/>
      <c r="P973" s="37"/>
      <c r="Q973" s="37"/>
    </row>
    <row r="974" spans="2:17" ht="15.75" customHeight="1">
      <c r="B974" s="1"/>
      <c r="M974" s="37"/>
      <c r="N974" s="37"/>
      <c r="O974" s="37"/>
      <c r="P974" s="37"/>
      <c r="Q974" s="37"/>
    </row>
    <row r="975" spans="2:17" ht="15.75" customHeight="1">
      <c r="B975" s="1"/>
      <c r="M975" s="37"/>
      <c r="N975" s="37"/>
      <c r="O975" s="37"/>
      <c r="P975" s="37"/>
      <c r="Q975" s="37"/>
    </row>
    <row r="976" spans="2:17" ht="15.75" customHeight="1">
      <c r="B976" s="1"/>
      <c r="M976" s="37"/>
      <c r="N976" s="37"/>
      <c r="O976" s="37"/>
      <c r="P976" s="37"/>
      <c r="Q976" s="37"/>
    </row>
    <row r="977" spans="2:17" ht="15.75" customHeight="1">
      <c r="B977" s="1"/>
      <c r="M977" s="37"/>
      <c r="N977" s="37"/>
      <c r="O977" s="37"/>
      <c r="P977" s="37"/>
      <c r="Q977" s="37"/>
    </row>
    <row r="978" spans="2:17" ht="15.75" customHeight="1">
      <c r="B978" s="1"/>
      <c r="M978" s="37"/>
      <c r="N978" s="37"/>
      <c r="O978" s="37"/>
      <c r="P978" s="37"/>
      <c r="Q978" s="37"/>
    </row>
    <row r="979" spans="2:17" ht="15.75" customHeight="1">
      <c r="B979" s="1"/>
      <c r="M979" s="37"/>
      <c r="N979" s="37"/>
      <c r="O979" s="37"/>
      <c r="P979" s="37"/>
      <c r="Q979" s="37"/>
    </row>
    <row r="980" spans="2:17" ht="15.75" customHeight="1">
      <c r="B980" s="1"/>
      <c r="M980" s="37"/>
      <c r="N980" s="37"/>
      <c r="O980" s="37"/>
      <c r="P980" s="37"/>
      <c r="Q980" s="37"/>
    </row>
    <row r="981" spans="2:17" ht="15.75" customHeight="1">
      <c r="B981" s="1"/>
      <c r="M981" s="37"/>
      <c r="N981" s="37"/>
      <c r="O981" s="37"/>
      <c r="P981" s="37"/>
      <c r="Q981" s="37"/>
    </row>
    <row r="982" spans="2:17" ht="15.75" customHeight="1">
      <c r="B982" s="1"/>
      <c r="M982" s="37"/>
      <c r="N982" s="37"/>
      <c r="O982" s="37"/>
      <c r="P982" s="37"/>
      <c r="Q982" s="37"/>
    </row>
    <row r="983" spans="2:17" ht="15.75" customHeight="1">
      <c r="B983" s="1"/>
      <c r="M983" s="37"/>
      <c r="N983" s="37"/>
      <c r="O983" s="37"/>
      <c r="P983" s="37"/>
      <c r="Q983" s="37"/>
    </row>
    <row r="984" spans="2:17" ht="15.75" customHeight="1">
      <c r="B984" s="1"/>
      <c r="M984" s="37"/>
      <c r="N984" s="37"/>
      <c r="O984" s="37"/>
      <c r="P984" s="37"/>
      <c r="Q984" s="37"/>
    </row>
    <row r="985" spans="2:17" ht="15.75" customHeight="1">
      <c r="B985" s="1"/>
      <c r="M985" s="37"/>
      <c r="N985" s="37"/>
      <c r="O985" s="37"/>
      <c r="P985" s="37"/>
      <c r="Q985" s="37"/>
    </row>
    <row r="986" spans="2:17" ht="15.75" customHeight="1">
      <c r="B986" s="1"/>
      <c r="M986" s="37"/>
      <c r="N986" s="37"/>
      <c r="O986" s="37"/>
      <c r="P986" s="37"/>
      <c r="Q986" s="37"/>
    </row>
    <row r="987" spans="2:17" ht="15.75" customHeight="1">
      <c r="B987" s="1"/>
      <c r="M987" s="37"/>
      <c r="N987" s="37"/>
      <c r="O987" s="37"/>
      <c r="P987" s="37"/>
      <c r="Q987" s="37"/>
    </row>
    <row r="988" spans="2:17" ht="15.75" customHeight="1">
      <c r="B988" s="1"/>
      <c r="M988" s="37"/>
      <c r="N988" s="37"/>
      <c r="O988" s="37"/>
      <c r="P988" s="37"/>
      <c r="Q988" s="37"/>
    </row>
    <row r="989" spans="2:17" ht="15.75" customHeight="1">
      <c r="B989" s="1"/>
      <c r="M989" s="37"/>
      <c r="N989" s="37"/>
      <c r="O989" s="37"/>
      <c r="P989" s="37"/>
      <c r="Q989" s="37"/>
    </row>
    <row r="990" spans="2:17" ht="15.75" customHeight="1">
      <c r="B990" s="1"/>
      <c r="M990" s="37"/>
      <c r="N990" s="37"/>
      <c r="O990" s="37"/>
      <c r="P990" s="37"/>
      <c r="Q990" s="37"/>
    </row>
    <row r="991" spans="2:17" ht="15.75" customHeight="1">
      <c r="B991" s="1"/>
      <c r="M991" s="37"/>
      <c r="N991" s="37"/>
      <c r="O991" s="37"/>
      <c r="P991" s="37"/>
      <c r="Q991" s="37"/>
    </row>
    <row r="992" spans="2:17" ht="15.75" customHeight="1">
      <c r="B992" s="1"/>
      <c r="M992" s="37"/>
      <c r="N992" s="37"/>
      <c r="O992" s="37"/>
      <c r="P992" s="37"/>
      <c r="Q992" s="37"/>
    </row>
    <row r="993" spans="2:17" ht="15.75" customHeight="1">
      <c r="B993" s="1"/>
      <c r="M993" s="37"/>
      <c r="N993" s="37"/>
      <c r="O993" s="37"/>
      <c r="P993" s="37"/>
      <c r="Q993" s="37"/>
    </row>
    <row r="994" spans="2:17" ht="15.75" customHeight="1">
      <c r="B994" s="1"/>
      <c r="M994" s="37"/>
      <c r="N994" s="37"/>
      <c r="O994" s="37"/>
      <c r="P994" s="37"/>
      <c r="Q994" s="37"/>
    </row>
    <row r="995" spans="2:17" ht="15.75" customHeight="1">
      <c r="B995" s="1"/>
      <c r="M995" s="37"/>
      <c r="N995" s="37"/>
      <c r="O995" s="37"/>
      <c r="P995" s="37"/>
      <c r="Q995" s="37"/>
    </row>
    <row r="996" spans="2:17" ht="15.75" customHeight="1">
      <c r="B996" s="1"/>
      <c r="M996" s="37"/>
      <c r="N996" s="37"/>
      <c r="O996" s="37"/>
      <c r="P996" s="37"/>
      <c r="Q996" s="37"/>
    </row>
    <row r="997" spans="2:17" ht="15.75" customHeight="1">
      <c r="B997" s="1"/>
      <c r="M997" s="37"/>
      <c r="N997" s="37"/>
      <c r="O997" s="37"/>
      <c r="P997" s="37"/>
      <c r="Q997" s="37"/>
    </row>
    <row r="998" spans="2:17" ht="15.75" customHeight="1">
      <c r="B998" s="1"/>
      <c r="M998" s="37"/>
      <c r="N998" s="37"/>
      <c r="O998" s="37"/>
      <c r="P998" s="37"/>
      <c r="Q998" s="37"/>
    </row>
    <row r="999" spans="2:17" ht="15.75" customHeight="1">
      <c r="B999" s="1"/>
      <c r="M999" s="37"/>
      <c r="N999" s="37"/>
      <c r="O999" s="37"/>
      <c r="P999" s="37"/>
      <c r="Q999" s="37"/>
    </row>
    <row r="1000" spans="2:17" ht="15.75" customHeight="1">
      <c r="B1000" s="1"/>
      <c r="M1000" s="37"/>
      <c r="N1000" s="37"/>
      <c r="O1000" s="37"/>
      <c r="P1000" s="37"/>
      <c r="Q1000" s="37"/>
    </row>
    <row r="1001" spans="2:17" ht="15.75" customHeight="1">
      <c r="B1001" s="1"/>
      <c r="M1001" s="37"/>
      <c r="N1001" s="37"/>
      <c r="O1001" s="37"/>
      <c r="P1001" s="37"/>
      <c r="Q1001" s="37"/>
    </row>
    <row r="1002" spans="2:17" ht="15.75" customHeight="1">
      <c r="B1002" s="1"/>
      <c r="M1002" s="37"/>
      <c r="N1002" s="37"/>
      <c r="O1002" s="37"/>
      <c r="P1002" s="37"/>
      <c r="Q1002" s="37"/>
    </row>
    <row r="1003" spans="2:17" ht="15.75" customHeight="1">
      <c r="B1003" s="1"/>
      <c r="M1003" s="37"/>
      <c r="N1003" s="37"/>
      <c r="O1003" s="37"/>
      <c r="P1003" s="37"/>
      <c r="Q1003" s="37"/>
    </row>
    <row r="1004" spans="2:17" ht="15.75" customHeight="1">
      <c r="B1004" s="1"/>
      <c r="M1004" s="37"/>
      <c r="N1004" s="37"/>
      <c r="O1004" s="37"/>
      <c r="P1004" s="37"/>
      <c r="Q1004" s="37"/>
    </row>
    <row r="1005" spans="2:17" ht="15.75" customHeight="1">
      <c r="B1005" s="1"/>
      <c r="M1005" s="37"/>
      <c r="N1005" s="37"/>
      <c r="O1005" s="37"/>
      <c r="P1005" s="37"/>
      <c r="Q1005" s="37"/>
    </row>
  </sheetData>
  <mergeCells count="9">
    <mergeCell ref="R7:R9"/>
    <mergeCell ref="S7:S9"/>
    <mergeCell ref="N4:U4"/>
    <mergeCell ref="A7:A9"/>
    <mergeCell ref="D1:S1"/>
    <mergeCell ref="D2:S2"/>
    <mergeCell ref="D3:S3"/>
    <mergeCell ref="C7:L7"/>
    <mergeCell ref="M7:Q7"/>
  </mergeCells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4" zoomScale="120" zoomScaleNormal="120" workbookViewId="0">
      <selection activeCell="T22" sqref="T22"/>
    </sheetView>
  </sheetViews>
  <sheetFormatPr defaultColWidth="14" defaultRowHeight="15" customHeight="1"/>
  <cols>
    <col min="1" max="1" width="5.140625" customWidth="1"/>
    <col min="2" max="2" width="36.7109375" customWidth="1"/>
    <col min="3" max="10" width="3.85546875" customWidth="1"/>
    <col min="11" max="11" width="7.42578125" customWidth="1"/>
    <col min="12" max="12" width="9.28515625" customWidth="1"/>
    <col min="13" max="13" width="10.140625" customWidth="1"/>
    <col min="14" max="14" width="5.85546875" customWidth="1"/>
    <col min="15" max="15" width="6.85546875" customWidth="1"/>
    <col min="16" max="16" width="7.7109375" customWidth="1"/>
    <col min="17" max="17" width="11.28515625" customWidth="1"/>
    <col min="18" max="19" width="10.7109375" customWidth="1"/>
    <col min="20" max="20" width="11.85546875" customWidth="1"/>
    <col min="21" max="21" width="8.7109375" customWidth="1"/>
    <col min="22" max="22" width="10.85546875" customWidth="1"/>
    <col min="23" max="23" width="9.140625" customWidth="1"/>
    <col min="24" max="26" width="8.7109375" customWidth="1"/>
  </cols>
  <sheetData>
    <row r="1" spans="1:26">
      <c r="B1" s="1"/>
      <c r="C1" s="63"/>
      <c r="D1" s="105" t="s">
        <v>50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63"/>
    </row>
    <row r="2" spans="1:26">
      <c r="A2" s="2"/>
      <c r="B2" s="3"/>
      <c r="C2" s="63"/>
      <c r="D2" s="82" t="s">
        <v>1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63"/>
    </row>
    <row r="3" spans="1:26">
      <c r="B3" s="1"/>
      <c r="C3" s="63"/>
      <c r="D3" s="108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3"/>
      <c r="T3" s="63"/>
    </row>
    <row r="4" spans="1:26">
      <c r="B4" s="36" t="s">
        <v>2</v>
      </c>
      <c r="C4" s="6" t="str">
        <f>Sikap!C4</f>
        <v>: …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94"/>
      <c r="P4" s="83"/>
      <c r="Q4" s="83"/>
      <c r="R4" s="83"/>
      <c r="S4" s="83"/>
      <c r="T4" s="83"/>
      <c r="U4" s="83"/>
      <c r="V4" s="83"/>
    </row>
    <row r="5" spans="1:26">
      <c r="B5" s="36" t="s">
        <v>4</v>
      </c>
      <c r="C5" s="5" t="str">
        <f>Sikap!C5</f>
        <v>: …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</row>
    <row r="6" spans="1:26" ht="15.75" thickBot="1">
      <c r="B6" s="36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</row>
    <row r="7" spans="1:26" ht="28.5" customHeight="1">
      <c r="A7" s="104" t="s">
        <v>5</v>
      </c>
      <c r="B7" s="79" t="s">
        <v>6</v>
      </c>
      <c r="C7" s="97" t="s">
        <v>51</v>
      </c>
      <c r="D7" s="98"/>
      <c r="E7" s="98"/>
      <c r="F7" s="98"/>
      <c r="G7" s="98"/>
      <c r="H7" s="98"/>
      <c r="I7" s="98"/>
      <c r="J7" s="98"/>
      <c r="K7" s="98"/>
      <c r="L7" s="98"/>
      <c r="M7" s="99"/>
      <c r="N7" s="97" t="s">
        <v>45</v>
      </c>
      <c r="O7" s="98"/>
      <c r="P7" s="98"/>
      <c r="Q7" s="99"/>
      <c r="R7" s="109" t="s">
        <v>52</v>
      </c>
      <c r="S7" s="110"/>
      <c r="T7" s="101" t="s">
        <v>53</v>
      </c>
      <c r="U7" s="106" t="s">
        <v>54</v>
      </c>
      <c r="V7" s="83"/>
      <c r="W7" s="83"/>
      <c r="X7" s="1"/>
      <c r="Y7" s="1"/>
      <c r="Z7" s="1"/>
    </row>
    <row r="8" spans="1:26" ht="21.75" customHeight="1" thickBot="1">
      <c r="A8" s="103"/>
      <c r="B8" s="78" t="s">
        <v>44</v>
      </c>
      <c r="C8" s="8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  <c r="J8" s="9">
        <v>8</v>
      </c>
      <c r="K8" s="9" t="s">
        <v>55</v>
      </c>
      <c r="L8" s="9" t="s">
        <v>56</v>
      </c>
      <c r="M8" s="10" t="s">
        <v>57</v>
      </c>
      <c r="N8" s="64" t="s">
        <v>58</v>
      </c>
      <c r="O8" s="65" t="s">
        <v>59</v>
      </c>
      <c r="P8" s="65" t="s">
        <v>55</v>
      </c>
      <c r="Q8" s="66" t="s">
        <v>60</v>
      </c>
      <c r="R8" s="92"/>
      <c r="S8" s="111"/>
      <c r="T8" s="103"/>
      <c r="U8" s="107" t="s">
        <v>61</v>
      </c>
      <c r="V8" s="83"/>
      <c r="W8" s="83"/>
    </row>
    <row r="9" spans="1:26" ht="19.5" customHeight="1" thickBot="1">
      <c r="A9" s="46">
        <v>1</v>
      </c>
      <c r="B9" s="77" t="s">
        <v>77</v>
      </c>
      <c r="C9" s="52">
        <f>Sikap!C10+Sikap!D10+Sikap!E10</f>
        <v>75</v>
      </c>
      <c r="D9" s="53">
        <f>Sikap!F10+Sikap!G10+Sikap!H10</f>
        <v>75</v>
      </c>
      <c r="E9" s="53">
        <f>Sikap!I10+Sikap!J10+Sikap!K10</f>
        <v>75</v>
      </c>
      <c r="F9" s="53">
        <f>Sikap!L10+Sikap!M10+Sikap!N10</f>
        <v>80</v>
      </c>
      <c r="G9" s="53">
        <f>Sikap!O10+Sikap!P10+Sikap!Q10</f>
        <v>75</v>
      </c>
      <c r="H9" s="47">
        <f>Sikap!R10+Sikap!S10+Sikap!T10</f>
        <v>70</v>
      </c>
      <c r="I9" s="53">
        <f>Sikap!U10+Sikap!V10+Sikap!W10</f>
        <v>80</v>
      </c>
      <c r="J9" s="53">
        <f>Sikap!X10+Sikap!Y10+Sikap!Z10</f>
        <v>80</v>
      </c>
      <c r="K9" s="53">
        <f>Sikap!AA10+Sikap!AB10+Sikap!AC10</f>
        <v>90</v>
      </c>
      <c r="L9" s="53">
        <f>Sikap!AD10+Sikap!AE10+Sikap!AF10</f>
        <v>90</v>
      </c>
      <c r="M9" s="54">
        <f t="shared" ref="M9" si="0">AVERAGE(C9:L9)</f>
        <v>79</v>
      </c>
      <c r="N9" s="52">
        <f>AVERAGE(Akademik!C10:L10)</f>
        <v>75</v>
      </c>
      <c r="O9" s="53">
        <f>AVERAGE(Akademik!M10:Q10)</f>
        <v>77.5</v>
      </c>
      <c r="P9" s="53">
        <f>Akademik!R10</f>
        <v>75</v>
      </c>
      <c r="Q9" s="54">
        <f>Akademik!S10</f>
        <v>76</v>
      </c>
      <c r="R9" s="67">
        <f t="shared" ref="R9" si="1">(N9*30%)+(O9*20%)+(P9*20%)+(Q9*30%)</f>
        <v>75.8</v>
      </c>
      <c r="S9" s="68" t="str">
        <f t="shared" ref="S9" si="2">IF(R9&gt;=93,"Istimewa",IF(R9&gt;=88,"Sangat Baik",IF(R9&gt;=76,"Baik",IF(R9&gt;=70,"Cukup",IF(R9&lt;70,"Kurang")))))</f>
        <v>Cukup</v>
      </c>
      <c r="T9" s="69">
        <v>76</v>
      </c>
      <c r="U9" s="33" t="s">
        <v>62</v>
      </c>
    </row>
    <row r="10" spans="1:26" ht="19.5" customHeight="1" thickBot="1">
      <c r="A10" s="19">
        <v>2</v>
      </c>
      <c r="B10" s="77" t="s">
        <v>78</v>
      </c>
      <c r="C10" s="52">
        <f>Sikap!C11+Sikap!D11+Sikap!E11</f>
        <v>75</v>
      </c>
      <c r="D10" s="53">
        <f>Sikap!F11+Sikap!G11+Sikap!H11</f>
        <v>75</v>
      </c>
      <c r="E10" s="53">
        <f>Sikap!I11+Sikap!J11+Sikap!K11</f>
        <v>75</v>
      </c>
      <c r="F10" s="53">
        <f>Sikap!L11+Sikap!M11+Sikap!N11</f>
        <v>75</v>
      </c>
      <c r="G10" s="53">
        <f>Sikap!O11+Sikap!P11+Sikap!Q11</f>
        <v>70</v>
      </c>
      <c r="H10" s="47">
        <f>Sikap!R11+Sikap!S11+Sikap!T11</f>
        <v>85</v>
      </c>
      <c r="I10" s="53">
        <f>Sikap!U11+Sikap!V11+Sikap!W11</f>
        <v>75</v>
      </c>
      <c r="J10" s="53">
        <f>Sikap!X11+Sikap!Y11+Sikap!Z11</f>
        <v>85</v>
      </c>
      <c r="K10" s="53">
        <f>Sikap!AA11+Sikap!AB11+Sikap!AC11</f>
        <v>90</v>
      </c>
      <c r="L10" s="53">
        <f>Sikap!AD11+Sikap!AE11+Sikap!AF11</f>
        <v>90</v>
      </c>
      <c r="M10" s="54">
        <f t="shared" ref="M10:M23" si="3">AVERAGE(C10:L10)</f>
        <v>79.5</v>
      </c>
      <c r="N10" s="52">
        <f>AVERAGE(Akademik!C11:L11)</f>
        <v>82.5</v>
      </c>
      <c r="O10" s="53">
        <f>AVERAGE(Akademik!M11:Q11)</f>
        <v>85</v>
      </c>
      <c r="P10" s="53">
        <f>Akademik!R11</f>
        <v>80</v>
      </c>
      <c r="Q10" s="54">
        <f>Akademik!S11</f>
        <v>84</v>
      </c>
      <c r="R10" s="67">
        <f t="shared" ref="R10:R23" si="4">(N10*30%)+(O10*20%)+(P10*20%)+(Q10*30%)</f>
        <v>82.95</v>
      </c>
      <c r="S10" s="68" t="str">
        <f t="shared" ref="S10:S23" si="5">IF(R10&gt;=93,"Istimewa",IF(R10&gt;=88,"Sangat Baik",IF(R10&gt;=76,"Baik",IF(R10&gt;=70,"Cukup",IF(R10&lt;70,"Kurang")))))</f>
        <v>Baik</v>
      </c>
      <c r="T10" s="69">
        <v>83</v>
      </c>
      <c r="U10" s="34" t="s">
        <v>63</v>
      </c>
    </row>
    <row r="11" spans="1:26" ht="19.5" customHeight="1">
      <c r="A11" s="19">
        <v>3</v>
      </c>
      <c r="B11" s="77" t="s">
        <v>79</v>
      </c>
      <c r="C11" s="52">
        <f>Sikap!C12+Sikap!D12+Sikap!E12</f>
        <v>80</v>
      </c>
      <c r="D11" s="53">
        <f>Sikap!F12+Sikap!G12+Sikap!H12</f>
        <v>80</v>
      </c>
      <c r="E11" s="53">
        <f>Sikap!I12+Sikap!J12+Sikap!K12</f>
        <v>80</v>
      </c>
      <c r="F11" s="53">
        <f>Sikap!L12+Sikap!M12+Sikap!N12</f>
        <v>80</v>
      </c>
      <c r="G11" s="53">
        <f>Sikap!O12+Sikap!P12+Sikap!Q12</f>
        <v>80</v>
      </c>
      <c r="H11" s="53">
        <f>Sikap!R12+Sikap!S12+Sikap!T12</f>
        <v>80</v>
      </c>
      <c r="I11" s="53">
        <f>Sikap!U12+Sikap!V12+Sikap!W12</f>
        <v>80</v>
      </c>
      <c r="J11" s="53">
        <f>Sikap!X12+Sikap!Y12+Sikap!Z12</f>
        <v>80</v>
      </c>
      <c r="K11" s="53">
        <f>Sikap!AA12+Sikap!AB12+Sikap!AC12</f>
        <v>90</v>
      </c>
      <c r="L11" s="53">
        <f>Sikap!AD12+Sikap!AE12+Sikap!AF12</f>
        <v>90</v>
      </c>
      <c r="M11" s="54">
        <f t="shared" si="3"/>
        <v>82</v>
      </c>
      <c r="N11" s="52">
        <f>AVERAGE(Akademik!C12:L12)</f>
        <v>81.666666666666671</v>
      </c>
      <c r="O11" s="53">
        <f>AVERAGE(Akademik!M12:Q12)</f>
        <v>85</v>
      </c>
      <c r="P11" s="53">
        <f>Akademik!R12</f>
        <v>80</v>
      </c>
      <c r="Q11" s="54">
        <f>Akademik!S12</f>
        <v>95</v>
      </c>
      <c r="R11" s="67">
        <f t="shared" si="4"/>
        <v>86</v>
      </c>
      <c r="S11" s="68" t="str">
        <f t="shared" si="5"/>
        <v>Baik</v>
      </c>
      <c r="T11" s="69">
        <v>86</v>
      </c>
      <c r="U11" s="34" t="s">
        <v>64</v>
      </c>
    </row>
    <row r="12" spans="1:26" ht="19.5" customHeight="1">
      <c r="A12" s="19">
        <v>4</v>
      </c>
      <c r="B12" s="77" t="s">
        <v>80</v>
      </c>
      <c r="C12" s="52">
        <f>Sikap!C13+Sikap!D13+Sikap!E13</f>
        <v>85</v>
      </c>
      <c r="D12" s="53">
        <f>Sikap!F13+Sikap!G13+Sikap!H13</f>
        <v>75</v>
      </c>
      <c r="E12" s="53">
        <f>Sikap!I13+Sikap!J13+Sikap!K13</f>
        <v>75</v>
      </c>
      <c r="F12" s="53">
        <f>Sikap!L13+Sikap!M13+Sikap!N13</f>
        <v>85</v>
      </c>
      <c r="G12" s="53">
        <f>Sikap!O13+Sikap!P13+Sikap!Q13</f>
        <v>75</v>
      </c>
      <c r="H12" s="53">
        <f>Sikap!R13+Sikap!S13+Sikap!T13</f>
        <v>65</v>
      </c>
      <c r="I12" s="53">
        <f>Sikap!U13+Sikap!V13+Sikap!W13</f>
        <v>85</v>
      </c>
      <c r="J12" s="53">
        <f>Sikap!X13+Sikap!Y13+Sikap!Z13</f>
        <v>65</v>
      </c>
      <c r="K12" s="53">
        <f>Sikap!AA13+Sikap!AB13+Sikap!AC13</f>
        <v>90</v>
      </c>
      <c r="L12" s="53">
        <f>Sikap!AD13+Sikap!AE13+Sikap!AF13</f>
        <v>90</v>
      </c>
      <c r="M12" s="54">
        <f t="shared" si="3"/>
        <v>79</v>
      </c>
      <c r="N12" s="52">
        <f>AVERAGE(Akademik!C13:L13)</f>
        <v>81.666666666666671</v>
      </c>
      <c r="O12" s="53">
        <f>AVERAGE(Akademik!M13:Q13)</f>
        <v>82.5</v>
      </c>
      <c r="P12" s="53">
        <f>Akademik!R13</f>
        <v>80</v>
      </c>
      <c r="Q12" s="54">
        <f>Akademik!S13</f>
        <v>90</v>
      </c>
      <c r="R12" s="67">
        <f t="shared" si="4"/>
        <v>84</v>
      </c>
      <c r="S12" s="68" t="str">
        <f t="shared" si="5"/>
        <v>Baik</v>
      </c>
      <c r="T12" s="69">
        <v>84</v>
      </c>
      <c r="U12" s="34" t="s">
        <v>65</v>
      </c>
    </row>
    <row r="13" spans="1:26" ht="19.5" customHeight="1">
      <c r="A13" s="19">
        <v>5</v>
      </c>
      <c r="B13" s="77" t="s">
        <v>81</v>
      </c>
      <c r="C13" s="52">
        <f>Sikap!C14+Sikap!D14+Sikap!E14</f>
        <v>80</v>
      </c>
      <c r="D13" s="53">
        <f>Sikap!F14+Sikap!G14+Sikap!H14</f>
        <v>80</v>
      </c>
      <c r="E13" s="53">
        <f>Sikap!I14+Sikap!J14+Sikap!K14</f>
        <v>80</v>
      </c>
      <c r="F13" s="53">
        <f>Sikap!L14+Sikap!M14+Sikap!N14</f>
        <v>80</v>
      </c>
      <c r="G13" s="53">
        <f>Sikap!O14+Sikap!P14+Sikap!Q14</f>
        <v>85</v>
      </c>
      <c r="H13" s="53">
        <f>Sikap!R14+Sikap!S14+Sikap!T14</f>
        <v>75</v>
      </c>
      <c r="I13" s="53">
        <f>Sikap!U14+Sikap!V14+Sikap!W14</f>
        <v>80</v>
      </c>
      <c r="J13" s="53">
        <f>Sikap!X14+Sikap!Y14+Sikap!Z14</f>
        <v>75</v>
      </c>
      <c r="K13" s="53">
        <f>Sikap!AA14+Sikap!AB14+Sikap!AC14</f>
        <v>90</v>
      </c>
      <c r="L13" s="53">
        <f>Sikap!AD14+Sikap!AE14+Sikap!AF14</f>
        <v>90</v>
      </c>
      <c r="M13" s="54">
        <f t="shared" si="3"/>
        <v>81.5</v>
      </c>
      <c r="N13" s="52">
        <f>AVERAGE(Akademik!C14:L14)</f>
        <v>83.333333333333329</v>
      </c>
      <c r="O13" s="53">
        <f>AVERAGE(Akademik!M14:Q14)</f>
        <v>87.5</v>
      </c>
      <c r="P13" s="53">
        <f>Akademik!R14</f>
        <v>85</v>
      </c>
      <c r="Q13" s="54">
        <f>Akademik!S14</f>
        <v>91</v>
      </c>
      <c r="R13" s="67">
        <f t="shared" si="4"/>
        <v>86.8</v>
      </c>
      <c r="S13" s="68" t="str">
        <f t="shared" si="5"/>
        <v>Baik</v>
      </c>
      <c r="T13" s="69">
        <v>87</v>
      </c>
    </row>
    <row r="14" spans="1:26" ht="19.5" customHeight="1">
      <c r="A14" s="19">
        <v>6</v>
      </c>
      <c r="B14" s="77" t="s">
        <v>82</v>
      </c>
      <c r="C14" s="52">
        <f>Sikap!C15+Sikap!D15+Sikap!E15</f>
        <v>70</v>
      </c>
      <c r="D14" s="53">
        <f>Sikap!F15+Sikap!G15+Sikap!H15</f>
        <v>80</v>
      </c>
      <c r="E14" s="53">
        <f>Sikap!I15+Sikap!J15+Sikap!K15</f>
        <v>85</v>
      </c>
      <c r="F14" s="53">
        <f>Sikap!L15+Sikap!M15+Sikap!N15</f>
        <v>80</v>
      </c>
      <c r="G14" s="53">
        <f>Sikap!O15+Sikap!P15+Sikap!Q15</f>
        <v>85</v>
      </c>
      <c r="H14" s="53">
        <f>Sikap!R15+Sikap!S15+Sikap!T15</f>
        <v>80</v>
      </c>
      <c r="I14" s="53">
        <f>Sikap!U15+Sikap!V15+Sikap!W15</f>
        <v>70</v>
      </c>
      <c r="J14" s="53">
        <f>Sikap!X15+Sikap!Y15+Sikap!Z15</f>
        <v>80</v>
      </c>
      <c r="K14" s="53">
        <f>Sikap!AA15+Sikap!AB15+Sikap!AC15</f>
        <v>90</v>
      </c>
      <c r="L14" s="53">
        <f>Sikap!AD15+Sikap!AE15+Sikap!AF15</f>
        <v>90</v>
      </c>
      <c r="M14" s="54">
        <f t="shared" si="3"/>
        <v>81</v>
      </c>
      <c r="N14" s="52">
        <f>AVERAGE(Akademik!C15:L15)</f>
        <v>79.166666666666671</v>
      </c>
      <c r="O14" s="53">
        <f>AVERAGE(Akademik!M15:Q15)</f>
        <v>80</v>
      </c>
      <c r="P14" s="53">
        <f>Akademik!R15</f>
        <v>80</v>
      </c>
      <c r="Q14" s="54">
        <f>Akademik!S15</f>
        <v>89</v>
      </c>
      <c r="R14" s="67">
        <f t="shared" si="4"/>
        <v>82.45</v>
      </c>
      <c r="S14" s="68" t="str">
        <f t="shared" si="5"/>
        <v>Baik</v>
      </c>
      <c r="T14" s="69">
        <v>82</v>
      </c>
      <c r="U14" s="33" t="s">
        <v>66</v>
      </c>
    </row>
    <row r="15" spans="1:26" ht="19.5" customHeight="1">
      <c r="A15" s="19">
        <v>7</v>
      </c>
      <c r="B15" s="77" t="s">
        <v>83</v>
      </c>
      <c r="C15" s="52">
        <f>Sikap!C16+Sikap!D16+Sikap!E16</f>
        <v>75</v>
      </c>
      <c r="D15" s="53">
        <f>Sikap!F16+Sikap!G16+Sikap!H16</f>
        <v>80</v>
      </c>
      <c r="E15" s="53">
        <f>Sikap!I16+Sikap!J16+Sikap!K16</f>
        <v>75</v>
      </c>
      <c r="F15" s="53">
        <f>Sikap!L16+Sikap!M16+Sikap!N16</f>
        <v>75</v>
      </c>
      <c r="G15" s="53">
        <f>Sikap!O16+Sikap!P16+Sikap!Q16</f>
        <v>70</v>
      </c>
      <c r="H15" s="53">
        <f>Sikap!R16+Sikap!S16+Sikap!T16</f>
        <v>80</v>
      </c>
      <c r="I15" s="53">
        <f>Sikap!U16+Sikap!V16+Sikap!W16</f>
        <v>75</v>
      </c>
      <c r="J15" s="53">
        <f>Sikap!X16+Sikap!Y16+Sikap!Z16</f>
        <v>80</v>
      </c>
      <c r="K15" s="53">
        <f>Sikap!AA16+Sikap!AB16+Sikap!AC16</f>
        <v>90</v>
      </c>
      <c r="L15" s="53">
        <f>Sikap!AD16+Sikap!AE16+Sikap!AF16</f>
        <v>90</v>
      </c>
      <c r="M15" s="54">
        <f t="shared" si="3"/>
        <v>79</v>
      </c>
      <c r="N15" s="52">
        <f>AVERAGE(Akademik!C16:L16)</f>
        <v>79.166666666666671</v>
      </c>
      <c r="O15" s="53">
        <f>AVERAGE(Akademik!M16:Q16)</f>
        <v>77.5</v>
      </c>
      <c r="P15" s="53">
        <f>Akademik!R16</f>
        <v>75</v>
      </c>
      <c r="Q15" s="54">
        <f>Akademik!S16</f>
        <v>85</v>
      </c>
      <c r="R15" s="67">
        <f t="shared" si="4"/>
        <v>79.75</v>
      </c>
      <c r="S15" s="68" t="str">
        <f t="shared" si="5"/>
        <v>Baik</v>
      </c>
      <c r="T15" s="69">
        <v>80</v>
      </c>
      <c r="U15" s="34" t="s">
        <v>67</v>
      </c>
    </row>
    <row r="16" spans="1:26" ht="19.5" customHeight="1">
      <c r="A16" s="19">
        <v>8</v>
      </c>
      <c r="B16" s="77" t="s">
        <v>84</v>
      </c>
      <c r="C16" s="52">
        <f>Sikap!C17+Sikap!D17+Sikap!E17</f>
        <v>85</v>
      </c>
      <c r="D16" s="53">
        <f>Sikap!F17+Sikap!G17+Sikap!H17</f>
        <v>85</v>
      </c>
      <c r="E16" s="53">
        <f>Sikap!I17+Sikap!J17+Sikap!K17</f>
        <v>85</v>
      </c>
      <c r="F16" s="53">
        <f>Sikap!L17+Sikap!M17+Sikap!N17</f>
        <v>85</v>
      </c>
      <c r="G16" s="53">
        <f>Sikap!O17+Sikap!P17+Sikap!Q17</f>
        <v>85</v>
      </c>
      <c r="H16" s="53">
        <f>Sikap!R17+Sikap!S17+Sikap!T17</f>
        <v>80</v>
      </c>
      <c r="I16" s="53">
        <f>Sikap!U17+Sikap!V17+Sikap!W17</f>
        <v>85</v>
      </c>
      <c r="J16" s="53">
        <f>Sikap!X17+Sikap!Y17+Sikap!Z17</f>
        <v>80</v>
      </c>
      <c r="K16" s="53">
        <f>Sikap!AA17+Sikap!AB17+Sikap!AC17</f>
        <v>90</v>
      </c>
      <c r="L16" s="53">
        <f>Sikap!AD17+Sikap!AE17+Sikap!AF17</f>
        <v>90</v>
      </c>
      <c r="M16" s="54">
        <f t="shared" si="3"/>
        <v>85</v>
      </c>
      <c r="N16" s="52">
        <f>AVERAGE(Akademik!C17:L17)</f>
        <v>84.166666666666671</v>
      </c>
      <c r="O16" s="53">
        <f>AVERAGE(Akademik!M17:Q17)</f>
        <v>87.5</v>
      </c>
      <c r="P16" s="53">
        <f>Akademik!R17</f>
        <v>85</v>
      </c>
      <c r="Q16" s="54">
        <f>Akademik!S17</f>
        <v>90</v>
      </c>
      <c r="R16" s="67">
        <f t="shared" si="4"/>
        <v>86.75</v>
      </c>
      <c r="S16" s="68" t="str">
        <f t="shared" si="5"/>
        <v>Baik</v>
      </c>
      <c r="T16" s="69">
        <v>87</v>
      </c>
      <c r="U16" s="34" t="s">
        <v>68</v>
      </c>
    </row>
    <row r="17" spans="1:21" ht="19.5" customHeight="1">
      <c r="A17" s="19">
        <v>9</v>
      </c>
      <c r="B17" s="77" t="s">
        <v>85</v>
      </c>
      <c r="C17" s="52">
        <f>Sikap!C18+Sikap!D18+Sikap!E18</f>
        <v>80</v>
      </c>
      <c r="D17" s="53">
        <f>Sikap!F18+Sikap!G18+Sikap!H18</f>
        <v>75</v>
      </c>
      <c r="E17" s="53">
        <f>Sikap!I18+Sikap!J18+Sikap!K18</f>
        <v>80</v>
      </c>
      <c r="F17" s="53">
        <f>Sikap!L18+Sikap!M18+Sikap!N18</f>
        <v>75</v>
      </c>
      <c r="G17" s="53">
        <f>Sikap!O18+Sikap!P18+Sikap!Q18</f>
        <v>80</v>
      </c>
      <c r="H17" s="53">
        <f>Sikap!R18+Sikap!S18+Sikap!T18</f>
        <v>85</v>
      </c>
      <c r="I17" s="53">
        <f>Sikap!U18+Sikap!V18+Sikap!W18</f>
        <v>85</v>
      </c>
      <c r="J17" s="53">
        <f>Sikap!X18+Sikap!Y18+Sikap!Z18</f>
        <v>85</v>
      </c>
      <c r="K17" s="53">
        <f>Sikap!AA18+Sikap!AB18+Sikap!AC18</f>
        <v>90</v>
      </c>
      <c r="L17" s="53">
        <f>Sikap!AD18+Sikap!AE18+Sikap!AF18</f>
        <v>90</v>
      </c>
      <c r="M17" s="54">
        <f t="shared" ref="M17" si="6">AVERAGE(C17:L17)</f>
        <v>82.5</v>
      </c>
      <c r="N17" s="52">
        <f>AVERAGE(Akademik!C18:L18)</f>
        <v>83.333333333333329</v>
      </c>
      <c r="O17" s="53">
        <f>AVERAGE(Akademik!M18:Q18)</f>
        <v>87.5</v>
      </c>
      <c r="P17" s="53">
        <f>Akademik!R18</f>
        <v>85</v>
      </c>
      <c r="Q17" s="54">
        <f>Akademik!S18</f>
        <v>90</v>
      </c>
      <c r="R17" s="67">
        <f t="shared" ref="R17" si="7">(N17*30%)+(O17*20%)+(P17*20%)+(Q17*30%)</f>
        <v>86.5</v>
      </c>
      <c r="S17" s="68" t="str">
        <f t="shared" ref="S17" si="8">IF(R17&gt;=93,"Istimewa",IF(R17&gt;=88,"Sangat Baik",IF(R17&gt;=76,"Baik",IF(R17&gt;=70,"Cukup",IF(R17&lt;70,"Kurang")))))</f>
        <v>Baik</v>
      </c>
      <c r="T17" s="69">
        <v>87</v>
      </c>
      <c r="U17" s="34" t="s">
        <v>69</v>
      </c>
    </row>
    <row r="18" spans="1:21" ht="19.5" customHeight="1">
      <c r="A18" s="19">
        <v>10</v>
      </c>
      <c r="B18" s="77" t="s">
        <v>86</v>
      </c>
      <c r="C18" s="52">
        <f>Sikap!C19+Sikap!D19+Sikap!E19</f>
        <v>80</v>
      </c>
      <c r="D18" s="53">
        <f>Sikap!F19+Sikap!G19+Sikap!H19</f>
        <v>85</v>
      </c>
      <c r="E18" s="53">
        <f>Sikap!I19+Sikap!J19+Sikap!K19</f>
        <v>85</v>
      </c>
      <c r="F18" s="53">
        <f>Sikap!L19+Sikap!M19+Sikap!N19</f>
        <v>65</v>
      </c>
      <c r="G18" s="53">
        <f>Sikap!O19+Sikap!P19+Sikap!Q19</f>
        <v>85</v>
      </c>
      <c r="H18" s="53">
        <f>Sikap!R19+Sikap!S19+Sikap!T19</f>
        <v>75</v>
      </c>
      <c r="I18" s="53">
        <f>Sikap!U19+Sikap!V19+Sikap!W19</f>
        <v>80</v>
      </c>
      <c r="J18" s="53">
        <f>Sikap!X19+Sikap!Y19+Sikap!Z19</f>
        <v>75</v>
      </c>
      <c r="K18" s="53">
        <f>Sikap!AA19+Sikap!AB19+Sikap!AC19</f>
        <v>90</v>
      </c>
      <c r="L18" s="53">
        <f>Sikap!AD19+Sikap!AE19+Sikap!AF19</f>
        <v>90</v>
      </c>
      <c r="M18" s="54">
        <f t="shared" si="3"/>
        <v>81</v>
      </c>
      <c r="N18" s="52">
        <f>AVERAGE(Akademik!C19:L19)</f>
        <v>81.666666666666671</v>
      </c>
      <c r="O18" s="53">
        <f>AVERAGE(Akademik!M19:Q19)</f>
        <v>82.5</v>
      </c>
      <c r="P18" s="53">
        <f>Akademik!R19</f>
        <v>80</v>
      </c>
      <c r="Q18" s="54">
        <f>Akademik!S19</f>
        <v>81</v>
      </c>
      <c r="R18" s="67">
        <f t="shared" si="4"/>
        <v>81.3</v>
      </c>
      <c r="S18" s="68" t="str">
        <f t="shared" si="5"/>
        <v>Baik</v>
      </c>
      <c r="T18" s="69">
        <v>81</v>
      </c>
      <c r="U18" s="34" t="s">
        <v>70</v>
      </c>
    </row>
    <row r="19" spans="1:21" ht="19.5" customHeight="1">
      <c r="A19" s="19">
        <v>11</v>
      </c>
      <c r="B19" s="77" t="s">
        <v>87</v>
      </c>
      <c r="C19" s="52">
        <f>Sikap!C20+Sikap!D20+Sikap!E20</f>
        <v>85</v>
      </c>
      <c r="D19" s="53">
        <f>Sikap!F20+Sikap!G20+Sikap!H20</f>
        <v>85</v>
      </c>
      <c r="E19" s="53">
        <f>Sikap!I20+Sikap!J20+Sikap!K20</f>
        <v>80</v>
      </c>
      <c r="F19" s="53">
        <f>Sikap!L20+Sikap!M20+Sikap!N20</f>
        <v>85</v>
      </c>
      <c r="G19" s="53">
        <f>Sikap!O20+Sikap!P20+Sikap!Q20</f>
        <v>80</v>
      </c>
      <c r="H19" s="53">
        <f>Sikap!R20+Sikap!S20+Sikap!T20</f>
        <v>80</v>
      </c>
      <c r="I19" s="53">
        <f>Sikap!U20+Sikap!V20+Sikap!W20</f>
        <v>85</v>
      </c>
      <c r="J19" s="53">
        <f>Sikap!X20+Sikap!Y20+Sikap!Z20</f>
        <v>80</v>
      </c>
      <c r="K19" s="53">
        <f>Sikap!AA20+Sikap!AB20+Sikap!AC20</f>
        <v>90</v>
      </c>
      <c r="L19" s="53">
        <f>Sikap!AD20+Sikap!AE20+Sikap!AF20</f>
        <v>90</v>
      </c>
      <c r="M19" s="54">
        <f t="shared" si="3"/>
        <v>84</v>
      </c>
      <c r="N19" s="52">
        <f>AVERAGE(Akademik!C20:L20)</f>
        <v>84.166666666666671</v>
      </c>
      <c r="O19" s="53">
        <f>AVERAGE(Akademik!M20:Q20)</f>
        <v>87.5</v>
      </c>
      <c r="P19" s="53">
        <f>Akademik!R20</f>
        <v>85</v>
      </c>
      <c r="Q19" s="54">
        <f>Akademik!S20</f>
        <v>80</v>
      </c>
      <c r="R19" s="67">
        <f t="shared" si="4"/>
        <v>83.75</v>
      </c>
      <c r="S19" s="68" t="str">
        <f t="shared" si="5"/>
        <v>Baik</v>
      </c>
      <c r="T19" s="69">
        <v>84</v>
      </c>
    </row>
    <row r="20" spans="1:21" ht="19.5" customHeight="1">
      <c r="A20" s="19">
        <v>12</v>
      </c>
      <c r="B20" s="77" t="s">
        <v>88</v>
      </c>
      <c r="C20" s="52">
        <f>Sikap!C21+Sikap!D21+Sikap!E21</f>
        <v>85</v>
      </c>
      <c r="D20" s="53">
        <f>Sikap!F21+Sikap!G21+Sikap!H21</f>
        <v>85</v>
      </c>
      <c r="E20" s="53">
        <f>Sikap!I21+Sikap!J21+Sikap!K21</f>
        <v>85</v>
      </c>
      <c r="F20" s="53">
        <f>Sikap!L21+Sikap!M21+Sikap!N21</f>
        <v>80</v>
      </c>
      <c r="G20" s="53">
        <f>Sikap!O21+Sikap!P21+Sikap!Q21</f>
        <v>85</v>
      </c>
      <c r="H20" s="53">
        <f>Sikap!R21+Sikap!S21+Sikap!T21</f>
        <v>80</v>
      </c>
      <c r="I20" s="53">
        <f>Sikap!U21+Sikap!V21+Sikap!W21</f>
        <v>85</v>
      </c>
      <c r="J20" s="53">
        <f>Sikap!X21+Sikap!Y21+Sikap!Z21</f>
        <v>85</v>
      </c>
      <c r="K20" s="53">
        <f>Sikap!AA21+Sikap!AB21+Sikap!AC21</f>
        <v>90</v>
      </c>
      <c r="L20" s="53">
        <f>Sikap!AD21+Sikap!AE21+Sikap!AF21</f>
        <v>90</v>
      </c>
      <c r="M20" s="54">
        <f t="shared" si="3"/>
        <v>85</v>
      </c>
      <c r="N20" s="52">
        <f>AVERAGE(Akademik!C21:L21)</f>
        <v>85</v>
      </c>
      <c r="O20" s="53">
        <f>AVERAGE(Akademik!M21:Q21)</f>
        <v>85</v>
      </c>
      <c r="P20" s="53">
        <f>Akademik!R21</f>
        <v>85</v>
      </c>
      <c r="Q20" s="54">
        <f>Akademik!S21</f>
        <v>97</v>
      </c>
      <c r="R20" s="67">
        <f t="shared" si="4"/>
        <v>88.6</v>
      </c>
      <c r="S20" s="68" t="str">
        <f t="shared" si="5"/>
        <v>Sangat Baik</v>
      </c>
      <c r="T20" s="69">
        <v>89</v>
      </c>
      <c r="U20" s="33" t="s">
        <v>71</v>
      </c>
    </row>
    <row r="21" spans="1:21" ht="19.5" customHeight="1">
      <c r="A21" s="19">
        <v>13</v>
      </c>
      <c r="B21" s="77" t="s">
        <v>89</v>
      </c>
      <c r="C21" s="52">
        <f>Sikap!C22+Sikap!D22+Sikap!E22</f>
        <v>80</v>
      </c>
      <c r="D21" s="53">
        <f>Sikap!F22+Sikap!G22+Sikap!H22</f>
        <v>85</v>
      </c>
      <c r="E21" s="53">
        <f>Sikap!I22+Sikap!J22+Sikap!K22</f>
        <v>85</v>
      </c>
      <c r="F21" s="53">
        <f>Sikap!L22+Sikap!M22+Sikap!N22</f>
        <v>65</v>
      </c>
      <c r="G21" s="53">
        <f>Sikap!O22+Sikap!P22+Sikap!Q22</f>
        <v>85</v>
      </c>
      <c r="H21" s="53">
        <f>Sikap!R22+Sikap!S22+Sikap!T22</f>
        <v>75</v>
      </c>
      <c r="I21" s="53">
        <f>Sikap!U22+Sikap!V22+Sikap!W22</f>
        <v>80</v>
      </c>
      <c r="J21" s="53">
        <f>Sikap!X22+Sikap!Y22+Sikap!Z22</f>
        <v>75</v>
      </c>
      <c r="K21" s="53">
        <f>Sikap!AA22+Sikap!AB22+Sikap!AC22</f>
        <v>90</v>
      </c>
      <c r="L21" s="53">
        <f>Sikap!AD22+Sikap!AE22+Sikap!AF22</f>
        <v>90</v>
      </c>
      <c r="M21" s="54">
        <f t="shared" si="3"/>
        <v>81</v>
      </c>
      <c r="N21" s="52">
        <f>AVERAGE(Akademik!C22:L22)</f>
        <v>80</v>
      </c>
      <c r="O21" s="53">
        <f>AVERAGE(Akademik!M22:Q22)</f>
        <v>80</v>
      </c>
      <c r="P21" s="53">
        <f>Akademik!R22</f>
        <v>80</v>
      </c>
      <c r="Q21" s="54">
        <f>Akademik!S22</f>
        <v>90</v>
      </c>
      <c r="R21" s="67">
        <f t="shared" si="4"/>
        <v>83</v>
      </c>
      <c r="S21" s="68" t="str">
        <f t="shared" si="5"/>
        <v>Baik</v>
      </c>
      <c r="T21" s="69">
        <v>83</v>
      </c>
      <c r="U21" s="34" t="s">
        <v>72</v>
      </c>
    </row>
    <row r="22" spans="1:21" ht="19.5" customHeight="1">
      <c r="A22" s="19">
        <v>14</v>
      </c>
      <c r="B22" s="77"/>
      <c r="C22" s="52">
        <f>Sikap!C23+Sikap!D23+Sikap!E23</f>
        <v>0</v>
      </c>
      <c r="D22" s="53">
        <f>Sikap!F23+Sikap!G23+Sikap!H23</f>
        <v>0</v>
      </c>
      <c r="E22" s="53">
        <f>Sikap!I23+Sikap!J23+Sikap!K23</f>
        <v>0</v>
      </c>
      <c r="F22" s="53">
        <f>Sikap!L23+Sikap!M23+Sikap!N23</f>
        <v>0</v>
      </c>
      <c r="G22" s="53">
        <f>Sikap!O23+Sikap!P23+Sikap!Q23</f>
        <v>0</v>
      </c>
      <c r="H22" s="53">
        <f>Sikap!R23+Sikap!S23+Sikap!T23</f>
        <v>0</v>
      </c>
      <c r="I22" s="53">
        <f>Sikap!U23+Sikap!V23+Sikap!W23</f>
        <v>0</v>
      </c>
      <c r="J22" s="53">
        <f>Sikap!X23+Sikap!Y23+Sikap!Z23</f>
        <v>0</v>
      </c>
      <c r="K22" s="53">
        <f>Sikap!AA23+Sikap!AB23+Sikap!AC23</f>
        <v>0</v>
      </c>
      <c r="L22" s="53">
        <f>Sikap!AD23+Sikap!AE23+Sikap!AF23</f>
        <v>0</v>
      </c>
      <c r="M22" s="54">
        <f t="shared" si="3"/>
        <v>0</v>
      </c>
      <c r="N22" s="52" t="e">
        <f>AVERAGE(Akademik!C27:L27)</f>
        <v>#DIV/0!</v>
      </c>
      <c r="O22" s="53" t="e">
        <f>AVERAGE(Akademik!M27:Q27)</f>
        <v>#DIV/0!</v>
      </c>
      <c r="P22" s="53">
        <f>Akademik!R27</f>
        <v>0</v>
      </c>
      <c r="Q22" s="54">
        <f>Akademik!S27</f>
        <v>0</v>
      </c>
      <c r="R22" s="67" t="e">
        <f t="shared" si="4"/>
        <v>#DIV/0!</v>
      </c>
      <c r="S22" s="68" t="e">
        <f t="shared" si="5"/>
        <v>#DIV/0!</v>
      </c>
      <c r="T22" s="69"/>
      <c r="U22" s="34" t="s">
        <v>73</v>
      </c>
    </row>
    <row r="23" spans="1:21" ht="19.5" customHeight="1" thickBot="1">
      <c r="A23" s="19">
        <v>15</v>
      </c>
      <c r="B23" s="77"/>
      <c r="C23" s="52">
        <f>Sikap!C24+Sikap!D24+Sikap!E24</f>
        <v>0</v>
      </c>
      <c r="D23" s="53">
        <f>Sikap!F24+Sikap!G24+Sikap!H24</f>
        <v>0</v>
      </c>
      <c r="E23" s="53">
        <f>Sikap!I24+Sikap!J24+Sikap!K24</f>
        <v>0</v>
      </c>
      <c r="F23" s="53">
        <f>Sikap!L24+Sikap!M24+Sikap!N24</f>
        <v>0</v>
      </c>
      <c r="G23" s="53">
        <f>Sikap!O24+Sikap!P24+Sikap!Q24</f>
        <v>0</v>
      </c>
      <c r="H23" s="53">
        <f>Sikap!R24+Sikap!S24+Sikap!T24</f>
        <v>0</v>
      </c>
      <c r="I23" s="53">
        <f>Sikap!U24+Sikap!V24+Sikap!W24</f>
        <v>0</v>
      </c>
      <c r="J23" s="53">
        <f>Sikap!X24+Sikap!Y24+Sikap!Z24</f>
        <v>0</v>
      </c>
      <c r="K23" s="53">
        <f>Sikap!AA24+Sikap!AB24+Sikap!AC24</f>
        <v>0</v>
      </c>
      <c r="L23" s="53">
        <f>Sikap!AD24+Sikap!AE24+Sikap!AF24</f>
        <v>0</v>
      </c>
      <c r="M23" s="54">
        <f t="shared" si="3"/>
        <v>0</v>
      </c>
      <c r="N23" s="52" t="e">
        <f>AVERAGE(Akademik!C29:L29)</f>
        <v>#DIV/0!</v>
      </c>
      <c r="O23" s="53" t="e">
        <f>AVERAGE(Akademik!M29:Q29)</f>
        <v>#DIV/0!</v>
      </c>
      <c r="P23" s="53">
        <f>Akademik!R29</f>
        <v>0</v>
      </c>
      <c r="Q23" s="54">
        <f>Akademik!S29</f>
        <v>0</v>
      </c>
      <c r="R23" s="67" t="e">
        <f t="shared" si="4"/>
        <v>#DIV/0!</v>
      </c>
      <c r="S23" s="68" t="e">
        <f t="shared" si="5"/>
        <v>#DIV/0!</v>
      </c>
      <c r="T23" s="69"/>
    </row>
    <row r="24" spans="1:21" ht="19.5" customHeight="1" thickBot="1">
      <c r="A24" s="24">
        <v>16</v>
      </c>
      <c r="B24" s="77"/>
      <c r="C24" s="52">
        <f>Sikap!C25+Sikap!D25+Sikap!E25</f>
        <v>0</v>
      </c>
      <c r="D24" s="53">
        <f>Sikap!F25+Sikap!G25+Sikap!H25</f>
        <v>0</v>
      </c>
      <c r="E24" s="53">
        <f>Sikap!I25+Sikap!J25+Sikap!K25</f>
        <v>0</v>
      </c>
      <c r="F24" s="53">
        <f>Sikap!L25+Sikap!M25+Sikap!N25</f>
        <v>0</v>
      </c>
      <c r="G24" s="53">
        <f>Sikap!O25+Sikap!P25+Sikap!Q25</f>
        <v>0</v>
      </c>
      <c r="H24" s="53">
        <f>Sikap!R25+Sikap!S25+Sikap!T25</f>
        <v>0</v>
      </c>
      <c r="I24" s="53">
        <f>Sikap!U25+Sikap!V25+Sikap!W25</f>
        <v>0</v>
      </c>
      <c r="J24" s="53">
        <f>Sikap!X25+Sikap!Y25+Sikap!Z25</f>
        <v>0</v>
      </c>
      <c r="K24" s="53">
        <f>Sikap!AA25+Sikap!AB25+Sikap!AC25</f>
        <v>0</v>
      </c>
      <c r="L24" s="53">
        <f>Sikap!AD25+Sikap!AE25+Sikap!AF25</f>
        <v>0</v>
      </c>
      <c r="M24" s="54">
        <f t="shared" ref="M24:M29" si="9">AVERAGE(C24:L24)</f>
        <v>0</v>
      </c>
      <c r="N24" s="52" t="e">
        <f>AVERAGE(Akademik!C30:L30)</f>
        <v>#DIV/0!</v>
      </c>
      <c r="O24" s="53" t="e">
        <f>AVERAGE(Akademik!M30:Q30)</f>
        <v>#DIV/0!</v>
      </c>
      <c r="P24" s="53">
        <f>Akademik!R30</f>
        <v>0</v>
      </c>
      <c r="Q24" s="54">
        <f>Akademik!S30</f>
        <v>0</v>
      </c>
      <c r="R24" s="67" t="e">
        <f t="shared" ref="R24:R29" si="10">(N24*30%)+(O24*20%)+(P24*20%)+(Q24*30%)</f>
        <v>#DIV/0!</v>
      </c>
      <c r="S24" s="68" t="e">
        <f t="shared" ref="S24:S29" si="11">IF(R24&gt;=93,"Istimewa",IF(R24&gt;=88,"Sangat Baik",IF(R24&gt;=76,"Baik",IF(R24&gt;=70,"Cukup",IF(R24&lt;70,"Kurang")))))</f>
        <v>#DIV/0!</v>
      </c>
      <c r="T24" s="69"/>
    </row>
    <row r="25" spans="1:21" ht="15.75" customHeight="1" thickBot="1">
      <c r="A25" s="19">
        <v>17</v>
      </c>
      <c r="B25" s="77"/>
      <c r="C25" s="52">
        <f>Sikap!C26+Sikap!D26+Sikap!E26</f>
        <v>0</v>
      </c>
      <c r="D25" s="53">
        <f>Sikap!F26+Sikap!G26+Sikap!H26</f>
        <v>0</v>
      </c>
      <c r="E25" s="53">
        <f>Sikap!I26+Sikap!J26+Sikap!K26</f>
        <v>0</v>
      </c>
      <c r="F25" s="53">
        <f>Sikap!L26+Sikap!M26+Sikap!N26</f>
        <v>0</v>
      </c>
      <c r="G25" s="53">
        <f>Sikap!O26+Sikap!P26+Sikap!Q26</f>
        <v>0</v>
      </c>
      <c r="H25" s="53">
        <f>Sikap!R26+Sikap!S26+Sikap!T26</f>
        <v>0</v>
      </c>
      <c r="I25" s="53">
        <f>Sikap!U26+Sikap!V26+Sikap!W26</f>
        <v>0</v>
      </c>
      <c r="J25" s="53">
        <f>Sikap!X26+Sikap!Y26+Sikap!Z26</f>
        <v>0</v>
      </c>
      <c r="K25" s="53">
        <f>Sikap!AA26+Sikap!AB26+Sikap!AC26</f>
        <v>0</v>
      </c>
      <c r="L25" s="53">
        <f>Sikap!AD26+Sikap!AE26+Sikap!AF26</f>
        <v>0</v>
      </c>
      <c r="M25" s="54">
        <f t="shared" si="9"/>
        <v>0</v>
      </c>
      <c r="N25" s="52" t="e">
        <f>AVERAGE(Akademik!C31:L31)</f>
        <v>#DIV/0!</v>
      </c>
      <c r="O25" s="53" t="e">
        <f>AVERAGE(Akademik!M31:Q31)</f>
        <v>#DIV/0!</v>
      </c>
      <c r="P25" s="53">
        <f>Akademik!R31</f>
        <v>0</v>
      </c>
      <c r="Q25" s="54">
        <f>Akademik!S31</f>
        <v>0</v>
      </c>
      <c r="R25" s="67" t="e">
        <f t="shared" si="10"/>
        <v>#DIV/0!</v>
      </c>
      <c r="S25" s="68" t="e">
        <f t="shared" si="11"/>
        <v>#DIV/0!</v>
      </c>
      <c r="T25" s="69"/>
    </row>
    <row r="26" spans="1:21" ht="15.75" customHeight="1" thickBot="1">
      <c r="A26" s="19">
        <v>18</v>
      </c>
      <c r="B26" s="77"/>
      <c r="C26" s="52">
        <f>Sikap!C27+Sikap!D27+Sikap!E27</f>
        <v>0</v>
      </c>
      <c r="D26" s="53">
        <f>Sikap!F27+Sikap!G27+Sikap!H27</f>
        <v>0</v>
      </c>
      <c r="E26" s="53">
        <f>Sikap!I27+Sikap!J27+Sikap!K27</f>
        <v>0</v>
      </c>
      <c r="F26" s="53">
        <f>Sikap!L27+Sikap!M27+Sikap!N27</f>
        <v>0</v>
      </c>
      <c r="G26" s="53">
        <f>Sikap!O27+Sikap!P27+Sikap!Q27</f>
        <v>0</v>
      </c>
      <c r="H26" s="53">
        <f>Sikap!R27+Sikap!S27+Sikap!T27</f>
        <v>0</v>
      </c>
      <c r="I26" s="53">
        <f>Sikap!U27+Sikap!V27+Sikap!W27</f>
        <v>0</v>
      </c>
      <c r="J26" s="53">
        <f>Sikap!X27+Sikap!Y27+Sikap!Z27</f>
        <v>0</v>
      </c>
      <c r="K26" s="53">
        <f>Sikap!AA27+Sikap!AB27+Sikap!AC27</f>
        <v>0</v>
      </c>
      <c r="L26" s="53">
        <f>Sikap!AD27+Sikap!AE27+Sikap!AF27</f>
        <v>0</v>
      </c>
      <c r="M26" s="54">
        <f t="shared" si="9"/>
        <v>0</v>
      </c>
      <c r="N26" s="52" t="e">
        <f>AVERAGE(Akademik!C32:L32)</f>
        <v>#DIV/0!</v>
      </c>
      <c r="O26" s="53" t="e">
        <f>AVERAGE(Akademik!M32:Q32)</f>
        <v>#DIV/0!</v>
      </c>
      <c r="P26" s="53">
        <f>Akademik!R32</f>
        <v>0</v>
      </c>
      <c r="Q26" s="54">
        <f>Akademik!S32</f>
        <v>0</v>
      </c>
      <c r="R26" s="67" t="e">
        <f t="shared" si="10"/>
        <v>#DIV/0!</v>
      </c>
      <c r="S26" s="68" t="e">
        <f t="shared" si="11"/>
        <v>#DIV/0!</v>
      </c>
      <c r="T26" s="69"/>
    </row>
    <row r="27" spans="1:21" ht="15.75" customHeight="1" thickBot="1">
      <c r="A27" s="24">
        <v>19</v>
      </c>
      <c r="B27" s="77"/>
      <c r="C27" s="52">
        <f>Sikap!C28+Sikap!D28+Sikap!E28</f>
        <v>0</v>
      </c>
      <c r="D27" s="53">
        <f>Sikap!F28+Sikap!G28+Sikap!H28</f>
        <v>0</v>
      </c>
      <c r="E27" s="53">
        <f>Sikap!I28+Sikap!J28+Sikap!K28</f>
        <v>0</v>
      </c>
      <c r="F27" s="53">
        <f>Sikap!L28+Sikap!M28+Sikap!N28</f>
        <v>0</v>
      </c>
      <c r="G27" s="53">
        <f>Sikap!O28+Sikap!P28+Sikap!Q28</f>
        <v>0</v>
      </c>
      <c r="H27" s="53">
        <f>Sikap!R28+Sikap!S28+Sikap!T28</f>
        <v>0</v>
      </c>
      <c r="I27" s="53">
        <f>Sikap!U28+Sikap!V28+Sikap!W28</f>
        <v>0</v>
      </c>
      <c r="J27" s="53">
        <f>Sikap!X28+Sikap!Y28+Sikap!Z28</f>
        <v>0</v>
      </c>
      <c r="K27" s="53">
        <f>Sikap!AA28+Sikap!AB28+Sikap!AC28</f>
        <v>0</v>
      </c>
      <c r="L27" s="53">
        <f>Sikap!AD28+Sikap!AE28+Sikap!AF28</f>
        <v>0</v>
      </c>
      <c r="M27" s="54">
        <f t="shared" si="9"/>
        <v>0</v>
      </c>
      <c r="N27" s="52" t="e">
        <f>AVERAGE(Akademik!C33:L33)</f>
        <v>#DIV/0!</v>
      </c>
      <c r="O27" s="53" t="e">
        <f>AVERAGE(Akademik!M33:Q33)</f>
        <v>#DIV/0!</v>
      </c>
      <c r="P27" s="53">
        <f>Akademik!R33</f>
        <v>0</v>
      </c>
      <c r="Q27" s="54">
        <f>Akademik!S33</f>
        <v>0</v>
      </c>
      <c r="R27" s="67" t="e">
        <f t="shared" si="10"/>
        <v>#DIV/0!</v>
      </c>
      <c r="S27" s="68" t="e">
        <f t="shared" si="11"/>
        <v>#DIV/0!</v>
      </c>
      <c r="T27" s="69"/>
    </row>
    <row r="28" spans="1:21" ht="15.75" customHeight="1" thickBot="1">
      <c r="A28" s="19">
        <v>20</v>
      </c>
      <c r="B28" s="77"/>
      <c r="C28" s="52">
        <f>Sikap!C29+Sikap!D29+Sikap!E29</f>
        <v>0</v>
      </c>
      <c r="D28" s="53">
        <f>Sikap!F29+Sikap!G29+Sikap!H29</f>
        <v>0</v>
      </c>
      <c r="E28" s="53">
        <f>Sikap!I29+Sikap!J29+Sikap!K29</f>
        <v>0</v>
      </c>
      <c r="F28" s="53">
        <f>Sikap!L29+Sikap!M29+Sikap!N29</f>
        <v>0</v>
      </c>
      <c r="G28" s="53">
        <f>Sikap!O29+Sikap!P29+Sikap!Q29</f>
        <v>0</v>
      </c>
      <c r="H28" s="53">
        <f>Sikap!R29+Sikap!S29+Sikap!T29</f>
        <v>0</v>
      </c>
      <c r="I28" s="53">
        <f>Sikap!U29+Sikap!V29+Sikap!W29</f>
        <v>0</v>
      </c>
      <c r="J28" s="53">
        <f>Sikap!X29+Sikap!Y29+Sikap!Z29</f>
        <v>0</v>
      </c>
      <c r="K28" s="53">
        <f>Sikap!AA29+Sikap!AB29+Sikap!AC29</f>
        <v>0</v>
      </c>
      <c r="L28" s="53">
        <f>Sikap!AD29+Sikap!AE29+Sikap!AF29</f>
        <v>0</v>
      </c>
      <c r="M28" s="54">
        <f t="shared" si="9"/>
        <v>0</v>
      </c>
      <c r="N28" s="52" t="e">
        <f>AVERAGE(Akademik!C34:L34)</f>
        <v>#DIV/0!</v>
      </c>
      <c r="O28" s="53" t="e">
        <f>AVERAGE(Akademik!M34:Q34)</f>
        <v>#DIV/0!</v>
      </c>
      <c r="P28" s="53">
        <f>Akademik!R34</f>
        <v>0</v>
      </c>
      <c r="Q28" s="54">
        <f>Akademik!S34</f>
        <v>0</v>
      </c>
      <c r="R28" s="67" t="e">
        <f t="shared" si="10"/>
        <v>#DIV/0!</v>
      </c>
      <c r="S28" s="68" t="e">
        <f t="shared" si="11"/>
        <v>#DIV/0!</v>
      </c>
      <c r="T28" s="69"/>
    </row>
    <row r="29" spans="1:21" ht="15.75" customHeight="1" thickBot="1">
      <c r="A29" s="19">
        <v>21</v>
      </c>
      <c r="B29" s="77"/>
      <c r="C29" s="52">
        <f>Sikap!C30+Sikap!D30+Sikap!E30</f>
        <v>0</v>
      </c>
      <c r="D29" s="53">
        <f>Sikap!F30+Sikap!G30+Sikap!H30</f>
        <v>0</v>
      </c>
      <c r="E29" s="53">
        <f>Sikap!I30+Sikap!J30+Sikap!K30</f>
        <v>0</v>
      </c>
      <c r="F29" s="53">
        <f>Sikap!L30+Sikap!M30+Sikap!N30</f>
        <v>0</v>
      </c>
      <c r="G29" s="53">
        <f>Sikap!O30+Sikap!P30+Sikap!Q30</f>
        <v>0</v>
      </c>
      <c r="H29" s="53">
        <f>Sikap!R30+Sikap!S30+Sikap!T30</f>
        <v>0</v>
      </c>
      <c r="I29" s="53">
        <f>Sikap!U30+Sikap!V30+Sikap!W30</f>
        <v>0</v>
      </c>
      <c r="J29" s="53">
        <f>Sikap!X30+Sikap!Y30+Sikap!Z30</f>
        <v>0</v>
      </c>
      <c r="K29" s="53">
        <f>Sikap!AA30+Sikap!AB30+Sikap!AC30</f>
        <v>0</v>
      </c>
      <c r="L29" s="53">
        <f>Sikap!AD30+Sikap!AE30+Sikap!AF30</f>
        <v>0</v>
      </c>
      <c r="M29" s="54">
        <f t="shared" si="9"/>
        <v>0</v>
      </c>
      <c r="N29" s="52" t="e">
        <f>AVERAGE(Akademik!C35:L35)</f>
        <v>#DIV/0!</v>
      </c>
      <c r="O29" s="53" t="e">
        <f>AVERAGE(Akademik!M35:Q35)</f>
        <v>#DIV/0!</v>
      </c>
      <c r="P29" s="53">
        <f>Akademik!R35</f>
        <v>0</v>
      </c>
      <c r="Q29" s="54">
        <f>Akademik!S35</f>
        <v>0</v>
      </c>
      <c r="R29" s="67" t="e">
        <f t="shared" si="10"/>
        <v>#DIV/0!</v>
      </c>
      <c r="S29" s="68" t="e">
        <f t="shared" si="11"/>
        <v>#DIV/0!</v>
      </c>
      <c r="T29" s="69"/>
    </row>
    <row r="30" spans="1:21" ht="15.75" customHeight="1" thickBot="1">
      <c r="A30" s="24">
        <v>22</v>
      </c>
      <c r="B30" s="59"/>
      <c r="C30" s="60">
        <f>Sikap!C33+Sikap!D33+Sikap!E33</f>
        <v>0</v>
      </c>
      <c r="D30" s="61">
        <f>Sikap!F33+Sikap!G33+Sikap!H33</f>
        <v>0</v>
      </c>
      <c r="E30" s="61">
        <f>Sikap!I33+Sikap!J33+Sikap!K33</f>
        <v>0</v>
      </c>
      <c r="F30" s="61">
        <f>Sikap!L33+Sikap!M33+Sikap!N33</f>
        <v>0</v>
      </c>
      <c r="G30" s="61">
        <f>Sikap!O33+Sikap!P33+Sikap!Q33</f>
        <v>0</v>
      </c>
      <c r="H30" s="61">
        <f>Sikap!R33+Sikap!S33+Sikap!T33</f>
        <v>0</v>
      </c>
      <c r="I30" s="61">
        <f>Sikap!U33+Sikap!V33+Sikap!W33</f>
        <v>0</v>
      </c>
      <c r="J30" s="61">
        <f>Sikap!X33+Sikap!Y33+Sikap!Z33</f>
        <v>0</v>
      </c>
      <c r="K30" s="61">
        <f>Sikap!AA33+Sikap!AB33+Sikap!AC33</f>
        <v>0</v>
      </c>
      <c r="L30" s="61">
        <f>Sikap!AD33+Sikap!AE33+Sikap!AF33</f>
        <v>0</v>
      </c>
      <c r="M30" s="62">
        <f t="shared" ref="M30" si="12">AVERAGE(C30:L30)</f>
        <v>0</v>
      </c>
      <c r="N30" s="60" t="e">
        <f>AVERAGE(Akademik!C36:L36)</f>
        <v>#DIV/0!</v>
      </c>
      <c r="O30" s="61" t="e">
        <f>AVERAGE(Akademik!M36:Q36)</f>
        <v>#DIV/0!</v>
      </c>
      <c r="P30" s="61">
        <f>Akademik!R36</f>
        <v>0</v>
      </c>
      <c r="Q30" s="62">
        <f>Akademik!S36</f>
        <v>0</v>
      </c>
      <c r="R30" s="70" t="e">
        <f t="shared" ref="R30" si="13">(N30*30%)+(O30*20%)+(P30*20%)+(Q30*30%)</f>
        <v>#DIV/0!</v>
      </c>
      <c r="S30" s="68" t="e">
        <f t="shared" ref="S30" si="14">IF(R30&gt;=93,"Istimewa",IF(R30&gt;=88,"Sangat Baik",IF(R30&gt;=76,"Baik",IF(R30&gt;=70,"Cukup",IF(R30&lt;70,"Kurang")))))</f>
        <v>#DIV/0!</v>
      </c>
      <c r="T30" s="71"/>
    </row>
    <row r="31" spans="1:21" ht="15.75" customHeight="1">
      <c r="A31" s="30"/>
      <c r="B31" s="29"/>
      <c r="C31" s="30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</row>
    <row r="32" spans="1:21" ht="15.75" customHeight="1">
      <c r="A32" s="30"/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63"/>
      <c r="O32" s="63"/>
      <c r="P32" s="63"/>
      <c r="Q32" s="63"/>
      <c r="R32" s="63"/>
      <c r="S32" s="63"/>
      <c r="T32" s="63"/>
    </row>
    <row r="33" spans="1:20" ht="15.75" customHeight="1">
      <c r="A33" s="30"/>
      <c r="B33" s="31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63"/>
      <c r="O33" s="63"/>
      <c r="P33" s="63"/>
      <c r="Q33" s="63"/>
      <c r="R33" s="63"/>
      <c r="S33" s="63"/>
      <c r="T33" s="63"/>
    </row>
    <row r="34" spans="1:20" ht="15.75" customHeight="1">
      <c r="B34" s="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63"/>
      <c r="O34" s="63"/>
      <c r="P34" s="63"/>
      <c r="Q34" s="63"/>
      <c r="R34" s="63"/>
      <c r="S34" s="63"/>
      <c r="T34" s="63"/>
    </row>
    <row r="35" spans="1:20" ht="15.75" customHeight="1">
      <c r="B35" s="1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63"/>
      <c r="O35" s="63"/>
      <c r="P35" s="63"/>
      <c r="Q35" s="63"/>
      <c r="R35" s="63"/>
      <c r="S35" s="63"/>
      <c r="T35" s="63"/>
    </row>
    <row r="36" spans="1:20" ht="15.75" customHeight="1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63"/>
      <c r="O36" s="63"/>
      <c r="P36" s="63"/>
      <c r="Q36" s="63"/>
      <c r="R36" s="63"/>
      <c r="S36" s="63"/>
      <c r="T36" s="63"/>
    </row>
    <row r="37" spans="1:20" ht="15.75" customHeight="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63"/>
      <c r="O37" s="63"/>
      <c r="P37" s="63"/>
      <c r="Q37" s="63"/>
      <c r="R37" s="63"/>
      <c r="S37" s="63"/>
      <c r="T37" s="63"/>
    </row>
    <row r="38" spans="1:20" ht="15.75" customHeight="1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63"/>
      <c r="O38" s="63"/>
      <c r="P38" s="63"/>
      <c r="Q38" s="63"/>
      <c r="R38" s="63"/>
      <c r="S38" s="63"/>
      <c r="T38" s="63"/>
    </row>
    <row r="39" spans="1:20" ht="15.75" customHeight="1">
      <c r="B39" s="1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</row>
    <row r="40" spans="1:20" ht="15.75" customHeight="1">
      <c r="B40" s="1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</row>
    <row r="41" spans="1:20" ht="15.75" customHeight="1">
      <c r="B41" s="1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</row>
    <row r="42" spans="1:20" ht="15.75" customHeight="1">
      <c r="B42" s="1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</row>
    <row r="43" spans="1:20" ht="15.75" customHeight="1">
      <c r="B43" s="1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</row>
    <row r="44" spans="1:20" ht="15.75" customHeight="1">
      <c r="B44" s="1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</row>
    <row r="45" spans="1:20" ht="15.75" customHeight="1">
      <c r="B45" s="1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</row>
    <row r="46" spans="1:20" ht="15.75" customHeight="1">
      <c r="B46" s="1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</row>
    <row r="47" spans="1:20" ht="15.75" customHeight="1">
      <c r="B47" s="1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</row>
    <row r="48" spans="1:20" ht="15.75" customHeight="1">
      <c r="B48" s="1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</row>
    <row r="49" spans="2:20" ht="15.75" customHeight="1">
      <c r="B49" s="1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</row>
    <row r="50" spans="2:20" ht="15.75" customHeight="1">
      <c r="B50" s="1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1" spans="2:20" ht="15.75" customHeight="1">
      <c r="B51" s="1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</row>
    <row r="52" spans="2:20" ht="15.75" customHeight="1">
      <c r="B52" s="1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</row>
    <row r="53" spans="2:20" ht="15.75" customHeight="1">
      <c r="B53" s="1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</row>
    <row r="54" spans="2:20" ht="15.75" customHeight="1">
      <c r="B54" s="1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 spans="2:20" ht="15.75" customHeight="1">
      <c r="B55" s="1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 spans="2:20" ht="15.75" customHeight="1">
      <c r="B56" s="1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 spans="2:20" ht="15.75" customHeight="1">
      <c r="B57" s="1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</row>
    <row r="58" spans="2:20" ht="15.75" customHeight="1">
      <c r="B58" s="1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spans="2:20" ht="15.75" customHeight="1">
      <c r="B59" s="1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</row>
    <row r="60" spans="2:20" ht="15.75" customHeight="1">
      <c r="B60" s="1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 spans="2:20" ht="15.75" customHeight="1">
      <c r="B61" s="1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 spans="2:20" ht="15.75" customHeight="1">
      <c r="B62" s="1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 spans="2:20" ht="15.75" customHeight="1">
      <c r="B63" s="1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spans="2:20" ht="15.75" customHeight="1">
      <c r="B64" s="1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</row>
    <row r="65" spans="2:20" ht="15.75" customHeight="1">
      <c r="B65" s="1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 spans="2:20" ht="15.75" customHeight="1">
      <c r="B66" s="1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</row>
    <row r="67" spans="2:20" ht="15.75" customHeight="1">
      <c r="B67" s="1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 spans="2:20" ht="15.75" customHeight="1">
      <c r="B68" s="1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 spans="2:20" ht="15.75" customHeight="1">
      <c r="B69" s="1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 spans="2:20" ht="15.75" customHeight="1">
      <c r="B70" s="1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 spans="2:20" ht="15.75" customHeight="1">
      <c r="B71" s="1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 spans="2:20" ht="15.75" customHeight="1">
      <c r="B72" s="1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 spans="2:20" ht="15.75" customHeight="1">
      <c r="B73" s="1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 spans="2:20" ht="15.75" customHeight="1">
      <c r="B74" s="1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 spans="2:20" ht="15.75" customHeight="1">
      <c r="B75" s="1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 spans="2:20" ht="15.75" customHeight="1">
      <c r="B76" s="1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 spans="2:20" ht="15.75" customHeight="1">
      <c r="B77" s="1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 spans="2:20" ht="15.75" customHeight="1">
      <c r="B78" s="1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 spans="2:20" ht="15.75" customHeight="1">
      <c r="B79" s="1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 spans="2:20" ht="15.75" customHeight="1">
      <c r="B80" s="1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 spans="2:20" ht="15.75" customHeight="1">
      <c r="B81" s="1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 spans="2:20" ht="15.75" customHeight="1">
      <c r="B82" s="1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 spans="2:20" ht="15.75" customHeight="1">
      <c r="B83" s="1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 spans="2:20" ht="15.75" customHeight="1">
      <c r="B84" s="1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 spans="2:20" ht="15.75" customHeight="1">
      <c r="B85" s="1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 spans="2:20" ht="15.75" customHeight="1">
      <c r="B86" s="1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 spans="2:20" ht="15.75" customHeight="1">
      <c r="B87" s="1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 spans="2:20" ht="15.75" customHeight="1">
      <c r="B88" s="1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 spans="2:20" ht="15.75" customHeight="1">
      <c r="B89" s="1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</row>
    <row r="90" spans="2:20" ht="15.75" customHeight="1">
      <c r="B90" s="1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</row>
    <row r="91" spans="2:20" ht="15.75" customHeight="1">
      <c r="B91" s="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</row>
    <row r="92" spans="2:20" ht="15.75" customHeight="1">
      <c r="B92" s="1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 spans="2:20" ht="15.75" customHeight="1">
      <c r="B93" s="1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 spans="2:20" ht="15.75" customHeight="1">
      <c r="B94" s="1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 spans="2:20" ht="15.75" customHeight="1">
      <c r="B95" s="1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 spans="2:20" ht="15.75" customHeight="1">
      <c r="B96" s="1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 spans="2:20" ht="15.75" customHeight="1">
      <c r="B97" s="1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</row>
    <row r="98" spans="2:20" ht="15.75" customHeight="1">
      <c r="B98" s="1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pans="2:20" ht="15.75" customHeight="1">
      <c r="B99" s="1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 spans="2:20" ht="15.75" customHeight="1">
      <c r="B100" s="1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 spans="2:20" ht="15.75" customHeight="1">
      <c r="B101" s="1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 spans="2:20" ht="15.75" customHeight="1">
      <c r="B102" s="1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 spans="2:20" ht="15.75" customHeight="1">
      <c r="B103" s="1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 spans="2:20" ht="15.75" customHeight="1">
      <c r="B104" s="1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 spans="2:20" ht="15.75" customHeight="1">
      <c r="B105" s="1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 spans="2:20" ht="15.75" customHeight="1">
      <c r="B106" s="1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 spans="2:20" ht="15.75" customHeight="1">
      <c r="B107" s="1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 spans="2:20" ht="15.75" customHeight="1">
      <c r="B108" s="1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 spans="2:20" ht="15.75" customHeight="1">
      <c r="B109" s="1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 spans="2:20" ht="15.75" customHeight="1">
      <c r="B110" s="1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 spans="2:20" ht="15.75" customHeight="1">
      <c r="B111" s="1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 spans="2:20" ht="15.75" customHeight="1">
      <c r="B112" s="1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 spans="2:20" ht="15.75" customHeight="1">
      <c r="B113" s="1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 spans="2:20" ht="15.75" customHeight="1">
      <c r="B114" s="1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pans="2:20" ht="15.75" customHeight="1">
      <c r="B115" s="1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 spans="2:20" ht="15.75" customHeight="1">
      <c r="B116" s="1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 spans="2:20" ht="15.75" customHeight="1">
      <c r="B117" s="1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 spans="2:20" ht="15.75" customHeight="1">
      <c r="B118" s="1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 spans="2:20" ht="15.75" customHeight="1">
      <c r="B119" s="1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 spans="2:20" ht="15.75" customHeight="1">
      <c r="B120" s="1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 spans="2:20" ht="15.75" customHeight="1">
      <c r="B121" s="1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 spans="2:20" ht="15.75" customHeight="1">
      <c r="B122" s="1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 spans="2:20" ht="15.75" customHeight="1">
      <c r="B123" s="1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 spans="2:20" ht="15.75" customHeight="1">
      <c r="B124" s="1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 spans="2:20" ht="15.75" customHeight="1">
      <c r="B125" s="1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 spans="2:20" ht="15.75" customHeight="1">
      <c r="B126" s="1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 spans="2:20" ht="15.75" customHeight="1">
      <c r="B127" s="1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 spans="2:20" ht="15.75" customHeight="1">
      <c r="B128" s="1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 spans="2:20" ht="15.75" customHeight="1">
      <c r="B129" s="1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 spans="2:20" ht="15.75" customHeight="1">
      <c r="B130" s="1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pans="2:20" ht="15.75" customHeight="1">
      <c r="B131" s="1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 spans="2:20" ht="15.75" customHeight="1">
      <c r="B132" s="1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 spans="2:20" ht="15.75" customHeight="1">
      <c r="B133" s="1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pans="2:20" ht="15.75" customHeight="1">
      <c r="B134" s="1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</row>
    <row r="135" spans="2:20" ht="15.75" customHeight="1">
      <c r="B135" s="1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</row>
    <row r="136" spans="2:20" ht="15.75" customHeight="1">
      <c r="B136" s="1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 spans="2:20" ht="15.75" customHeight="1">
      <c r="B137" s="1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 spans="2:20" ht="15.75" customHeight="1">
      <c r="B138" s="1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 spans="2:20" ht="15.75" customHeight="1">
      <c r="B139" s="1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 spans="2:20" ht="15.75" customHeight="1">
      <c r="B140" s="1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 spans="2:20" ht="15.75" customHeight="1">
      <c r="B141" s="1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 spans="2:20" ht="15.75" customHeight="1">
      <c r="B142" s="1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</row>
    <row r="143" spans="2:20" ht="15.75" customHeight="1">
      <c r="B143" s="1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 spans="2:20" ht="15.75" customHeight="1">
      <c r="B144" s="1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</row>
    <row r="145" spans="2:20" ht="15.75" customHeight="1">
      <c r="B145" s="1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</row>
    <row r="146" spans="2:20" ht="15.75" customHeight="1">
      <c r="B146" s="1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</row>
    <row r="147" spans="2:20" ht="15.75" customHeight="1">
      <c r="B147" s="1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pans="2:20" ht="15.75" customHeight="1">
      <c r="B148" s="1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pans="2:20" ht="15.75" customHeight="1">
      <c r="B149" s="1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 spans="2:20" ht="15.75" customHeight="1">
      <c r="B150" s="1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 spans="2:20" ht="15.75" customHeight="1">
      <c r="B151" s="1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 spans="2:20" ht="15.75" customHeight="1">
      <c r="B152" s="1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</row>
    <row r="153" spans="2:20" ht="15.75" customHeight="1">
      <c r="B153" s="1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 spans="2:20" ht="15.75" customHeight="1">
      <c r="B154" s="1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 spans="2:20" ht="15.75" customHeight="1">
      <c r="B155" s="1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 spans="2:20" ht="15.75" customHeight="1">
      <c r="B156" s="1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 spans="2:20" ht="15.75" customHeight="1">
      <c r="B157" s="1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 spans="2:20" ht="15.75" customHeight="1">
      <c r="B158" s="1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 spans="2:20" ht="15.75" customHeight="1">
      <c r="B159" s="1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 spans="2:20" ht="15.75" customHeight="1">
      <c r="B160" s="1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 spans="2:20" ht="15.75" customHeight="1">
      <c r="B161" s="1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 spans="2:20" ht="15.75" customHeight="1">
      <c r="B162" s="1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 spans="2:20" ht="15.75" customHeight="1">
      <c r="B163" s="1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 spans="2:20" ht="15.75" customHeight="1">
      <c r="B164" s="1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 spans="2:20" ht="15.75" customHeight="1">
      <c r="B165" s="1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 spans="2:20" ht="15.75" customHeight="1">
      <c r="B166" s="1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 spans="2:20" ht="15.75" customHeight="1">
      <c r="B167" s="1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 spans="2:20" ht="15.75" customHeight="1">
      <c r="B168" s="1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 spans="2:20" ht="15.75" customHeight="1">
      <c r="B169" s="1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 spans="2:20" ht="15.75" customHeight="1">
      <c r="B170" s="1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 spans="2:20" ht="15.75" customHeight="1">
      <c r="B171" s="1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</row>
    <row r="172" spans="2:20" ht="15.75" customHeight="1">
      <c r="B172" s="1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</row>
    <row r="173" spans="2:20" ht="15.75" customHeight="1">
      <c r="B173" s="1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 spans="2:20" ht="15.75" customHeight="1">
      <c r="B174" s="1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</row>
    <row r="175" spans="2:20" ht="15.75" customHeight="1">
      <c r="B175" s="1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</row>
    <row r="176" spans="2:20" ht="15.75" customHeight="1">
      <c r="B176" s="1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 spans="2:20" ht="15.75" customHeight="1">
      <c r="B177" s="1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 spans="2:20" ht="15.75" customHeight="1">
      <c r="B178" s="1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 spans="2:20" ht="15.75" customHeight="1">
      <c r="B179" s="1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</row>
    <row r="180" spans="2:20" ht="15.75" customHeight="1">
      <c r="B180" s="1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 spans="2:20" ht="15.75" customHeight="1">
      <c r="B181" s="1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</row>
    <row r="182" spans="2:20" ht="15.75" customHeight="1">
      <c r="B182" s="1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 spans="2:20" ht="15.75" customHeight="1">
      <c r="B183" s="1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 spans="2:20" ht="15.75" customHeight="1">
      <c r="B184" s="1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 spans="2:20" ht="15.75" customHeight="1">
      <c r="B185" s="1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 spans="2:20" ht="15.75" customHeight="1">
      <c r="B186" s="1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 spans="2:20" ht="15.75" customHeight="1">
      <c r="B187" s="1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 spans="2:20" ht="15.75" customHeight="1">
      <c r="B188" s="1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 spans="2:20" ht="15.75" customHeight="1">
      <c r="B189" s="1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 spans="2:20" ht="15.75" customHeight="1">
      <c r="B190" s="1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 spans="2:20" ht="15.75" customHeight="1">
      <c r="B191" s="1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 spans="2:20" ht="15.75" customHeight="1">
      <c r="B192" s="1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</row>
    <row r="193" spans="2:20" ht="15.75" customHeight="1">
      <c r="B193" s="1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</row>
    <row r="194" spans="2:20" ht="15.75" customHeight="1">
      <c r="B194" s="1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</row>
    <row r="195" spans="2:20" ht="15.75" customHeight="1">
      <c r="B195" s="1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 spans="2:20" ht="15.75" customHeight="1">
      <c r="B196" s="1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 spans="2:20" ht="15.75" customHeight="1">
      <c r="B197" s="1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 spans="2:20" ht="15.75" customHeight="1">
      <c r="B198" s="1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 spans="2:20" ht="15.75" customHeight="1">
      <c r="B199" s="1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 spans="2:20" ht="15.75" customHeight="1">
      <c r="B200" s="1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 spans="2:20" ht="15.75" customHeight="1">
      <c r="B201" s="1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</row>
    <row r="202" spans="2:20" ht="15.75" customHeight="1">
      <c r="B202" s="1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</row>
    <row r="203" spans="2:20" ht="15.75" customHeight="1">
      <c r="B203" s="1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</row>
    <row r="204" spans="2:20" ht="15.75" customHeight="1">
      <c r="B204" s="1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 spans="2:20" ht="15.75" customHeight="1">
      <c r="B205" s="1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 spans="2:20" ht="15.75" customHeight="1">
      <c r="B206" s="1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 spans="2:20" ht="15.75" customHeight="1">
      <c r="B207" s="1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 spans="2:20" ht="15.75" customHeight="1">
      <c r="B208" s="1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 spans="2:20" ht="15.75" customHeight="1">
      <c r="B209" s="1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</row>
    <row r="210" spans="2:20" ht="15.75" customHeight="1">
      <c r="B210" s="1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 spans="2:20" ht="15.75" customHeight="1">
      <c r="B211" s="1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 spans="2:20" ht="15.75" customHeight="1">
      <c r="B212" s="1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 spans="2:20" ht="15.75" customHeight="1">
      <c r="B213" s="1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 spans="2:20" ht="15.75" customHeight="1">
      <c r="B214" s="1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 spans="2:20" ht="15.75" customHeight="1">
      <c r="B215" s="1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</row>
    <row r="216" spans="2:20" ht="15.75" customHeight="1">
      <c r="B216" s="1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</row>
    <row r="217" spans="2:20" ht="15.75" customHeight="1">
      <c r="B217" s="1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</row>
    <row r="218" spans="2:20" ht="15.75" customHeight="1">
      <c r="B218" s="1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</row>
    <row r="219" spans="2:20" ht="15.75" customHeight="1">
      <c r="B219" s="1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</row>
    <row r="220" spans="2:20" ht="15.75" customHeight="1">
      <c r="B220" s="1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</row>
    <row r="221" spans="2:20" ht="15.75" customHeight="1">
      <c r="B221" s="1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</row>
    <row r="222" spans="2:20" ht="15.75" customHeight="1">
      <c r="B222" s="1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</row>
    <row r="223" spans="2:20" ht="15.75" customHeight="1">
      <c r="B223" s="1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</row>
    <row r="224" spans="2:20" ht="15.75" customHeight="1">
      <c r="B224" s="1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</row>
    <row r="225" spans="2:20" ht="15.75" customHeight="1">
      <c r="B225" s="1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</row>
    <row r="226" spans="2:20" ht="15.75" customHeight="1">
      <c r="B226" s="1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</row>
    <row r="227" spans="2:20" ht="15.75" customHeight="1">
      <c r="B227" s="1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 spans="2:20" ht="15.75" customHeight="1">
      <c r="B228" s="1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</row>
    <row r="229" spans="2:20" ht="15.75" customHeight="1">
      <c r="B229" s="1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0" spans="2:20" ht="15.75" customHeight="1">
      <c r="B230" s="1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</row>
    <row r="231" spans="2:20" ht="15.75" customHeight="1">
      <c r="B231" s="1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</row>
    <row r="232" spans="2:20" ht="15.75" customHeight="1">
      <c r="B232" s="1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</row>
    <row r="233" spans="2:20" ht="15.75" customHeight="1">
      <c r="B233" s="1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</row>
    <row r="234" spans="2:20" ht="15.75" customHeight="1">
      <c r="B234" s="1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</row>
    <row r="235" spans="2:20" ht="15.75" customHeight="1">
      <c r="B235" s="1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 spans="2:20" ht="15.75" customHeight="1">
      <c r="B236" s="1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</row>
    <row r="237" spans="2:20" ht="15.75" customHeight="1">
      <c r="B237" s="1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</row>
    <row r="238" spans="2:20" ht="15.75" customHeight="1">
      <c r="B238" s="1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</row>
    <row r="239" spans="2:20" ht="15.75" customHeight="1">
      <c r="B239" s="1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</row>
    <row r="240" spans="2:20" ht="15.75" customHeight="1">
      <c r="B240" s="1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</row>
    <row r="241" spans="2:20" ht="15.75" customHeight="1">
      <c r="B241" s="1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</row>
    <row r="242" spans="2:20" ht="15.75" customHeight="1">
      <c r="B242" s="1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</row>
    <row r="243" spans="2:20" ht="15.75" customHeight="1">
      <c r="B243" s="1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</row>
    <row r="244" spans="2:20" ht="15.75" customHeight="1">
      <c r="B244" s="1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</row>
    <row r="245" spans="2:20" ht="15.75" customHeight="1">
      <c r="B245" s="1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</row>
    <row r="246" spans="2:20" ht="15.75" customHeight="1">
      <c r="B246" s="1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</row>
    <row r="247" spans="2:20" ht="15.75" customHeight="1">
      <c r="B247" s="1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</row>
    <row r="248" spans="2:20" ht="15.75" customHeight="1">
      <c r="B248" s="1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</row>
    <row r="249" spans="2:20" ht="15.75" customHeight="1">
      <c r="B249" s="1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</row>
    <row r="250" spans="2:20" ht="15.75" customHeight="1">
      <c r="B250" s="1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</row>
    <row r="251" spans="2:20" ht="15.75" customHeight="1">
      <c r="B251" s="1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</row>
    <row r="252" spans="2:20" ht="15.75" customHeight="1">
      <c r="B252" s="1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</row>
    <row r="253" spans="2:20" ht="15.75" customHeight="1">
      <c r="B253" s="1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</row>
    <row r="254" spans="2:20" ht="15.75" customHeight="1">
      <c r="B254" s="1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</row>
    <row r="255" spans="2:20" ht="15.75" customHeight="1">
      <c r="B255" s="1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</row>
    <row r="256" spans="2:20" ht="15.75" customHeight="1">
      <c r="B256" s="1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</row>
    <row r="257" spans="2:20" ht="15.75" customHeight="1">
      <c r="B257" s="1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</row>
    <row r="258" spans="2:20" ht="15.75" customHeight="1">
      <c r="B258" s="1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</row>
    <row r="259" spans="2:20" ht="15.75" customHeight="1">
      <c r="B259" s="1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</row>
    <row r="260" spans="2:20" ht="15.75" customHeight="1">
      <c r="B260" s="1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</row>
    <row r="261" spans="2:20" ht="15.75" customHeight="1">
      <c r="B261" s="1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</row>
    <row r="262" spans="2:20" ht="15.75" customHeight="1">
      <c r="B262" s="1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</row>
    <row r="263" spans="2:20" ht="15.75" customHeight="1">
      <c r="B263" s="1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</row>
    <row r="264" spans="2:20" ht="15.75" customHeight="1">
      <c r="B264" s="1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</row>
    <row r="265" spans="2:20" ht="15.75" customHeight="1">
      <c r="B265" s="1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</row>
    <row r="266" spans="2:20" ht="15.75" customHeight="1">
      <c r="B266" s="1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</row>
    <row r="267" spans="2:20" ht="15.75" customHeight="1">
      <c r="B267" s="1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</row>
    <row r="268" spans="2:20" ht="15.75" customHeight="1">
      <c r="B268" s="1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</row>
    <row r="269" spans="2:20" ht="15.75" customHeight="1">
      <c r="B269" s="1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</row>
    <row r="270" spans="2:20" ht="15.75" customHeight="1">
      <c r="B270" s="1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</row>
    <row r="271" spans="2:20" ht="15.75" customHeight="1">
      <c r="B271" s="1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</row>
    <row r="272" spans="2:20" ht="15.75" customHeight="1">
      <c r="B272" s="1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</row>
    <row r="273" spans="2:20" ht="15.75" customHeight="1">
      <c r="B273" s="1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</row>
    <row r="274" spans="2:20" ht="15.75" customHeight="1">
      <c r="B274" s="1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</row>
    <row r="275" spans="2:20" ht="15.75" customHeight="1">
      <c r="B275" s="1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</row>
    <row r="276" spans="2:20" ht="15.75" customHeight="1">
      <c r="B276" s="1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</row>
    <row r="277" spans="2:20" ht="15.75" customHeight="1">
      <c r="B277" s="1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</row>
    <row r="278" spans="2:20" ht="15.75" customHeight="1">
      <c r="B278" s="1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</row>
    <row r="279" spans="2:20" ht="15.75" customHeight="1">
      <c r="B279" s="1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</row>
    <row r="280" spans="2:20" ht="15.75" customHeight="1">
      <c r="B280" s="1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</row>
    <row r="281" spans="2:20" ht="15.75" customHeight="1">
      <c r="B281" s="1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</row>
    <row r="282" spans="2:20" ht="15.75" customHeight="1">
      <c r="B282" s="1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</row>
    <row r="283" spans="2:20" ht="15.75" customHeight="1">
      <c r="B283" s="1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</row>
    <row r="284" spans="2:20" ht="15.75" customHeight="1">
      <c r="B284" s="1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</row>
    <row r="285" spans="2:20" ht="15.75" customHeight="1">
      <c r="B285" s="1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</row>
    <row r="286" spans="2:20" ht="15.75" customHeight="1">
      <c r="B286" s="1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</row>
    <row r="287" spans="2:20" ht="15.75" customHeight="1">
      <c r="B287" s="1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</row>
    <row r="288" spans="2:20" ht="15.75" customHeight="1">
      <c r="B288" s="1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</row>
    <row r="289" spans="2:20" ht="15.75" customHeight="1">
      <c r="B289" s="1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</row>
    <row r="290" spans="2:20" ht="15.75" customHeight="1">
      <c r="B290" s="1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</row>
    <row r="291" spans="2:20" ht="15.75" customHeight="1">
      <c r="B291" s="1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</row>
    <row r="292" spans="2:20" ht="15.75" customHeight="1">
      <c r="B292" s="1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</row>
    <row r="293" spans="2:20" ht="15.75" customHeight="1">
      <c r="B293" s="1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</row>
    <row r="294" spans="2:20" ht="15.75" customHeight="1">
      <c r="B294" s="1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</row>
    <row r="295" spans="2:20" ht="15.75" customHeight="1">
      <c r="B295" s="1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</row>
    <row r="296" spans="2:20" ht="15.75" customHeight="1">
      <c r="B296" s="1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</row>
    <row r="297" spans="2:20" ht="15.75" customHeight="1">
      <c r="B297" s="1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</row>
    <row r="298" spans="2:20" ht="15.75" customHeight="1">
      <c r="B298" s="1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</row>
    <row r="299" spans="2:20" ht="15.75" customHeight="1">
      <c r="B299" s="1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</row>
    <row r="300" spans="2:20" ht="15.75" customHeight="1">
      <c r="B300" s="1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</row>
    <row r="301" spans="2:20" ht="15.75" customHeight="1">
      <c r="B301" s="1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</row>
    <row r="302" spans="2:20" ht="15.75" customHeight="1">
      <c r="B302" s="1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</row>
    <row r="303" spans="2:20" ht="15.75" customHeight="1">
      <c r="B303" s="1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</row>
    <row r="304" spans="2:20" ht="15.75" customHeight="1">
      <c r="B304" s="1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</row>
    <row r="305" spans="2:20" ht="15.75" customHeight="1">
      <c r="B305" s="1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</row>
    <row r="306" spans="2:20" ht="15.75" customHeight="1">
      <c r="B306" s="1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</row>
    <row r="307" spans="2:20" ht="15.75" customHeight="1">
      <c r="B307" s="1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</row>
    <row r="308" spans="2:20" ht="15.75" customHeight="1">
      <c r="B308" s="1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</row>
    <row r="309" spans="2:20" ht="15.75" customHeight="1">
      <c r="B309" s="1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</row>
    <row r="310" spans="2:20" ht="15.75" customHeight="1">
      <c r="B310" s="1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</row>
    <row r="311" spans="2:20" ht="15.75" customHeight="1">
      <c r="B311" s="1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</row>
    <row r="312" spans="2:20" ht="15.75" customHeight="1">
      <c r="B312" s="1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</row>
    <row r="313" spans="2:20" ht="15.75" customHeight="1">
      <c r="B313" s="1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</row>
    <row r="314" spans="2:20" ht="15.75" customHeight="1">
      <c r="B314" s="1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</row>
    <row r="315" spans="2:20" ht="15.75" customHeight="1">
      <c r="B315" s="1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</row>
    <row r="316" spans="2:20" ht="15.75" customHeight="1">
      <c r="B316" s="1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</row>
    <row r="317" spans="2:20" ht="15.75" customHeight="1">
      <c r="B317" s="1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</row>
    <row r="318" spans="2:20" ht="15.75" customHeight="1">
      <c r="B318" s="1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</row>
    <row r="319" spans="2:20" ht="15.75" customHeight="1">
      <c r="B319" s="1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</row>
    <row r="320" spans="2:20" ht="15.75" customHeight="1">
      <c r="B320" s="1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</row>
    <row r="321" spans="2:20" ht="15.75" customHeight="1">
      <c r="B321" s="1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</row>
    <row r="322" spans="2:20" ht="15.75" customHeight="1">
      <c r="B322" s="1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</row>
    <row r="323" spans="2:20" ht="15.75" customHeight="1">
      <c r="B323" s="1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</row>
    <row r="324" spans="2:20" ht="15.75" customHeight="1">
      <c r="B324" s="1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</row>
    <row r="325" spans="2:20" ht="15.75" customHeight="1">
      <c r="B325" s="1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</row>
    <row r="326" spans="2:20" ht="15.75" customHeight="1">
      <c r="B326" s="1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</row>
    <row r="327" spans="2:20" ht="15.75" customHeight="1">
      <c r="B327" s="1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</row>
    <row r="328" spans="2:20" ht="15.75" customHeight="1">
      <c r="B328" s="1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</row>
    <row r="329" spans="2:20" ht="15.75" customHeight="1">
      <c r="B329" s="1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</row>
    <row r="330" spans="2:20" ht="15.75" customHeight="1">
      <c r="B330" s="1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</row>
    <row r="331" spans="2:20" ht="15.75" customHeight="1">
      <c r="B331" s="1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</row>
    <row r="332" spans="2:20" ht="15.75" customHeight="1">
      <c r="B332" s="1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</row>
    <row r="333" spans="2:20" ht="15.75" customHeight="1">
      <c r="B333" s="1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</row>
    <row r="334" spans="2:20" ht="15.75" customHeight="1">
      <c r="B334" s="1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</row>
    <row r="335" spans="2:20" ht="15.75" customHeight="1">
      <c r="B335" s="1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pans="2:20" ht="15.75" customHeight="1">
      <c r="B336" s="1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</row>
    <row r="337" spans="2:20" ht="15.75" customHeight="1">
      <c r="B337" s="1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</row>
    <row r="338" spans="2:20" ht="15.75" customHeight="1">
      <c r="B338" s="1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</row>
    <row r="339" spans="2:20" ht="15.75" customHeight="1">
      <c r="B339" s="1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</row>
    <row r="340" spans="2:20" ht="15.75" customHeight="1">
      <c r="B340" s="1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</row>
    <row r="341" spans="2:20" ht="15.75" customHeight="1">
      <c r="B341" s="1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</row>
    <row r="342" spans="2:20" ht="15.75" customHeight="1">
      <c r="B342" s="1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</row>
    <row r="343" spans="2:20" ht="15.75" customHeight="1">
      <c r="B343" s="1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</row>
    <row r="344" spans="2:20" ht="15.75" customHeight="1">
      <c r="B344" s="1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</row>
    <row r="345" spans="2:20" ht="15.75" customHeight="1">
      <c r="B345" s="1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</row>
    <row r="346" spans="2:20" ht="15.75" customHeight="1">
      <c r="B346" s="1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</row>
    <row r="347" spans="2:20" ht="15.75" customHeight="1">
      <c r="B347" s="1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</row>
    <row r="348" spans="2:20" ht="15.75" customHeight="1">
      <c r="B348" s="1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</row>
    <row r="349" spans="2:20" ht="15.75" customHeight="1">
      <c r="B349" s="1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</row>
    <row r="350" spans="2:20" ht="15.75" customHeight="1">
      <c r="B350" s="1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</row>
    <row r="351" spans="2:20" ht="15.75" customHeight="1">
      <c r="B351" s="1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</row>
    <row r="352" spans="2:20" ht="15.75" customHeight="1">
      <c r="B352" s="1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</row>
    <row r="353" spans="2:20" ht="15.75" customHeight="1">
      <c r="B353" s="1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pans="2:20" ht="15.75" customHeight="1">
      <c r="B354" s="1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</row>
    <row r="355" spans="2:20" ht="15.75" customHeight="1">
      <c r="B355" s="1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</row>
    <row r="356" spans="2:20" ht="15.75" customHeight="1">
      <c r="B356" s="1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</row>
    <row r="357" spans="2:20" ht="15.75" customHeight="1">
      <c r="B357" s="1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</row>
    <row r="358" spans="2:20" ht="15.75" customHeight="1">
      <c r="B358" s="1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</row>
    <row r="359" spans="2:20" ht="15.75" customHeight="1">
      <c r="B359" s="1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</row>
    <row r="360" spans="2:20" ht="15.75" customHeight="1">
      <c r="B360" s="1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</row>
    <row r="361" spans="2:20" ht="15.75" customHeight="1">
      <c r="B361" s="1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</row>
    <row r="362" spans="2:20" ht="15.75" customHeight="1">
      <c r="B362" s="1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</row>
    <row r="363" spans="2:20" ht="15.75" customHeight="1">
      <c r="B363" s="1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</row>
    <row r="364" spans="2:20" ht="15.75" customHeight="1">
      <c r="B364" s="1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</row>
    <row r="365" spans="2:20" ht="15.75" customHeight="1">
      <c r="B365" s="1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</row>
    <row r="366" spans="2:20" ht="15.75" customHeight="1">
      <c r="B366" s="1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</row>
    <row r="367" spans="2:20" ht="15.75" customHeight="1">
      <c r="B367" s="1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</row>
    <row r="368" spans="2:20" ht="15.75" customHeight="1">
      <c r="B368" s="1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</row>
    <row r="369" spans="2:20" ht="15.75" customHeight="1">
      <c r="B369" s="1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pans="2:20" ht="15.75" customHeight="1">
      <c r="B370" s="1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</row>
    <row r="371" spans="2:20" ht="15.75" customHeight="1">
      <c r="B371" s="1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</row>
    <row r="372" spans="2:20" ht="15.75" customHeight="1">
      <c r="B372" s="1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</row>
    <row r="373" spans="2:20" ht="15.75" customHeight="1">
      <c r="B373" s="1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</row>
    <row r="374" spans="2:20" ht="15.75" customHeight="1">
      <c r="B374" s="1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</row>
    <row r="375" spans="2:20" ht="15.75" customHeight="1">
      <c r="B375" s="1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</row>
    <row r="376" spans="2:20" ht="15.75" customHeight="1">
      <c r="B376" s="1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</row>
    <row r="377" spans="2:20" ht="15.75" customHeight="1">
      <c r="B377" s="1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</row>
    <row r="378" spans="2:20" ht="15.75" customHeight="1">
      <c r="B378" s="1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</row>
    <row r="379" spans="2:20" ht="15.75" customHeight="1">
      <c r="B379" s="1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</row>
    <row r="380" spans="2:20" ht="15.75" customHeight="1">
      <c r="B380" s="1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</row>
    <row r="381" spans="2:20" ht="15.75" customHeight="1">
      <c r="B381" s="1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</row>
    <row r="382" spans="2:20" ht="15.75" customHeight="1">
      <c r="B382" s="1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</row>
    <row r="383" spans="2:20" ht="15.75" customHeight="1">
      <c r="B383" s="1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</row>
    <row r="384" spans="2:20" ht="15.75" customHeight="1">
      <c r="B384" s="1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</row>
    <row r="385" spans="2:20" ht="15.75" customHeight="1">
      <c r="B385" s="1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pans="2:20" ht="15.75" customHeight="1">
      <c r="B386" s="1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</row>
    <row r="387" spans="2:20" ht="15.75" customHeight="1">
      <c r="B387" s="1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</row>
    <row r="388" spans="2:20" ht="15.75" customHeight="1">
      <c r="B388" s="1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</row>
    <row r="389" spans="2:20" ht="15.75" customHeight="1">
      <c r="B389" s="1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</row>
    <row r="390" spans="2:20" ht="15.75" customHeight="1">
      <c r="B390" s="1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</row>
    <row r="391" spans="2:20" ht="15.75" customHeight="1">
      <c r="B391" s="1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</row>
    <row r="392" spans="2:20" ht="15.75" customHeight="1">
      <c r="B392" s="1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</row>
    <row r="393" spans="2:20" ht="15.75" customHeight="1">
      <c r="B393" s="1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</row>
    <row r="394" spans="2:20" ht="15.75" customHeight="1">
      <c r="B394" s="1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</row>
    <row r="395" spans="2:20" ht="15.75" customHeight="1">
      <c r="B395" s="1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</row>
    <row r="396" spans="2:20" ht="15.75" customHeight="1">
      <c r="B396" s="1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</row>
    <row r="397" spans="2:20" ht="15.75" customHeight="1">
      <c r="B397" s="1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</row>
    <row r="398" spans="2:20" ht="15.75" customHeight="1">
      <c r="B398" s="1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</row>
    <row r="399" spans="2:20" ht="15.75" customHeight="1">
      <c r="B399" s="1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</row>
    <row r="400" spans="2:20" ht="15.75" customHeight="1">
      <c r="B400" s="1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</row>
    <row r="401" spans="2:20" ht="15.75" customHeight="1">
      <c r="B401" s="1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</row>
    <row r="402" spans="2:20" ht="15.75" customHeight="1">
      <c r="B402" s="1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pans="2:20" ht="15.75" customHeight="1">
      <c r="B403" s="1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pans="2:20" ht="15.75" customHeight="1">
      <c r="B404" s="1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</row>
    <row r="405" spans="2:20" ht="15.75" customHeight="1">
      <c r="B405" s="1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</row>
    <row r="406" spans="2:20" ht="15.75" customHeight="1">
      <c r="B406" s="1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</row>
    <row r="407" spans="2:20" ht="15.75" customHeight="1">
      <c r="B407" s="1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</row>
    <row r="408" spans="2:20" ht="15.75" customHeight="1">
      <c r="B408" s="1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</row>
    <row r="409" spans="2:20" ht="15.75" customHeight="1">
      <c r="B409" s="1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</row>
    <row r="410" spans="2:20" ht="15.75" customHeight="1">
      <c r="B410" s="1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</row>
    <row r="411" spans="2:20" ht="15.75" customHeight="1">
      <c r="B411" s="1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</row>
    <row r="412" spans="2:20" ht="15.75" customHeight="1">
      <c r="B412" s="1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</row>
    <row r="413" spans="2:20" ht="15.75" customHeight="1">
      <c r="B413" s="1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</row>
    <row r="414" spans="2:20" ht="15.75" customHeight="1">
      <c r="B414" s="1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</row>
    <row r="415" spans="2:20" ht="15.75" customHeight="1">
      <c r="B415" s="1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</row>
    <row r="416" spans="2:20" ht="15.75" customHeight="1">
      <c r="B416" s="1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</row>
    <row r="417" spans="2:20" ht="15.75" customHeight="1">
      <c r="B417" s="1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</row>
    <row r="418" spans="2:20" ht="15.75" customHeight="1">
      <c r="B418" s="1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</row>
    <row r="419" spans="2:20" ht="15.75" customHeight="1">
      <c r="B419" s="1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</row>
    <row r="420" spans="2:20" ht="15.75" customHeight="1">
      <c r="B420" s="1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</row>
    <row r="421" spans="2:20" ht="15.75" customHeight="1">
      <c r="B421" s="1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</row>
    <row r="422" spans="2:20" ht="15.75" customHeight="1">
      <c r="B422" s="1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</row>
    <row r="423" spans="2:20" ht="15.75" customHeight="1">
      <c r="B423" s="1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</row>
    <row r="424" spans="2:20" ht="15.75" customHeight="1">
      <c r="B424" s="1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</row>
    <row r="425" spans="2:20" ht="15.75" customHeight="1">
      <c r="B425" s="1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</row>
    <row r="426" spans="2:20" ht="15.75" customHeight="1">
      <c r="B426" s="1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</row>
    <row r="427" spans="2:20" ht="15.75" customHeight="1">
      <c r="B427" s="1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</row>
    <row r="428" spans="2:20" ht="15.75" customHeight="1">
      <c r="B428" s="1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</row>
    <row r="429" spans="2:20" ht="15.75" customHeight="1">
      <c r="B429" s="1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</row>
    <row r="430" spans="2:20" ht="15.75" customHeight="1">
      <c r="B430" s="1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</row>
    <row r="431" spans="2:20" ht="15.75" customHeight="1">
      <c r="B431" s="1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</row>
    <row r="432" spans="2:20" ht="15.75" customHeight="1">
      <c r="B432" s="1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</row>
    <row r="433" spans="2:20" ht="15.75" customHeight="1">
      <c r="B433" s="1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</row>
    <row r="434" spans="2:20" ht="15.75" customHeight="1">
      <c r="B434" s="1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</row>
    <row r="435" spans="2:20" ht="15.75" customHeight="1">
      <c r="B435" s="1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</row>
    <row r="436" spans="2:20" ht="15.75" customHeight="1">
      <c r="B436" s="1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</row>
    <row r="437" spans="2:20" ht="15.75" customHeight="1">
      <c r="B437" s="1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</row>
    <row r="438" spans="2:20" ht="15.75" customHeight="1">
      <c r="B438" s="1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</row>
    <row r="439" spans="2:20" ht="15.75" customHeight="1">
      <c r="B439" s="1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</row>
    <row r="440" spans="2:20" ht="15.75" customHeight="1">
      <c r="B440" s="1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</row>
    <row r="441" spans="2:20" ht="15.75" customHeight="1">
      <c r="B441" s="1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</row>
    <row r="442" spans="2:20" ht="15.75" customHeight="1">
      <c r="B442" s="1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</row>
    <row r="443" spans="2:20" ht="15.75" customHeight="1">
      <c r="B443" s="1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</row>
    <row r="444" spans="2:20" ht="15.75" customHeight="1">
      <c r="B444" s="1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</row>
    <row r="445" spans="2:20" ht="15.75" customHeight="1">
      <c r="B445" s="1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</row>
    <row r="446" spans="2:20" ht="15.75" customHeight="1">
      <c r="B446" s="1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</row>
    <row r="447" spans="2:20" ht="15.75" customHeight="1">
      <c r="B447" s="1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</row>
    <row r="448" spans="2:20" ht="15.75" customHeight="1">
      <c r="B448" s="1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</row>
    <row r="449" spans="2:20" ht="15.75" customHeight="1">
      <c r="B449" s="1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</row>
    <row r="450" spans="2:20" ht="15.75" customHeight="1">
      <c r="B450" s="1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</row>
    <row r="451" spans="2:20" ht="15.75" customHeight="1">
      <c r="B451" s="1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</row>
    <row r="452" spans="2:20" ht="15.75" customHeight="1">
      <c r="B452" s="1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</row>
    <row r="453" spans="2:20" ht="15.75" customHeight="1">
      <c r="B453" s="1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</row>
    <row r="454" spans="2:20" ht="15.75" customHeight="1">
      <c r="B454" s="1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</row>
    <row r="455" spans="2:20" ht="15.75" customHeight="1">
      <c r="B455" s="1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</row>
    <row r="456" spans="2:20" ht="15.75" customHeight="1">
      <c r="B456" s="1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</row>
    <row r="457" spans="2:20" ht="15.75" customHeight="1">
      <c r="B457" s="1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</row>
    <row r="458" spans="2:20" ht="15.75" customHeight="1">
      <c r="B458" s="1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</row>
    <row r="459" spans="2:20" ht="15.75" customHeight="1">
      <c r="B459" s="1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</row>
    <row r="460" spans="2:20" ht="15.75" customHeight="1">
      <c r="B460" s="1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</row>
    <row r="461" spans="2:20" ht="15.75" customHeight="1">
      <c r="B461" s="1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</row>
    <row r="462" spans="2:20" ht="15.75" customHeight="1">
      <c r="B462" s="1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</row>
    <row r="463" spans="2:20" ht="15.75" customHeight="1">
      <c r="B463" s="1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</row>
    <row r="464" spans="2:20" ht="15.75" customHeight="1">
      <c r="B464" s="1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</row>
    <row r="465" spans="2:20" ht="15.75" customHeight="1">
      <c r="B465" s="1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</row>
    <row r="466" spans="2:20" ht="15.75" customHeight="1">
      <c r="B466" s="1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</row>
    <row r="467" spans="2:20" ht="15.75" customHeight="1">
      <c r="B467" s="1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</row>
    <row r="468" spans="2:20" ht="15.75" customHeight="1">
      <c r="B468" s="1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</row>
    <row r="469" spans="2:20" ht="15.75" customHeight="1">
      <c r="B469" s="1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</row>
    <row r="470" spans="2:20" ht="15.75" customHeight="1">
      <c r="B470" s="1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</row>
    <row r="471" spans="2:20" ht="15.75" customHeight="1">
      <c r="B471" s="1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</row>
    <row r="472" spans="2:20" ht="15.75" customHeight="1">
      <c r="B472" s="1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</row>
    <row r="473" spans="2:20" ht="15.75" customHeight="1">
      <c r="B473" s="1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</row>
    <row r="474" spans="2:20" ht="15.75" customHeight="1">
      <c r="B474" s="1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</row>
    <row r="475" spans="2:20" ht="15.75" customHeight="1">
      <c r="B475" s="1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</row>
    <row r="476" spans="2:20" ht="15.75" customHeight="1">
      <c r="B476" s="1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</row>
    <row r="477" spans="2:20" ht="15.75" customHeight="1">
      <c r="B477" s="1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</row>
    <row r="478" spans="2:20" ht="15.75" customHeight="1">
      <c r="B478" s="1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</row>
    <row r="479" spans="2:20" ht="15.75" customHeight="1">
      <c r="B479" s="1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</row>
    <row r="480" spans="2:20" ht="15.75" customHeight="1">
      <c r="B480" s="1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</row>
    <row r="481" spans="2:20" ht="15.75" customHeight="1">
      <c r="B481" s="1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</row>
    <row r="482" spans="2:20" ht="15.75" customHeight="1">
      <c r="B482" s="1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</row>
    <row r="483" spans="2:20" ht="15.75" customHeight="1">
      <c r="B483" s="1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</row>
    <row r="484" spans="2:20" ht="15.75" customHeight="1">
      <c r="B484" s="1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</row>
    <row r="485" spans="2:20" ht="15.75" customHeight="1">
      <c r="B485" s="1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</row>
    <row r="486" spans="2:20" ht="15.75" customHeight="1">
      <c r="B486" s="1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</row>
    <row r="487" spans="2:20" ht="15.75" customHeight="1">
      <c r="B487" s="1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</row>
    <row r="488" spans="2:20" ht="15.75" customHeight="1">
      <c r="B488" s="1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</row>
    <row r="489" spans="2:20" ht="15.75" customHeight="1">
      <c r="B489" s="1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</row>
    <row r="490" spans="2:20" ht="15.75" customHeight="1">
      <c r="B490" s="1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</row>
    <row r="491" spans="2:20" ht="15.75" customHeight="1">
      <c r="B491" s="1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</row>
    <row r="492" spans="2:20" ht="15.75" customHeight="1">
      <c r="B492" s="1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</row>
    <row r="493" spans="2:20" ht="15.75" customHeight="1">
      <c r="B493" s="1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 spans="2:20" ht="15.75" customHeight="1">
      <c r="B494" s="1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</row>
    <row r="495" spans="2:20" ht="15.75" customHeight="1">
      <c r="B495" s="1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</row>
    <row r="496" spans="2:20" ht="15.75" customHeight="1">
      <c r="B496" s="1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</row>
    <row r="497" spans="2:20" ht="15.75" customHeight="1">
      <c r="B497" s="1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</row>
    <row r="498" spans="2:20" ht="15.75" customHeight="1">
      <c r="B498" s="1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</row>
    <row r="499" spans="2:20" ht="15.75" customHeight="1">
      <c r="B499" s="1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</row>
    <row r="500" spans="2:20" ht="15.75" customHeight="1">
      <c r="B500" s="1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</row>
    <row r="501" spans="2:20" ht="15.75" customHeight="1">
      <c r="B501" s="1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</row>
    <row r="502" spans="2:20" ht="15.75" customHeight="1">
      <c r="B502" s="1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</row>
    <row r="503" spans="2:20" ht="15.75" customHeight="1">
      <c r="B503" s="1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</row>
    <row r="504" spans="2:20" ht="15.75" customHeight="1">
      <c r="B504" s="1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</row>
    <row r="505" spans="2:20" ht="15.75" customHeight="1">
      <c r="B505" s="1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</row>
    <row r="506" spans="2:20" ht="15.75" customHeight="1">
      <c r="B506" s="1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</row>
    <row r="507" spans="2:20" ht="15.75" customHeight="1">
      <c r="B507" s="1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</row>
    <row r="508" spans="2:20" ht="15.75" customHeight="1">
      <c r="B508" s="1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</row>
    <row r="509" spans="2:20" ht="15.75" customHeight="1">
      <c r="B509" s="1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</row>
    <row r="510" spans="2:20" ht="15.75" customHeight="1">
      <c r="B510" s="1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</row>
    <row r="511" spans="2:20" ht="15.75" customHeight="1">
      <c r="B511" s="1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</row>
    <row r="512" spans="2:20" ht="15.75" customHeight="1">
      <c r="B512" s="1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</row>
    <row r="513" spans="2:20" ht="15.75" customHeight="1">
      <c r="B513" s="1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</row>
    <row r="514" spans="2:20" ht="15.75" customHeight="1">
      <c r="B514" s="1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</row>
    <row r="515" spans="2:20" ht="15.75" customHeight="1">
      <c r="B515" s="1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</row>
    <row r="516" spans="2:20" ht="15.75" customHeight="1">
      <c r="B516" s="1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</row>
    <row r="517" spans="2:20" ht="15.75" customHeight="1">
      <c r="B517" s="1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</row>
    <row r="518" spans="2:20" ht="15.75" customHeight="1">
      <c r="B518" s="1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</row>
    <row r="519" spans="2:20" ht="15.75" customHeight="1">
      <c r="B519" s="1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</row>
    <row r="520" spans="2:20" ht="15.75" customHeight="1">
      <c r="B520" s="1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</row>
    <row r="521" spans="2:20" ht="15.75" customHeight="1">
      <c r="B521" s="1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</row>
    <row r="522" spans="2:20" ht="15.75" customHeight="1">
      <c r="B522" s="1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</row>
    <row r="523" spans="2:20" ht="15.75" customHeight="1">
      <c r="B523" s="1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</row>
    <row r="524" spans="2:20" ht="15.75" customHeight="1">
      <c r="B524" s="1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</row>
    <row r="525" spans="2:20" ht="15.75" customHeight="1">
      <c r="B525" s="1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</row>
    <row r="526" spans="2:20" ht="15.75" customHeight="1">
      <c r="B526" s="1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</row>
    <row r="527" spans="2:20" ht="15.75" customHeight="1">
      <c r="B527" s="1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</row>
    <row r="528" spans="2:20" ht="15.75" customHeight="1">
      <c r="B528" s="1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</row>
    <row r="529" spans="2:20" ht="15.75" customHeight="1">
      <c r="B529" s="1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</row>
    <row r="530" spans="2:20" ht="15.75" customHeight="1">
      <c r="B530" s="1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</row>
    <row r="531" spans="2:20" ht="15.75" customHeight="1">
      <c r="B531" s="1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</row>
    <row r="532" spans="2:20" ht="15.75" customHeight="1">
      <c r="B532" s="1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</row>
    <row r="533" spans="2:20" ht="15.75" customHeight="1">
      <c r="B533" s="1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</row>
    <row r="534" spans="2:20" ht="15.75" customHeight="1">
      <c r="B534" s="1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</row>
    <row r="535" spans="2:20" ht="15.75" customHeight="1">
      <c r="B535" s="1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</row>
    <row r="536" spans="2:20" ht="15.75" customHeight="1">
      <c r="B536" s="1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</row>
    <row r="537" spans="2:20" ht="15.75" customHeight="1">
      <c r="B537" s="1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</row>
    <row r="538" spans="2:20" ht="15.75" customHeight="1">
      <c r="B538" s="1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</row>
    <row r="539" spans="2:20" ht="15.75" customHeight="1">
      <c r="B539" s="1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</row>
    <row r="540" spans="2:20" ht="15.75" customHeight="1">
      <c r="B540" s="1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</row>
    <row r="541" spans="2:20" ht="15.75" customHeight="1">
      <c r="B541" s="1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</row>
    <row r="542" spans="2:20" ht="15.75" customHeight="1">
      <c r="B542" s="1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</row>
    <row r="543" spans="2:20" ht="15.75" customHeight="1">
      <c r="B543" s="1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</row>
    <row r="544" spans="2:20" ht="15.75" customHeight="1">
      <c r="B544" s="1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</row>
    <row r="545" spans="2:20" ht="15.75" customHeight="1">
      <c r="B545" s="1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</row>
    <row r="546" spans="2:20" ht="15.75" customHeight="1">
      <c r="B546" s="1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</row>
    <row r="547" spans="2:20" ht="15.75" customHeight="1">
      <c r="B547" s="1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</row>
    <row r="548" spans="2:20" ht="15.75" customHeight="1">
      <c r="B548" s="1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</row>
    <row r="549" spans="2:20" ht="15.75" customHeight="1">
      <c r="B549" s="1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</row>
    <row r="550" spans="2:20" ht="15.75" customHeight="1">
      <c r="B550" s="1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</row>
    <row r="551" spans="2:20" ht="15.75" customHeight="1">
      <c r="B551" s="1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</row>
    <row r="552" spans="2:20" ht="15.75" customHeight="1">
      <c r="B552" s="1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</row>
    <row r="553" spans="2:20" ht="15.75" customHeight="1">
      <c r="B553" s="1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</row>
    <row r="554" spans="2:20" ht="15.75" customHeight="1">
      <c r="B554" s="1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</row>
    <row r="555" spans="2:20" ht="15.75" customHeight="1">
      <c r="B555" s="1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</row>
    <row r="556" spans="2:20" ht="15.75" customHeight="1">
      <c r="B556" s="1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</row>
    <row r="557" spans="2:20" ht="15.75" customHeight="1">
      <c r="B557" s="1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</row>
    <row r="558" spans="2:20" ht="15.75" customHeight="1">
      <c r="B558" s="1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</row>
    <row r="559" spans="2:20" ht="15.75" customHeight="1">
      <c r="B559" s="1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</row>
    <row r="560" spans="2:20" ht="15.75" customHeight="1">
      <c r="B560" s="1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</row>
    <row r="561" spans="2:20" ht="15.75" customHeight="1">
      <c r="B561" s="1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</row>
    <row r="562" spans="2:20" ht="15.75" customHeight="1">
      <c r="B562" s="1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</row>
    <row r="563" spans="2:20" ht="15.75" customHeight="1">
      <c r="B563" s="1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</row>
    <row r="564" spans="2:20" ht="15.75" customHeight="1">
      <c r="B564" s="1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</row>
    <row r="565" spans="2:20" ht="15.75" customHeight="1">
      <c r="B565" s="1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</row>
    <row r="566" spans="2:20" ht="15.75" customHeight="1">
      <c r="B566" s="1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</row>
    <row r="567" spans="2:20" ht="15.75" customHeight="1">
      <c r="B567" s="1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</row>
    <row r="568" spans="2:20" ht="15.75" customHeight="1">
      <c r="B568" s="1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</row>
    <row r="569" spans="2:20" ht="15.75" customHeight="1">
      <c r="B569" s="1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</row>
    <row r="570" spans="2:20" ht="15.75" customHeight="1">
      <c r="B570" s="1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</row>
    <row r="571" spans="2:20" ht="15.75" customHeight="1">
      <c r="B571" s="1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</row>
    <row r="572" spans="2:20" ht="15.75" customHeight="1">
      <c r="B572" s="1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</row>
    <row r="573" spans="2:20" ht="15.75" customHeight="1">
      <c r="B573" s="1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</row>
    <row r="574" spans="2:20" ht="15.75" customHeight="1">
      <c r="B574" s="1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</row>
    <row r="575" spans="2:20" ht="15.75" customHeight="1">
      <c r="B575" s="1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</row>
    <row r="576" spans="2:20" ht="15.75" customHeight="1">
      <c r="B576" s="1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</row>
    <row r="577" spans="2:20" ht="15.75" customHeight="1">
      <c r="B577" s="1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</row>
    <row r="578" spans="2:20" ht="15.75" customHeight="1">
      <c r="B578" s="1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</row>
    <row r="579" spans="2:20" ht="15.75" customHeight="1">
      <c r="B579" s="1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</row>
    <row r="580" spans="2:20" ht="15.75" customHeight="1">
      <c r="B580" s="1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</row>
    <row r="581" spans="2:20" ht="15.75" customHeight="1">
      <c r="B581" s="1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</row>
    <row r="582" spans="2:20" ht="15.75" customHeight="1">
      <c r="B582" s="1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</row>
    <row r="583" spans="2:20" ht="15.75" customHeight="1">
      <c r="B583" s="1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</row>
    <row r="584" spans="2:20" ht="15.75" customHeight="1">
      <c r="B584" s="1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</row>
    <row r="585" spans="2:20" ht="15.75" customHeight="1">
      <c r="B585" s="1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</row>
    <row r="586" spans="2:20" ht="15.75" customHeight="1">
      <c r="B586" s="1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</row>
    <row r="587" spans="2:20" ht="15.75" customHeight="1">
      <c r="B587" s="1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</row>
    <row r="588" spans="2:20" ht="15.75" customHeight="1">
      <c r="B588" s="1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</row>
    <row r="589" spans="2:20" ht="15.75" customHeight="1">
      <c r="B589" s="1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</row>
    <row r="590" spans="2:20" ht="15.75" customHeight="1">
      <c r="B590" s="1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</row>
    <row r="591" spans="2:20" ht="15.75" customHeight="1">
      <c r="B591" s="1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</row>
    <row r="592" spans="2:20" ht="15.75" customHeight="1">
      <c r="B592" s="1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</row>
    <row r="593" spans="2:20" ht="15.75" customHeight="1">
      <c r="B593" s="1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</row>
    <row r="594" spans="2:20" ht="15.75" customHeight="1">
      <c r="B594" s="1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</row>
    <row r="595" spans="2:20" ht="15.75" customHeight="1">
      <c r="B595" s="1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</row>
    <row r="596" spans="2:20" ht="15.75" customHeight="1">
      <c r="B596" s="1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</row>
    <row r="597" spans="2:20" ht="15.75" customHeight="1">
      <c r="B597" s="1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</row>
    <row r="598" spans="2:20" ht="15.75" customHeight="1">
      <c r="B598" s="1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</row>
    <row r="599" spans="2:20" ht="15.75" customHeight="1">
      <c r="B599" s="1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</row>
    <row r="600" spans="2:20" ht="15.75" customHeight="1">
      <c r="B600" s="1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</row>
    <row r="601" spans="2:20" ht="15.75" customHeight="1">
      <c r="B601" s="1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</row>
    <row r="602" spans="2:20" ht="15.75" customHeight="1">
      <c r="B602" s="1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</row>
    <row r="603" spans="2:20" ht="15.75" customHeight="1">
      <c r="B603" s="1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</row>
    <row r="604" spans="2:20" ht="15.75" customHeight="1">
      <c r="B604" s="1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</row>
    <row r="605" spans="2:20" ht="15.75" customHeight="1">
      <c r="B605" s="1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</row>
    <row r="606" spans="2:20" ht="15.75" customHeight="1">
      <c r="B606" s="1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</row>
    <row r="607" spans="2:20" ht="15.75" customHeight="1">
      <c r="B607" s="1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</row>
    <row r="608" spans="2:20" ht="15.75" customHeight="1">
      <c r="B608" s="1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 spans="2:20" ht="15.75" customHeight="1">
      <c r="B609" s="1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</row>
    <row r="610" spans="2:20" ht="15.75" customHeight="1">
      <c r="B610" s="1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</row>
    <row r="611" spans="2:20" ht="15.75" customHeight="1">
      <c r="B611" s="1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</row>
    <row r="612" spans="2:20" ht="15.75" customHeight="1">
      <c r="B612" s="1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</row>
    <row r="613" spans="2:20" ht="15.75" customHeight="1">
      <c r="B613" s="1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</row>
    <row r="614" spans="2:20" ht="15.75" customHeight="1">
      <c r="B614" s="1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</row>
    <row r="615" spans="2:20" ht="15.75" customHeight="1">
      <c r="B615" s="1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</row>
    <row r="616" spans="2:20" ht="15.75" customHeight="1">
      <c r="B616" s="1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</row>
    <row r="617" spans="2:20" ht="15.75" customHeight="1">
      <c r="B617" s="1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</row>
    <row r="618" spans="2:20" ht="15.75" customHeight="1">
      <c r="B618" s="1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</row>
    <row r="619" spans="2:20" ht="15.75" customHeight="1">
      <c r="B619" s="1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</row>
    <row r="620" spans="2:20" ht="15.75" customHeight="1">
      <c r="B620" s="1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</row>
    <row r="621" spans="2:20" ht="15.75" customHeight="1">
      <c r="B621" s="1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</row>
    <row r="622" spans="2:20" ht="15.75" customHeight="1">
      <c r="B622" s="1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</row>
    <row r="623" spans="2:20" ht="15.75" customHeight="1">
      <c r="B623" s="1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</row>
    <row r="624" spans="2:20" ht="15.75" customHeight="1">
      <c r="B624" s="1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 spans="2:20" ht="15.75" customHeight="1">
      <c r="B625" s="1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</row>
    <row r="626" spans="2:20" ht="15.75" customHeight="1">
      <c r="B626" s="1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</row>
    <row r="627" spans="2:20" ht="15.75" customHeight="1">
      <c r="B627" s="1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</row>
    <row r="628" spans="2:20" ht="15.75" customHeight="1">
      <c r="B628" s="1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</row>
    <row r="629" spans="2:20" ht="15.75" customHeight="1">
      <c r="B629" s="1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</row>
    <row r="630" spans="2:20" ht="15.75" customHeight="1">
      <c r="B630" s="1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</row>
    <row r="631" spans="2:20" ht="15.75" customHeight="1">
      <c r="B631" s="1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</row>
    <row r="632" spans="2:20" ht="15.75" customHeight="1">
      <c r="B632" s="1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</row>
    <row r="633" spans="2:20" ht="15.75" customHeight="1">
      <c r="B633" s="1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</row>
    <row r="634" spans="2:20" ht="15.75" customHeight="1">
      <c r="B634" s="1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</row>
    <row r="635" spans="2:20" ht="15.75" customHeight="1">
      <c r="B635" s="1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</row>
    <row r="636" spans="2:20" ht="15.75" customHeight="1">
      <c r="B636" s="1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</row>
    <row r="637" spans="2:20" ht="15.75" customHeight="1">
      <c r="B637" s="1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</row>
    <row r="638" spans="2:20" ht="15.75" customHeight="1">
      <c r="B638" s="1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</row>
    <row r="639" spans="2:20" ht="15.75" customHeight="1">
      <c r="B639" s="1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</row>
    <row r="640" spans="2:20" ht="15.75" customHeight="1">
      <c r="B640" s="1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 spans="2:20" ht="15.75" customHeight="1">
      <c r="B641" s="1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</row>
    <row r="642" spans="2:20" ht="15.75" customHeight="1">
      <c r="B642" s="1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</row>
    <row r="643" spans="2:20" ht="15.75" customHeight="1">
      <c r="B643" s="1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</row>
    <row r="644" spans="2:20" ht="15.75" customHeight="1">
      <c r="B644" s="1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</row>
    <row r="645" spans="2:20" ht="15.75" customHeight="1">
      <c r="B645" s="1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</row>
    <row r="646" spans="2:20" ht="15.75" customHeight="1">
      <c r="B646" s="1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</row>
    <row r="647" spans="2:20" ht="15.75" customHeight="1">
      <c r="B647" s="1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</row>
    <row r="648" spans="2:20" ht="15.75" customHeight="1">
      <c r="B648" s="1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</row>
    <row r="649" spans="2:20" ht="15.75" customHeight="1">
      <c r="B649" s="1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</row>
    <row r="650" spans="2:20" ht="15.75" customHeight="1">
      <c r="B650" s="1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</row>
    <row r="651" spans="2:20" ht="15.75" customHeight="1">
      <c r="B651" s="1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</row>
    <row r="652" spans="2:20" ht="15.75" customHeight="1">
      <c r="B652" s="1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</row>
    <row r="653" spans="2:20" ht="15.75" customHeight="1">
      <c r="B653" s="1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</row>
    <row r="654" spans="2:20" ht="15.75" customHeight="1">
      <c r="B654" s="1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</row>
    <row r="655" spans="2:20" ht="15.75" customHeight="1">
      <c r="B655" s="1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</row>
    <row r="656" spans="2:20" ht="15.75" customHeight="1">
      <c r="B656" s="1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</row>
    <row r="657" spans="2:20" ht="15.75" customHeight="1">
      <c r="B657" s="1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 spans="2:20" ht="15.75" customHeight="1">
      <c r="B658" s="1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 spans="2:20" ht="15.75" customHeight="1">
      <c r="B659" s="1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</row>
    <row r="660" spans="2:20" ht="15.75" customHeight="1">
      <c r="B660" s="1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</row>
    <row r="661" spans="2:20" ht="15.75" customHeight="1">
      <c r="B661" s="1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</row>
    <row r="662" spans="2:20" ht="15.75" customHeight="1">
      <c r="B662" s="1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</row>
    <row r="663" spans="2:20" ht="15.75" customHeight="1">
      <c r="B663" s="1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</row>
    <row r="664" spans="2:20" ht="15.75" customHeight="1">
      <c r="B664" s="1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</row>
    <row r="665" spans="2:20" ht="15.75" customHeight="1">
      <c r="B665" s="1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</row>
    <row r="666" spans="2:20" ht="15.75" customHeight="1">
      <c r="B666" s="1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</row>
    <row r="667" spans="2:20" ht="15.75" customHeight="1">
      <c r="B667" s="1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</row>
    <row r="668" spans="2:20" ht="15.75" customHeight="1">
      <c r="B668" s="1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</row>
    <row r="669" spans="2:20" ht="15.75" customHeight="1">
      <c r="B669" s="1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</row>
    <row r="670" spans="2:20" ht="15.75" customHeight="1">
      <c r="B670" s="1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</row>
    <row r="671" spans="2:20" ht="15.75" customHeight="1">
      <c r="B671" s="1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</row>
    <row r="672" spans="2:20" ht="15.75" customHeight="1">
      <c r="B672" s="1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</row>
    <row r="673" spans="2:20" ht="15.75" customHeight="1">
      <c r="B673" s="1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</row>
    <row r="674" spans="2:20" ht="15.75" customHeight="1">
      <c r="B674" s="1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</row>
    <row r="675" spans="2:20" ht="15.75" customHeight="1">
      <c r="B675" s="1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</row>
    <row r="676" spans="2:20" ht="15.75" customHeight="1">
      <c r="B676" s="1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</row>
    <row r="677" spans="2:20" ht="15.75" customHeight="1">
      <c r="B677" s="1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</row>
    <row r="678" spans="2:20" ht="15.75" customHeight="1">
      <c r="B678" s="1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</row>
    <row r="679" spans="2:20" ht="15.75" customHeight="1">
      <c r="B679" s="1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</row>
    <row r="680" spans="2:20" ht="15.75" customHeight="1">
      <c r="B680" s="1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</row>
    <row r="681" spans="2:20" ht="15.75" customHeight="1">
      <c r="B681" s="1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</row>
    <row r="682" spans="2:20" ht="15.75" customHeight="1">
      <c r="B682" s="1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</row>
    <row r="683" spans="2:20" ht="15.75" customHeight="1">
      <c r="B683" s="1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</row>
    <row r="684" spans="2:20" ht="15.75" customHeight="1">
      <c r="B684" s="1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</row>
    <row r="685" spans="2:20" ht="15.75" customHeight="1">
      <c r="B685" s="1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</row>
    <row r="686" spans="2:20" ht="15.75" customHeight="1">
      <c r="B686" s="1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</row>
    <row r="687" spans="2:20" ht="15.75" customHeight="1">
      <c r="B687" s="1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</row>
    <row r="688" spans="2:20" ht="15.75" customHeight="1">
      <c r="B688" s="1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</row>
    <row r="689" spans="2:20" ht="15.75" customHeight="1">
      <c r="B689" s="1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</row>
    <row r="690" spans="2:20" ht="15.75" customHeight="1">
      <c r="B690" s="1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</row>
    <row r="691" spans="2:20" ht="15.75" customHeight="1">
      <c r="B691" s="1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</row>
    <row r="692" spans="2:20" ht="15.75" customHeight="1">
      <c r="B692" s="1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</row>
    <row r="693" spans="2:20" ht="15.75" customHeight="1">
      <c r="B693" s="1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</row>
    <row r="694" spans="2:20" ht="15.75" customHeight="1">
      <c r="B694" s="1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</row>
    <row r="695" spans="2:20" ht="15.75" customHeight="1">
      <c r="B695" s="1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</row>
    <row r="696" spans="2:20" ht="15.75" customHeight="1">
      <c r="B696" s="1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</row>
    <row r="697" spans="2:20" ht="15.75" customHeight="1">
      <c r="B697" s="1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</row>
    <row r="698" spans="2:20" ht="15.75" customHeight="1">
      <c r="B698" s="1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</row>
    <row r="699" spans="2:20" ht="15.75" customHeight="1">
      <c r="B699" s="1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</row>
    <row r="700" spans="2:20" ht="15.75" customHeight="1">
      <c r="B700" s="1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</row>
    <row r="701" spans="2:20" ht="15.75" customHeight="1">
      <c r="B701" s="1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</row>
    <row r="702" spans="2:20" ht="15.75" customHeight="1">
      <c r="B702" s="1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</row>
    <row r="703" spans="2:20" ht="15.75" customHeight="1">
      <c r="B703" s="1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</row>
    <row r="704" spans="2:20" ht="15.75" customHeight="1">
      <c r="B704" s="1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</row>
    <row r="705" spans="2:20" ht="15.75" customHeight="1">
      <c r="B705" s="1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</row>
    <row r="706" spans="2:20" ht="15.75" customHeight="1">
      <c r="B706" s="1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</row>
    <row r="707" spans="2:20" ht="15.75" customHeight="1">
      <c r="B707" s="1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</row>
    <row r="708" spans="2:20" ht="15.75" customHeight="1">
      <c r="B708" s="1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</row>
    <row r="709" spans="2:20" ht="15.75" customHeight="1">
      <c r="B709" s="1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</row>
    <row r="710" spans="2:20" ht="15.75" customHeight="1">
      <c r="B710" s="1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</row>
    <row r="711" spans="2:20" ht="15.75" customHeight="1">
      <c r="B711" s="1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</row>
    <row r="712" spans="2:20" ht="15.75" customHeight="1">
      <c r="B712" s="1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</row>
    <row r="713" spans="2:20" ht="15.75" customHeight="1">
      <c r="B713" s="1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</row>
    <row r="714" spans="2:20" ht="15.75" customHeight="1">
      <c r="B714" s="1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</row>
    <row r="715" spans="2:20" ht="15.75" customHeight="1">
      <c r="B715" s="1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</row>
    <row r="716" spans="2:20" ht="15.75" customHeight="1">
      <c r="B716" s="1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</row>
    <row r="717" spans="2:20" ht="15.75" customHeight="1">
      <c r="B717" s="1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</row>
    <row r="718" spans="2:20" ht="15.75" customHeight="1">
      <c r="B718" s="1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</row>
    <row r="719" spans="2:20" ht="15.75" customHeight="1">
      <c r="B719" s="1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</row>
    <row r="720" spans="2:20" ht="15.75" customHeight="1">
      <c r="B720" s="1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</row>
    <row r="721" spans="2:20" ht="15.75" customHeight="1">
      <c r="B721" s="1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</row>
    <row r="722" spans="2:20" ht="15.75" customHeight="1">
      <c r="B722" s="1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</row>
    <row r="723" spans="2:20" ht="15.75" customHeight="1">
      <c r="B723" s="1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</row>
    <row r="724" spans="2:20" ht="15.75" customHeight="1">
      <c r="B724" s="1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</row>
    <row r="725" spans="2:20" ht="15.75" customHeight="1">
      <c r="B725" s="1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</row>
    <row r="726" spans="2:20" ht="15.75" customHeight="1">
      <c r="B726" s="1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</row>
    <row r="727" spans="2:20" ht="15.75" customHeight="1">
      <c r="B727" s="1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</row>
    <row r="728" spans="2:20" ht="15.75" customHeight="1">
      <c r="B728" s="1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</row>
    <row r="729" spans="2:20" ht="15.75" customHeight="1">
      <c r="B729" s="1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</row>
    <row r="730" spans="2:20" ht="15.75" customHeight="1">
      <c r="B730" s="1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</row>
    <row r="731" spans="2:20" ht="15.75" customHeight="1">
      <c r="B731" s="1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</row>
    <row r="732" spans="2:20" ht="15.75" customHeight="1">
      <c r="B732" s="1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</row>
    <row r="733" spans="2:20" ht="15.75" customHeight="1">
      <c r="B733" s="1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</row>
    <row r="734" spans="2:20" ht="15.75" customHeight="1">
      <c r="B734" s="1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</row>
    <row r="735" spans="2:20" ht="15.75" customHeight="1">
      <c r="B735" s="1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</row>
    <row r="736" spans="2:20" ht="15.75" customHeight="1">
      <c r="B736" s="1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</row>
    <row r="737" spans="2:20" ht="15.75" customHeight="1">
      <c r="B737" s="1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</row>
    <row r="738" spans="2:20" ht="15.75" customHeight="1">
      <c r="B738" s="1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</row>
    <row r="739" spans="2:20" ht="15.75" customHeight="1">
      <c r="B739" s="1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</row>
    <row r="740" spans="2:20" ht="15.75" customHeight="1">
      <c r="B740" s="1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</row>
    <row r="741" spans="2:20" ht="15.75" customHeight="1">
      <c r="B741" s="1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</row>
    <row r="742" spans="2:20" ht="15.75" customHeight="1">
      <c r="B742" s="1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</row>
    <row r="743" spans="2:20" ht="15.75" customHeight="1">
      <c r="B743" s="1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</row>
    <row r="744" spans="2:20" ht="15.75" customHeight="1">
      <c r="B744" s="1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</row>
    <row r="745" spans="2:20" ht="15.75" customHeight="1">
      <c r="B745" s="1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</row>
    <row r="746" spans="2:20" ht="15.75" customHeight="1">
      <c r="B746" s="1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</row>
    <row r="747" spans="2:20" ht="15.75" customHeight="1">
      <c r="B747" s="1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</row>
    <row r="748" spans="2:20" ht="15.75" customHeight="1">
      <c r="B748" s="1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</row>
    <row r="749" spans="2:20" ht="15.75" customHeight="1">
      <c r="B749" s="1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</row>
    <row r="750" spans="2:20" ht="15.75" customHeight="1">
      <c r="B750" s="1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</row>
    <row r="751" spans="2:20" ht="15.75" customHeight="1">
      <c r="B751" s="1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</row>
    <row r="752" spans="2:20" ht="15.75" customHeight="1">
      <c r="B752" s="1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</row>
    <row r="753" spans="2:20" ht="15.75" customHeight="1">
      <c r="B753" s="1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</row>
    <row r="754" spans="2:20" ht="15.75" customHeight="1">
      <c r="B754" s="1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</row>
    <row r="755" spans="2:20" ht="15.75" customHeight="1">
      <c r="B755" s="1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</row>
    <row r="756" spans="2:20" ht="15.75" customHeight="1">
      <c r="B756" s="1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</row>
    <row r="757" spans="2:20" ht="15.75" customHeight="1">
      <c r="B757" s="1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</row>
    <row r="758" spans="2:20" ht="15.75" customHeight="1">
      <c r="B758" s="1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</row>
    <row r="759" spans="2:20" ht="15.75" customHeight="1">
      <c r="B759" s="1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</row>
    <row r="760" spans="2:20" ht="15.75" customHeight="1">
      <c r="B760" s="1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</row>
    <row r="761" spans="2:20" ht="15.75" customHeight="1">
      <c r="B761" s="1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</row>
    <row r="762" spans="2:20" ht="15.75" customHeight="1">
      <c r="B762" s="1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</row>
    <row r="763" spans="2:20" ht="15.75" customHeight="1">
      <c r="B763" s="1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</row>
    <row r="764" spans="2:20" ht="15.75" customHeight="1">
      <c r="B764" s="1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</row>
    <row r="765" spans="2:20" ht="15.75" customHeight="1">
      <c r="B765" s="1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</row>
    <row r="766" spans="2:20" ht="15.75" customHeight="1">
      <c r="B766" s="1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</row>
    <row r="767" spans="2:20" ht="15.75" customHeight="1">
      <c r="B767" s="1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</row>
    <row r="768" spans="2:20" ht="15.75" customHeight="1">
      <c r="B768" s="1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</row>
    <row r="769" spans="2:20" ht="15.75" customHeight="1">
      <c r="B769" s="1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</row>
    <row r="770" spans="2:20" ht="15.75" customHeight="1">
      <c r="B770" s="1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</row>
    <row r="771" spans="2:20" ht="15.75" customHeight="1">
      <c r="B771" s="1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</row>
    <row r="772" spans="2:20" ht="15.75" customHeight="1">
      <c r="B772" s="1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</row>
    <row r="773" spans="2:20" ht="15.75" customHeight="1">
      <c r="B773" s="1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</row>
    <row r="774" spans="2:20" ht="15.75" customHeight="1">
      <c r="B774" s="1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</row>
    <row r="775" spans="2:20" ht="15.75" customHeight="1">
      <c r="B775" s="1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</row>
    <row r="776" spans="2:20" ht="15.75" customHeight="1">
      <c r="B776" s="1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</row>
    <row r="777" spans="2:20" ht="15.75" customHeight="1">
      <c r="B777" s="1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</row>
    <row r="778" spans="2:20" ht="15.75" customHeight="1">
      <c r="B778" s="1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</row>
    <row r="779" spans="2:20" ht="15.75" customHeight="1">
      <c r="B779" s="1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</row>
    <row r="780" spans="2:20" ht="15.75" customHeight="1">
      <c r="B780" s="1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</row>
    <row r="781" spans="2:20" ht="15.75" customHeight="1">
      <c r="B781" s="1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</row>
    <row r="782" spans="2:20" ht="15.75" customHeight="1">
      <c r="B782" s="1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</row>
    <row r="783" spans="2:20" ht="15.75" customHeight="1">
      <c r="B783" s="1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</row>
    <row r="784" spans="2:20" ht="15.75" customHeight="1">
      <c r="B784" s="1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</row>
    <row r="785" spans="2:20" ht="15.75" customHeight="1">
      <c r="B785" s="1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</row>
    <row r="786" spans="2:20" ht="15.75" customHeight="1">
      <c r="B786" s="1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</row>
    <row r="787" spans="2:20" ht="15.75" customHeight="1">
      <c r="B787" s="1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</row>
    <row r="788" spans="2:20" ht="15.75" customHeight="1">
      <c r="B788" s="1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</row>
    <row r="789" spans="2:20" ht="15.75" customHeight="1">
      <c r="B789" s="1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</row>
    <row r="790" spans="2:20" ht="15.75" customHeight="1">
      <c r="B790" s="1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</row>
    <row r="791" spans="2:20" ht="15.75" customHeight="1">
      <c r="B791" s="1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</row>
    <row r="792" spans="2:20" ht="15.75" customHeight="1">
      <c r="B792" s="1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</row>
    <row r="793" spans="2:20" ht="15.75" customHeight="1">
      <c r="B793" s="1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</row>
    <row r="794" spans="2:20" ht="15.75" customHeight="1">
      <c r="B794" s="1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</row>
    <row r="795" spans="2:20" ht="15.75" customHeight="1">
      <c r="B795" s="1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</row>
    <row r="796" spans="2:20" ht="15.75" customHeight="1">
      <c r="B796" s="1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</row>
    <row r="797" spans="2:20" ht="15.75" customHeight="1">
      <c r="B797" s="1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</row>
    <row r="798" spans="2:20" ht="15.75" customHeight="1">
      <c r="B798" s="1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</row>
    <row r="799" spans="2:20" ht="15.75" customHeight="1">
      <c r="B799" s="1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</row>
    <row r="800" spans="2:20" ht="15.75" customHeight="1">
      <c r="B800" s="1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</row>
    <row r="801" spans="2:20" ht="15.75" customHeight="1">
      <c r="B801" s="1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</row>
    <row r="802" spans="2:20" ht="15.75" customHeight="1">
      <c r="B802" s="1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</row>
    <row r="803" spans="2:20" ht="15.75" customHeight="1">
      <c r="B803" s="1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</row>
    <row r="804" spans="2:20" ht="15.75" customHeight="1">
      <c r="B804" s="1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</row>
    <row r="805" spans="2:20" ht="15.75" customHeight="1">
      <c r="B805" s="1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</row>
    <row r="806" spans="2:20" ht="15.75" customHeight="1">
      <c r="B806" s="1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</row>
    <row r="807" spans="2:20" ht="15.75" customHeight="1">
      <c r="B807" s="1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</row>
    <row r="808" spans="2:20" ht="15.75" customHeight="1">
      <c r="B808" s="1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</row>
    <row r="809" spans="2:20" ht="15.75" customHeight="1">
      <c r="B809" s="1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</row>
    <row r="810" spans="2:20" ht="15.75" customHeight="1">
      <c r="B810" s="1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</row>
    <row r="811" spans="2:20" ht="15.75" customHeight="1">
      <c r="B811" s="1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</row>
    <row r="812" spans="2:20" ht="15.75" customHeight="1">
      <c r="B812" s="1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</row>
    <row r="813" spans="2:20" ht="15.75" customHeight="1">
      <c r="B813" s="1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</row>
    <row r="814" spans="2:20" ht="15.75" customHeight="1">
      <c r="B814" s="1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</row>
    <row r="815" spans="2:20" ht="15.75" customHeight="1">
      <c r="B815" s="1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</row>
    <row r="816" spans="2:20" ht="15.75" customHeight="1">
      <c r="B816" s="1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</row>
    <row r="817" spans="2:20" ht="15.75" customHeight="1">
      <c r="B817" s="1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</row>
    <row r="818" spans="2:20" ht="15.75" customHeight="1">
      <c r="B818" s="1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</row>
    <row r="819" spans="2:20" ht="15.75" customHeight="1">
      <c r="B819" s="1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</row>
    <row r="820" spans="2:20" ht="15.75" customHeight="1">
      <c r="B820" s="1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</row>
    <row r="821" spans="2:20" ht="15.75" customHeight="1">
      <c r="B821" s="1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</row>
    <row r="822" spans="2:20" ht="15.75" customHeight="1">
      <c r="B822" s="1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</row>
    <row r="823" spans="2:20" ht="15.75" customHeight="1">
      <c r="B823" s="1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</row>
    <row r="824" spans="2:20" ht="15.75" customHeight="1">
      <c r="B824" s="1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</row>
    <row r="825" spans="2:20" ht="15.75" customHeight="1">
      <c r="B825" s="1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</row>
    <row r="826" spans="2:20" ht="15.75" customHeight="1">
      <c r="B826" s="1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</row>
    <row r="827" spans="2:20" ht="15.75" customHeight="1">
      <c r="B827" s="1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</row>
    <row r="828" spans="2:20" ht="15.75" customHeight="1">
      <c r="B828" s="1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</row>
    <row r="829" spans="2:20" ht="15.75" customHeight="1">
      <c r="B829" s="1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</row>
    <row r="830" spans="2:20" ht="15.75" customHeight="1">
      <c r="B830" s="1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</row>
    <row r="831" spans="2:20" ht="15.75" customHeight="1">
      <c r="B831" s="1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</row>
    <row r="832" spans="2:20" ht="15.75" customHeight="1">
      <c r="B832" s="1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</row>
    <row r="833" spans="2:20" ht="15.75" customHeight="1">
      <c r="B833" s="1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</row>
    <row r="834" spans="2:20" ht="15.75" customHeight="1">
      <c r="B834" s="1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</row>
    <row r="835" spans="2:20" ht="15.75" customHeight="1">
      <c r="B835" s="1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</row>
    <row r="836" spans="2:20" ht="15.75" customHeight="1">
      <c r="B836" s="1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</row>
    <row r="837" spans="2:20" ht="15.75" customHeight="1">
      <c r="B837" s="1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</row>
    <row r="838" spans="2:20" ht="15.75" customHeight="1">
      <c r="B838" s="1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</row>
    <row r="839" spans="2:20" ht="15.75" customHeight="1">
      <c r="B839" s="1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</row>
    <row r="840" spans="2:20" ht="15.75" customHeight="1">
      <c r="B840" s="1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</row>
    <row r="841" spans="2:20" ht="15.75" customHeight="1">
      <c r="B841" s="1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</row>
    <row r="842" spans="2:20" ht="15.75" customHeight="1">
      <c r="B842" s="1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</row>
    <row r="843" spans="2:20" ht="15.75" customHeight="1">
      <c r="B843" s="1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</row>
    <row r="844" spans="2:20" ht="15.75" customHeight="1">
      <c r="B844" s="1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</row>
    <row r="845" spans="2:20" ht="15.75" customHeight="1">
      <c r="B845" s="1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</row>
    <row r="846" spans="2:20" ht="15.75" customHeight="1">
      <c r="B846" s="1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</row>
    <row r="847" spans="2:20" ht="15.75" customHeight="1">
      <c r="B847" s="1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</row>
    <row r="848" spans="2:20" ht="15.75" customHeight="1">
      <c r="B848" s="1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</row>
    <row r="849" spans="2:20" ht="15.75" customHeight="1">
      <c r="B849" s="1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</row>
    <row r="850" spans="2:20" ht="15.75" customHeight="1">
      <c r="B850" s="1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</row>
    <row r="851" spans="2:20" ht="15.75" customHeight="1">
      <c r="B851" s="1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</row>
    <row r="852" spans="2:20" ht="15.75" customHeight="1">
      <c r="B852" s="1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</row>
    <row r="853" spans="2:20" ht="15.75" customHeight="1">
      <c r="B853" s="1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</row>
    <row r="854" spans="2:20" ht="15.75" customHeight="1">
      <c r="B854" s="1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</row>
    <row r="855" spans="2:20" ht="15.75" customHeight="1">
      <c r="B855" s="1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</row>
    <row r="856" spans="2:20" ht="15.75" customHeight="1">
      <c r="B856" s="1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</row>
    <row r="857" spans="2:20" ht="15.75" customHeight="1">
      <c r="B857" s="1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</row>
    <row r="858" spans="2:20" ht="15.75" customHeight="1">
      <c r="B858" s="1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</row>
    <row r="859" spans="2:20" ht="15.75" customHeight="1">
      <c r="B859" s="1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</row>
    <row r="860" spans="2:20" ht="15.75" customHeight="1">
      <c r="B860" s="1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</row>
    <row r="861" spans="2:20" ht="15.75" customHeight="1">
      <c r="B861" s="1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</row>
    <row r="862" spans="2:20" ht="15.75" customHeight="1">
      <c r="B862" s="1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</row>
    <row r="863" spans="2:20" ht="15.75" customHeight="1">
      <c r="B863" s="1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</row>
    <row r="864" spans="2:20" ht="15.75" customHeight="1">
      <c r="B864" s="1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</row>
    <row r="865" spans="2:20" ht="15.75" customHeight="1">
      <c r="B865" s="1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</row>
    <row r="866" spans="2:20" ht="15.75" customHeight="1">
      <c r="B866" s="1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</row>
    <row r="867" spans="2:20" ht="15.75" customHeight="1">
      <c r="B867" s="1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</row>
    <row r="868" spans="2:20" ht="15.75" customHeight="1">
      <c r="B868" s="1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</row>
    <row r="869" spans="2:20" ht="15.75" customHeight="1">
      <c r="B869" s="1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</row>
    <row r="870" spans="2:20" ht="15.75" customHeight="1">
      <c r="B870" s="1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</row>
    <row r="871" spans="2:20" ht="15.75" customHeight="1">
      <c r="B871" s="1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</row>
    <row r="872" spans="2:20" ht="15.75" customHeight="1">
      <c r="B872" s="1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</row>
    <row r="873" spans="2:20" ht="15.75" customHeight="1">
      <c r="B873" s="1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</row>
    <row r="874" spans="2:20" ht="15.75" customHeight="1">
      <c r="B874" s="1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</row>
    <row r="875" spans="2:20" ht="15.75" customHeight="1">
      <c r="B875" s="1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</row>
    <row r="876" spans="2:20" ht="15.75" customHeight="1">
      <c r="B876" s="1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</row>
    <row r="877" spans="2:20" ht="15.75" customHeight="1">
      <c r="B877" s="1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</row>
    <row r="878" spans="2:20" ht="15.75" customHeight="1">
      <c r="B878" s="1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</row>
    <row r="879" spans="2:20" ht="15.75" customHeight="1">
      <c r="B879" s="1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</row>
    <row r="880" spans="2:20" ht="15.75" customHeight="1">
      <c r="B880" s="1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</row>
    <row r="881" spans="2:20" ht="15.75" customHeight="1">
      <c r="B881" s="1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</row>
    <row r="882" spans="2:20" ht="15.75" customHeight="1">
      <c r="B882" s="1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</row>
    <row r="883" spans="2:20" ht="15.75" customHeight="1">
      <c r="B883" s="1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</row>
    <row r="884" spans="2:20" ht="15.75" customHeight="1">
      <c r="B884" s="1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</row>
    <row r="885" spans="2:20" ht="15.75" customHeight="1">
      <c r="B885" s="1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</row>
    <row r="886" spans="2:20" ht="15.75" customHeight="1">
      <c r="B886" s="1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</row>
    <row r="887" spans="2:20" ht="15.75" customHeight="1">
      <c r="B887" s="1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</row>
    <row r="888" spans="2:20" ht="15.75" customHeight="1">
      <c r="B888" s="1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</row>
    <row r="889" spans="2:20" ht="15.75" customHeight="1">
      <c r="B889" s="1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</row>
    <row r="890" spans="2:20" ht="15.75" customHeight="1">
      <c r="B890" s="1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</row>
    <row r="891" spans="2:20" ht="15.75" customHeight="1">
      <c r="B891" s="1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</row>
    <row r="892" spans="2:20" ht="15.75" customHeight="1">
      <c r="B892" s="1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</row>
    <row r="893" spans="2:20" ht="15.75" customHeight="1">
      <c r="B893" s="1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</row>
    <row r="894" spans="2:20" ht="15.75" customHeight="1">
      <c r="B894" s="1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</row>
    <row r="895" spans="2:20" ht="15.75" customHeight="1">
      <c r="B895" s="1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</row>
    <row r="896" spans="2:20" ht="15.75" customHeight="1">
      <c r="B896" s="1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</row>
    <row r="897" spans="2:20" ht="15.75" customHeight="1">
      <c r="B897" s="1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</row>
    <row r="898" spans="2:20" ht="15.75" customHeight="1">
      <c r="B898" s="1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</row>
    <row r="899" spans="2:20" ht="15.75" customHeight="1">
      <c r="B899" s="1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</row>
    <row r="900" spans="2:20" ht="15.75" customHeight="1">
      <c r="B900" s="1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</row>
    <row r="901" spans="2:20" ht="15.75" customHeight="1">
      <c r="B901" s="1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</row>
    <row r="902" spans="2:20" ht="15.75" customHeight="1">
      <c r="B902" s="1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</row>
    <row r="903" spans="2:20" ht="15.75" customHeight="1">
      <c r="B903" s="1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</row>
    <row r="904" spans="2:20" ht="15.75" customHeight="1">
      <c r="B904" s="1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</row>
    <row r="905" spans="2:20" ht="15.75" customHeight="1">
      <c r="B905" s="1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</row>
    <row r="906" spans="2:20" ht="15.75" customHeight="1">
      <c r="B906" s="1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</row>
    <row r="907" spans="2:20" ht="15.75" customHeight="1">
      <c r="B907" s="1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</row>
    <row r="908" spans="2:20" ht="15.75" customHeight="1">
      <c r="B908" s="1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</row>
    <row r="909" spans="2:20" ht="15.75" customHeight="1">
      <c r="B909" s="1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</row>
    <row r="910" spans="2:20" ht="15.75" customHeight="1">
      <c r="B910" s="1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</row>
    <row r="911" spans="2:20" ht="15.75" customHeight="1">
      <c r="B911" s="1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</row>
    <row r="912" spans="2:20" ht="15.75" customHeight="1">
      <c r="B912" s="1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</row>
    <row r="913" spans="2:20" ht="15.75" customHeight="1">
      <c r="B913" s="1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</row>
    <row r="914" spans="2:20" ht="15.75" customHeight="1">
      <c r="B914" s="1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</row>
    <row r="915" spans="2:20" ht="15.75" customHeight="1">
      <c r="B915" s="1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</row>
    <row r="916" spans="2:20" ht="15.75" customHeight="1">
      <c r="B916" s="1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</row>
    <row r="917" spans="2:20" ht="15.75" customHeight="1">
      <c r="B917" s="1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</row>
    <row r="918" spans="2:20" ht="15.75" customHeight="1">
      <c r="B918" s="1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</row>
    <row r="919" spans="2:20" ht="15.75" customHeight="1">
      <c r="B919" s="1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</row>
    <row r="920" spans="2:20" ht="15.75" customHeight="1">
      <c r="B920" s="1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</row>
    <row r="921" spans="2:20" ht="15.75" customHeight="1">
      <c r="B921" s="1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</row>
    <row r="922" spans="2:20" ht="15.75" customHeight="1">
      <c r="B922" s="1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</row>
    <row r="923" spans="2:20" ht="15.75" customHeight="1">
      <c r="B923" s="1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</row>
    <row r="924" spans="2:20" ht="15.75" customHeight="1">
      <c r="B924" s="1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</row>
    <row r="925" spans="2:20" ht="15.75" customHeight="1">
      <c r="B925" s="1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</row>
    <row r="926" spans="2:20" ht="15.75" customHeight="1">
      <c r="B926" s="1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</row>
    <row r="927" spans="2:20" ht="15.75" customHeight="1">
      <c r="B927" s="1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</row>
    <row r="928" spans="2:20" ht="15.75" customHeight="1">
      <c r="B928" s="1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</row>
    <row r="929" spans="2:20" ht="15.75" customHeight="1">
      <c r="B929" s="1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</row>
    <row r="930" spans="2:20" ht="15.75" customHeight="1">
      <c r="B930" s="1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</row>
    <row r="931" spans="2:20" ht="15.75" customHeight="1">
      <c r="B931" s="1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</row>
    <row r="932" spans="2:20" ht="15.75" customHeight="1">
      <c r="B932" s="1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</row>
    <row r="933" spans="2:20" ht="15.75" customHeight="1">
      <c r="B933" s="1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</row>
    <row r="934" spans="2:20" ht="15.75" customHeight="1">
      <c r="B934" s="1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</row>
    <row r="935" spans="2:20" ht="15.75" customHeight="1">
      <c r="B935" s="1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</row>
    <row r="936" spans="2:20" ht="15.75" customHeight="1">
      <c r="B936" s="1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</row>
    <row r="937" spans="2:20" ht="15.75" customHeight="1">
      <c r="B937" s="1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</row>
    <row r="938" spans="2:20" ht="15.75" customHeight="1">
      <c r="B938" s="1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</row>
    <row r="939" spans="2:20" ht="15.75" customHeight="1">
      <c r="B939" s="1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</row>
    <row r="940" spans="2:20" ht="15.75" customHeight="1">
      <c r="B940" s="1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</row>
    <row r="941" spans="2:20" ht="15.75" customHeight="1">
      <c r="B941" s="1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</row>
    <row r="942" spans="2:20" ht="15.75" customHeight="1">
      <c r="B942" s="1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</row>
    <row r="943" spans="2:20" ht="15.75" customHeight="1">
      <c r="B943" s="1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</row>
    <row r="944" spans="2:20" ht="15.75" customHeight="1">
      <c r="B944" s="1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</row>
    <row r="945" spans="2:20" ht="15.75" customHeight="1">
      <c r="B945" s="1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</row>
    <row r="946" spans="2:20" ht="15.75" customHeight="1">
      <c r="B946" s="1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</row>
    <row r="947" spans="2:20" ht="15.75" customHeight="1">
      <c r="B947" s="1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</row>
    <row r="948" spans="2:20" ht="15.75" customHeight="1">
      <c r="B948" s="1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</row>
    <row r="949" spans="2:20" ht="15.75" customHeight="1">
      <c r="B949" s="1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</row>
    <row r="950" spans="2:20" ht="15.75" customHeight="1">
      <c r="B950" s="1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</row>
    <row r="951" spans="2:20" ht="15.75" customHeight="1">
      <c r="B951" s="1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</row>
    <row r="952" spans="2:20" ht="15.75" customHeight="1">
      <c r="B952" s="1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</row>
    <row r="953" spans="2:20" ht="15.75" customHeight="1">
      <c r="B953" s="1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</row>
    <row r="954" spans="2:20" ht="15.75" customHeight="1">
      <c r="B954" s="1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</row>
    <row r="955" spans="2:20" ht="15.75" customHeight="1">
      <c r="B955" s="1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</row>
    <row r="956" spans="2:20" ht="15.75" customHeight="1">
      <c r="B956" s="1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</row>
    <row r="957" spans="2:20" ht="15.75" customHeight="1">
      <c r="B957" s="1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</row>
    <row r="958" spans="2:20" ht="15.75" customHeight="1">
      <c r="B958" s="1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</row>
    <row r="959" spans="2:20" ht="15.75" customHeight="1">
      <c r="B959" s="1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</row>
    <row r="960" spans="2:20" ht="15.75" customHeight="1">
      <c r="B960" s="1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</row>
    <row r="961" spans="2:20" ht="15.75" customHeight="1">
      <c r="B961" s="1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</row>
    <row r="962" spans="2:20" ht="15.75" customHeight="1">
      <c r="B962" s="1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</row>
    <row r="963" spans="2:20" ht="15.75" customHeight="1">
      <c r="B963" s="1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</row>
    <row r="964" spans="2:20" ht="15.75" customHeight="1">
      <c r="B964" s="1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</row>
    <row r="965" spans="2:20" ht="15.75" customHeight="1">
      <c r="B965" s="1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</row>
    <row r="966" spans="2:20" ht="15.75" customHeight="1">
      <c r="B966" s="1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</row>
    <row r="967" spans="2:20" ht="15.75" customHeight="1">
      <c r="B967" s="1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</row>
    <row r="968" spans="2:20" ht="15.75" customHeight="1">
      <c r="B968" s="1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</row>
    <row r="969" spans="2:20" ht="15.75" customHeight="1">
      <c r="B969" s="1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</row>
    <row r="970" spans="2:20" ht="15.75" customHeight="1">
      <c r="B970" s="1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</row>
    <row r="971" spans="2:20" ht="15.75" customHeight="1">
      <c r="B971" s="1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</row>
    <row r="972" spans="2:20" ht="15.75" customHeight="1">
      <c r="B972" s="1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</row>
    <row r="973" spans="2:20" ht="15.75" customHeight="1">
      <c r="B973" s="1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</row>
    <row r="974" spans="2:20" ht="15.75" customHeight="1">
      <c r="B974" s="1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</row>
    <row r="975" spans="2:20" ht="15.75" customHeight="1">
      <c r="B975" s="1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</row>
    <row r="976" spans="2:20" ht="15.75" customHeight="1">
      <c r="B976" s="1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</row>
    <row r="977" spans="2:20" ht="15.75" customHeight="1">
      <c r="B977" s="1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</row>
    <row r="978" spans="2:20" ht="15.75" customHeight="1">
      <c r="B978" s="1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</row>
    <row r="979" spans="2:20" ht="15.75" customHeight="1">
      <c r="B979" s="1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</row>
    <row r="980" spans="2:20" ht="15.75" customHeight="1">
      <c r="B980" s="1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</row>
    <row r="981" spans="2:20" ht="15.75" customHeight="1">
      <c r="B981" s="1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</row>
    <row r="982" spans="2:20" ht="15.75" customHeight="1">
      <c r="B982" s="1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</row>
    <row r="983" spans="2:20" ht="15.75" customHeight="1">
      <c r="B983" s="1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</row>
    <row r="984" spans="2:20" ht="15.75" customHeight="1">
      <c r="B984" s="1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</row>
    <row r="985" spans="2:20" ht="15.75" customHeight="1">
      <c r="B985" s="1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</row>
    <row r="986" spans="2:20" ht="15.75" customHeight="1">
      <c r="B986" s="1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</row>
    <row r="987" spans="2:20" ht="15.75" customHeight="1">
      <c r="B987" s="1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</row>
    <row r="988" spans="2:20" ht="15.75" customHeight="1">
      <c r="B988" s="1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</row>
    <row r="989" spans="2:20" ht="15.75" customHeight="1">
      <c r="B989" s="1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</row>
    <row r="990" spans="2:20" ht="15.75" customHeight="1">
      <c r="B990" s="1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</row>
    <row r="991" spans="2:20" ht="15.75" customHeight="1">
      <c r="B991" s="1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</row>
    <row r="992" spans="2:20" ht="15.75" customHeight="1">
      <c r="B992" s="1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</row>
    <row r="993" spans="2:20" ht="15.75" customHeight="1">
      <c r="B993" s="1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</row>
    <row r="994" spans="2:20" ht="15.75" customHeight="1">
      <c r="B994" s="1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</row>
    <row r="995" spans="2:20" ht="15.75" customHeight="1">
      <c r="B995" s="1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</row>
    <row r="996" spans="2:20" ht="15.75" customHeight="1">
      <c r="B996" s="1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</row>
    <row r="997" spans="2:20" ht="15.75" customHeight="1">
      <c r="B997" s="1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</row>
    <row r="998" spans="2:20" ht="15.75" customHeight="1">
      <c r="B998" s="1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</row>
    <row r="999" spans="2:20" ht="15.75" customHeight="1">
      <c r="B999" s="1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</row>
    <row r="1000" spans="2:20" ht="15.75" customHeight="1">
      <c r="B1000" s="1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</row>
  </sheetData>
  <mergeCells count="11">
    <mergeCell ref="D1:S1"/>
    <mergeCell ref="U7:W7"/>
    <mergeCell ref="A7:A8"/>
    <mergeCell ref="U8:W8"/>
    <mergeCell ref="D2:S2"/>
    <mergeCell ref="O4:V4"/>
    <mergeCell ref="D3:R3"/>
    <mergeCell ref="T7:T8"/>
    <mergeCell ref="R7:S8"/>
    <mergeCell ref="C7:M7"/>
    <mergeCell ref="N7:Q7"/>
  </mergeCells>
  <pageMargins left="0.7" right="0.7" top="0.75" bottom="0.75" header="0" footer="0"/>
  <pageSetup paperSize="9" fitToWidth="0" fitToHeight="0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5"/>
  <sheetViews>
    <sheetView tabSelected="1" workbookViewId="0">
      <selection activeCell="F26" sqref="F26"/>
    </sheetView>
  </sheetViews>
  <sheetFormatPr defaultColWidth="14" defaultRowHeight="15" customHeight="1"/>
  <cols>
    <col min="1" max="1" width="5.140625" customWidth="1"/>
    <col min="2" max="2" width="36.7109375" customWidth="1"/>
    <col min="3" max="3" width="9.85546875" customWidth="1"/>
    <col min="4" max="4" width="13.140625" customWidth="1"/>
    <col min="5" max="5" width="78.140625" customWidth="1"/>
    <col min="6" max="26" width="8.7109375" customWidth="1"/>
  </cols>
  <sheetData>
    <row r="1" spans="1:26">
      <c r="B1" s="105" t="s">
        <v>74</v>
      </c>
      <c r="C1" s="83"/>
      <c r="D1" s="83"/>
      <c r="E1" s="83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26">
      <c r="A2" s="2"/>
      <c r="B2" s="82" t="s">
        <v>1</v>
      </c>
      <c r="C2" s="83"/>
      <c r="D2" s="83"/>
      <c r="E2" s="83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6">
      <c r="B3" s="1"/>
      <c r="C3" s="63"/>
      <c r="D3" s="63"/>
      <c r="E3" s="63"/>
    </row>
    <row r="4" spans="1:26">
      <c r="B4" s="36" t="s">
        <v>2</v>
      </c>
      <c r="C4" s="6" t="str">
        <f>Sikap!C4</f>
        <v>: …</v>
      </c>
      <c r="D4" s="6"/>
      <c r="E4" s="6"/>
      <c r="F4" s="6"/>
      <c r="G4" s="6"/>
    </row>
    <row r="5" spans="1:26">
      <c r="B5" s="36" t="s">
        <v>4</v>
      </c>
      <c r="C5" s="5" t="str">
        <f>Sikap!C5</f>
        <v>: …</v>
      </c>
      <c r="D5" s="5"/>
      <c r="E5" s="5"/>
      <c r="F5" s="5"/>
      <c r="G5" s="5"/>
    </row>
    <row r="6" spans="1:26">
      <c r="B6" s="36"/>
      <c r="C6" s="63"/>
      <c r="D6" s="63"/>
      <c r="E6" s="63"/>
    </row>
    <row r="7" spans="1:26" ht="30" customHeight="1">
      <c r="A7" s="73" t="s">
        <v>5</v>
      </c>
      <c r="B7" s="73" t="s">
        <v>6</v>
      </c>
      <c r="C7" s="74" t="s">
        <v>74</v>
      </c>
      <c r="D7" s="74" t="s">
        <v>75</v>
      </c>
      <c r="E7" s="74" t="s">
        <v>76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75">
        <v>1</v>
      </c>
      <c r="B8" s="77" t="s">
        <v>77</v>
      </c>
      <c r="C8" s="76">
        <f>Rekap!M9*55%+Rekap!T9*45%</f>
        <v>77.650000000000006</v>
      </c>
      <c r="D8" s="76" t="str">
        <f t="shared" ref="D8:D21" si="0">IF(C8&gt;=93,"Istimewa",IF(C8&gt;=88,"Sangat Baik",IF(C8&gt;=76,"Baik",IF(C8&gt;=70,"Cukup",IF(C8&lt;70,"Kurang")))))</f>
        <v>Baik</v>
      </c>
      <c r="E8" s="76" t="s">
        <v>90</v>
      </c>
      <c r="F8" s="106" t="s">
        <v>54</v>
      </c>
      <c r="G8" s="83"/>
      <c r="H8" s="83"/>
    </row>
    <row r="9" spans="1:26" ht="19.5" customHeight="1">
      <c r="A9" s="75">
        <v>2</v>
      </c>
      <c r="B9" s="77" t="s">
        <v>78</v>
      </c>
      <c r="C9" s="76">
        <f>Rekap!M10*55%+Rekap!T10*45%</f>
        <v>81.075000000000003</v>
      </c>
      <c r="D9" s="76" t="str">
        <f t="shared" si="0"/>
        <v>Baik</v>
      </c>
      <c r="E9" s="76" t="s">
        <v>91</v>
      </c>
      <c r="F9" s="107" t="s">
        <v>61</v>
      </c>
      <c r="G9" s="83"/>
      <c r="H9" s="83"/>
    </row>
    <row r="10" spans="1:26" ht="19.5" customHeight="1">
      <c r="A10" s="75">
        <v>3</v>
      </c>
      <c r="B10" s="77" t="s">
        <v>79</v>
      </c>
      <c r="C10" s="76">
        <f>Rekap!M11*55%+Rekap!T11*45%</f>
        <v>83.800000000000011</v>
      </c>
      <c r="D10" s="76" t="str">
        <f t="shared" si="0"/>
        <v>Baik</v>
      </c>
      <c r="E10" s="76" t="s">
        <v>92</v>
      </c>
    </row>
    <row r="11" spans="1:26" ht="19.5" customHeight="1">
      <c r="A11" s="75">
        <v>4</v>
      </c>
      <c r="B11" s="77" t="s">
        <v>80</v>
      </c>
      <c r="C11" s="76">
        <f>Rekap!M12*55%+Rekap!T12*45%</f>
        <v>81.25</v>
      </c>
      <c r="D11" s="76" t="str">
        <f t="shared" si="0"/>
        <v>Baik</v>
      </c>
      <c r="E11" s="76" t="s">
        <v>93</v>
      </c>
    </row>
    <row r="12" spans="1:26" ht="19.5" customHeight="1">
      <c r="A12" s="75">
        <v>5</v>
      </c>
      <c r="B12" s="77" t="s">
        <v>81</v>
      </c>
      <c r="C12" s="76">
        <f>Rekap!M13*55%+Rekap!T13*45%</f>
        <v>83.974999999999994</v>
      </c>
      <c r="D12" s="76" t="str">
        <f t="shared" si="0"/>
        <v>Baik</v>
      </c>
      <c r="E12" s="76" t="s">
        <v>94</v>
      </c>
    </row>
    <row r="13" spans="1:26" ht="19.5" customHeight="1">
      <c r="A13" s="75">
        <v>6</v>
      </c>
      <c r="B13" s="77" t="s">
        <v>82</v>
      </c>
      <c r="C13" s="76">
        <f>Rekap!M14*55%+Rekap!T14*45%</f>
        <v>81.45</v>
      </c>
      <c r="D13" s="76" t="str">
        <f t="shared" si="0"/>
        <v>Baik</v>
      </c>
      <c r="E13" s="76" t="s">
        <v>95</v>
      </c>
      <c r="F13" s="33"/>
    </row>
    <row r="14" spans="1:26" ht="19.5" customHeight="1">
      <c r="A14" s="75">
        <v>7</v>
      </c>
      <c r="B14" s="77" t="s">
        <v>83</v>
      </c>
      <c r="C14" s="76">
        <f>Rekap!M15*55%+Rekap!T15*45%</f>
        <v>79.45</v>
      </c>
      <c r="D14" s="76" t="str">
        <f t="shared" si="0"/>
        <v>Baik</v>
      </c>
      <c r="E14" s="76" t="s">
        <v>96</v>
      </c>
    </row>
    <row r="15" spans="1:26" ht="19.5" customHeight="1">
      <c r="A15" s="75">
        <v>8</v>
      </c>
      <c r="B15" s="77" t="s">
        <v>84</v>
      </c>
      <c r="C15" s="76">
        <f>Rekap!M16*55%+Rekap!T16*45%</f>
        <v>85.9</v>
      </c>
      <c r="D15" s="76" t="str">
        <f t="shared" si="0"/>
        <v>Baik</v>
      </c>
      <c r="E15" s="76" t="s">
        <v>97</v>
      </c>
    </row>
    <row r="16" spans="1:26" ht="19.5" customHeight="1">
      <c r="A16" s="75">
        <v>9</v>
      </c>
      <c r="B16" s="77" t="s">
        <v>85</v>
      </c>
      <c r="C16" s="76">
        <f>Rekap!M17*55%+Rekap!T17*45%</f>
        <v>84.525000000000006</v>
      </c>
      <c r="D16" s="76" t="str">
        <f t="shared" si="0"/>
        <v>Baik</v>
      </c>
      <c r="E16" s="76" t="s">
        <v>98</v>
      </c>
    </row>
    <row r="17" spans="1:6" ht="19.5" customHeight="1">
      <c r="A17" s="75">
        <v>10</v>
      </c>
      <c r="B17" s="77" t="s">
        <v>86</v>
      </c>
      <c r="C17" s="76">
        <f>Rekap!M18*55%+Rekap!T18*45%</f>
        <v>81</v>
      </c>
      <c r="D17" s="76" t="str">
        <f t="shared" si="0"/>
        <v>Baik</v>
      </c>
      <c r="E17" s="76" t="s">
        <v>99</v>
      </c>
    </row>
    <row r="18" spans="1:6" ht="19.5" customHeight="1">
      <c r="A18" s="75">
        <v>11</v>
      </c>
      <c r="B18" s="77" t="s">
        <v>87</v>
      </c>
      <c r="C18" s="76">
        <f>Rekap!M19*55%+Rekap!T19*45%</f>
        <v>84</v>
      </c>
      <c r="D18" s="76" t="str">
        <f t="shared" si="0"/>
        <v>Baik</v>
      </c>
      <c r="E18" s="76" t="s">
        <v>100</v>
      </c>
    </row>
    <row r="19" spans="1:6" ht="19.5" customHeight="1">
      <c r="A19" s="75">
        <v>12</v>
      </c>
      <c r="B19" s="77" t="s">
        <v>88</v>
      </c>
      <c r="C19" s="76">
        <f>Rekap!M20*55%+Rekap!T20*45%</f>
        <v>86.800000000000011</v>
      </c>
      <c r="D19" s="76" t="str">
        <f t="shared" si="0"/>
        <v>Baik</v>
      </c>
      <c r="E19" s="76" t="s">
        <v>101</v>
      </c>
      <c r="F19" s="33"/>
    </row>
    <row r="20" spans="1:6" ht="19.5" customHeight="1">
      <c r="A20" s="75">
        <v>13</v>
      </c>
      <c r="B20" s="77" t="s">
        <v>89</v>
      </c>
      <c r="C20" s="76">
        <f>Rekap!M21*55%+Rekap!T21*45%</f>
        <v>81.900000000000006</v>
      </c>
      <c r="D20" s="76" t="str">
        <f t="shared" si="0"/>
        <v>Baik</v>
      </c>
      <c r="E20" s="76" t="s">
        <v>102</v>
      </c>
    </row>
    <row r="21" spans="1:6" ht="19.5" customHeight="1">
      <c r="A21" s="75">
        <v>14</v>
      </c>
      <c r="B21" s="77"/>
      <c r="C21" s="76">
        <f>Rekap!M22*55%+Rekap!T22*45%</f>
        <v>0</v>
      </c>
      <c r="D21" s="76" t="str">
        <f t="shared" si="0"/>
        <v>Kurang</v>
      </c>
      <c r="E21" s="76"/>
    </row>
    <row r="22" spans="1:6" ht="19.5" customHeight="1">
      <c r="A22" s="75">
        <v>15</v>
      </c>
      <c r="B22" s="77"/>
      <c r="C22" s="76">
        <f>Rekap!M23*55%+Rekap!T23*45%</f>
        <v>0</v>
      </c>
      <c r="D22" s="76" t="str">
        <f t="shared" ref="D22:D28" si="1">IF(C22&gt;=93,"Istimewa",IF(C22&gt;=88,"Sangat Baik",IF(C22&gt;=76,"Baik",IF(C22&gt;=70,"Cukup",IF(C22&lt;70,"Kurang")))))</f>
        <v>Kurang</v>
      </c>
      <c r="E22" s="76"/>
    </row>
    <row r="23" spans="1:6" ht="19.5" customHeight="1">
      <c r="A23" s="75">
        <v>16</v>
      </c>
      <c r="B23" s="77"/>
      <c r="C23" s="76">
        <f>Rekap!M24*55%+Rekap!T24*45%</f>
        <v>0</v>
      </c>
      <c r="D23" s="76" t="str">
        <f t="shared" si="1"/>
        <v>Kurang</v>
      </c>
      <c r="E23" s="76"/>
    </row>
    <row r="24" spans="1:6" ht="19.5" customHeight="1">
      <c r="A24" s="75">
        <v>17</v>
      </c>
      <c r="B24" s="77"/>
      <c r="C24" s="76">
        <f>Rekap!M25*55%+Rekap!T25*45%</f>
        <v>0</v>
      </c>
      <c r="D24" s="76" t="str">
        <f t="shared" si="1"/>
        <v>Kurang</v>
      </c>
      <c r="E24" s="76"/>
    </row>
    <row r="25" spans="1:6" ht="19.5" customHeight="1">
      <c r="A25" s="75">
        <v>18</v>
      </c>
      <c r="B25" s="77"/>
      <c r="C25" s="76">
        <f>Rekap!M26*55%+Rekap!T26*45%</f>
        <v>0</v>
      </c>
      <c r="D25" s="76" t="str">
        <f t="shared" si="1"/>
        <v>Kurang</v>
      </c>
      <c r="E25" s="76"/>
    </row>
    <row r="26" spans="1:6" ht="19.5" customHeight="1">
      <c r="A26" s="75">
        <v>19</v>
      </c>
      <c r="B26" s="77"/>
      <c r="C26" s="76">
        <f>Rekap!M27*55%+Rekap!T27*45%</f>
        <v>0</v>
      </c>
      <c r="D26" s="76" t="str">
        <f t="shared" si="1"/>
        <v>Kurang</v>
      </c>
      <c r="E26" s="76"/>
    </row>
    <row r="27" spans="1:6" ht="19.5" customHeight="1">
      <c r="A27" s="75">
        <v>20</v>
      </c>
      <c r="B27" s="77"/>
      <c r="C27" s="76">
        <f>Rekap!M28*55%+Rekap!T28*45%</f>
        <v>0</v>
      </c>
      <c r="D27" s="76" t="str">
        <f t="shared" si="1"/>
        <v>Kurang</v>
      </c>
      <c r="E27" s="76"/>
    </row>
    <row r="28" spans="1:6" ht="19.5" customHeight="1">
      <c r="A28" s="75">
        <v>21</v>
      </c>
      <c r="B28" s="77"/>
      <c r="C28" s="76">
        <f>Rekap!M29*55%+Rekap!T29*45%</f>
        <v>0</v>
      </c>
      <c r="D28" s="76" t="str">
        <f t="shared" si="1"/>
        <v>Kurang</v>
      </c>
      <c r="E28" s="76"/>
    </row>
    <row r="29" spans="1:6" ht="15.75" customHeight="1">
      <c r="A29" s="112"/>
      <c r="B29" s="83"/>
      <c r="C29" s="63"/>
      <c r="D29" s="63"/>
      <c r="E29" s="63"/>
    </row>
    <row r="30" spans="1:6" ht="15.75" customHeight="1">
      <c r="A30" s="30"/>
      <c r="B30" s="31"/>
      <c r="C30" s="63"/>
      <c r="D30" s="63"/>
      <c r="E30" s="63"/>
    </row>
    <row r="31" spans="1:6" ht="15.75" customHeight="1">
      <c r="A31" s="30"/>
      <c r="B31" s="29"/>
      <c r="C31" s="63"/>
      <c r="D31" s="63"/>
      <c r="E31" s="63"/>
    </row>
    <row r="32" spans="1:6" ht="15.75" customHeight="1">
      <c r="A32" s="30"/>
      <c r="B32" s="29"/>
      <c r="C32" s="63"/>
      <c r="D32" s="63"/>
      <c r="E32" s="63"/>
    </row>
    <row r="33" spans="1:5" ht="15.75" customHeight="1">
      <c r="A33" s="30"/>
      <c r="B33" s="29"/>
      <c r="C33" s="63"/>
      <c r="D33" s="63"/>
      <c r="E33" s="63"/>
    </row>
    <row r="34" spans="1:5" ht="15.75" customHeight="1">
      <c r="A34" s="30"/>
      <c r="B34" s="32"/>
      <c r="C34" s="63"/>
      <c r="D34" s="63"/>
      <c r="E34" s="63"/>
    </row>
    <row r="35" spans="1:5" ht="15.75" customHeight="1">
      <c r="A35" s="30"/>
      <c r="B35" s="29"/>
      <c r="C35" s="63"/>
      <c r="D35" s="63"/>
      <c r="E35" s="63"/>
    </row>
    <row r="36" spans="1:5" ht="15.75" customHeight="1">
      <c r="A36" s="30"/>
      <c r="B36" s="29"/>
      <c r="C36" s="63"/>
      <c r="D36" s="63"/>
      <c r="E36" s="63"/>
    </row>
    <row r="37" spans="1:5" ht="15.75" customHeight="1">
      <c r="A37" s="30"/>
      <c r="B37" s="31"/>
      <c r="C37" s="63"/>
      <c r="D37" s="63"/>
      <c r="E37" s="63"/>
    </row>
    <row r="38" spans="1:5" ht="15.75" customHeight="1">
      <c r="B38" s="1"/>
      <c r="C38" s="63"/>
      <c r="D38" s="63"/>
      <c r="E38" s="63"/>
    </row>
    <row r="39" spans="1:5" ht="15.75" customHeight="1">
      <c r="B39" s="1"/>
      <c r="C39" s="63"/>
      <c r="D39" s="63"/>
      <c r="E39" s="63"/>
    </row>
    <row r="40" spans="1:5" ht="15.75" customHeight="1">
      <c r="C40" s="63"/>
      <c r="D40" s="63"/>
      <c r="E40" s="63"/>
    </row>
    <row r="41" spans="1:5" ht="15.75" customHeight="1">
      <c r="C41" s="63"/>
      <c r="D41" s="63"/>
      <c r="E41" s="63"/>
    </row>
    <row r="42" spans="1:5" ht="15.75" customHeight="1">
      <c r="C42" s="63"/>
      <c r="D42" s="63"/>
      <c r="E42" s="63"/>
    </row>
    <row r="43" spans="1:5" ht="15.75" customHeight="1">
      <c r="B43" s="1"/>
      <c r="C43" s="63"/>
      <c r="D43" s="63"/>
      <c r="E43" s="63"/>
    </row>
    <row r="44" spans="1:5" ht="15.75" customHeight="1">
      <c r="B44" s="1"/>
      <c r="C44" s="63"/>
      <c r="D44" s="63"/>
      <c r="E44" s="63"/>
    </row>
    <row r="45" spans="1:5" ht="15.75" customHeight="1">
      <c r="B45" s="1"/>
      <c r="C45" s="63"/>
      <c r="D45" s="63"/>
      <c r="E45" s="63"/>
    </row>
    <row r="46" spans="1:5" ht="15.75" customHeight="1">
      <c r="B46" s="1"/>
      <c r="C46" s="63"/>
      <c r="D46" s="63"/>
      <c r="E46" s="63"/>
    </row>
    <row r="47" spans="1:5" ht="15.75" customHeight="1">
      <c r="B47" s="1"/>
      <c r="C47" s="63"/>
      <c r="D47" s="63"/>
      <c r="E47" s="63"/>
    </row>
    <row r="48" spans="1:5" ht="15.75" customHeight="1">
      <c r="B48" s="1"/>
      <c r="C48" s="63"/>
      <c r="D48" s="63"/>
      <c r="E48" s="63"/>
    </row>
    <row r="49" spans="2:5" ht="15.75" customHeight="1">
      <c r="B49" s="1"/>
      <c r="C49" s="63"/>
      <c r="D49" s="63"/>
      <c r="E49" s="63"/>
    </row>
    <row r="50" spans="2:5" ht="15.75" customHeight="1">
      <c r="B50" s="1"/>
      <c r="C50" s="63"/>
      <c r="D50" s="63"/>
      <c r="E50" s="63"/>
    </row>
    <row r="51" spans="2:5" ht="15.75" customHeight="1">
      <c r="B51" s="1"/>
      <c r="C51" s="63"/>
      <c r="D51" s="63"/>
      <c r="E51" s="63"/>
    </row>
    <row r="52" spans="2:5" ht="15.75" customHeight="1">
      <c r="B52" s="1"/>
      <c r="C52" s="63"/>
      <c r="D52" s="63"/>
      <c r="E52" s="63"/>
    </row>
    <row r="53" spans="2:5" ht="15.75" customHeight="1">
      <c r="B53" s="1"/>
      <c r="C53" s="63"/>
      <c r="D53" s="63"/>
      <c r="E53" s="63"/>
    </row>
    <row r="54" spans="2:5" ht="15.75" customHeight="1">
      <c r="B54" s="1"/>
      <c r="C54" s="63"/>
      <c r="D54" s="63"/>
      <c r="E54" s="63"/>
    </row>
    <row r="55" spans="2:5" ht="15.75" customHeight="1">
      <c r="B55" s="1"/>
      <c r="C55" s="63"/>
      <c r="D55" s="63"/>
      <c r="E55" s="63"/>
    </row>
    <row r="56" spans="2:5" ht="15.75" customHeight="1">
      <c r="B56" s="1"/>
      <c r="C56" s="63"/>
      <c r="D56" s="63"/>
      <c r="E56" s="63"/>
    </row>
    <row r="57" spans="2:5" ht="15.75" customHeight="1">
      <c r="B57" s="1"/>
      <c r="C57" s="63"/>
      <c r="D57" s="63"/>
      <c r="E57" s="63"/>
    </row>
    <row r="58" spans="2:5" ht="15.75" customHeight="1">
      <c r="B58" s="1"/>
      <c r="C58" s="63"/>
      <c r="D58" s="63"/>
      <c r="E58" s="63"/>
    </row>
    <row r="59" spans="2:5" ht="15.75" customHeight="1">
      <c r="B59" s="1"/>
      <c r="C59" s="63"/>
      <c r="D59" s="63"/>
      <c r="E59" s="63"/>
    </row>
    <row r="60" spans="2:5" ht="15.75" customHeight="1">
      <c r="B60" s="1"/>
      <c r="C60" s="63"/>
      <c r="D60" s="63"/>
      <c r="E60" s="63"/>
    </row>
    <row r="61" spans="2:5" ht="15.75" customHeight="1">
      <c r="B61" s="1"/>
      <c r="C61" s="63"/>
      <c r="D61" s="63"/>
      <c r="E61" s="63"/>
    </row>
    <row r="62" spans="2:5" ht="15.75" customHeight="1">
      <c r="B62" s="1"/>
      <c r="C62" s="63"/>
      <c r="D62" s="63"/>
      <c r="E62" s="63"/>
    </row>
    <row r="63" spans="2:5" ht="15.75" customHeight="1">
      <c r="B63" s="1"/>
      <c r="C63" s="63"/>
      <c r="D63" s="63"/>
      <c r="E63" s="63"/>
    </row>
    <row r="64" spans="2:5" ht="15.75" customHeight="1">
      <c r="B64" s="1"/>
      <c r="C64" s="63"/>
      <c r="D64" s="63"/>
      <c r="E64" s="63"/>
    </row>
    <row r="65" spans="2:5" ht="15.75" customHeight="1">
      <c r="B65" s="1"/>
      <c r="C65" s="63"/>
      <c r="D65" s="63"/>
      <c r="E65" s="63"/>
    </row>
    <row r="66" spans="2:5" ht="15.75" customHeight="1">
      <c r="B66" s="1"/>
      <c r="C66" s="63"/>
      <c r="D66" s="63"/>
      <c r="E66" s="63"/>
    </row>
    <row r="67" spans="2:5" ht="15.75" customHeight="1">
      <c r="B67" s="1"/>
      <c r="C67" s="63"/>
      <c r="D67" s="63"/>
      <c r="E67" s="63"/>
    </row>
    <row r="68" spans="2:5" ht="15.75" customHeight="1">
      <c r="B68" s="1"/>
      <c r="C68" s="63"/>
      <c r="D68" s="63"/>
      <c r="E68" s="63"/>
    </row>
    <row r="69" spans="2:5" ht="15.75" customHeight="1">
      <c r="B69" s="1"/>
      <c r="C69" s="63"/>
      <c r="D69" s="63"/>
      <c r="E69" s="63"/>
    </row>
    <row r="70" spans="2:5" ht="15.75" customHeight="1">
      <c r="B70" s="1"/>
      <c r="C70" s="63"/>
      <c r="D70" s="63"/>
      <c r="E70" s="63"/>
    </row>
    <row r="71" spans="2:5" ht="15.75" customHeight="1">
      <c r="B71" s="1"/>
      <c r="C71" s="63"/>
      <c r="D71" s="63"/>
      <c r="E71" s="63"/>
    </row>
    <row r="72" spans="2:5" ht="15.75" customHeight="1">
      <c r="B72" s="1"/>
      <c r="C72" s="63"/>
      <c r="D72" s="63"/>
      <c r="E72" s="63"/>
    </row>
    <row r="73" spans="2:5" ht="15.75" customHeight="1">
      <c r="B73" s="1"/>
      <c r="C73" s="63"/>
      <c r="D73" s="63"/>
      <c r="E73" s="63"/>
    </row>
    <row r="74" spans="2:5" ht="15.75" customHeight="1">
      <c r="B74" s="1"/>
      <c r="C74" s="63"/>
      <c r="D74" s="63"/>
      <c r="E74" s="63"/>
    </row>
    <row r="75" spans="2:5" ht="15.75" customHeight="1">
      <c r="B75" s="1"/>
      <c r="C75" s="63"/>
      <c r="D75" s="63"/>
      <c r="E75" s="63"/>
    </row>
    <row r="76" spans="2:5" ht="15.75" customHeight="1">
      <c r="B76" s="1"/>
      <c r="C76" s="63"/>
      <c r="D76" s="63"/>
      <c r="E76" s="63"/>
    </row>
    <row r="77" spans="2:5" ht="15.75" customHeight="1">
      <c r="B77" s="1"/>
      <c r="C77" s="63"/>
      <c r="D77" s="63"/>
      <c r="E77" s="63"/>
    </row>
    <row r="78" spans="2:5" ht="15.75" customHeight="1">
      <c r="B78" s="1"/>
      <c r="C78" s="63"/>
      <c r="D78" s="63"/>
      <c r="E78" s="63"/>
    </row>
    <row r="79" spans="2:5" ht="15.75" customHeight="1">
      <c r="B79" s="1"/>
      <c r="C79" s="63"/>
      <c r="D79" s="63"/>
      <c r="E79" s="63"/>
    </row>
    <row r="80" spans="2:5" ht="15.75" customHeight="1">
      <c r="B80" s="1"/>
      <c r="C80" s="63"/>
      <c r="D80" s="63"/>
      <c r="E80" s="63"/>
    </row>
    <row r="81" spans="2:5" ht="15.75" customHeight="1">
      <c r="B81" s="1"/>
      <c r="C81" s="63"/>
      <c r="D81" s="63"/>
      <c r="E81" s="63"/>
    </row>
    <row r="82" spans="2:5" ht="15.75" customHeight="1">
      <c r="B82" s="1"/>
      <c r="C82" s="63"/>
      <c r="D82" s="63"/>
      <c r="E82" s="63"/>
    </row>
    <row r="83" spans="2:5" ht="15.75" customHeight="1">
      <c r="B83" s="1"/>
      <c r="C83" s="63"/>
      <c r="D83" s="63"/>
      <c r="E83" s="63"/>
    </row>
    <row r="84" spans="2:5" ht="15.75" customHeight="1">
      <c r="B84" s="1"/>
      <c r="C84" s="63"/>
      <c r="D84" s="63"/>
      <c r="E84" s="63"/>
    </row>
    <row r="85" spans="2:5" ht="15.75" customHeight="1">
      <c r="B85" s="1"/>
      <c r="C85" s="63"/>
      <c r="D85" s="63"/>
      <c r="E85" s="63"/>
    </row>
    <row r="86" spans="2:5" ht="15.75" customHeight="1">
      <c r="B86" s="1"/>
      <c r="C86" s="63"/>
      <c r="D86" s="63"/>
      <c r="E86" s="63"/>
    </row>
    <row r="87" spans="2:5" ht="15.75" customHeight="1">
      <c r="B87" s="1"/>
      <c r="C87" s="63"/>
      <c r="D87" s="63"/>
      <c r="E87" s="63"/>
    </row>
    <row r="88" spans="2:5" ht="15.75" customHeight="1">
      <c r="B88" s="1"/>
      <c r="C88" s="63"/>
      <c r="D88" s="63"/>
      <c r="E88" s="63"/>
    </row>
    <row r="89" spans="2:5" ht="15.75" customHeight="1">
      <c r="B89" s="1"/>
      <c r="C89" s="63"/>
      <c r="D89" s="63"/>
      <c r="E89" s="63"/>
    </row>
    <row r="90" spans="2:5" ht="15.75" customHeight="1">
      <c r="B90" s="1"/>
      <c r="C90" s="63"/>
      <c r="D90" s="63"/>
      <c r="E90" s="63"/>
    </row>
    <row r="91" spans="2:5" ht="15.75" customHeight="1">
      <c r="B91" s="1"/>
      <c r="C91" s="63"/>
      <c r="D91" s="63"/>
      <c r="E91" s="63"/>
    </row>
    <row r="92" spans="2:5" ht="15.75" customHeight="1">
      <c r="B92" s="1"/>
      <c r="C92" s="63"/>
      <c r="D92" s="63"/>
      <c r="E92" s="63"/>
    </row>
    <row r="93" spans="2:5" ht="15.75" customHeight="1">
      <c r="B93" s="1"/>
      <c r="C93" s="63"/>
      <c r="D93" s="63"/>
      <c r="E93" s="63"/>
    </row>
    <row r="94" spans="2:5" ht="15.75" customHeight="1">
      <c r="B94" s="1"/>
      <c r="C94" s="63"/>
      <c r="D94" s="63"/>
      <c r="E94" s="63"/>
    </row>
    <row r="95" spans="2:5" ht="15.75" customHeight="1">
      <c r="B95" s="1"/>
      <c r="C95" s="63"/>
      <c r="D95" s="63"/>
      <c r="E95" s="63"/>
    </row>
    <row r="96" spans="2:5" ht="15.75" customHeight="1">
      <c r="B96" s="1"/>
      <c r="C96" s="63"/>
      <c r="D96" s="63"/>
      <c r="E96" s="63"/>
    </row>
    <row r="97" spans="2:5" ht="15.75" customHeight="1">
      <c r="B97" s="1"/>
      <c r="C97" s="63"/>
      <c r="D97" s="63"/>
      <c r="E97" s="63"/>
    </row>
    <row r="98" spans="2:5" ht="15.75" customHeight="1">
      <c r="B98" s="1"/>
      <c r="C98" s="63"/>
      <c r="D98" s="63"/>
      <c r="E98" s="63"/>
    </row>
    <row r="99" spans="2:5" ht="15.75" customHeight="1">
      <c r="B99" s="1"/>
      <c r="C99" s="63"/>
      <c r="D99" s="63"/>
      <c r="E99" s="63"/>
    </row>
    <row r="100" spans="2:5" ht="15.75" customHeight="1">
      <c r="B100" s="1"/>
      <c r="C100" s="63"/>
      <c r="D100" s="63"/>
      <c r="E100" s="63"/>
    </row>
    <row r="101" spans="2:5" ht="15.75" customHeight="1">
      <c r="B101" s="1"/>
      <c r="C101" s="63"/>
      <c r="D101" s="63"/>
      <c r="E101" s="63"/>
    </row>
    <row r="102" spans="2:5" ht="15.75" customHeight="1">
      <c r="B102" s="1"/>
      <c r="C102" s="63"/>
      <c r="D102" s="63"/>
      <c r="E102" s="63"/>
    </row>
    <row r="103" spans="2:5" ht="15.75" customHeight="1">
      <c r="B103" s="1"/>
      <c r="C103" s="63"/>
      <c r="D103" s="63"/>
      <c r="E103" s="63"/>
    </row>
    <row r="104" spans="2:5" ht="15.75" customHeight="1">
      <c r="B104" s="1"/>
      <c r="C104" s="63"/>
      <c r="D104" s="63"/>
      <c r="E104" s="63"/>
    </row>
    <row r="105" spans="2:5" ht="15.75" customHeight="1">
      <c r="B105" s="1"/>
      <c r="C105" s="63"/>
      <c r="D105" s="63"/>
      <c r="E105" s="63"/>
    </row>
    <row r="106" spans="2:5" ht="15.75" customHeight="1">
      <c r="B106" s="1"/>
      <c r="C106" s="63"/>
      <c r="D106" s="63"/>
      <c r="E106" s="63"/>
    </row>
    <row r="107" spans="2:5" ht="15.75" customHeight="1">
      <c r="B107" s="1"/>
      <c r="C107" s="63"/>
      <c r="D107" s="63"/>
      <c r="E107" s="63"/>
    </row>
    <row r="108" spans="2:5" ht="15.75" customHeight="1">
      <c r="B108" s="1"/>
      <c r="C108" s="63"/>
      <c r="D108" s="63"/>
      <c r="E108" s="63"/>
    </row>
    <row r="109" spans="2:5" ht="15.75" customHeight="1">
      <c r="B109" s="1"/>
      <c r="C109" s="63"/>
      <c r="D109" s="63"/>
      <c r="E109" s="63"/>
    </row>
    <row r="110" spans="2:5" ht="15.75" customHeight="1">
      <c r="B110" s="1"/>
      <c r="C110" s="63"/>
      <c r="D110" s="63"/>
      <c r="E110" s="63"/>
    </row>
    <row r="111" spans="2:5" ht="15.75" customHeight="1">
      <c r="B111" s="1"/>
      <c r="C111" s="63"/>
      <c r="D111" s="63"/>
      <c r="E111" s="63"/>
    </row>
    <row r="112" spans="2:5" ht="15.75" customHeight="1">
      <c r="B112" s="1"/>
      <c r="C112" s="63"/>
      <c r="D112" s="63"/>
      <c r="E112" s="63"/>
    </row>
    <row r="113" spans="2:5" ht="15.75" customHeight="1">
      <c r="B113" s="1"/>
      <c r="C113" s="63"/>
      <c r="D113" s="63"/>
      <c r="E113" s="63"/>
    </row>
    <row r="114" spans="2:5" ht="15.75" customHeight="1">
      <c r="B114" s="1"/>
      <c r="C114" s="63"/>
      <c r="D114" s="63"/>
      <c r="E114" s="63"/>
    </row>
    <row r="115" spans="2:5" ht="15.75" customHeight="1">
      <c r="B115" s="1"/>
      <c r="C115" s="63"/>
      <c r="D115" s="63"/>
      <c r="E115" s="63"/>
    </row>
    <row r="116" spans="2:5" ht="15.75" customHeight="1">
      <c r="B116" s="1"/>
      <c r="C116" s="63"/>
      <c r="D116" s="63"/>
      <c r="E116" s="63"/>
    </row>
    <row r="117" spans="2:5" ht="15.75" customHeight="1">
      <c r="B117" s="1"/>
      <c r="C117" s="63"/>
      <c r="D117" s="63"/>
      <c r="E117" s="63"/>
    </row>
    <row r="118" spans="2:5" ht="15.75" customHeight="1">
      <c r="B118" s="1"/>
      <c r="C118" s="63"/>
      <c r="D118" s="63"/>
      <c r="E118" s="63"/>
    </row>
    <row r="119" spans="2:5" ht="15.75" customHeight="1">
      <c r="B119" s="1"/>
      <c r="C119" s="63"/>
      <c r="D119" s="63"/>
      <c r="E119" s="63"/>
    </row>
    <row r="120" spans="2:5" ht="15.75" customHeight="1">
      <c r="B120" s="1"/>
      <c r="C120" s="63"/>
      <c r="D120" s="63"/>
      <c r="E120" s="63"/>
    </row>
    <row r="121" spans="2:5" ht="15.75" customHeight="1">
      <c r="B121" s="1"/>
      <c r="C121" s="63"/>
      <c r="D121" s="63"/>
      <c r="E121" s="63"/>
    </row>
    <row r="122" spans="2:5" ht="15.75" customHeight="1">
      <c r="B122" s="1"/>
      <c r="C122" s="63"/>
      <c r="D122" s="63"/>
      <c r="E122" s="63"/>
    </row>
    <row r="123" spans="2:5" ht="15.75" customHeight="1">
      <c r="B123" s="1"/>
      <c r="C123" s="63"/>
      <c r="D123" s="63"/>
      <c r="E123" s="63"/>
    </row>
    <row r="124" spans="2:5" ht="15.75" customHeight="1">
      <c r="B124" s="1"/>
      <c r="C124" s="63"/>
      <c r="D124" s="63"/>
      <c r="E124" s="63"/>
    </row>
    <row r="125" spans="2:5" ht="15.75" customHeight="1">
      <c r="B125" s="1"/>
      <c r="C125" s="63"/>
      <c r="D125" s="63"/>
      <c r="E125" s="63"/>
    </row>
    <row r="126" spans="2:5" ht="15.75" customHeight="1">
      <c r="B126" s="1"/>
      <c r="C126" s="63"/>
      <c r="D126" s="63"/>
      <c r="E126" s="63"/>
    </row>
    <row r="127" spans="2:5" ht="15.75" customHeight="1">
      <c r="B127" s="1"/>
      <c r="C127" s="63"/>
      <c r="D127" s="63"/>
      <c r="E127" s="63"/>
    </row>
    <row r="128" spans="2:5" ht="15.75" customHeight="1">
      <c r="B128" s="1"/>
      <c r="C128" s="63"/>
      <c r="D128" s="63"/>
      <c r="E128" s="63"/>
    </row>
    <row r="129" spans="2:5" ht="15.75" customHeight="1">
      <c r="B129" s="1"/>
      <c r="C129" s="63"/>
      <c r="D129" s="63"/>
      <c r="E129" s="63"/>
    </row>
    <row r="130" spans="2:5" ht="15.75" customHeight="1">
      <c r="B130" s="1"/>
      <c r="C130" s="63"/>
      <c r="D130" s="63"/>
      <c r="E130" s="63"/>
    </row>
    <row r="131" spans="2:5" ht="15.75" customHeight="1">
      <c r="B131" s="1"/>
      <c r="C131" s="63"/>
      <c r="D131" s="63"/>
      <c r="E131" s="63"/>
    </row>
    <row r="132" spans="2:5" ht="15.75" customHeight="1">
      <c r="B132" s="1"/>
      <c r="C132" s="63"/>
      <c r="D132" s="63"/>
      <c r="E132" s="63"/>
    </row>
    <row r="133" spans="2:5" ht="15.75" customHeight="1">
      <c r="B133" s="1"/>
      <c r="C133" s="63"/>
      <c r="D133" s="63"/>
      <c r="E133" s="63"/>
    </row>
    <row r="134" spans="2:5" ht="15.75" customHeight="1">
      <c r="B134" s="1"/>
      <c r="C134" s="63"/>
      <c r="D134" s="63"/>
      <c r="E134" s="63"/>
    </row>
    <row r="135" spans="2:5" ht="15.75" customHeight="1">
      <c r="B135" s="1"/>
      <c r="C135" s="63"/>
      <c r="D135" s="63"/>
      <c r="E135" s="63"/>
    </row>
    <row r="136" spans="2:5" ht="15.75" customHeight="1">
      <c r="B136" s="1"/>
      <c r="C136" s="63"/>
      <c r="D136" s="63"/>
      <c r="E136" s="63"/>
    </row>
    <row r="137" spans="2:5" ht="15.75" customHeight="1">
      <c r="B137" s="1"/>
      <c r="C137" s="63"/>
      <c r="D137" s="63"/>
      <c r="E137" s="63"/>
    </row>
    <row r="138" spans="2:5" ht="15.75" customHeight="1">
      <c r="B138" s="1"/>
      <c r="C138" s="63"/>
      <c r="D138" s="63"/>
      <c r="E138" s="63"/>
    </row>
    <row r="139" spans="2:5" ht="15.75" customHeight="1">
      <c r="B139" s="1"/>
      <c r="C139" s="63"/>
      <c r="D139" s="63"/>
      <c r="E139" s="63"/>
    </row>
    <row r="140" spans="2:5" ht="15.75" customHeight="1">
      <c r="B140" s="1"/>
      <c r="C140" s="63"/>
      <c r="D140" s="63"/>
      <c r="E140" s="63"/>
    </row>
    <row r="141" spans="2:5" ht="15.75" customHeight="1">
      <c r="B141" s="1"/>
      <c r="C141" s="63"/>
      <c r="D141" s="63"/>
      <c r="E141" s="63"/>
    </row>
    <row r="142" spans="2:5" ht="15.75" customHeight="1">
      <c r="B142" s="1"/>
      <c r="C142" s="63"/>
      <c r="D142" s="63"/>
      <c r="E142" s="63"/>
    </row>
    <row r="143" spans="2:5" ht="15.75" customHeight="1">
      <c r="B143" s="1"/>
      <c r="C143" s="63"/>
      <c r="D143" s="63"/>
      <c r="E143" s="63"/>
    </row>
    <row r="144" spans="2:5" ht="15.75" customHeight="1">
      <c r="B144" s="1"/>
      <c r="C144" s="63"/>
      <c r="D144" s="63"/>
      <c r="E144" s="63"/>
    </row>
    <row r="145" spans="2:5" ht="15.75" customHeight="1">
      <c r="B145" s="1"/>
      <c r="C145" s="63"/>
      <c r="D145" s="63"/>
      <c r="E145" s="63"/>
    </row>
    <row r="146" spans="2:5" ht="15.75" customHeight="1">
      <c r="B146" s="1"/>
      <c r="C146" s="63"/>
      <c r="D146" s="63"/>
      <c r="E146" s="63"/>
    </row>
    <row r="147" spans="2:5" ht="15.75" customHeight="1">
      <c r="B147" s="1"/>
      <c r="C147" s="63"/>
      <c r="D147" s="63"/>
      <c r="E147" s="63"/>
    </row>
    <row r="148" spans="2:5" ht="15.75" customHeight="1">
      <c r="B148" s="1"/>
      <c r="C148" s="63"/>
      <c r="D148" s="63"/>
      <c r="E148" s="63"/>
    </row>
    <row r="149" spans="2:5" ht="15.75" customHeight="1">
      <c r="B149" s="1"/>
      <c r="C149" s="63"/>
      <c r="D149" s="63"/>
      <c r="E149" s="63"/>
    </row>
    <row r="150" spans="2:5" ht="15.75" customHeight="1">
      <c r="B150" s="1"/>
      <c r="C150" s="63"/>
      <c r="D150" s="63"/>
      <c r="E150" s="63"/>
    </row>
    <row r="151" spans="2:5" ht="15.75" customHeight="1">
      <c r="B151" s="1"/>
      <c r="C151" s="63"/>
      <c r="D151" s="63"/>
      <c r="E151" s="63"/>
    </row>
    <row r="152" spans="2:5" ht="15.75" customHeight="1">
      <c r="B152" s="1"/>
      <c r="C152" s="63"/>
      <c r="D152" s="63"/>
      <c r="E152" s="63"/>
    </row>
    <row r="153" spans="2:5" ht="15.75" customHeight="1">
      <c r="B153" s="1"/>
      <c r="C153" s="63"/>
      <c r="D153" s="63"/>
      <c r="E153" s="63"/>
    </row>
    <row r="154" spans="2:5" ht="15.75" customHeight="1">
      <c r="B154" s="1"/>
      <c r="C154" s="63"/>
      <c r="D154" s="63"/>
      <c r="E154" s="63"/>
    </row>
    <row r="155" spans="2:5" ht="15.75" customHeight="1">
      <c r="B155" s="1"/>
      <c r="C155" s="63"/>
      <c r="D155" s="63"/>
      <c r="E155" s="63"/>
    </row>
    <row r="156" spans="2:5" ht="15.75" customHeight="1">
      <c r="B156" s="1"/>
      <c r="C156" s="63"/>
      <c r="D156" s="63"/>
      <c r="E156" s="63"/>
    </row>
    <row r="157" spans="2:5" ht="15.75" customHeight="1">
      <c r="B157" s="1"/>
      <c r="C157" s="63"/>
      <c r="D157" s="63"/>
      <c r="E157" s="63"/>
    </row>
    <row r="158" spans="2:5" ht="15.75" customHeight="1">
      <c r="B158" s="1"/>
      <c r="C158" s="63"/>
      <c r="D158" s="63"/>
      <c r="E158" s="63"/>
    </row>
    <row r="159" spans="2:5" ht="15.75" customHeight="1">
      <c r="B159" s="1"/>
      <c r="C159" s="63"/>
      <c r="D159" s="63"/>
      <c r="E159" s="63"/>
    </row>
    <row r="160" spans="2:5" ht="15.75" customHeight="1">
      <c r="B160" s="1"/>
      <c r="C160" s="63"/>
      <c r="D160" s="63"/>
      <c r="E160" s="63"/>
    </row>
    <row r="161" spans="2:5" ht="15.75" customHeight="1">
      <c r="B161" s="1"/>
      <c r="C161" s="63"/>
      <c r="D161" s="63"/>
      <c r="E161" s="63"/>
    </row>
    <row r="162" spans="2:5" ht="15.75" customHeight="1">
      <c r="B162" s="1"/>
      <c r="C162" s="63"/>
      <c r="D162" s="63"/>
      <c r="E162" s="63"/>
    </row>
    <row r="163" spans="2:5" ht="15.75" customHeight="1">
      <c r="B163" s="1"/>
      <c r="C163" s="63"/>
      <c r="D163" s="63"/>
      <c r="E163" s="63"/>
    </row>
    <row r="164" spans="2:5" ht="15.75" customHeight="1">
      <c r="B164" s="1"/>
      <c r="C164" s="63"/>
      <c r="D164" s="63"/>
      <c r="E164" s="63"/>
    </row>
    <row r="165" spans="2:5" ht="15.75" customHeight="1">
      <c r="B165" s="1"/>
      <c r="C165" s="63"/>
      <c r="D165" s="63"/>
      <c r="E165" s="63"/>
    </row>
    <row r="166" spans="2:5" ht="15.75" customHeight="1">
      <c r="B166" s="1"/>
      <c r="C166" s="63"/>
      <c r="D166" s="63"/>
      <c r="E166" s="63"/>
    </row>
    <row r="167" spans="2:5" ht="15.75" customHeight="1">
      <c r="B167" s="1"/>
      <c r="C167" s="63"/>
      <c r="D167" s="63"/>
      <c r="E167" s="63"/>
    </row>
    <row r="168" spans="2:5" ht="15.75" customHeight="1">
      <c r="B168" s="1"/>
      <c r="C168" s="63"/>
      <c r="D168" s="63"/>
      <c r="E168" s="63"/>
    </row>
    <row r="169" spans="2:5" ht="15.75" customHeight="1">
      <c r="B169" s="1"/>
      <c r="C169" s="63"/>
      <c r="D169" s="63"/>
      <c r="E169" s="63"/>
    </row>
    <row r="170" spans="2:5" ht="15.75" customHeight="1">
      <c r="B170" s="1"/>
      <c r="C170" s="63"/>
      <c r="D170" s="63"/>
      <c r="E170" s="63"/>
    </row>
    <row r="171" spans="2:5" ht="15.75" customHeight="1">
      <c r="B171" s="1"/>
      <c r="C171" s="63"/>
      <c r="D171" s="63"/>
      <c r="E171" s="63"/>
    </row>
    <row r="172" spans="2:5" ht="15.75" customHeight="1">
      <c r="B172" s="1"/>
      <c r="C172" s="63"/>
      <c r="D172" s="63"/>
      <c r="E172" s="63"/>
    </row>
    <row r="173" spans="2:5" ht="15.75" customHeight="1">
      <c r="B173" s="1"/>
      <c r="C173" s="63"/>
      <c r="D173" s="63"/>
      <c r="E173" s="63"/>
    </row>
    <row r="174" spans="2:5" ht="15.75" customHeight="1">
      <c r="B174" s="1"/>
      <c r="C174" s="63"/>
      <c r="D174" s="63"/>
      <c r="E174" s="63"/>
    </row>
    <row r="175" spans="2:5" ht="15.75" customHeight="1">
      <c r="B175" s="1"/>
      <c r="C175" s="63"/>
      <c r="D175" s="63"/>
      <c r="E175" s="63"/>
    </row>
    <row r="176" spans="2:5" ht="15.75" customHeight="1">
      <c r="B176" s="1"/>
      <c r="C176" s="63"/>
      <c r="D176" s="63"/>
      <c r="E176" s="63"/>
    </row>
    <row r="177" spans="2:5" ht="15.75" customHeight="1">
      <c r="B177" s="1"/>
      <c r="C177" s="63"/>
      <c r="D177" s="63"/>
      <c r="E177" s="63"/>
    </row>
    <row r="178" spans="2:5" ht="15.75" customHeight="1">
      <c r="B178" s="1"/>
      <c r="C178" s="63"/>
      <c r="D178" s="63"/>
      <c r="E178" s="63"/>
    </row>
    <row r="179" spans="2:5" ht="15.75" customHeight="1">
      <c r="B179" s="1"/>
      <c r="C179" s="63"/>
      <c r="D179" s="63"/>
      <c r="E179" s="63"/>
    </row>
    <row r="180" spans="2:5" ht="15.75" customHeight="1">
      <c r="B180" s="1"/>
      <c r="C180" s="63"/>
      <c r="D180" s="63"/>
      <c r="E180" s="63"/>
    </row>
    <row r="181" spans="2:5" ht="15.75" customHeight="1">
      <c r="B181" s="1"/>
      <c r="C181" s="63"/>
      <c r="D181" s="63"/>
      <c r="E181" s="63"/>
    </row>
    <row r="182" spans="2:5" ht="15.75" customHeight="1">
      <c r="B182" s="1"/>
      <c r="C182" s="63"/>
      <c r="D182" s="63"/>
      <c r="E182" s="63"/>
    </row>
    <row r="183" spans="2:5" ht="15.75" customHeight="1">
      <c r="B183" s="1"/>
      <c r="C183" s="63"/>
      <c r="D183" s="63"/>
      <c r="E183" s="63"/>
    </row>
    <row r="184" spans="2:5" ht="15.75" customHeight="1">
      <c r="B184" s="1"/>
      <c r="C184" s="63"/>
      <c r="D184" s="63"/>
      <c r="E184" s="63"/>
    </row>
    <row r="185" spans="2:5" ht="15.75" customHeight="1">
      <c r="B185" s="1"/>
      <c r="C185" s="63"/>
      <c r="D185" s="63"/>
      <c r="E185" s="63"/>
    </row>
    <row r="186" spans="2:5" ht="15.75" customHeight="1">
      <c r="B186" s="1"/>
      <c r="C186" s="63"/>
      <c r="D186" s="63"/>
      <c r="E186" s="63"/>
    </row>
    <row r="187" spans="2:5" ht="15.75" customHeight="1">
      <c r="B187" s="1"/>
      <c r="C187" s="63"/>
      <c r="D187" s="63"/>
      <c r="E187" s="63"/>
    </row>
    <row r="188" spans="2:5" ht="15.75" customHeight="1">
      <c r="B188" s="1"/>
      <c r="C188" s="63"/>
      <c r="D188" s="63"/>
      <c r="E188" s="63"/>
    </row>
    <row r="189" spans="2:5" ht="15.75" customHeight="1">
      <c r="B189" s="1"/>
      <c r="C189" s="63"/>
      <c r="D189" s="63"/>
      <c r="E189" s="63"/>
    </row>
    <row r="190" spans="2:5" ht="15.75" customHeight="1">
      <c r="B190" s="1"/>
      <c r="C190" s="63"/>
      <c r="D190" s="63"/>
      <c r="E190" s="63"/>
    </row>
    <row r="191" spans="2:5" ht="15.75" customHeight="1">
      <c r="B191" s="1"/>
      <c r="C191" s="63"/>
      <c r="D191" s="63"/>
      <c r="E191" s="63"/>
    </row>
    <row r="192" spans="2:5" ht="15.75" customHeight="1">
      <c r="B192" s="1"/>
      <c r="C192" s="63"/>
      <c r="D192" s="63"/>
      <c r="E192" s="63"/>
    </row>
    <row r="193" spans="2:5" ht="15.75" customHeight="1">
      <c r="B193" s="1"/>
      <c r="C193" s="63"/>
      <c r="D193" s="63"/>
      <c r="E193" s="63"/>
    </row>
    <row r="194" spans="2:5" ht="15.75" customHeight="1">
      <c r="B194" s="1"/>
      <c r="C194" s="63"/>
      <c r="D194" s="63"/>
      <c r="E194" s="63"/>
    </row>
    <row r="195" spans="2:5" ht="15.75" customHeight="1">
      <c r="B195" s="1"/>
      <c r="C195" s="63"/>
      <c r="D195" s="63"/>
      <c r="E195" s="63"/>
    </row>
    <row r="196" spans="2:5" ht="15.75" customHeight="1">
      <c r="B196" s="1"/>
      <c r="C196" s="63"/>
      <c r="D196" s="63"/>
      <c r="E196" s="63"/>
    </row>
    <row r="197" spans="2:5" ht="15.75" customHeight="1">
      <c r="B197" s="1"/>
      <c r="C197" s="63"/>
      <c r="D197" s="63"/>
      <c r="E197" s="63"/>
    </row>
    <row r="198" spans="2:5" ht="15.75" customHeight="1">
      <c r="B198" s="1"/>
      <c r="C198" s="63"/>
      <c r="D198" s="63"/>
      <c r="E198" s="63"/>
    </row>
    <row r="199" spans="2:5" ht="15.75" customHeight="1">
      <c r="B199" s="1"/>
      <c r="C199" s="63"/>
      <c r="D199" s="63"/>
      <c r="E199" s="63"/>
    </row>
    <row r="200" spans="2:5" ht="15.75" customHeight="1">
      <c r="B200" s="1"/>
      <c r="C200" s="63"/>
      <c r="D200" s="63"/>
      <c r="E200" s="63"/>
    </row>
    <row r="201" spans="2:5" ht="15.75" customHeight="1">
      <c r="B201" s="1"/>
      <c r="C201" s="63"/>
      <c r="D201" s="63"/>
      <c r="E201" s="63"/>
    </row>
    <row r="202" spans="2:5" ht="15.75" customHeight="1">
      <c r="B202" s="1"/>
      <c r="C202" s="63"/>
      <c r="D202" s="63"/>
      <c r="E202" s="63"/>
    </row>
    <row r="203" spans="2:5" ht="15.75" customHeight="1">
      <c r="B203" s="1"/>
      <c r="C203" s="63"/>
      <c r="D203" s="63"/>
      <c r="E203" s="63"/>
    </row>
    <row r="204" spans="2:5" ht="15.75" customHeight="1">
      <c r="B204" s="1"/>
      <c r="C204" s="63"/>
      <c r="D204" s="63"/>
      <c r="E204" s="63"/>
    </row>
    <row r="205" spans="2:5" ht="15.75" customHeight="1">
      <c r="B205" s="1"/>
      <c r="C205" s="63"/>
      <c r="D205" s="63"/>
      <c r="E205" s="63"/>
    </row>
    <row r="206" spans="2:5" ht="15.75" customHeight="1">
      <c r="B206" s="1"/>
      <c r="C206" s="63"/>
      <c r="D206" s="63"/>
      <c r="E206" s="63"/>
    </row>
    <row r="207" spans="2:5" ht="15.75" customHeight="1">
      <c r="B207" s="1"/>
      <c r="C207" s="63"/>
      <c r="D207" s="63"/>
      <c r="E207" s="63"/>
    </row>
    <row r="208" spans="2:5" ht="15.75" customHeight="1">
      <c r="B208" s="1"/>
      <c r="C208" s="63"/>
      <c r="D208" s="63"/>
      <c r="E208" s="63"/>
    </row>
    <row r="209" spans="2:5" ht="15.75" customHeight="1">
      <c r="B209" s="1"/>
      <c r="C209" s="63"/>
      <c r="D209" s="63"/>
      <c r="E209" s="63"/>
    </row>
    <row r="210" spans="2:5" ht="15.75" customHeight="1">
      <c r="B210" s="1"/>
      <c r="C210" s="63"/>
      <c r="D210" s="63"/>
      <c r="E210" s="63"/>
    </row>
    <row r="211" spans="2:5" ht="15.75" customHeight="1">
      <c r="B211" s="1"/>
      <c r="C211" s="63"/>
      <c r="D211" s="63"/>
      <c r="E211" s="63"/>
    </row>
    <row r="212" spans="2:5" ht="15.75" customHeight="1">
      <c r="B212" s="1"/>
      <c r="C212" s="63"/>
      <c r="D212" s="63"/>
      <c r="E212" s="63"/>
    </row>
    <row r="213" spans="2:5" ht="15.75" customHeight="1">
      <c r="B213" s="1"/>
      <c r="C213" s="63"/>
      <c r="D213" s="63"/>
      <c r="E213" s="63"/>
    </row>
    <row r="214" spans="2:5" ht="15.75" customHeight="1">
      <c r="B214" s="1"/>
      <c r="C214" s="63"/>
      <c r="D214" s="63"/>
      <c r="E214" s="63"/>
    </row>
    <row r="215" spans="2:5" ht="15.75" customHeight="1">
      <c r="B215" s="1"/>
      <c r="C215" s="63"/>
      <c r="D215" s="63"/>
      <c r="E215" s="63"/>
    </row>
    <row r="216" spans="2:5" ht="15.75" customHeight="1">
      <c r="B216" s="1"/>
      <c r="C216" s="63"/>
      <c r="D216" s="63"/>
      <c r="E216" s="63"/>
    </row>
    <row r="217" spans="2:5" ht="15.75" customHeight="1">
      <c r="B217" s="1"/>
      <c r="C217" s="63"/>
      <c r="D217" s="63"/>
      <c r="E217" s="63"/>
    </row>
    <row r="218" spans="2:5" ht="15.75" customHeight="1">
      <c r="B218" s="1"/>
      <c r="C218" s="63"/>
      <c r="D218" s="63"/>
      <c r="E218" s="63"/>
    </row>
    <row r="219" spans="2:5" ht="15.75" customHeight="1">
      <c r="B219" s="1"/>
      <c r="C219" s="63"/>
      <c r="D219" s="63"/>
      <c r="E219" s="63"/>
    </row>
    <row r="220" spans="2:5" ht="15.75" customHeight="1">
      <c r="B220" s="1"/>
      <c r="C220" s="63"/>
      <c r="D220" s="63"/>
      <c r="E220" s="63"/>
    </row>
    <row r="221" spans="2:5" ht="15.75" customHeight="1">
      <c r="B221" s="1"/>
      <c r="C221" s="63"/>
      <c r="D221" s="63"/>
      <c r="E221" s="63"/>
    </row>
    <row r="222" spans="2:5" ht="15.75" customHeight="1">
      <c r="B222" s="1"/>
      <c r="C222" s="63"/>
      <c r="D222" s="63"/>
      <c r="E222" s="63"/>
    </row>
    <row r="223" spans="2:5" ht="15.75" customHeight="1">
      <c r="B223" s="1"/>
      <c r="C223" s="63"/>
      <c r="D223" s="63"/>
      <c r="E223" s="63"/>
    </row>
    <row r="224" spans="2:5" ht="15.75" customHeight="1">
      <c r="B224" s="1"/>
      <c r="C224" s="63"/>
      <c r="D224" s="63"/>
      <c r="E224" s="63"/>
    </row>
    <row r="225" spans="2:5" ht="15.75" customHeight="1">
      <c r="B225" s="1"/>
      <c r="C225" s="63"/>
      <c r="D225" s="63"/>
      <c r="E225" s="63"/>
    </row>
    <row r="226" spans="2:5" ht="15.75" customHeight="1">
      <c r="B226" s="1"/>
      <c r="C226" s="63"/>
      <c r="D226" s="63"/>
      <c r="E226" s="63"/>
    </row>
    <row r="227" spans="2:5" ht="15.75" customHeight="1">
      <c r="B227" s="1"/>
      <c r="C227" s="63"/>
      <c r="D227" s="63"/>
      <c r="E227" s="63"/>
    </row>
    <row r="228" spans="2:5" ht="15.75" customHeight="1">
      <c r="B228" s="1"/>
      <c r="C228" s="63"/>
      <c r="D228" s="63"/>
      <c r="E228" s="63"/>
    </row>
    <row r="229" spans="2:5" ht="15.75" customHeight="1">
      <c r="B229" s="1"/>
      <c r="C229" s="63"/>
      <c r="D229" s="63"/>
      <c r="E229" s="63"/>
    </row>
    <row r="230" spans="2:5" ht="15.75" customHeight="1">
      <c r="B230" s="1"/>
      <c r="C230" s="63"/>
      <c r="D230" s="63"/>
      <c r="E230" s="63"/>
    </row>
    <row r="231" spans="2:5" ht="15.75" customHeight="1">
      <c r="B231" s="1"/>
      <c r="C231" s="63"/>
      <c r="D231" s="63"/>
      <c r="E231" s="63"/>
    </row>
    <row r="232" spans="2:5" ht="15.75" customHeight="1">
      <c r="B232" s="1"/>
      <c r="C232" s="63"/>
      <c r="D232" s="63"/>
      <c r="E232" s="63"/>
    </row>
    <row r="233" spans="2:5" ht="15.75" customHeight="1">
      <c r="B233" s="1"/>
      <c r="C233" s="63"/>
      <c r="D233" s="63"/>
      <c r="E233" s="63"/>
    </row>
    <row r="234" spans="2:5" ht="15.75" customHeight="1">
      <c r="B234" s="1"/>
      <c r="C234" s="63"/>
      <c r="D234" s="63"/>
      <c r="E234" s="63"/>
    </row>
    <row r="235" spans="2:5" ht="15.75" customHeight="1">
      <c r="B235" s="1"/>
      <c r="C235" s="63"/>
      <c r="D235" s="63"/>
      <c r="E235" s="63"/>
    </row>
    <row r="236" spans="2:5" ht="15.75" customHeight="1">
      <c r="B236" s="1"/>
      <c r="C236" s="63"/>
      <c r="D236" s="63"/>
      <c r="E236" s="63"/>
    </row>
    <row r="237" spans="2:5" ht="15.75" customHeight="1">
      <c r="B237" s="1"/>
      <c r="C237" s="63"/>
      <c r="D237" s="63"/>
      <c r="E237" s="63"/>
    </row>
    <row r="238" spans="2:5" ht="15.75" customHeight="1">
      <c r="B238" s="1"/>
      <c r="C238" s="63"/>
      <c r="D238" s="63"/>
      <c r="E238" s="63"/>
    </row>
    <row r="239" spans="2:5" ht="15.75" customHeight="1">
      <c r="B239" s="1"/>
      <c r="C239" s="63"/>
      <c r="D239" s="63"/>
      <c r="E239" s="63"/>
    </row>
    <row r="240" spans="2:5" ht="15.75" customHeight="1">
      <c r="B240" s="1"/>
      <c r="C240" s="63"/>
      <c r="D240" s="63"/>
      <c r="E240" s="63"/>
    </row>
    <row r="241" spans="2:5" ht="15.75" customHeight="1">
      <c r="B241" s="1"/>
      <c r="C241" s="63"/>
      <c r="D241" s="63"/>
      <c r="E241" s="63"/>
    </row>
    <row r="242" spans="2:5" ht="15.75" customHeight="1">
      <c r="B242" s="1"/>
      <c r="C242" s="63"/>
      <c r="D242" s="63"/>
      <c r="E242" s="63"/>
    </row>
    <row r="243" spans="2:5" ht="15.75" customHeight="1">
      <c r="B243" s="1"/>
      <c r="C243" s="63"/>
      <c r="D243" s="63"/>
      <c r="E243" s="63"/>
    </row>
    <row r="244" spans="2:5" ht="15.75" customHeight="1">
      <c r="B244" s="1"/>
      <c r="C244" s="63"/>
      <c r="D244" s="63"/>
      <c r="E244" s="63"/>
    </row>
    <row r="245" spans="2:5" ht="15.75" customHeight="1">
      <c r="B245" s="1"/>
      <c r="C245" s="63"/>
      <c r="D245" s="63"/>
      <c r="E245" s="63"/>
    </row>
    <row r="246" spans="2:5" ht="15.75" customHeight="1">
      <c r="B246" s="1"/>
      <c r="C246" s="63"/>
      <c r="D246" s="63"/>
      <c r="E246" s="63"/>
    </row>
    <row r="247" spans="2:5" ht="15.75" customHeight="1">
      <c r="B247" s="1"/>
      <c r="C247" s="63"/>
      <c r="D247" s="63"/>
      <c r="E247" s="63"/>
    </row>
    <row r="248" spans="2:5" ht="15.75" customHeight="1">
      <c r="B248" s="1"/>
      <c r="C248" s="63"/>
      <c r="D248" s="63"/>
      <c r="E248" s="63"/>
    </row>
    <row r="249" spans="2:5" ht="15.75" customHeight="1">
      <c r="B249" s="1"/>
      <c r="C249" s="63"/>
      <c r="D249" s="63"/>
      <c r="E249" s="63"/>
    </row>
    <row r="250" spans="2:5" ht="15.75" customHeight="1">
      <c r="B250" s="1"/>
      <c r="C250" s="63"/>
      <c r="D250" s="63"/>
      <c r="E250" s="63"/>
    </row>
    <row r="251" spans="2:5" ht="15.75" customHeight="1">
      <c r="B251" s="1"/>
      <c r="C251" s="63"/>
      <c r="D251" s="63"/>
      <c r="E251" s="63"/>
    </row>
    <row r="252" spans="2:5" ht="15.75" customHeight="1">
      <c r="B252" s="1"/>
      <c r="C252" s="63"/>
      <c r="D252" s="63"/>
      <c r="E252" s="63"/>
    </row>
    <row r="253" spans="2:5" ht="15.75" customHeight="1">
      <c r="B253" s="1"/>
      <c r="C253" s="63"/>
      <c r="D253" s="63"/>
      <c r="E253" s="63"/>
    </row>
    <row r="254" spans="2:5" ht="15.75" customHeight="1">
      <c r="B254" s="1"/>
      <c r="C254" s="63"/>
      <c r="D254" s="63"/>
      <c r="E254" s="63"/>
    </row>
    <row r="255" spans="2:5" ht="15.75" customHeight="1">
      <c r="B255" s="1"/>
      <c r="C255" s="63"/>
      <c r="D255" s="63"/>
      <c r="E255" s="63"/>
    </row>
    <row r="256" spans="2:5" ht="15.75" customHeight="1">
      <c r="B256" s="1"/>
      <c r="C256" s="63"/>
      <c r="D256" s="63"/>
      <c r="E256" s="63"/>
    </row>
    <row r="257" spans="2:5" ht="15.75" customHeight="1">
      <c r="B257" s="1"/>
      <c r="C257" s="63"/>
      <c r="D257" s="63"/>
      <c r="E257" s="63"/>
    </row>
    <row r="258" spans="2:5" ht="15.75" customHeight="1">
      <c r="B258" s="1"/>
      <c r="C258" s="63"/>
      <c r="D258" s="63"/>
      <c r="E258" s="63"/>
    </row>
    <row r="259" spans="2:5" ht="15.75" customHeight="1">
      <c r="B259" s="1"/>
      <c r="C259" s="63"/>
      <c r="D259" s="63"/>
      <c r="E259" s="63"/>
    </row>
    <row r="260" spans="2:5" ht="15.75" customHeight="1">
      <c r="B260" s="1"/>
      <c r="C260" s="63"/>
      <c r="D260" s="63"/>
      <c r="E260" s="63"/>
    </row>
    <row r="261" spans="2:5" ht="15.75" customHeight="1">
      <c r="B261" s="1"/>
      <c r="C261" s="63"/>
      <c r="D261" s="63"/>
      <c r="E261" s="63"/>
    </row>
    <row r="262" spans="2:5" ht="15.75" customHeight="1">
      <c r="B262" s="1"/>
      <c r="C262" s="63"/>
      <c r="D262" s="63"/>
      <c r="E262" s="63"/>
    </row>
    <row r="263" spans="2:5" ht="15.75" customHeight="1">
      <c r="B263" s="1"/>
      <c r="C263" s="63"/>
      <c r="D263" s="63"/>
      <c r="E263" s="63"/>
    </row>
    <row r="264" spans="2:5" ht="15.75" customHeight="1">
      <c r="B264" s="1"/>
      <c r="C264" s="63"/>
      <c r="D264" s="63"/>
      <c r="E264" s="63"/>
    </row>
    <row r="265" spans="2:5" ht="15.75" customHeight="1">
      <c r="B265" s="1"/>
      <c r="C265" s="63"/>
      <c r="D265" s="63"/>
      <c r="E265" s="63"/>
    </row>
    <row r="266" spans="2:5" ht="15.75" customHeight="1">
      <c r="B266" s="1"/>
      <c r="C266" s="63"/>
      <c r="D266" s="63"/>
      <c r="E266" s="63"/>
    </row>
    <row r="267" spans="2:5" ht="15.75" customHeight="1">
      <c r="B267" s="1"/>
      <c r="C267" s="63"/>
      <c r="D267" s="63"/>
      <c r="E267" s="63"/>
    </row>
    <row r="268" spans="2:5" ht="15.75" customHeight="1">
      <c r="B268" s="1"/>
      <c r="C268" s="63"/>
      <c r="D268" s="63"/>
      <c r="E268" s="63"/>
    </row>
    <row r="269" spans="2:5" ht="15.75" customHeight="1">
      <c r="B269" s="1"/>
      <c r="C269" s="63"/>
      <c r="D269" s="63"/>
      <c r="E269" s="63"/>
    </row>
    <row r="270" spans="2:5" ht="15.75" customHeight="1">
      <c r="B270" s="1"/>
      <c r="C270" s="63"/>
      <c r="D270" s="63"/>
      <c r="E270" s="63"/>
    </row>
    <row r="271" spans="2:5" ht="15.75" customHeight="1">
      <c r="B271" s="1"/>
      <c r="C271" s="63"/>
      <c r="D271" s="63"/>
      <c r="E271" s="63"/>
    </row>
    <row r="272" spans="2:5" ht="15.75" customHeight="1">
      <c r="B272" s="1"/>
      <c r="C272" s="63"/>
      <c r="D272" s="63"/>
      <c r="E272" s="63"/>
    </row>
    <row r="273" spans="2:5" ht="15.75" customHeight="1">
      <c r="B273" s="1"/>
      <c r="C273" s="63"/>
      <c r="D273" s="63"/>
      <c r="E273" s="63"/>
    </row>
    <row r="274" spans="2:5" ht="15.75" customHeight="1">
      <c r="B274" s="1"/>
      <c r="C274" s="63"/>
      <c r="D274" s="63"/>
      <c r="E274" s="63"/>
    </row>
    <row r="275" spans="2:5" ht="15.75" customHeight="1">
      <c r="B275" s="1"/>
      <c r="C275" s="63"/>
      <c r="D275" s="63"/>
      <c r="E275" s="63"/>
    </row>
    <row r="276" spans="2:5" ht="15.75" customHeight="1">
      <c r="B276" s="1"/>
      <c r="C276" s="63"/>
      <c r="D276" s="63"/>
      <c r="E276" s="63"/>
    </row>
    <row r="277" spans="2:5" ht="15.75" customHeight="1">
      <c r="B277" s="1"/>
      <c r="C277" s="63"/>
      <c r="D277" s="63"/>
      <c r="E277" s="63"/>
    </row>
    <row r="278" spans="2:5" ht="15.75" customHeight="1">
      <c r="B278" s="1"/>
      <c r="C278" s="63"/>
      <c r="D278" s="63"/>
      <c r="E278" s="63"/>
    </row>
    <row r="279" spans="2:5" ht="15.75" customHeight="1">
      <c r="B279" s="1"/>
      <c r="C279" s="63"/>
      <c r="D279" s="63"/>
      <c r="E279" s="63"/>
    </row>
    <row r="280" spans="2:5" ht="15.75" customHeight="1">
      <c r="B280" s="1"/>
      <c r="C280" s="63"/>
      <c r="D280" s="63"/>
      <c r="E280" s="63"/>
    </row>
    <row r="281" spans="2:5" ht="15.75" customHeight="1">
      <c r="B281" s="1"/>
      <c r="C281" s="63"/>
      <c r="D281" s="63"/>
      <c r="E281" s="63"/>
    </row>
    <row r="282" spans="2:5" ht="15.75" customHeight="1">
      <c r="B282" s="1"/>
      <c r="C282" s="63"/>
      <c r="D282" s="63"/>
      <c r="E282" s="63"/>
    </row>
    <row r="283" spans="2:5" ht="15.75" customHeight="1">
      <c r="B283" s="1"/>
      <c r="C283" s="63"/>
      <c r="D283" s="63"/>
      <c r="E283" s="63"/>
    </row>
    <row r="284" spans="2:5" ht="15.75" customHeight="1">
      <c r="B284" s="1"/>
      <c r="C284" s="63"/>
      <c r="D284" s="63"/>
      <c r="E284" s="63"/>
    </row>
    <row r="285" spans="2:5" ht="15.75" customHeight="1">
      <c r="B285" s="1"/>
      <c r="C285" s="63"/>
      <c r="D285" s="63"/>
      <c r="E285" s="63"/>
    </row>
    <row r="286" spans="2:5" ht="15.75" customHeight="1">
      <c r="B286" s="1"/>
      <c r="C286" s="63"/>
      <c r="D286" s="63"/>
      <c r="E286" s="63"/>
    </row>
    <row r="287" spans="2:5" ht="15.75" customHeight="1">
      <c r="B287" s="1"/>
      <c r="C287" s="63"/>
      <c r="D287" s="63"/>
      <c r="E287" s="63"/>
    </row>
    <row r="288" spans="2:5" ht="15.75" customHeight="1">
      <c r="B288" s="1"/>
      <c r="C288" s="63"/>
      <c r="D288" s="63"/>
      <c r="E288" s="63"/>
    </row>
    <row r="289" spans="2:5" ht="15.75" customHeight="1">
      <c r="B289" s="1"/>
      <c r="C289" s="63"/>
      <c r="D289" s="63"/>
      <c r="E289" s="63"/>
    </row>
    <row r="290" spans="2:5" ht="15.75" customHeight="1">
      <c r="B290" s="1"/>
      <c r="C290" s="63"/>
      <c r="D290" s="63"/>
      <c r="E290" s="63"/>
    </row>
    <row r="291" spans="2:5" ht="15.75" customHeight="1">
      <c r="B291" s="1"/>
      <c r="C291" s="63"/>
      <c r="D291" s="63"/>
      <c r="E291" s="63"/>
    </row>
    <row r="292" spans="2:5" ht="15.75" customHeight="1">
      <c r="B292" s="1"/>
      <c r="C292" s="63"/>
      <c r="D292" s="63"/>
      <c r="E292" s="63"/>
    </row>
    <row r="293" spans="2:5" ht="15.75" customHeight="1">
      <c r="B293" s="1"/>
      <c r="C293" s="63"/>
      <c r="D293" s="63"/>
      <c r="E293" s="63"/>
    </row>
    <row r="294" spans="2:5" ht="15.75" customHeight="1">
      <c r="B294" s="1"/>
      <c r="C294" s="63"/>
      <c r="D294" s="63"/>
      <c r="E294" s="63"/>
    </row>
    <row r="295" spans="2:5" ht="15.75" customHeight="1">
      <c r="B295" s="1"/>
      <c r="C295" s="63"/>
      <c r="D295" s="63"/>
      <c r="E295" s="63"/>
    </row>
    <row r="296" spans="2:5" ht="15.75" customHeight="1">
      <c r="B296" s="1"/>
      <c r="C296" s="63"/>
      <c r="D296" s="63"/>
      <c r="E296" s="63"/>
    </row>
    <row r="297" spans="2:5" ht="15.75" customHeight="1">
      <c r="B297" s="1"/>
      <c r="C297" s="63"/>
      <c r="D297" s="63"/>
      <c r="E297" s="63"/>
    </row>
    <row r="298" spans="2:5" ht="15.75" customHeight="1">
      <c r="B298" s="1"/>
      <c r="C298" s="63"/>
      <c r="D298" s="63"/>
      <c r="E298" s="63"/>
    </row>
    <row r="299" spans="2:5" ht="15.75" customHeight="1">
      <c r="B299" s="1"/>
      <c r="C299" s="63"/>
      <c r="D299" s="63"/>
      <c r="E299" s="63"/>
    </row>
    <row r="300" spans="2:5" ht="15.75" customHeight="1">
      <c r="B300" s="1"/>
      <c r="C300" s="63"/>
      <c r="D300" s="63"/>
      <c r="E300" s="63"/>
    </row>
    <row r="301" spans="2:5" ht="15.75" customHeight="1">
      <c r="B301" s="1"/>
      <c r="C301" s="63"/>
      <c r="D301" s="63"/>
      <c r="E301" s="63"/>
    </row>
    <row r="302" spans="2:5" ht="15.75" customHeight="1">
      <c r="B302" s="1"/>
      <c r="C302" s="63"/>
      <c r="D302" s="63"/>
      <c r="E302" s="63"/>
    </row>
    <row r="303" spans="2:5" ht="15.75" customHeight="1">
      <c r="B303" s="1"/>
      <c r="C303" s="63"/>
      <c r="D303" s="63"/>
      <c r="E303" s="63"/>
    </row>
    <row r="304" spans="2:5" ht="15.75" customHeight="1">
      <c r="B304" s="1"/>
      <c r="C304" s="63"/>
      <c r="D304" s="63"/>
      <c r="E304" s="63"/>
    </row>
    <row r="305" spans="2:5" ht="15.75" customHeight="1">
      <c r="B305" s="1"/>
      <c r="C305" s="63"/>
      <c r="D305" s="63"/>
      <c r="E305" s="63"/>
    </row>
    <row r="306" spans="2:5" ht="15.75" customHeight="1">
      <c r="B306" s="1"/>
      <c r="C306" s="63"/>
      <c r="D306" s="63"/>
      <c r="E306" s="63"/>
    </row>
    <row r="307" spans="2:5" ht="15.75" customHeight="1">
      <c r="B307" s="1"/>
      <c r="C307" s="63"/>
      <c r="D307" s="63"/>
      <c r="E307" s="63"/>
    </row>
    <row r="308" spans="2:5" ht="15.75" customHeight="1">
      <c r="B308" s="1"/>
      <c r="C308" s="63"/>
      <c r="D308" s="63"/>
      <c r="E308" s="63"/>
    </row>
    <row r="309" spans="2:5" ht="15.75" customHeight="1">
      <c r="B309" s="1"/>
      <c r="C309" s="63"/>
      <c r="D309" s="63"/>
      <c r="E309" s="63"/>
    </row>
    <row r="310" spans="2:5" ht="15.75" customHeight="1">
      <c r="B310" s="1"/>
      <c r="C310" s="63"/>
      <c r="D310" s="63"/>
      <c r="E310" s="63"/>
    </row>
    <row r="311" spans="2:5" ht="15.75" customHeight="1">
      <c r="B311" s="1"/>
      <c r="C311" s="63"/>
      <c r="D311" s="63"/>
      <c r="E311" s="63"/>
    </row>
    <row r="312" spans="2:5" ht="15.75" customHeight="1">
      <c r="B312" s="1"/>
      <c r="C312" s="63"/>
      <c r="D312" s="63"/>
      <c r="E312" s="63"/>
    </row>
    <row r="313" spans="2:5" ht="15.75" customHeight="1">
      <c r="B313" s="1"/>
      <c r="C313" s="63"/>
      <c r="D313" s="63"/>
      <c r="E313" s="63"/>
    </row>
    <row r="314" spans="2:5" ht="15.75" customHeight="1">
      <c r="B314" s="1"/>
      <c r="C314" s="63"/>
      <c r="D314" s="63"/>
      <c r="E314" s="63"/>
    </row>
    <row r="315" spans="2:5" ht="15.75" customHeight="1">
      <c r="B315" s="1"/>
      <c r="C315" s="63"/>
      <c r="D315" s="63"/>
      <c r="E315" s="63"/>
    </row>
    <row r="316" spans="2:5" ht="15.75" customHeight="1">
      <c r="B316" s="1"/>
      <c r="C316" s="63"/>
      <c r="D316" s="63"/>
      <c r="E316" s="63"/>
    </row>
    <row r="317" spans="2:5" ht="15.75" customHeight="1">
      <c r="B317" s="1"/>
      <c r="C317" s="63"/>
      <c r="D317" s="63"/>
      <c r="E317" s="63"/>
    </row>
    <row r="318" spans="2:5" ht="15.75" customHeight="1">
      <c r="B318" s="1"/>
      <c r="C318" s="63"/>
      <c r="D318" s="63"/>
      <c r="E318" s="63"/>
    </row>
    <row r="319" spans="2:5" ht="15.75" customHeight="1">
      <c r="B319" s="1"/>
      <c r="C319" s="63"/>
      <c r="D319" s="63"/>
      <c r="E319" s="63"/>
    </row>
    <row r="320" spans="2:5" ht="15.75" customHeight="1">
      <c r="B320" s="1"/>
      <c r="C320" s="63"/>
      <c r="D320" s="63"/>
      <c r="E320" s="63"/>
    </row>
    <row r="321" spans="2:5" ht="15.75" customHeight="1">
      <c r="B321" s="1"/>
      <c r="C321" s="63"/>
      <c r="D321" s="63"/>
      <c r="E321" s="63"/>
    </row>
    <row r="322" spans="2:5" ht="15.75" customHeight="1">
      <c r="B322" s="1"/>
      <c r="C322" s="63"/>
      <c r="D322" s="63"/>
      <c r="E322" s="63"/>
    </row>
    <row r="323" spans="2:5" ht="15.75" customHeight="1">
      <c r="B323" s="1"/>
      <c r="C323" s="63"/>
      <c r="D323" s="63"/>
      <c r="E323" s="63"/>
    </row>
    <row r="324" spans="2:5" ht="15.75" customHeight="1">
      <c r="B324" s="1"/>
      <c r="C324" s="63"/>
      <c r="D324" s="63"/>
      <c r="E324" s="63"/>
    </row>
    <row r="325" spans="2:5" ht="15.75" customHeight="1">
      <c r="B325" s="1"/>
      <c r="C325" s="63"/>
      <c r="D325" s="63"/>
      <c r="E325" s="63"/>
    </row>
    <row r="326" spans="2:5" ht="15.75" customHeight="1">
      <c r="B326" s="1"/>
      <c r="C326" s="63"/>
      <c r="D326" s="63"/>
      <c r="E326" s="63"/>
    </row>
    <row r="327" spans="2:5" ht="15.75" customHeight="1">
      <c r="B327" s="1"/>
      <c r="C327" s="63"/>
      <c r="D327" s="63"/>
      <c r="E327" s="63"/>
    </row>
    <row r="328" spans="2:5" ht="15.75" customHeight="1">
      <c r="B328" s="1"/>
      <c r="C328" s="63"/>
      <c r="D328" s="63"/>
      <c r="E328" s="63"/>
    </row>
    <row r="329" spans="2:5" ht="15.75" customHeight="1">
      <c r="B329" s="1"/>
      <c r="C329" s="63"/>
      <c r="D329" s="63"/>
      <c r="E329" s="63"/>
    </row>
    <row r="330" spans="2:5" ht="15.75" customHeight="1">
      <c r="B330" s="1"/>
      <c r="C330" s="63"/>
      <c r="D330" s="63"/>
      <c r="E330" s="63"/>
    </row>
    <row r="331" spans="2:5" ht="15.75" customHeight="1">
      <c r="B331" s="1"/>
      <c r="C331" s="63"/>
      <c r="D331" s="63"/>
      <c r="E331" s="63"/>
    </row>
    <row r="332" spans="2:5" ht="15.75" customHeight="1">
      <c r="B332" s="1"/>
      <c r="C332" s="63"/>
      <c r="D332" s="63"/>
      <c r="E332" s="63"/>
    </row>
    <row r="333" spans="2:5" ht="15.75" customHeight="1">
      <c r="B333" s="1"/>
      <c r="C333" s="63"/>
      <c r="D333" s="63"/>
      <c r="E333" s="63"/>
    </row>
    <row r="334" spans="2:5" ht="15.75" customHeight="1">
      <c r="B334" s="1"/>
      <c r="C334" s="63"/>
      <c r="D334" s="63"/>
      <c r="E334" s="63"/>
    </row>
    <row r="335" spans="2:5" ht="15.75" customHeight="1">
      <c r="B335" s="1"/>
      <c r="C335" s="63"/>
      <c r="D335" s="63"/>
      <c r="E335" s="63"/>
    </row>
    <row r="336" spans="2:5" ht="15.75" customHeight="1">
      <c r="B336" s="1"/>
      <c r="C336" s="63"/>
      <c r="D336" s="63"/>
      <c r="E336" s="63"/>
    </row>
    <row r="337" spans="2:5" ht="15.75" customHeight="1">
      <c r="B337" s="1"/>
      <c r="C337" s="63"/>
      <c r="D337" s="63"/>
      <c r="E337" s="63"/>
    </row>
    <row r="338" spans="2:5" ht="15.75" customHeight="1">
      <c r="B338" s="1"/>
      <c r="C338" s="63"/>
      <c r="D338" s="63"/>
      <c r="E338" s="63"/>
    </row>
    <row r="339" spans="2:5" ht="15.75" customHeight="1">
      <c r="B339" s="1"/>
      <c r="C339" s="63"/>
      <c r="D339" s="63"/>
      <c r="E339" s="63"/>
    </row>
    <row r="340" spans="2:5" ht="15.75" customHeight="1">
      <c r="B340" s="1"/>
      <c r="C340" s="63"/>
      <c r="D340" s="63"/>
      <c r="E340" s="63"/>
    </row>
    <row r="341" spans="2:5" ht="15.75" customHeight="1">
      <c r="B341" s="1"/>
      <c r="C341" s="63"/>
      <c r="D341" s="63"/>
      <c r="E341" s="63"/>
    </row>
    <row r="342" spans="2:5" ht="15.75" customHeight="1">
      <c r="B342" s="1"/>
      <c r="C342" s="63"/>
      <c r="D342" s="63"/>
      <c r="E342" s="63"/>
    </row>
    <row r="343" spans="2:5" ht="15.75" customHeight="1">
      <c r="B343" s="1"/>
      <c r="C343" s="63"/>
      <c r="D343" s="63"/>
      <c r="E343" s="63"/>
    </row>
    <row r="344" spans="2:5" ht="15.75" customHeight="1">
      <c r="B344" s="1"/>
      <c r="C344" s="63"/>
      <c r="D344" s="63"/>
      <c r="E344" s="63"/>
    </row>
    <row r="345" spans="2:5" ht="15.75" customHeight="1">
      <c r="B345" s="1"/>
      <c r="C345" s="63"/>
      <c r="D345" s="63"/>
      <c r="E345" s="63"/>
    </row>
    <row r="346" spans="2:5" ht="15.75" customHeight="1">
      <c r="B346" s="1"/>
      <c r="C346" s="63"/>
      <c r="D346" s="63"/>
      <c r="E346" s="63"/>
    </row>
    <row r="347" spans="2:5" ht="15.75" customHeight="1">
      <c r="B347" s="1"/>
      <c r="C347" s="63"/>
      <c r="D347" s="63"/>
      <c r="E347" s="63"/>
    </row>
    <row r="348" spans="2:5" ht="15.75" customHeight="1">
      <c r="B348" s="1"/>
      <c r="C348" s="63"/>
      <c r="D348" s="63"/>
      <c r="E348" s="63"/>
    </row>
    <row r="349" spans="2:5" ht="15.75" customHeight="1">
      <c r="B349" s="1"/>
      <c r="C349" s="63"/>
      <c r="D349" s="63"/>
      <c r="E349" s="63"/>
    </row>
    <row r="350" spans="2:5" ht="15.75" customHeight="1">
      <c r="B350" s="1"/>
      <c r="C350" s="63"/>
      <c r="D350" s="63"/>
      <c r="E350" s="63"/>
    </row>
    <row r="351" spans="2:5" ht="15.75" customHeight="1">
      <c r="B351" s="1"/>
      <c r="C351" s="63"/>
      <c r="D351" s="63"/>
      <c r="E351" s="63"/>
    </row>
    <row r="352" spans="2:5" ht="15.75" customHeight="1">
      <c r="B352" s="1"/>
      <c r="C352" s="63"/>
      <c r="D352" s="63"/>
      <c r="E352" s="63"/>
    </row>
    <row r="353" spans="2:5" ht="15.75" customHeight="1">
      <c r="B353" s="1"/>
      <c r="C353" s="63"/>
      <c r="D353" s="63"/>
      <c r="E353" s="63"/>
    </row>
    <row r="354" spans="2:5" ht="15.75" customHeight="1">
      <c r="B354" s="1"/>
      <c r="C354" s="63"/>
      <c r="D354" s="63"/>
      <c r="E354" s="63"/>
    </row>
    <row r="355" spans="2:5" ht="15.75" customHeight="1">
      <c r="B355" s="1"/>
      <c r="C355" s="63"/>
      <c r="D355" s="63"/>
      <c r="E355" s="63"/>
    </row>
    <row r="356" spans="2:5" ht="15.75" customHeight="1">
      <c r="B356" s="1"/>
      <c r="C356" s="63"/>
      <c r="D356" s="63"/>
      <c r="E356" s="63"/>
    </row>
    <row r="357" spans="2:5" ht="15.75" customHeight="1">
      <c r="B357" s="1"/>
      <c r="C357" s="63"/>
      <c r="D357" s="63"/>
      <c r="E357" s="63"/>
    </row>
    <row r="358" spans="2:5" ht="15.75" customHeight="1">
      <c r="B358" s="1"/>
      <c r="C358" s="63"/>
      <c r="D358" s="63"/>
      <c r="E358" s="63"/>
    </row>
    <row r="359" spans="2:5" ht="15.75" customHeight="1">
      <c r="B359" s="1"/>
      <c r="C359" s="63"/>
      <c r="D359" s="63"/>
      <c r="E359" s="63"/>
    </row>
    <row r="360" spans="2:5" ht="15.75" customHeight="1">
      <c r="B360" s="1"/>
      <c r="C360" s="63"/>
      <c r="D360" s="63"/>
      <c r="E360" s="63"/>
    </row>
    <row r="361" spans="2:5" ht="15.75" customHeight="1">
      <c r="B361" s="1"/>
      <c r="C361" s="63"/>
      <c r="D361" s="63"/>
      <c r="E361" s="63"/>
    </row>
    <row r="362" spans="2:5" ht="15.75" customHeight="1">
      <c r="B362" s="1"/>
      <c r="C362" s="63"/>
      <c r="D362" s="63"/>
      <c r="E362" s="63"/>
    </row>
    <row r="363" spans="2:5" ht="15.75" customHeight="1">
      <c r="B363" s="1"/>
      <c r="C363" s="63"/>
      <c r="D363" s="63"/>
      <c r="E363" s="63"/>
    </row>
    <row r="364" spans="2:5" ht="15.75" customHeight="1">
      <c r="B364" s="1"/>
      <c r="C364" s="63"/>
      <c r="D364" s="63"/>
      <c r="E364" s="63"/>
    </row>
    <row r="365" spans="2:5" ht="15.75" customHeight="1">
      <c r="B365" s="1"/>
      <c r="C365" s="63"/>
      <c r="D365" s="63"/>
      <c r="E365" s="63"/>
    </row>
    <row r="366" spans="2:5" ht="15.75" customHeight="1">
      <c r="B366" s="1"/>
      <c r="C366" s="63"/>
      <c r="D366" s="63"/>
      <c r="E366" s="63"/>
    </row>
    <row r="367" spans="2:5" ht="15.75" customHeight="1">
      <c r="B367" s="1"/>
      <c r="C367" s="63"/>
      <c r="D367" s="63"/>
      <c r="E367" s="63"/>
    </row>
    <row r="368" spans="2:5" ht="15.75" customHeight="1">
      <c r="B368" s="1"/>
      <c r="C368" s="63"/>
      <c r="D368" s="63"/>
      <c r="E368" s="63"/>
    </row>
    <row r="369" spans="2:5" ht="15.75" customHeight="1">
      <c r="B369" s="1"/>
      <c r="C369" s="63"/>
      <c r="D369" s="63"/>
      <c r="E369" s="63"/>
    </row>
    <row r="370" spans="2:5" ht="15.75" customHeight="1">
      <c r="B370" s="1"/>
      <c r="C370" s="63"/>
      <c r="D370" s="63"/>
      <c r="E370" s="63"/>
    </row>
    <row r="371" spans="2:5" ht="15.75" customHeight="1">
      <c r="B371" s="1"/>
      <c r="C371" s="63"/>
      <c r="D371" s="63"/>
      <c r="E371" s="63"/>
    </row>
    <row r="372" spans="2:5" ht="15.75" customHeight="1">
      <c r="B372" s="1"/>
      <c r="C372" s="63"/>
      <c r="D372" s="63"/>
      <c r="E372" s="63"/>
    </row>
    <row r="373" spans="2:5" ht="15.75" customHeight="1">
      <c r="B373" s="1"/>
      <c r="C373" s="63"/>
      <c r="D373" s="63"/>
      <c r="E373" s="63"/>
    </row>
    <row r="374" spans="2:5" ht="15.75" customHeight="1">
      <c r="B374" s="1"/>
      <c r="C374" s="63"/>
      <c r="D374" s="63"/>
      <c r="E374" s="63"/>
    </row>
    <row r="375" spans="2:5" ht="15.75" customHeight="1">
      <c r="B375" s="1"/>
      <c r="C375" s="63"/>
      <c r="D375" s="63"/>
      <c r="E375" s="63"/>
    </row>
    <row r="376" spans="2:5" ht="15.75" customHeight="1">
      <c r="B376" s="1"/>
      <c r="C376" s="63"/>
      <c r="D376" s="63"/>
      <c r="E376" s="63"/>
    </row>
    <row r="377" spans="2:5" ht="15.75" customHeight="1">
      <c r="B377" s="1"/>
      <c r="C377" s="63"/>
      <c r="D377" s="63"/>
      <c r="E377" s="63"/>
    </row>
    <row r="378" spans="2:5" ht="15.75" customHeight="1">
      <c r="B378" s="1"/>
      <c r="C378" s="63"/>
      <c r="D378" s="63"/>
      <c r="E378" s="63"/>
    </row>
    <row r="379" spans="2:5" ht="15.75" customHeight="1">
      <c r="B379" s="1"/>
      <c r="C379" s="63"/>
      <c r="D379" s="63"/>
      <c r="E379" s="63"/>
    </row>
    <row r="380" spans="2:5" ht="15.75" customHeight="1">
      <c r="B380" s="1"/>
      <c r="C380" s="63"/>
      <c r="D380" s="63"/>
      <c r="E380" s="63"/>
    </row>
    <row r="381" spans="2:5" ht="15.75" customHeight="1">
      <c r="B381" s="1"/>
      <c r="C381" s="63"/>
      <c r="D381" s="63"/>
      <c r="E381" s="63"/>
    </row>
    <row r="382" spans="2:5" ht="15.75" customHeight="1">
      <c r="B382" s="1"/>
      <c r="C382" s="63"/>
      <c r="D382" s="63"/>
      <c r="E382" s="63"/>
    </row>
    <row r="383" spans="2:5" ht="15.75" customHeight="1">
      <c r="B383" s="1"/>
      <c r="C383" s="63"/>
      <c r="D383" s="63"/>
      <c r="E383" s="63"/>
    </row>
    <row r="384" spans="2:5" ht="15.75" customHeight="1">
      <c r="B384" s="1"/>
      <c r="C384" s="63"/>
      <c r="D384" s="63"/>
      <c r="E384" s="63"/>
    </row>
    <row r="385" spans="2:5" ht="15.75" customHeight="1">
      <c r="B385" s="1"/>
      <c r="C385" s="63"/>
      <c r="D385" s="63"/>
      <c r="E385" s="63"/>
    </row>
    <row r="386" spans="2:5" ht="15.75" customHeight="1">
      <c r="B386" s="1"/>
      <c r="C386" s="63"/>
      <c r="D386" s="63"/>
      <c r="E386" s="63"/>
    </row>
    <row r="387" spans="2:5" ht="15.75" customHeight="1">
      <c r="B387" s="1"/>
      <c r="C387" s="63"/>
      <c r="D387" s="63"/>
      <c r="E387" s="63"/>
    </row>
    <row r="388" spans="2:5" ht="15.75" customHeight="1">
      <c r="B388" s="1"/>
      <c r="C388" s="63"/>
      <c r="D388" s="63"/>
      <c r="E388" s="63"/>
    </row>
    <row r="389" spans="2:5" ht="15.75" customHeight="1">
      <c r="B389" s="1"/>
      <c r="C389" s="63"/>
      <c r="D389" s="63"/>
      <c r="E389" s="63"/>
    </row>
    <row r="390" spans="2:5" ht="15.75" customHeight="1">
      <c r="B390" s="1"/>
      <c r="C390" s="63"/>
      <c r="D390" s="63"/>
      <c r="E390" s="63"/>
    </row>
    <row r="391" spans="2:5" ht="15.75" customHeight="1">
      <c r="B391" s="1"/>
      <c r="C391" s="63"/>
      <c r="D391" s="63"/>
      <c r="E391" s="63"/>
    </row>
    <row r="392" spans="2:5" ht="15.75" customHeight="1">
      <c r="B392" s="1"/>
      <c r="C392" s="63"/>
      <c r="D392" s="63"/>
      <c r="E392" s="63"/>
    </row>
    <row r="393" spans="2:5" ht="15.75" customHeight="1">
      <c r="B393" s="1"/>
      <c r="C393" s="63"/>
      <c r="D393" s="63"/>
      <c r="E393" s="63"/>
    </row>
    <row r="394" spans="2:5" ht="15.75" customHeight="1">
      <c r="B394" s="1"/>
      <c r="C394" s="63"/>
      <c r="D394" s="63"/>
      <c r="E394" s="63"/>
    </row>
    <row r="395" spans="2:5" ht="15.75" customHeight="1">
      <c r="B395" s="1"/>
      <c r="C395" s="63"/>
      <c r="D395" s="63"/>
      <c r="E395" s="63"/>
    </row>
    <row r="396" spans="2:5" ht="15.75" customHeight="1">
      <c r="B396" s="1"/>
      <c r="C396" s="63"/>
      <c r="D396" s="63"/>
      <c r="E396" s="63"/>
    </row>
    <row r="397" spans="2:5" ht="15.75" customHeight="1">
      <c r="B397" s="1"/>
      <c r="C397" s="63"/>
      <c r="D397" s="63"/>
      <c r="E397" s="63"/>
    </row>
    <row r="398" spans="2:5" ht="15.75" customHeight="1">
      <c r="B398" s="1"/>
      <c r="C398" s="63"/>
      <c r="D398" s="63"/>
      <c r="E398" s="63"/>
    </row>
    <row r="399" spans="2:5" ht="15.75" customHeight="1">
      <c r="B399" s="1"/>
      <c r="C399" s="63"/>
      <c r="D399" s="63"/>
      <c r="E399" s="63"/>
    </row>
    <row r="400" spans="2:5" ht="15.75" customHeight="1">
      <c r="B400" s="1"/>
      <c r="C400" s="63"/>
      <c r="D400" s="63"/>
      <c r="E400" s="63"/>
    </row>
    <row r="401" spans="2:5" ht="15.75" customHeight="1">
      <c r="B401" s="1"/>
      <c r="C401" s="63"/>
      <c r="D401" s="63"/>
      <c r="E401" s="63"/>
    </row>
    <row r="402" spans="2:5" ht="15.75" customHeight="1">
      <c r="B402" s="1"/>
      <c r="C402" s="63"/>
      <c r="D402" s="63"/>
      <c r="E402" s="63"/>
    </row>
    <row r="403" spans="2:5" ht="15.75" customHeight="1">
      <c r="B403" s="1"/>
      <c r="C403" s="63"/>
      <c r="D403" s="63"/>
      <c r="E403" s="63"/>
    </row>
    <row r="404" spans="2:5" ht="15.75" customHeight="1">
      <c r="B404" s="1"/>
      <c r="C404" s="63"/>
      <c r="D404" s="63"/>
      <c r="E404" s="63"/>
    </row>
    <row r="405" spans="2:5" ht="15.75" customHeight="1">
      <c r="B405" s="1"/>
      <c r="C405" s="63"/>
      <c r="D405" s="63"/>
      <c r="E405" s="63"/>
    </row>
    <row r="406" spans="2:5" ht="15.75" customHeight="1">
      <c r="B406" s="1"/>
      <c r="C406" s="63"/>
      <c r="D406" s="63"/>
      <c r="E406" s="63"/>
    </row>
    <row r="407" spans="2:5" ht="15.75" customHeight="1">
      <c r="B407" s="1"/>
      <c r="C407" s="63"/>
      <c r="D407" s="63"/>
      <c r="E407" s="63"/>
    </row>
    <row r="408" spans="2:5" ht="15.75" customHeight="1">
      <c r="B408" s="1"/>
      <c r="C408" s="63"/>
      <c r="D408" s="63"/>
      <c r="E408" s="63"/>
    </row>
    <row r="409" spans="2:5" ht="15.75" customHeight="1">
      <c r="B409" s="1"/>
      <c r="C409" s="63"/>
      <c r="D409" s="63"/>
      <c r="E409" s="63"/>
    </row>
    <row r="410" spans="2:5" ht="15.75" customHeight="1">
      <c r="B410" s="1"/>
      <c r="C410" s="63"/>
      <c r="D410" s="63"/>
      <c r="E410" s="63"/>
    </row>
    <row r="411" spans="2:5" ht="15.75" customHeight="1">
      <c r="B411" s="1"/>
      <c r="C411" s="63"/>
      <c r="D411" s="63"/>
      <c r="E411" s="63"/>
    </row>
    <row r="412" spans="2:5" ht="15.75" customHeight="1">
      <c r="B412" s="1"/>
      <c r="C412" s="63"/>
      <c r="D412" s="63"/>
      <c r="E412" s="63"/>
    </row>
    <row r="413" spans="2:5" ht="15.75" customHeight="1">
      <c r="B413" s="1"/>
      <c r="C413" s="63"/>
      <c r="D413" s="63"/>
      <c r="E413" s="63"/>
    </row>
    <row r="414" spans="2:5" ht="15.75" customHeight="1">
      <c r="B414" s="1"/>
      <c r="C414" s="63"/>
      <c r="D414" s="63"/>
      <c r="E414" s="63"/>
    </row>
    <row r="415" spans="2:5" ht="15.75" customHeight="1">
      <c r="B415" s="1"/>
      <c r="C415" s="63"/>
      <c r="D415" s="63"/>
      <c r="E415" s="63"/>
    </row>
    <row r="416" spans="2:5" ht="15.75" customHeight="1">
      <c r="B416" s="1"/>
      <c r="C416" s="63"/>
      <c r="D416" s="63"/>
      <c r="E416" s="63"/>
    </row>
    <row r="417" spans="2:5" ht="15.75" customHeight="1">
      <c r="B417" s="1"/>
      <c r="C417" s="63"/>
      <c r="D417" s="63"/>
      <c r="E417" s="63"/>
    </row>
    <row r="418" spans="2:5" ht="15.75" customHeight="1">
      <c r="B418" s="1"/>
      <c r="C418" s="63"/>
      <c r="D418" s="63"/>
      <c r="E418" s="63"/>
    </row>
    <row r="419" spans="2:5" ht="15.75" customHeight="1">
      <c r="B419" s="1"/>
      <c r="C419" s="63"/>
      <c r="D419" s="63"/>
      <c r="E419" s="63"/>
    </row>
    <row r="420" spans="2:5" ht="15.75" customHeight="1">
      <c r="B420" s="1"/>
      <c r="C420" s="63"/>
      <c r="D420" s="63"/>
      <c r="E420" s="63"/>
    </row>
    <row r="421" spans="2:5" ht="15.75" customHeight="1">
      <c r="B421" s="1"/>
      <c r="C421" s="63"/>
      <c r="D421" s="63"/>
      <c r="E421" s="63"/>
    </row>
    <row r="422" spans="2:5" ht="15.75" customHeight="1">
      <c r="B422" s="1"/>
      <c r="C422" s="63"/>
      <c r="D422" s="63"/>
      <c r="E422" s="63"/>
    </row>
    <row r="423" spans="2:5" ht="15.75" customHeight="1">
      <c r="B423" s="1"/>
      <c r="C423" s="63"/>
      <c r="D423" s="63"/>
      <c r="E423" s="63"/>
    </row>
    <row r="424" spans="2:5" ht="15.75" customHeight="1">
      <c r="B424" s="1"/>
      <c r="C424" s="63"/>
      <c r="D424" s="63"/>
      <c r="E424" s="63"/>
    </row>
    <row r="425" spans="2:5" ht="15.75" customHeight="1">
      <c r="B425" s="1"/>
      <c r="C425" s="63"/>
      <c r="D425" s="63"/>
      <c r="E425" s="63"/>
    </row>
    <row r="426" spans="2:5" ht="15.75" customHeight="1">
      <c r="B426" s="1"/>
      <c r="C426" s="63"/>
      <c r="D426" s="63"/>
      <c r="E426" s="63"/>
    </row>
    <row r="427" spans="2:5" ht="15.75" customHeight="1">
      <c r="B427" s="1"/>
      <c r="C427" s="63"/>
      <c r="D427" s="63"/>
      <c r="E427" s="63"/>
    </row>
    <row r="428" spans="2:5" ht="15.75" customHeight="1">
      <c r="B428" s="1"/>
      <c r="C428" s="63"/>
      <c r="D428" s="63"/>
      <c r="E428" s="63"/>
    </row>
    <row r="429" spans="2:5" ht="15.75" customHeight="1">
      <c r="B429" s="1"/>
      <c r="C429" s="63"/>
      <c r="D429" s="63"/>
      <c r="E429" s="63"/>
    </row>
    <row r="430" spans="2:5" ht="15.75" customHeight="1">
      <c r="B430" s="1"/>
      <c r="C430" s="63"/>
      <c r="D430" s="63"/>
      <c r="E430" s="63"/>
    </row>
    <row r="431" spans="2:5" ht="15.75" customHeight="1">
      <c r="B431" s="1"/>
      <c r="C431" s="63"/>
      <c r="D431" s="63"/>
      <c r="E431" s="63"/>
    </row>
    <row r="432" spans="2:5" ht="15.75" customHeight="1">
      <c r="B432" s="1"/>
      <c r="C432" s="63"/>
      <c r="D432" s="63"/>
      <c r="E432" s="63"/>
    </row>
    <row r="433" spans="2:5" ht="15.75" customHeight="1">
      <c r="B433" s="1"/>
      <c r="C433" s="63"/>
      <c r="D433" s="63"/>
      <c r="E433" s="63"/>
    </row>
    <row r="434" spans="2:5" ht="15.75" customHeight="1">
      <c r="B434" s="1"/>
      <c r="C434" s="63"/>
      <c r="D434" s="63"/>
      <c r="E434" s="63"/>
    </row>
    <row r="435" spans="2:5" ht="15.75" customHeight="1">
      <c r="B435" s="1"/>
      <c r="C435" s="63"/>
      <c r="D435" s="63"/>
      <c r="E435" s="63"/>
    </row>
    <row r="436" spans="2:5" ht="15.75" customHeight="1">
      <c r="B436" s="1"/>
      <c r="C436" s="63"/>
      <c r="D436" s="63"/>
      <c r="E436" s="63"/>
    </row>
    <row r="437" spans="2:5" ht="15.75" customHeight="1">
      <c r="B437" s="1"/>
      <c r="C437" s="63"/>
      <c r="D437" s="63"/>
      <c r="E437" s="63"/>
    </row>
    <row r="438" spans="2:5" ht="15.75" customHeight="1">
      <c r="B438" s="1"/>
      <c r="C438" s="63"/>
      <c r="D438" s="63"/>
      <c r="E438" s="63"/>
    </row>
    <row r="439" spans="2:5" ht="15.75" customHeight="1">
      <c r="B439" s="1"/>
      <c r="C439" s="63"/>
      <c r="D439" s="63"/>
      <c r="E439" s="63"/>
    </row>
    <row r="440" spans="2:5" ht="15.75" customHeight="1">
      <c r="B440" s="1"/>
      <c r="C440" s="63"/>
      <c r="D440" s="63"/>
      <c r="E440" s="63"/>
    </row>
    <row r="441" spans="2:5" ht="15.75" customHeight="1">
      <c r="B441" s="1"/>
      <c r="C441" s="63"/>
      <c r="D441" s="63"/>
      <c r="E441" s="63"/>
    </row>
    <row r="442" spans="2:5" ht="15.75" customHeight="1">
      <c r="B442" s="1"/>
      <c r="C442" s="63"/>
      <c r="D442" s="63"/>
      <c r="E442" s="63"/>
    </row>
    <row r="443" spans="2:5" ht="15.75" customHeight="1">
      <c r="B443" s="1"/>
      <c r="C443" s="63"/>
      <c r="D443" s="63"/>
      <c r="E443" s="63"/>
    </row>
    <row r="444" spans="2:5" ht="15.75" customHeight="1">
      <c r="B444" s="1"/>
      <c r="C444" s="63"/>
      <c r="D444" s="63"/>
      <c r="E444" s="63"/>
    </row>
    <row r="445" spans="2:5" ht="15.75" customHeight="1">
      <c r="B445" s="1"/>
      <c r="C445" s="63"/>
      <c r="D445" s="63"/>
      <c r="E445" s="63"/>
    </row>
    <row r="446" spans="2:5" ht="15.75" customHeight="1">
      <c r="B446" s="1"/>
      <c r="C446" s="63"/>
      <c r="D446" s="63"/>
      <c r="E446" s="63"/>
    </row>
    <row r="447" spans="2:5" ht="15.75" customHeight="1">
      <c r="B447" s="1"/>
      <c r="C447" s="63"/>
      <c r="D447" s="63"/>
      <c r="E447" s="63"/>
    </row>
    <row r="448" spans="2:5" ht="15.75" customHeight="1">
      <c r="B448" s="1"/>
      <c r="C448" s="63"/>
      <c r="D448" s="63"/>
      <c r="E448" s="63"/>
    </row>
    <row r="449" spans="2:5" ht="15.75" customHeight="1">
      <c r="B449" s="1"/>
      <c r="C449" s="63"/>
      <c r="D449" s="63"/>
      <c r="E449" s="63"/>
    </row>
    <row r="450" spans="2:5" ht="15.75" customHeight="1">
      <c r="B450" s="1"/>
      <c r="C450" s="63"/>
      <c r="D450" s="63"/>
      <c r="E450" s="63"/>
    </row>
    <row r="451" spans="2:5" ht="15.75" customHeight="1">
      <c r="B451" s="1"/>
      <c r="C451" s="63"/>
      <c r="D451" s="63"/>
      <c r="E451" s="63"/>
    </row>
    <row r="452" spans="2:5" ht="15.75" customHeight="1">
      <c r="B452" s="1"/>
      <c r="C452" s="63"/>
      <c r="D452" s="63"/>
      <c r="E452" s="63"/>
    </row>
    <row r="453" spans="2:5" ht="15.75" customHeight="1">
      <c r="B453" s="1"/>
      <c r="C453" s="63"/>
      <c r="D453" s="63"/>
      <c r="E453" s="63"/>
    </row>
    <row r="454" spans="2:5" ht="15.75" customHeight="1">
      <c r="B454" s="1"/>
      <c r="C454" s="63"/>
      <c r="D454" s="63"/>
      <c r="E454" s="63"/>
    </row>
    <row r="455" spans="2:5" ht="15.75" customHeight="1">
      <c r="B455" s="1"/>
      <c r="C455" s="63"/>
      <c r="D455" s="63"/>
      <c r="E455" s="63"/>
    </row>
    <row r="456" spans="2:5" ht="15.75" customHeight="1">
      <c r="B456" s="1"/>
      <c r="C456" s="63"/>
      <c r="D456" s="63"/>
      <c r="E456" s="63"/>
    </row>
    <row r="457" spans="2:5" ht="15.75" customHeight="1">
      <c r="B457" s="1"/>
      <c r="C457" s="63"/>
      <c r="D457" s="63"/>
      <c r="E457" s="63"/>
    </row>
    <row r="458" spans="2:5" ht="15.75" customHeight="1">
      <c r="B458" s="1"/>
      <c r="C458" s="63"/>
      <c r="D458" s="63"/>
      <c r="E458" s="63"/>
    </row>
    <row r="459" spans="2:5" ht="15.75" customHeight="1">
      <c r="B459" s="1"/>
      <c r="C459" s="63"/>
      <c r="D459" s="63"/>
      <c r="E459" s="63"/>
    </row>
    <row r="460" spans="2:5" ht="15.75" customHeight="1">
      <c r="B460" s="1"/>
      <c r="C460" s="63"/>
      <c r="D460" s="63"/>
      <c r="E460" s="63"/>
    </row>
    <row r="461" spans="2:5" ht="15.75" customHeight="1">
      <c r="B461" s="1"/>
      <c r="C461" s="63"/>
      <c r="D461" s="63"/>
      <c r="E461" s="63"/>
    </row>
    <row r="462" spans="2:5" ht="15.75" customHeight="1">
      <c r="B462" s="1"/>
      <c r="C462" s="63"/>
      <c r="D462" s="63"/>
      <c r="E462" s="63"/>
    </row>
    <row r="463" spans="2:5" ht="15.75" customHeight="1">
      <c r="B463" s="1"/>
      <c r="C463" s="63"/>
      <c r="D463" s="63"/>
      <c r="E463" s="63"/>
    </row>
    <row r="464" spans="2:5" ht="15.75" customHeight="1">
      <c r="B464" s="1"/>
      <c r="C464" s="63"/>
      <c r="D464" s="63"/>
      <c r="E464" s="63"/>
    </row>
    <row r="465" spans="2:5" ht="15.75" customHeight="1">
      <c r="B465" s="1"/>
      <c r="C465" s="63"/>
      <c r="D465" s="63"/>
      <c r="E465" s="63"/>
    </row>
    <row r="466" spans="2:5" ht="15.75" customHeight="1">
      <c r="B466" s="1"/>
      <c r="C466" s="63"/>
      <c r="D466" s="63"/>
      <c r="E466" s="63"/>
    </row>
    <row r="467" spans="2:5" ht="15.75" customHeight="1">
      <c r="B467" s="1"/>
      <c r="C467" s="63"/>
      <c r="D467" s="63"/>
      <c r="E467" s="63"/>
    </row>
    <row r="468" spans="2:5" ht="15.75" customHeight="1">
      <c r="B468" s="1"/>
      <c r="C468" s="63"/>
      <c r="D468" s="63"/>
      <c r="E468" s="63"/>
    </row>
    <row r="469" spans="2:5" ht="15.75" customHeight="1">
      <c r="B469" s="1"/>
      <c r="C469" s="63"/>
      <c r="D469" s="63"/>
      <c r="E469" s="63"/>
    </row>
    <row r="470" spans="2:5" ht="15.75" customHeight="1">
      <c r="B470" s="1"/>
      <c r="C470" s="63"/>
      <c r="D470" s="63"/>
      <c r="E470" s="63"/>
    </row>
    <row r="471" spans="2:5" ht="15.75" customHeight="1">
      <c r="B471" s="1"/>
      <c r="C471" s="63"/>
      <c r="D471" s="63"/>
      <c r="E471" s="63"/>
    </row>
    <row r="472" spans="2:5" ht="15.75" customHeight="1">
      <c r="B472" s="1"/>
      <c r="C472" s="63"/>
      <c r="D472" s="63"/>
      <c r="E472" s="63"/>
    </row>
    <row r="473" spans="2:5" ht="15.75" customHeight="1">
      <c r="B473" s="1"/>
      <c r="C473" s="63"/>
      <c r="D473" s="63"/>
      <c r="E473" s="63"/>
    </row>
    <row r="474" spans="2:5" ht="15.75" customHeight="1">
      <c r="B474" s="1"/>
      <c r="C474" s="63"/>
      <c r="D474" s="63"/>
      <c r="E474" s="63"/>
    </row>
    <row r="475" spans="2:5" ht="15.75" customHeight="1">
      <c r="B475" s="1"/>
      <c r="C475" s="63"/>
      <c r="D475" s="63"/>
      <c r="E475" s="63"/>
    </row>
    <row r="476" spans="2:5" ht="15.75" customHeight="1">
      <c r="B476" s="1"/>
      <c r="C476" s="63"/>
      <c r="D476" s="63"/>
      <c r="E476" s="63"/>
    </row>
    <row r="477" spans="2:5" ht="15.75" customHeight="1">
      <c r="B477" s="1"/>
      <c r="C477" s="63"/>
      <c r="D477" s="63"/>
      <c r="E477" s="63"/>
    </row>
    <row r="478" spans="2:5" ht="15.75" customHeight="1">
      <c r="B478" s="1"/>
      <c r="C478" s="63"/>
      <c r="D478" s="63"/>
      <c r="E478" s="63"/>
    </row>
    <row r="479" spans="2:5" ht="15.75" customHeight="1">
      <c r="B479" s="1"/>
      <c r="C479" s="63"/>
      <c r="D479" s="63"/>
      <c r="E479" s="63"/>
    </row>
    <row r="480" spans="2:5" ht="15.75" customHeight="1">
      <c r="B480" s="1"/>
      <c r="C480" s="63"/>
      <c r="D480" s="63"/>
      <c r="E480" s="63"/>
    </row>
    <row r="481" spans="2:5" ht="15.75" customHeight="1">
      <c r="B481" s="1"/>
      <c r="C481" s="63"/>
      <c r="D481" s="63"/>
      <c r="E481" s="63"/>
    </row>
    <row r="482" spans="2:5" ht="15.75" customHeight="1">
      <c r="B482" s="1"/>
      <c r="C482" s="63"/>
      <c r="D482" s="63"/>
      <c r="E482" s="63"/>
    </row>
    <row r="483" spans="2:5" ht="15.75" customHeight="1">
      <c r="B483" s="1"/>
      <c r="C483" s="63"/>
      <c r="D483" s="63"/>
      <c r="E483" s="63"/>
    </row>
    <row r="484" spans="2:5" ht="15.75" customHeight="1">
      <c r="B484" s="1"/>
      <c r="C484" s="63"/>
      <c r="D484" s="63"/>
      <c r="E484" s="63"/>
    </row>
    <row r="485" spans="2:5" ht="15.75" customHeight="1">
      <c r="B485" s="1"/>
      <c r="C485" s="63"/>
      <c r="D485" s="63"/>
      <c r="E485" s="63"/>
    </row>
    <row r="486" spans="2:5" ht="15.75" customHeight="1">
      <c r="B486" s="1"/>
      <c r="C486" s="63"/>
      <c r="D486" s="63"/>
      <c r="E486" s="63"/>
    </row>
    <row r="487" spans="2:5" ht="15.75" customHeight="1">
      <c r="B487" s="1"/>
      <c r="C487" s="63"/>
      <c r="D487" s="63"/>
      <c r="E487" s="63"/>
    </row>
    <row r="488" spans="2:5" ht="15.75" customHeight="1">
      <c r="B488" s="1"/>
      <c r="C488" s="63"/>
      <c r="D488" s="63"/>
      <c r="E488" s="63"/>
    </row>
    <row r="489" spans="2:5" ht="15.75" customHeight="1">
      <c r="B489" s="1"/>
      <c r="C489" s="63"/>
      <c r="D489" s="63"/>
      <c r="E489" s="63"/>
    </row>
    <row r="490" spans="2:5" ht="15.75" customHeight="1">
      <c r="B490" s="1"/>
      <c r="C490" s="63"/>
      <c r="D490" s="63"/>
      <c r="E490" s="63"/>
    </row>
    <row r="491" spans="2:5" ht="15.75" customHeight="1">
      <c r="B491" s="1"/>
      <c r="C491" s="63"/>
      <c r="D491" s="63"/>
      <c r="E491" s="63"/>
    </row>
    <row r="492" spans="2:5" ht="15.75" customHeight="1">
      <c r="B492" s="1"/>
      <c r="C492" s="63"/>
      <c r="D492" s="63"/>
      <c r="E492" s="63"/>
    </row>
    <row r="493" spans="2:5" ht="15.75" customHeight="1">
      <c r="B493" s="1"/>
      <c r="C493" s="63"/>
      <c r="D493" s="63"/>
      <c r="E493" s="63"/>
    </row>
    <row r="494" spans="2:5" ht="15.75" customHeight="1">
      <c r="B494" s="1"/>
      <c r="C494" s="63"/>
      <c r="D494" s="63"/>
      <c r="E494" s="63"/>
    </row>
    <row r="495" spans="2:5" ht="15.75" customHeight="1">
      <c r="B495" s="1"/>
      <c r="C495" s="63"/>
      <c r="D495" s="63"/>
      <c r="E495" s="63"/>
    </row>
    <row r="496" spans="2:5" ht="15.75" customHeight="1">
      <c r="B496" s="1"/>
      <c r="C496" s="63"/>
      <c r="D496" s="63"/>
      <c r="E496" s="63"/>
    </row>
    <row r="497" spans="2:5" ht="15.75" customHeight="1">
      <c r="B497" s="1"/>
      <c r="C497" s="63"/>
      <c r="D497" s="63"/>
      <c r="E497" s="63"/>
    </row>
    <row r="498" spans="2:5" ht="15.75" customHeight="1">
      <c r="B498" s="1"/>
      <c r="C498" s="63"/>
      <c r="D498" s="63"/>
      <c r="E498" s="63"/>
    </row>
    <row r="499" spans="2:5" ht="15.75" customHeight="1">
      <c r="B499" s="1"/>
      <c r="C499" s="63"/>
      <c r="D499" s="63"/>
      <c r="E499" s="63"/>
    </row>
    <row r="500" spans="2:5" ht="15.75" customHeight="1">
      <c r="B500" s="1"/>
      <c r="C500" s="63"/>
      <c r="D500" s="63"/>
      <c r="E500" s="63"/>
    </row>
    <row r="501" spans="2:5" ht="15.75" customHeight="1">
      <c r="B501" s="1"/>
      <c r="C501" s="63"/>
      <c r="D501" s="63"/>
      <c r="E501" s="63"/>
    </row>
    <row r="502" spans="2:5" ht="15.75" customHeight="1">
      <c r="B502" s="1"/>
      <c r="C502" s="63"/>
      <c r="D502" s="63"/>
      <c r="E502" s="63"/>
    </row>
    <row r="503" spans="2:5" ht="15.75" customHeight="1">
      <c r="B503" s="1"/>
      <c r="C503" s="63"/>
      <c r="D503" s="63"/>
      <c r="E503" s="63"/>
    </row>
    <row r="504" spans="2:5" ht="15.75" customHeight="1">
      <c r="B504" s="1"/>
      <c r="C504" s="63"/>
      <c r="D504" s="63"/>
      <c r="E504" s="63"/>
    </row>
    <row r="505" spans="2:5" ht="15.75" customHeight="1">
      <c r="B505" s="1"/>
      <c r="C505" s="63"/>
      <c r="D505" s="63"/>
      <c r="E505" s="63"/>
    </row>
    <row r="506" spans="2:5" ht="15.75" customHeight="1">
      <c r="B506" s="1"/>
      <c r="C506" s="63"/>
      <c r="D506" s="63"/>
      <c r="E506" s="63"/>
    </row>
    <row r="507" spans="2:5" ht="15.75" customHeight="1">
      <c r="B507" s="1"/>
      <c r="C507" s="63"/>
      <c r="D507" s="63"/>
      <c r="E507" s="63"/>
    </row>
    <row r="508" spans="2:5" ht="15.75" customHeight="1">
      <c r="B508" s="1"/>
      <c r="C508" s="63"/>
      <c r="D508" s="63"/>
      <c r="E508" s="63"/>
    </row>
    <row r="509" spans="2:5" ht="15.75" customHeight="1">
      <c r="B509" s="1"/>
      <c r="C509" s="63"/>
      <c r="D509" s="63"/>
      <c r="E509" s="63"/>
    </row>
    <row r="510" spans="2:5" ht="15.75" customHeight="1">
      <c r="B510" s="1"/>
      <c r="C510" s="63"/>
      <c r="D510" s="63"/>
      <c r="E510" s="63"/>
    </row>
    <row r="511" spans="2:5" ht="15.75" customHeight="1">
      <c r="B511" s="1"/>
      <c r="C511" s="63"/>
      <c r="D511" s="63"/>
      <c r="E511" s="63"/>
    </row>
    <row r="512" spans="2:5" ht="15.75" customHeight="1">
      <c r="B512" s="1"/>
      <c r="C512" s="63"/>
      <c r="D512" s="63"/>
      <c r="E512" s="63"/>
    </row>
    <row r="513" spans="2:5" ht="15.75" customHeight="1">
      <c r="B513" s="1"/>
      <c r="C513" s="63"/>
      <c r="D513" s="63"/>
      <c r="E513" s="63"/>
    </row>
    <row r="514" spans="2:5" ht="15.75" customHeight="1">
      <c r="B514" s="1"/>
      <c r="C514" s="63"/>
      <c r="D514" s="63"/>
      <c r="E514" s="63"/>
    </row>
    <row r="515" spans="2:5" ht="15.75" customHeight="1">
      <c r="B515" s="1"/>
      <c r="C515" s="63"/>
      <c r="D515" s="63"/>
      <c r="E515" s="63"/>
    </row>
    <row r="516" spans="2:5" ht="15.75" customHeight="1">
      <c r="B516" s="1"/>
      <c r="C516" s="63"/>
      <c r="D516" s="63"/>
      <c r="E516" s="63"/>
    </row>
    <row r="517" spans="2:5" ht="15.75" customHeight="1">
      <c r="B517" s="1"/>
      <c r="C517" s="63"/>
      <c r="D517" s="63"/>
      <c r="E517" s="63"/>
    </row>
    <row r="518" spans="2:5" ht="15.75" customHeight="1">
      <c r="B518" s="1"/>
      <c r="C518" s="63"/>
      <c r="D518" s="63"/>
      <c r="E518" s="63"/>
    </row>
    <row r="519" spans="2:5" ht="15.75" customHeight="1">
      <c r="B519" s="1"/>
      <c r="C519" s="63"/>
      <c r="D519" s="63"/>
      <c r="E519" s="63"/>
    </row>
    <row r="520" spans="2:5" ht="15.75" customHeight="1">
      <c r="B520" s="1"/>
      <c r="C520" s="63"/>
      <c r="D520" s="63"/>
      <c r="E520" s="63"/>
    </row>
    <row r="521" spans="2:5" ht="15.75" customHeight="1">
      <c r="B521" s="1"/>
      <c r="C521" s="63"/>
      <c r="D521" s="63"/>
      <c r="E521" s="63"/>
    </row>
    <row r="522" spans="2:5" ht="15.75" customHeight="1">
      <c r="B522" s="1"/>
      <c r="C522" s="63"/>
      <c r="D522" s="63"/>
      <c r="E522" s="63"/>
    </row>
    <row r="523" spans="2:5" ht="15.75" customHeight="1">
      <c r="B523" s="1"/>
      <c r="C523" s="63"/>
      <c r="D523" s="63"/>
      <c r="E523" s="63"/>
    </row>
    <row r="524" spans="2:5" ht="15.75" customHeight="1">
      <c r="B524" s="1"/>
      <c r="C524" s="63"/>
      <c r="D524" s="63"/>
      <c r="E524" s="63"/>
    </row>
    <row r="525" spans="2:5" ht="15.75" customHeight="1">
      <c r="B525" s="1"/>
      <c r="C525" s="63"/>
      <c r="D525" s="63"/>
      <c r="E525" s="63"/>
    </row>
    <row r="526" spans="2:5" ht="15.75" customHeight="1">
      <c r="B526" s="1"/>
      <c r="C526" s="63"/>
      <c r="D526" s="63"/>
      <c r="E526" s="63"/>
    </row>
    <row r="527" spans="2:5" ht="15.75" customHeight="1">
      <c r="B527" s="1"/>
      <c r="C527" s="63"/>
      <c r="D527" s="63"/>
      <c r="E527" s="63"/>
    </row>
    <row r="528" spans="2:5" ht="15.75" customHeight="1">
      <c r="B528" s="1"/>
      <c r="C528" s="63"/>
      <c r="D528" s="63"/>
      <c r="E528" s="63"/>
    </row>
    <row r="529" spans="2:5" ht="15.75" customHeight="1">
      <c r="B529" s="1"/>
      <c r="C529" s="63"/>
      <c r="D529" s="63"/>
      <c r="E529" s="63"/>
    </row>
    <row r="530" spans="2:5" ht="15.75" customHeight="1">
      <c r="B530" s="1"/>
      <c r="C530" s="63"/>
      <c r="D530" s="63"/>
      <c r="E530" s="63"/>
    </row>
    <row r="531" spans="2:5" ht="15.75" customHeight="1">
      <c r="B531" s="1"/>
      <c r="C531" s="63"/>
      <c r="D531" s="63"/>
      <c r="E531" s="63"/>
    </row>
    <row r="532" spans="2:5" ht="15.75" customHeight="1">
      <c r="B532" s="1"/>
      <c r="C532" s="63"/>
      <c r="D532" s="63"/>
      <c r="E532" s="63"/>
    </row>
    <row r="533" spans="2:5" ht="15.75" customHeight="1">
      <c r="B533" s="1"/>
      <c r="C533" s="63"/>
      <c r="D533" s="63"/>
      <c r="E533" s="63"/>
    </row>
    <row r="534" spans="2:5" ht="15.75" customHeight="1">
      <c r="B534" s="1"/>
      <c r="C534" s="63"/>
      <c r="D534" s="63"/>
      <c r="E534" s="63"/>
    </row>
    <row r="535" spans="2:5" ht="15.75" customHeight="1">
      <c r="B535" s="1"/>
      <c r="C535" s="63"/>
      <c r="D535" s="63"/>
      <c r="E535" s="63"/>
    </row>
    <row r="536" spans="2:5" ht="15.75" customHeight="1">
      <c r="B536" s="1"/>
      <c r="C536" s="63"/>
      <c r="D536" s="63"/>
      <c r="E536" s="63"/>
    </row>
    <row r="537" spans="2:5" ht="15.75" customHeight="1">
      <c r="B537" s="1"/>
      <c r="C537" s="63"/>
      <c r="D537" s="63"/>
      <c r="E537" s="63"/>
    </row>
    <row r="538" spans="2:5" ht="15.75" customHeight="1">
      <c r="B538" s="1"/>
      <c r="C538" s="63"/>
      <c r="D538" s="63"/>
      <c r="E538" s="63"/>
    </row>
    <row r="539" spans="2:5" ht="15.75" customHeight="1">
      <c r="B539" s="1"/>
      <c r="C539" s="63"/>
      <c r="D539" s="63"/>
      <c r="E539" s="63"/>
    </row>
    <row r="540" spans="2:5" ht="15.75" customHeight="1">
      <c r="B540" s="1"/>
      <c r="C540" s="63"/>
      <c r="D540" s="63"/>
      <c r="E540" s="63"/>
    </row>
    <row r="541" spans="2:5" ht="15.75" customHeight="1">
      <c r="B541" s="1"/>
      <c r="C541" s="63"/>
      <c r="D541" s="63"/>
      <c r="E541" s="63"/>
    </row>
    <row r="542" spans="2:5" ht="15.75" customHeight="1">
      <c r="B542" s="1"/>
      <c r="C542" s="63"/>
      <c r="D542" s="63"/>
      <c r="E542" s="63"/>
    </row>
    <row r="543" spans="2:5" ht="15.75" customHeight="1">
      <c r="B543" s="1"/>
      <c r="C543" s="63"/>
      <c r="D543" s="63"/>
      <c r="E543" s="63"/>
    </row>
    <row r="544" spans="2:5" ht="15.75" customHeight="1">
      <c r="B544" s="1"/>
      <c r="C544" s="63"/>
      <c r="D544" s="63"/>
      <c r="E544" s="63"/>
    </row>
    <row r="545" spans="2:5" ht="15.75" customHeight="1">
      <c r="B545" s="1"/>
      <c r="C545" s="63"/>
      <c r="D545" s="63"/>
      <c r="E545" s="63"/>
    </row>
    <row r="546" spans="2:5" ht="15.75" customHeight="1">
      <c r="B546" s="1"/>
      <c r="C546" s="63"/>
      <c r="D546" s="63"/>
      <c r="E546" s="63"/>
    </row>
    <row r="547" spans="2:5" ht="15.75" customHeight="1">
      <c r="B547" s="1"/>
      <c r="C547" s="63"/>
      <c r="D547" s="63"/>
      <c r="E547" s="63"/>
    </row>
    <row r="548" spans="2:5" ht="15.75" customHeight="1">
      <c r="B548" s="1"/>
      <c r="C548" s="63"/>
      <c r="D548" s="63"/>
      <c r="E548" s="63"/>
    </row>
    <row r="549" spans="2:5" ht="15.75" customHeight="1">
      <c r="B549" s="1"/>
      <c r="C549" s="63"/>
      <c r="D549" s="63"/>
      <c r="E549" s="63"/>
    </row>
    <row r="550" spans="2:5" ht="15.75" customHeight="1">
      <c r="B550" s="1"/>
      <c r="C550" s="63"/>
      <c r="D550" s="63"/>
      <c r="E550" s="63"/>
    </row>
    <row r="551" spans="2:5" ht="15.75" customHeight="1">
      <c r="B551" s="1"/>
      <c r="C551" s="63"/>
      <c r="D551" s="63"/>
      <c r="E551" s="63"/>
    </row>
    <row r="552" spans="2:5" ht="15.75" customHeight="1">
      <c r="B552" s="1"/>
      <c r="C552" s="63"/>
      <c r="D552" s="63"/>
      <c r="E552" s="63"/>
    </row>
    <row r="553" spans="2:5" ht="15.75" customHeight="1">
      <c r="B553" s="1"/>
      <c r="C553" s="63"/>
      <c r="D553" s="63"/>
      <c r="E553" s="63"/>
    </row>
    <row r="554" spans="2:5" ht="15.75" customHeight="1">
      <c r="B554" s="1"/>
      <c r="C554" s="63"/>
      <c r="D554" s="63"/>
      <c r="E554" s="63"/>
    </row>
    <row r="555" spans="2:5" ht="15.75" customHeight="1">
      <c r="B555" s="1"/>
      <c r="C555" s="63"/>
      <c r="D555" s="63"/>
      <c r="E555" s="63"/>
    </row>
    <row r="556" spans="2:5" ht="15.75" customHeight="1">
      <c r="B556" s="1"/>
      <c r="C556" s="63"/>
      <c r="D556" s="63"/>
      <c r="E556" s="63"/>
    </row>
    <row r="557" spans="2:5" ht="15.75" customHeight="1">
      <c r="B557" s="1"/>
      <c r="C557" s="63"/>
      <c r="D557" s="63"/>
      <c r="E557" s="63"/>
    </row>
    <row r="558" spans="2:5" ht="15.75" customHeight="1">
      <c r="B558" s="1"/>
      <c r="C558" s="63"/>
      <c r="D558" s="63"/>
      <c r="E558" s="63"/>
    </row>
    <row r="559" spans="2:5" ht="15.75" customHeight="1">
      <c r="B559" s="1"/>
      <c r="C559" s="63"/>
      <c r="D559" s="63"/>
      <c r="E559" s="63"/>
    </row>
    <row r="560" spans="2:5" ht="15.75" customHeight="1">
      <c r="B560" s="1"/>
      <c r="C560" s="63"/>
      <c r="D560" s="63"/>
      <c r="E560" s="63"/>
    </row>
    <row r="561" spans="2:5" ht="15.75" customHeight="1">
      <c r="B561" s="1"/>
      <c r="C561" s="63"/>
      <c r="D561" s="63"/>
      <c r="E561" s="63"/>
    </row>
    <row r="562" spans="2:5" ht="15.75" customHeight="1">
      <c r="B562" s="1"/>
      <c r="C562" s="63"/>
      <c r="D562" s="63"/>
      <c r="E562" s="63"/>
    </row>
    <row r="563" spans="2:5" ht="15.75" customHeight="1">
      <c r="B563" s="1"/>
      <c r="C563" s="63"/>
      <c r="D563" s="63"/>
      <c r="E563" s="63"/>
    </row>
    <row r="564" spans="2:5" ht="15.75" customHeight="1">
      <c r="B564" s="1"/>
      <c r="C564" s="63"/>
      <c r="D564" s="63"/>
      <c r="E564" s="63"/>
    </row>
    <row r="565" spans="2:5" ht="15.75" customHeight="1">
      <c r="B565" s="1"/>
      <c r="C565" s="63"/>
      <c r="D565" s="63"/>
      <c r="E565" s="63"/>
    </row>
    <row r="566" spans="2:5" ht="15.75" customHeight="1">
      <c r="B566" s="1"/>
      <c r="C566" s="63"/>
      <c r="D566" s="63"/>
      <c r="E566" s="63"/>
    </row>
    <row r="567" spans="2:5" ht="15.75" customHeight="1">
      <c r="B567" s="1"/>
      <c r="C567" s="63"/>
      <c r="D567" s="63"/>
      <c r="E567" s="63"/>
    </row>
    <row r="568" spans="2:5" ht="15.75" customHeight="1">
      <c r="B568" s="1"/>
      <c r="C568" s="63"/>
      <c r="D568" s="63"/>
      <c r="E568" s="63"/>
    </row>
    <row r="569" spans="2:5" ht="15.75" customHeight="1">
      <c r="B569" s="1"/>
      <c r="C569" s="63"/>
      <c r="D569" s="63"/>
      <c r="E569" s="63"/>
    </row>
    <row r="570" spans="2:5" ht="15.75" customHeight="1">
      <c r="B570" s="1"/>
      <c r="C570" s="63"/>
      <c r="D570" s="63"/>
      <c r="E570" s="63"/>
    </row>
    <row r="571" spans="2:5" ht="15.75" customHeight="1">
      <c r="B571" s="1"/>
      <c r="C571" s="63"/>
      <c r="D571" s="63"/>
      <c r="E571" s="63"/>
    </row>
    <row r="572" spans="2:5" ht="15.75" customHeight="1">
      <c r="B572" s="1"/>
      <c r="C572" s="63"/>
      <c r="D572" s="63"/>
      <c r="E572" s="63"/>
    </row>
    <row r="573" spans="2:5" ht="15.75" customHeight="1">
      <c r="B573" s="1"/>
      <c r="C573" s="63"/>
      <c r="D573" s="63"/>
      <c r="E573" s="63"/>
    </row>
    <row r="574" spans="2:5" ht="15.75" customHeight="1">
      <c r="B574" s="1"/>
      <c r="C574" s="63"/>
      <c r="D574" s="63"/>
      <c r="E574" s="63"/>
    </row>
    <row r="575" spans="2:5" ht="15.75" customHeight="1">
      <c r="B575" s="1"/>
      <c r="C575" s="63"/>
      <c r="D575" s="63"/>
      <c r="E575" s="63"/>
    </row>
    <row r="576" spans="2:5" ht="15.75" customHeight="1">
      <c r="B576" s="1"/>
      <c r="C576" s="63"/>
      <c r="D576" s="63"/>
      <c r="E576" s="63"/>
    </row>
    <row r="577" spans="2:5" ht="15.75" customHeight="1">
      <c r="B577" s="1"/>
      <c r="C577" s="63"/>
      <c r="D577" s="63"/>
      <c r="E577" s="63"/>
    </row>
    <row r="578" spans="2:5" ht="15.75" customHeight="1">
      <c r="B578" s="1"/>
      <c r="C578" s="63"/>
      <c r="D578" s="63"/>
      <c r="E578" s="63"/>
    </row>
    <row r="579" spans="2:5" ht="15.75" customHeight="1">
      <c r="B579" s="1"/>
      <c r="C579" s="63"/>
      <c r="D579" s="63"/>
      <c r="E579" s="63"/>
    </row>
    <row r="580" spans="2:5" ht="15.75" customHeight="1">
      <c r="B580" s="1"/>
      <c r="C580" s="63"/>
      <c r="D580" s="63"/>
      <c r="E580" s="63"/>
    </row>
    <row r="581" spans="2:5" ht="15.75" customHeight="1">
      <c r="B581" s="1"/>
      <c r="C581" s="63"/>
      <c r="D581" s="63"/>
      <c r="E581" s="63"/>
    </row>
    <row r="582" spans="2:5" ht="15.75" customHeight="1">
      <c r="B582" s="1"/>
      <c r="C582" s="63"/>
      <c r="D582" s="63"/>
      <c r="E582" s="63"/>
    </row>
    <row r="583" spans="2:5" ht="15.75" customHeight="1">
      <c r="B583" s="1"/>
      <c r="C583" s="63"/>
      <c r="D583" s="63"/>
      <c r="E583" s="63"/>
    </row>
    <row r="584" spans="2:5" ht="15.75" customHeight="1">
      <c r="B584" s="1"/>
      <c r="C584" s="63"/>
      <c r="D584" s="63"/>
      <c r="E584" s="63"/>
    </row>
    <row r="585" spans="2:5" ht="15.75" customHeight="1">
      <c r="B585" s="1"/>
      <c r="C585" s="63"/>
      <c r="D585" s="63"/>
      <c r="E585" s="63"/>
    </row>
    <row r="586" spans="2:5" ht="15.75" customHeight="1">
      <c r="B586" s="1"/>
      <c r="C586" s="63"/>
      <c r="D586" s="63"/>
      <c r="E586" s="63"/>
    </row>
    <row r="587" spans="2:5" ht="15.75" customHeight="1">
      <c r="B587" s="1"/>
      <c r="C587" s="63"/>
      <c r="D587" s="63"/>
      <c r="E587" s="63"/>
    </row>
    <row r="588" spans="2:5" ht="15.75" customHeight="1">
      <c r="B588" s="1"/>
      <c r="C588" s="63"/>
      <c r="D588" s="63"/>
      <c r="E588" s="63"/>
    </row>
    <row r="589" spans="2:5" ht="15.75" customHeight="1">
      <c r="B589" s="1"/>
      <c r="C589" s="63"/>
      <c r="D589" s="63"/>
      <c r="E589" s="63"/>
    </row>
    <row r="590" spans="2:5" ht="15.75" customHeight="1">
      <c r="B590" s="1"/>
      <c r="C590" s="63"/>
      <c r="D590" s="63"/>
      <c r="E590" s="63"/>
    </row>
    <row r="591" spans="2:5" ht="15.75" customHeight="1">
      <c r="B591" s="1"/>
      <c r="C591" s="63"/>
      <c r="D591" s="63"/>
      <c r="E591" s="63"/>
    </row>
    <row r="592" spans="2:5" ht="15.75" customHeight="1">
      <c r="B592" s="1"/>
      <c r="C592" s="63"/>
      <c r="D592" s="63"/>
      <c r="E592" s="63"/>
    </row>
    <row r="593" spans="2:5" ht="15.75" customHeight="1">
      <c r="B593" s="1"/>
      <c r="C593" s="63"/>
      <c r="D593" s="63"/>
      <c r="E593" s="63"/>
    </row>
    <row r="594" spans="2:5" ht="15.75" customHeight="1">
      <c r="B594" s="1"/>
      <c r="C594" s="63"/>
      <c r="D594" s="63"/>
      <c r="E594" s="63"/>
    </row>
    <row r="595" spans="2:5" ht="15.75" customHeight="1">
      <c r="B595" s="1"/>
      <c r="C595" s="63"/>
      <c r="D595" s="63"/>
      <c r="E595" s="63"/>
    </row>
    <row r="596" spans="2:5" ht="15.75" customHeight="1">
      <c r="B596" s="1"/>
      <c r="C596" s="63"/>
      <c r="D596" s="63"/>
      <c r="E596" s="63"/>
    </row>
    <row r="597" spans="2:5" ht="15.75" customHeight="1">
      <c r="B597" s="1"/>
      <c r="C597" s="63"/>
      <c r="D597" s="63"/>
      <c r="E597" s="63"/>
    </row>
    <row r="598" spans="2:5" ht="15.75" customHeight="1">
      <c r="B598" s="1"/>
      <c r="C598" s="63"/>
      <c r="D598" s="63"/>
      <c r="E598" s="63"/>
    </row>
    <row r="599" spans="2:5" ht="15.75" customHeight="1">
      <c r="B599" s="1"/>
      <c r="C599" s="63"/>
      <c r="D599" s="63"/>
      <c r="E599" s="63"/>
    </row>
    <row r="600" spans="2:5" ht="15.75" customHeight="1">
      <c r="B600" s="1"/>
      <c r="C600" s="63"/>
      <c r="D600" s="63"/>
      <c r="E600" s="63"/>
    </row>
    <row r="601" spans="2:5" ht="15.75" customHeight="1">
      <c r="B601" s="1"/>
      <c r="C601" s="63"/>
      <c r="D601" s="63"/>
      <c r="E601" s="63"/>
    </row>
    <row r="602" spans="2:5" ht="15.75" customHeight="1">
      <c r="B602" s="1"/>
      <c r="C602" s="63"/>
      <c r="D602" s="63"/>
      <c r="E602" s="63"/>
    </row>
    <row r="603" spans="2:5" ht="15.75" customHeight="1">
      <c r="B603" s="1"/>
      <c r="C603" s="63"/>
      <c r="D603" s="63"/>
      <c r="E603" s="63"/>
    </row>
    <row r="604" spans="2:5" ht="15.75" customHeight="1">
      <c r="B604" s="1"/>
      <c r="C604" s="63"/>
      <c r="D604" s="63"/>
      <c r="E604" s="63"/>
    </row>
    <row r="605" spans="2:5" ht="15.75" customHeight="1">
      <c r="B605" s="1"/>
      <c r="C605" s="63"/>
      <c r="D605" s="63"/>
      <c r="E605" s="63"/>
    </row>
    <row r="606" spans="2:5" ht="15.75" customHeight="1">
      <c r="B606" s="1"/>
      <c r="C606" s="63"/>
      <c r="D606" s="63"/>
      <c r="E606" s="63"/>
    </row>
    <row r="607" spans="2:5" ht="15.75" customHeight="1">
      <c r="B607" s="1"/>
      <c r="C607" s="63"/>
      <c r="D607" s="63"/>
      <c r="E607" s="63"/>
    </row>
    <row r="608" spans="2:5" ht="15.75" customHeight="1">
      <c r="B608" s="1"/>
      <c r="C608" s="63"/>
      <c r="D608" s="63"/>
      <c r="E608" s="63"/>
    </row>
    <row r="609" spans="2:5" ht="15.75" customHeight="1">
      <c r="B609" s="1"/>
      <c r="C609" s="63"/>
      <c r="D609" s="63"/>
      <c r="E609" s="63"/>
    </row>
    <row r="610" spans="2:5" ht="15.75" customHeight="1">
      <c r="B610" s="1"/>
      <c r="C610" s="63"/>
      <c r="D610" s="63"/>
      <c r="E610" s="63"/>
    </row>
    <row r="611" spans="2:5" ht="15.75" customHeight="1">
      <c r="B611" s="1"/>
      <c r="C611" s="63"/>
      <c r="D611" s="63"/>
      <c r="E611" s="63"/>
    </row>
    <row r="612" spans="2:5" ht="15.75" customHeight="1">
      <c r="B612" s="1"/>
      <c r="C612" s="63"/>
      <c r="D612" s="63"/>
      <c r="E612" s="63"/>
    </row>
    <row r="613" spans="2:5" ht="15.75" customHeight="1">
      <c r="B613" s="1"/>
      <c r="C613" s="63"/>
      <c r="D613" s="63"/>
      <c r="E613" s="63"/>
    </row>
    <row r="614" spans="2:5" ht="15.75" customHeight="1">
      <c r="B614" s="1"/>
      <c r="C614" s="63"/>
      <c r="D614" s="63"/>
      <c r="E614" s="63"/>
    </row>
    <row r="615" spans="2:5" ht="15.75" customHeight="1">
      <c r="B615" s="1"/>
      <c r="C615" s="63"/>
      <c r="D615" s="63"/>
      <c r="E615" s="63"/>
    </row>
    <row r="616" spans="2:5" ht="15.75" customHeight="1">
      <c r="B616" s="1"/>
      <c r="C616" s="63"/>
      <c r="D616" s="63"/>
      <c r="E616" s="63"/>
    </row>
    <row r="617" spans="2:5" ht="15.75" customHeight="1">
      <c r="B617" s="1"/>
      <c r="C617" s="63"/>
      <c r="D617" s="63"/>
      <c r="E617" s="63"/>
    </row>
    <row r="618" spans="2:5" ht="15.75" customHeight="1">
      <c r="B618" s="1"/>
      <c r="C618" s="63"/>
      <c r="D618" s="63"/>
      <c r="E618" s="63"/>
    </row>
    <row r="619" spans="2:5" ht="15.75" customHeight="1">
      <c r="B619" s="1"/>
      <c r="C619" s="63"/>
      <c r="D619" s="63"/>
      <c r="E619" s="63"/>
    </row>
    <row r="620" spans="2:5" ht="15.75" customHeight="1">
      <c r="B620" s="1"/>
      <c r="C620" s="63"/>
      <c r="D620" s="63"/>
      <c r="E620" s="63"/>
    </row>
    <row r="621" spans="2:5" ht="15.75" customHeight="1">
      <c r="B621" s="1"/>
      <c r="C621" s="63"/>
      <c r="D621" s="63"/>
      <c r="E621" s="63"/>
    </row>
    <row r="622" spans="2:5" ht="15.75" customHeight="1">
      <c r="B622" s="1"/>
      <c r="C622" s="63"/>
      <c r="D622" s="63"/>
      <c r="E622" s="63"/>
    </row>
    <row r="623" spans="2:5" ht="15.75" customHeight="1">
      <c r="B623" s="1"/>
      <c r="C623" s="63"/>
      <c r="D623" s="63"/>
      <c r="E623" s="63"/>
    </row>
    <row r="624" spans="2:5" ht="15.75" customHeight="1">
      <c r="B624" s="1"/>
      <c r="C624" s="63"/>
      <c r="D624" s="63"/>
      <c r="E624" s="63"/>
    </row>
    <row r="625" spans="2:5" ht="15.75" customHeight="1">
      <c r="B625" s="1"/>
      <c r="C625" s="63"/>
      <c r="D625" s="63"/>
      <c r="E625" s="63"/>
    </row>
    <row r="626" spans="2:5" ht="15.75" customHeight="1">
      <c r="B626" s="1"/>
      <c r="C626" s="63"/>
      <c r="D626" s="63"/>
      <c r="E626" s="63"/>
    </row>
    <row r="627" spans="2:5" ht="15.75" customHeight="1">
      <c r="B627" s="1"/>
      <c r="C627" s="63"/>
      <c r="D627" s="63"/>
      <c r="E627" s="63"/>
    </row>
    <row r="628" spans="2:5" ht="15.75" customHeight="1">
      <c r="B628" s="1"/>
      <c r="C628" s="63"/>
      <c r="D628" s="63"/>
      <c r="E628" s="63"/>
    </row>
    <row r="629" spans="2:5" ht="15.75" customHeight="1">
      <c r="B629" s="1"/>
      <c r="C629" s="63"/>
      <c r="D629" s="63"/>
      <c r="E629" s="63"/>
    </row>
    <row r="630" spans="2:5" ht="15.75" customHeight="1">
      <c r="B630" s="1"/>
      <c r="C630" s="63"/>
      <c r="D630" s="63"/>
      <c r="E630" s="63"/>
    </row>
    <row r="631" spans="2:5" ht="15.75" customHeight="1">
      <c r="B631" s="1"/>
      <c r="C631" s="63"/>
      <c r="D631" s="63"/>
      <c r="E631" s="63"/>
    </row>
    <row r="632" spans="2:5" ht="15.75" customHeight="1">
      <c r="B632" s="1"/>
      <c r="C632" s="63"/>
      <c r="D632" s="63"/>
      <c r="E632" s="63"/>
    </row>
    <row r="633" spans="2:5" ht="15.75" customHeight="1">
      <c r="B633" s="1"/>
      <c r="C633" s="63"/>
      <c r="D633" s="63"/>
      <c r="E633" s="63"/>
    </row>
    <row r="634" spans="2:5" ht="15.75" customHeight="1">
      <c r="B634" s="1"/>
      <c r="C634" s="63"/>
      <c r="D634" s="63"/>
      <c r="E634" s="63"/>
    </row>
    <row r="635" spans="2:5" ht="15.75" customHeight="1">
      <c r="B635" s="1"/>
      <c r="C635" s="63"/>
      <c r="D635" s="63"/>
      <c r="E635" s="63"/>
    </row>
    <row r="636" spans="2:5" ht="15.75" customHeight="1">
      <c r="B636" s="1"/>
      <c r="C636" s="63"/>
      <c r="D636" s="63"/>
      <c r="E636" s="63"/>
    </row>
    <row r="637" spans="2:5" ht="15.75" customHeight="1">
      <c r="B637" s="1"/>
      <c r="C637" s="63"/>
      <c r="D637" s="63"/>
      <c r="E637" s="63"/>
    </row>
    <row r="638" spans="2:5" ht="15.75" customHeight="1">
      <c r="B638" s="1"/>
      <c r="C638" s="63"/>
      <c r="D638" s="63"/>
      <c r="E638" s="63"/>
    </row>
    <row r="639" spans="2:5" ht="15.75" customHeight="1">
      <c r="B639" s="1"/>
      <c r="C639" s="63"/>
      <c r="D639" s="63"/>
      <c r="E639" s="63"/>
    </row>
    <row r="640" spans="2:5" ht="15.75" customHeight="1">
      <c r="B640" s="1"/>
      <c r="C640" s="63"/>
      <c r="D640" s="63"/>
      <c r="E640" s="63"/>
    </row>
    <row r="641" spans="2:5" ht="15.75" customHeight="1">
      <c r="B641" s="1"/>
      <c r="C641" s="63"/>
      <c r="D641" s="63"/>
      <c r="E641" s="63"/>
    </row>
    <row r="642" spans="2:5" ht="15.75" customHeight="1">
      <c r="B642" s="1"/>
      <c r="C642" s="63"/>
      <c r="D642" s="63"/>
      <c r="E642" s="63"/>
    </row>
    <row r="643" spans="2:5" ht="15.75" customHeight="1">
      <c r="B643" s="1"/>
      <c r="C643" s="63"/>
      <c r="D643" s="63"/>
      <c r="E643" s="63"/>
    </row>
    <row r="644" spans="2:5" ht="15.75" customHeight="1">
      <c r="B644" s="1"/>
      <c r="C644" s="63"/>
      <c r="D644" s="63"/>
      <c r="E644" s="63"/>
    </row>
    <row r="645" spans="2:5" ht="15.75" customHeight="1">
      <c r="B645" s="1"/>
      <c r="C645" s="63"/>
      <c r="D645" s="63"/>
      <c r="E645" s="63"/>
    </row>
    <row r="646" spans="2:5" ht="15.75" customHeight="1">
      <c r="B646" s="1"/>
      <c r="C646" s="63"/>
      <c r="D646" s="63"/>
      <c r="E646" s="63"/>
    </row>
    <row r="647" spans="2:5" ht="15.75" customHeight="1">
      <c r="B647" s="1"/>
      <c r="C647" s="63"/>
      <c r="D647" s="63"/>
      <c r="E647" s="63"/>
    </row>
    <row r="648" spans="2:5" ht="15.75" customHeight="1">
      <c r="B648" s="1"/>
      <c r="C648" s="63"/>
      <c r="D648" s="63"/>
      <c r="E648" s="63"/>
    </row>
    <row r="649" spans="2:5" ht="15.75" customHeight="1">
      <c r="B649" s="1"/>
      <c r="C649" s="63"/>
      <c r="D649" s="63"/>
      <c r="E649" s="63"/>
    </row>
    <row r="650" spans="2:5" ht="15.75" customHeight="1">
      <c r="B650" s="1"/>
      <c r="C650" s="63"/>
      <c r="D650" s="63"/>
      <c r="E650" s="63"/>
    </row>
    <row r="651" spans="2:5" ht="15.75" customHeight="1">
      <c r="B651" s="1"/>
      <c r="C651" s="63"/>
      <c r="D651" s="63"/>
      <c r="E651" s="63"/>
    </row>
    <row r="652" spans="2:5" ht="15.75" customHeight="1">
      <c r="B652" s="1"/>
      <c r="C652" s="63"/>
      <c r="D652" s="63"/>
      <c r="E652" s="63"/>
    </row>
    <row r="653" spans="2:5" ht="15.75" customHeight="1">
      <c r="B653" s="1"/>
      <c r="C653" s="63"/>
      <c r="D653" s="63"/>
      <c r="E653" s="63"/>
    </row>
    <row r="654" spans="2:5" ht="15.75" customHeight="1">
      <c r="B654" s="1"/>
      <c r="C654" s="63"/>
      <c r="D654" s="63"/>
      <c r="E654" s="63"/>
    </row>
    <row r="655" spans="2:5" ht="15.75" customHeight="1">
      <c r="B655" s="1"/>
      <c r="C655" s="63"/>
      <c r="D655" s="63"/>
      <c r="E655" s="63"/>
    </row>
    <row r="656" spans="2:5" ht="15.75" customHeight="1">
      <c r="B656" s="1"/>
      <c r="C656" s="63"/>
      <c r="D656" s="63"/>
      <c r="E656" s="63"/>
    </row>
    <row r="657" spans="2:5" ht="15.75" customHeight="1">
      <c r="B657" s="1"/>
      <c r="C657" s="63"/>
      <c r="D657" s="63"/>
      <c r="E657" s="63"/>
    </row>
    <row r="658" spans="2:5" ht="15.75" customHeight="1">
      <c r="B658" s="1"/>
      <c r="C658" s="63"/>
      <c r="D658" s="63"/>
      <c r="E658" s="63"/>
    </row>
    <row r="659" spans="2:5" ht="15.75" customHeight="1">
      <c r="B659" s="1"/>
      <c r="C659" s="63"/>
      <c r="D659" s="63"/>
      <c r="E659" s="63"/>
    </row>
    <row r="660" spans="2:5" ht="15.75" customHeight="1">
      <c r="B660" s="1"/>
      <c r="C660" s="63"/>
      <c r="D660" s="63"/>
      <c r="E660" s="63"/>
    </row>
    <row r="661" spans="2:5" ht="15.75" customHeight="1">
      <c r="B661" s="1"/>
      <c r="C661" s="63"/>
      <c r="D661" s="63"/>
      <c r="E661" s="63"/>
    </row>
    <row r="662" spans="2:5" ht="15.75" customHeight="1">
      <c r="B662" s="1"/>
      <c r="C662" s="63"/>
      <c r="D662" s="63"/>
      <c r="E662" s="63"/>
    </row>
    <row r="663" spans="2:5" ht="15.75" customHeight="1">
      <c r="B663" s="1"/>
      <c r="C663" s="63"/>
      <c r="D663" s="63"/>
      <c r="E663" s="63"/>
    </row>
    <row r="664" spans="2:5" ht="15.75" customHeight="1">
      <c r="B664" s="1"/>
      <c r="C664" s="63"/>
      <c r="D664" s="63"/>
      <c r="E664" s="63"/>
    </row>
    <row r="665" spans="2:5" ht="15.75" customHeight="1">
      <c r="B665" s="1"/>
      <c r="C665" s="63"/>
      <c r="D665" s="63"/>
      <c r="E665" s="63"/>
    </row>
    <row r="666" spans="2:5" ht="15.75" customHeight="1">
      <c r="B666" s="1"/>
      <c r="C666" s="63"/>
      <c r="D666" s="63"/>
      <c r="E666" s="63"/>
    </row>
    <row r="667" spans="2:5" ht="15.75" customHeight="1">
      <c r="B667" s="1"/>
      <c r="C667" s="63"/>
      <c r="D667" s="63"/>
      <c r="E667" s="63"/>
    </row>
    <row r="668" spans="2:5" ht="15.75" customHeight="1">
      <c r="B668" s="1"/>
      <c r="C668" s="63"/>
      <c r="D668" s="63"/>
      <c r="E668" s="63"/>
    </row>
    <row r="669" spans="2:5" ht="15.75" customHeight="1">
      <c r="B669" s="1"/>
      <c r="C669" s="63"/>
      <c r="D669" s="63"/>
      <c r="E669" s="63"/>
    </row>
    <row r="670" spans="2:5" ht="15.75" customHeight="1">
      <c r="B670" s="1"/>
      <c r="C670" s="63"/>
      <c r="D670" s="63"/>
      <c r="E670" s="63"/>
    </row>
    <row r="671" spans="2:5" ht="15.75" customHeight="1">
      <c r="B671" s="1"/>
      <c r="C671" s="63"/>
      <c r="D671" s="63"/>
      <c r="E671" s="63"/>
    </row>
    <row r="672" spans="2:5" ht="15.75" customHeight="1">
      <c r="B672" s="1"/>
      <c r="C672" s="63"/>
      <c r="D672" s="63"/>
      <c r="E672" s="63"/>
    </row>
    <row r="673" spans="2:5" ht="15.75" customHeight="1">
      <c r="B673" s="1"/>
      <c r="C673" s="63"/>
      <c r="D673" s="63"/>
      <c r="E673" s="63"/>
    </row>
    <row r="674" spans="2:5" ht="15.75" customHeight="1">
      <c r="B674" s="1"/>
      <c r="C674" s="63"/>
      <c r="D674" s="63"/>
      <c r="E674" s="63"/>
    </row>
    <row r="675" spans="2:5" ht="15.75" customHeight="1">
      <c r="B675" s="1"/>
      <c r="C675" s="63"/>
      <c r="D675" s="63"/>
      <c r="E675" s="63"/>
    </row>
    <row r="676" spans="2:5" ht="15.75" customHeight="1">
      <c r="B676" s="1"/>
      <c r="C676" s="63"/>
      <c r="D676" s="63"/>
      <c r="E676" s="63"/>
    </row>
    <row r="677" spans="2:5" ht="15.75" customHeight="1">
      <c r="B677" s="1"/>
      <c r="C677" s="63"/>
      <c r="D677" s="63"/>
      <c r="E677" s="63"/>
    </row>
    <row r="678" spans="2:5" ht="15.75" customHeight="1">
      <c r="B678" s="1"/>
      <c r="C678" s="63"/>
      <c r="D678" s="63"/>
      <c r="E678" s="63"/>
    </row>
    <row r="679" spans="2:5" ht="15.75" customHeight="1">
      <c r="B679" s="1"/>
      <c r="C679" s="63"/>
      <c r="D679" s="63"/>
      <c r="E679" s="63"/>
    </row>
    <row r="680" spans="2:5" ht="15.75" customHeight="1">
      <c r="B680" s="1"/>
      <c r="C680" s="63"/>
      <c r="D680" s="63"/>
      <c r="E680" s="63"/>
    </row>
    <row r="681" spans="2:5" ht="15.75" customHeight="1">
      <c r="B681" s="1"/>
      <c r="C681" s="63"/>
      <c r="D681" s="63"/>
      <c r="E681" s="63"/>
    </row>
    <row r="682" spans="2:5" ht="15.75" customHeight="1">
      <c r="B682" s="1"/>
      <c r="C682" s="63"/>
      <c r="D682" s="63"/>
      <c r="E682" s="63"/>
    </row>
    <row r="683" spans="2:5" ht="15.75" customHeight="1">
      <c r="B683" s="1"/>
      <c r="C683" s="63"/>
      <c r="D683" s="63"/>
      <c r="E683" s="63"/>
    </row>
    <row r="684" spans="2:5" ht="15.75" customHeight="1">
      <c r="B684" s="1"/>
      <c r="C684" s="63"/>
      <c r="D684" s="63"/>
      <c r="E684" s="63"/>
    </row>
    <row r="685" spans="2:5" ht="15.75" customHeight="1">
      <c r="B685" s="1"/>
      <c r="C685" s="63"/>
      <c r="D685" s="63"/>
      <c r="E685" s="63"/>
    </row>
    <row r="686" spans="2:5" ht="15.75" customHeight="1">
      <c r="B686" s="1"/>
      <c r="C686" s="63"/>
      <c r="D686" s="63"/>
      <c r="E686" s="63"/>
    </row>
    <row r="687" spans="2:5" ht="15.75" customHeight="1">
      <c r="B687" s="1"/>
      <c r="C687" s="63"/>
      <c r="D687" s="63"/>
      <c r="E687" s="63"/>
    </row>
    <row r="688" spans="2:5" ht="15.75" customHeight="1">
      <c r="B688" s="1"/>
      <c r="C688" s="63"/>
      <c r="D688" s="63"/>
      <c r="E688" s="63"/>
    </row>
    <row r="689" spans="2:5" ht="15.75" customHeight="1">
      <c r="B689" s="1"/>
      <c r="C689" s="63"/>
      <c r="D689" s="63"/>
      <c r="E689" s="63"/>
    </row>
    <row r="690" spans="2:5" ht="15.75" customHeight="1">
      <c r="B690" s="1"/>
      <c r="C690" s="63"/>
      <c r="D690" s="63"/>
      <c r="E690" s="63"/>
    </row>
    <row r="691" spans="2:5" ht="15.75" customHeight="1">
      <c r="B691" s="1"/>
      <c r="C691" s="63"/>
      <c r="D691" s="63"/>
      <c r="E691" s="63"/>
    </row>
    <row r="692" spans="2:5" ht="15.75" customHeight="1">
      <c r="B692" s="1"/>
      <c r="C692" s="63"/>
      <c r="D692" s="63"/>
      <c r="E692" s="63"/>
    </row>
    <row r="693" spans="2:5" ht="15.75" customHeight="1">
      <c r="B693" s="1"/>
      <c r="C693" s="63"/>
      <c r="D693" s="63"/>
      <c r="E693" s="63"/>
    </row>
    <row r="694" spans="2:5" ht="15.75" customHeight="1">
      <c r="B694" s="1"/>
      <c r="C694" s="63"/>
      <c r="D694" s="63"/>
      <c r="E694" s="63"/>
    </row>
    <row r="695" spans="2:5" ht="15.75" customHeight="1">
      <c r="B695" s="1"/>
      <c r="C695" s="63"/>
      <c r="D695" s="63"/>
      <c r="E695" s="63"/>
    </row>
    <row r="696" spans="2:5" ht="15.75" customHeight="1">
      <c r="B696" s="1"/>
      <c r="C696" s="63"/>
      <c r="D696" s="63"/>
      <c r="E696" s="63"/>
    </row>
    <row r="697" spans="2:5" ht="15.75" customHeight="1">
      <c r="B697" s="1"/>
      <c r="C697" s="63"/>
      <c r="D697" s="63"/>
      <c r="E697" s="63"/>
    </row>
    <row r="698" spans="2:5" ht="15.75" customHeight="1">
      <c r="B698" s="1"/>
      <c r="C698" s="63"/>
      <c r="D698" s="63"/>
      <c r="E698" s="63"/>
    </row>
    <row r="699" spans="2:5" ht="15.75" customHeight="1">
      <c r="B699" s="1"/>
      <c r="C699" s="63"/>
      <c r="D699" s="63"/>
      <c r="E699" s="63"/>
    </row>
    <row r="700" spans="2:5" ht="15.75" customHeight="1">
      <c r="B700" s="1"/>
      <c r="C700" s="63"/>
      <c r="D700" s="63"/>
      <c r="E700" s="63"/>
    </row>
    <row r="701" spans="2:5" ht="15.75" customHeight="1">
      <c r="B701" s="1"/>
      <c r="C701" s="63"/>
      <c r="D701" s="63"/>
      <c r="E701" s="63"/>
    </row>
    <row r="702" spans="2:5" ht="15.75" customHeight="1">
      <c r="B702" s="1"/>
      <c r="C702" s="63"/>
      <c r="D702" s="63"/>
      <c r="E702" s="63"/>
    </row>
    <row r="703" spans="2:5" ht="15.75" customHeight="1">
      <c r="B703" s="1"/>
      <c r="C703" s="63"/>
      <c r="D703" s="63"/>
      <c r="E703" s="63"/>
    </row>
    <row r="704" spans="2:5" ht="15.75" customHeight="1">
      <c r="B704" s="1"/>
      <c r="C704" s="63"/>
      <c r="D704" s="63"/>
      <c r="E704" s="63"/>
    </row>
    <row r="705" spans="2:5" ht="15.75" customHeight="1">
      <c r="B705" s="1"/>
      <c r="C705" s="63"/>
      <c r="D705" s="63"/>
      <c r="E705" s="63"/>
    </row>
    <row r="706" spans="2:5" ht="15.75" customHeight="1">
      <c r="B706" s="1"/>
      <c r="C706" s="63"/>
      <c r="D706" s="63"/>
      <c r="E706" s="63"/>
    </row>
    <row r="707" spans="2:5" ht="15.75" customHeight="1">
      <c r="B707" s="1"/>
      <c r="C707" s="63"/>
      <c r="D707" s="63"/>
      <c r="E707" s="63"/>
    </row>
    <row r="708" spans="2:5" ht="15.75" customHeight="1">
      <c r="B708" s="1"/>
      <c r="C708" s="63"/>
      <c r="D708" s="63"/>
      <c r="E708" s="63"/>
    </row>
    <row r="709" spans="2:5" ht="15.75" customHeight="1">
      <c r="B709" s="1"/>
      <c r="C709" s="63"/>
      <c r="D709" s="63"/>
      <c r="E709" s="63"/>
    </row>
    <row r="710" spans="2:5" ht="15.75" customHeight="1">
      <c r="B710" s="1"/>
      <c r="C710" s="63"/>
      <c r="D710" s="63"/>
      <c r="E710" s="63"/>
    </row>
    <row r="711" spans="2:5" ht="15.75" customHeight="1">
      <c r="B711" s="1"/>
      <c r="C711" s="63"/>
      <c r="D711" s="63"/>
      <c r="E711" s="63"/>
    </row>
    <row r="712" spans="2:5" ht="15.75" customHeight="1">
      <c r="B712" s="1"/>
      <c r="C712" s="63"/>
      <c r="D712" s="63"/>
      <c r="E712" s="63"/>
    </row>
    <row r="713" spans="2:5" ht="15.75" customHeight="1">
      <c r="B713" s="1"/>
      <c r="C713" s="63"/>
      <c r="D713" s="63"/>
      <c r="E713" s="63"/>
    </row>
    <row r="714" spans="2:5" ht="15.75" customHeight="1">
      <c r="B714" s="1"/>
      <c r="C714" s="63"/>
      <c r="D714" s="63"/>
      <c r="E714" s="63"/>
    </row>
    <row r="715" spans="2:5" ht="15.75" customHeight="1">
      <c r="B715" s="1"/>
      <c r="C715" s="63"/>
      <c r="D715" s="63"/>
      <c r="E715" s="63"/>
    </row>
    <row r="716" spans="2:5" ht="15.75" customHeight="1">
      <c r="B716" s="1"/>
      <c r="C716" s="63"/>
      <c r="D716" s="63"/>
      <c r="E716" s="63"/>
    </row>
    <row r="717" spans="2:5" ht="15.75" customHeight="1">
      <c r="B717" s="1"/>
      <c r="C717" s="63"/>
      <c r="D717" s="63"/>
      <c r="E717" s="63"/>
    </row>
    <row r="718" spans="2:5" ht="15.75" customHeight="1">
      <c r="B718" s="1"/>
      <c r="C718" s="63"/>
      <c r="D718" s="63"/>
      <c r="E718" s="63"/>
    </row>
    <row r="719" spans="2:5" ht="15.75" customHeight="1">
      <c r="B719" s="1"/>
      <c r="C719" s="63"/>
      <c r="D719" s="63"/>
      <c r="E719" s="63"/>
    </row>
    <row r="720" spans="2:5" ht="15.75" customHeight="1">
      <c r="B720" s="1"/>
      <c r="C720" s="63"/>
      <c r="D720" s="63"/>
      <c r="E720" s="63"/>
    </row>
    <row r="721" spans="2:5" ht="15.75" customHeight="1">
      <c r="B721" s="1"/>
      <c r="C721" s="63"/>
      <c r="D721" s="63"/>
      <c r="E721" s="63"/>
    </row>
    <row r="722" spans="2:5" ht="15.75" customHeight="1">
      <c r="B722" s="1"/>
      <c r="C722" s="63"/>
      <c r="D722" s="63"/>
      <c r="E722" s="63"/>
    </row>
    <row r="723" spans="2:5" ht="15.75" customHeight="1">
      <c r="B723" s="1"/>
      <c r="C723" s="63"/>
      <c r="D723" s="63"/>
      <c r="E723" s="63"/>
    </row>
    <row r="724" spans="2:5" ht="15.75" customHeight="1">
      <c r="B724" s="1"/>
      <c r="C724" s="63"/>
      <c r="D724" s="63"/>
      <c r="E724" s="63"/>
    </row>
    <row r="725" spans="2:5" ht="15.75" customHeight="1">
      <c r="B725" s="1"/>
      <c r="C725" s="63"/>
      <c r="D725" s="63"/>
      <c r="E725" s="63"/>
    </row>
    <row r="726" spans="2:5" ht="15.75" customHeight="1">
      <c r="B726" s="1"/>
      <c r="C726" s="63"/>
      <c r="D726" s="63"/>
      <c r="E726" s="63"/>
    </row>
    <row r="727" spans="2:5" ht="15.75" customHeight="1">
      <c r="B727" s="1"/>
      <c r="C727" s="63"/>
      <c r="D727" s="63"/>
      <c r="E727" s="63"/>
    </row>
    <row r="728" spans="2:5" ht="15.75" customHeight="1">
      <c r="B728" s="1"/>
      <c r="C728" s="63"/>
      <c r="D728" s="63"/>
      <c r="E728" s="63"/>
    </row>
    <row r="729" spans="2:5" ht="15.75" customHeight="1">
      <c r="B729" s="1"/>
      <c r="C729" s="63"/>
      <c r="D729" s="63"/>
      <c r="E729" s="63"/>
    </row>
    <row r="730" spans="2:5" ht="15.75" customHeight="1">
      <c r="B730" s="1"/>
      <c r="C730" s="63"/>
      <c r="D730" s="63"/>
      <c r="E730" s="63"/>
    </row>
    <row r="731" spans="2:5" ht="15.75" customHeight="1">
      <c r="B731" s="1"/>
      <c r="C731" s="63"/>
      <c r="D731" s="63"/>
      <c r="E731" s="63"/>
    </row>
    <row r="732" spans="2:5" ht="15.75" customHeight="1">
      <c r="B732" s="1"/>
      <c r="C732" s="63"/>
      <c r="D732" s="63"/>
      <c r="E732" s="63"/>
    </row>
    <row r="733" spans="2:5" ht="15.75" customHeight="1">
      <c r="B733" s="1"/>
      <c r="C733" s="63"/>
      <c r="D733" s="63"/>
      <c r="E733" s="63"/>
    </row>
    <row r="734" spans="2:5" ht="15.75" customHeight="1">
      <c r="B734" s="1"/>
      <c r="C734" s="63"/>
      <c r="D734" s="63"/>
      <c r="E734" s="63"/>
    </row>
    <row r="735" spans="2:5" ht="15.75" customHeight="1">
      <c r="B735" s="1"/>
      <c r="C735" s="63"/>
      <c r="D735" s="63"/>
      <c r="E735" s="63"/>
    </row>
    <row r="736" spans="2:5" ht="15.75" customHeight="1">
      <c r="B736" s="1"/>
      <c r="C736" s="63"/>
      <c r="D736" s="63"/>
      <c r="E736" s="63"/>
    </row>
    <row r="737" spans="2:5" ht="15.75" customHeight="1">
      <c r="B737" s="1"/>
      <c r="C737" s="63"/>
      <c r="D737" s="63"/>
      <c r="E737" s="63"/>
    </row>
    <row r="738" spans="2:5" ht="15.75" customHeight="1">
      <c r="B738" s="1"/>
      <c r="C738" s="63"/>
      <c r="D738" s="63"/>
      <c r="E738" s="63"/>
    </row>
    <row r="739" spans="2:5" ht="15.75" customHeight="1">
      <c r="B739" s="1"/>
      <c r="C739" s="63"/>
      <c r="D739" s="63"/>
      <c r="E739" s="63"/>
    </row>
    <row r="740" spans="2:5" ht="15.75" customHeight="1">
      <c r="B740" s="1"/>
      <c r="C740" s="63"/>
      <c r="D740" s="63"/>
      <c r="E740" s="63"/>
    </row>
    <row r="741" spans="2:5" ht="15.75" customHeight="1">
      <c r="B741" s="1"/>
      <c r="C741" s="63"/>
      <c r="D741" s="63"/>
      <c r="E741" s="63"/>
    </row>
    <row r="742" spans="2:5" ht="15.75" customHeight="1">
      <c r="B742" s="1"/>
      <c r="C742" s="63"/>
      <c r="D742" s="63"/>
      <c r="E742" s="63"/>
    </row>
    <row r="743" spans="2:5" ht="15.75" customHeight="1">
      <c r="B743" s="1"/>
      <c r="C743" s="63"/>
      <c r="D743" s="63"/>
      <c r="E743" s="63"/>
    </row>
    <row r="744" spans="2:5" ht="15.75" customHeight="1">
      <c r="B744" s="1"/>
      <c r="C744" s="63"/>
      <c r="D744" s="63"/>
      <c r="E744" s="63"/>
    </row>
    <row r="745" spans="2:5" ht="15.75" customHeight="1">
      <c r="B745" s="1"/>
      <c r="C745" s="63"/>
      <c r="D745" s="63"/>
      <c r="E745" s="63"/>
    </row>
    <row r="746" spans="2:5" ht="15.75" customHeight="1">
      <c r="B746" s="1"/>
      <c r="C746" s="63"/>
      <c r="D746" s="63"/>
      <c r="E746" s="63"/>
    </row>
    <row r="747" spans="2:5" ht="15.75" customHeight="1">
      <c r="B747" s="1"/>
      <c r="C747" s="63"/>
      <c r="D747" s="63"/>
      <c r="E747" s="63"/>
    </row>
    <row r="748" spans="2:5" ht="15.75" customHeight="1">
      <c r="B748" s="1"/>
      <c r="C748" s="63"/>
      <c r="D748" s="63"/>
      <c r="E748" s="63"/>
    </row>
    <row r="749" spans="2:5" ht="15.75" customHeight="1">
      <c r="B749" s="1"/>
      <c r="C749" s="63"/>
      <c r="D749" s="63"/>
      <c r="E749" s="63"/>
    </row>
    <row r="750" spans="2:5" ht="15.75" customHeight="1">
      <c r="B750" s="1"/>
      <c r="C750" s="63"/>
      <c r="D750" s="63"/>
      <c r="E750" s="63"/>
    </row>
    <row r="751" spans="2:5" ht="15.75" customHeight="1">
      <c r="B751" s="1"/>
      <c r="C751" s="63"/>
      <c r="D751" s="63"/>
      <c r="E751" s="63"/>
    </row>
    <row r="752" spans="2:5" ht="15.75" customHeight="1">
      <c r="B752" s="1"/>
      <c r="C752" s="63"/>
      <c r="D752" s="63"/>
      <c r="E752" s="63"/>
    </row>
    <row r="753" spans="2:5" ht="15.75" customHeight="1">
      <c r="B753" s="1"/>
      <c r="C753" s="63"/>
      <c r="D753" s="63"/>
      <c r="E753" s="63"/>
    </row>
    <row r="754" spans="2:5" ht="15.75" customHeight="1">
      <c r="B754" s="1"/>
      <c r="C754" s="63"/>
      <c r="D754" s="63"/>
      <c r="E754" s="63"/>
    </row>
    <row r="755" spans="2:5" ht="15.75" customHeight="1">
      <c r="B755" s="1"/>
      <c r="C755" s="63"/>
      <c r="D755" s="63"/>
      <c r="E755" s="63"/>
    </row>
    <row r="756" spans="2:5" ht="15.75" customHeight="1">
      <c r="B756" s="1"/>
      <c r="C756" s="63"/>
      <c r="D756" s="63"/>
      <c r="E756" s="63"/>
    </row>
    <row r="757" spans="2:5" ht="15.75" customHeight="1">
      <c r="B757" s="1"/>
      <c r="C757" s="63"/>
      <c r="D757" s="63"/>
      <c r="E757" s="63"/>
    </row>
    <row r="758" spans="2:5" ht="15.75" customHeight="1">
      <c r="B758" s="1"/>
      <c r="C758" s="63"/>
      <c r="D758" s="63"/>
      <c r="E758" s="63"/>
    </row>
    <row r="759" spans="2:5" ht="15.75" customHeight="1">
      <c r="B759" s="1"/>
      <c r="C759" s="63"/>
      <c r="D759" s="63"/>
      <c r="E759" s="63"/>
    </row>
    <row r="760" spans="2:5" ht="15.75" customHeight="1">
      <c r="B760" s="1"/>
      <c r="C760" s="63"/>
      <c r="D760" s="63"/>
      <c r="E760" s="63"/>
    </row>
    <row r="761" spans="2:5" ht="15.75" customHeight="1">
      <c r="B761" s="1"/>
      <c r="C761" s="63"/>
      <c r="D761" s="63"/>
      <c r="E761" s="63"/>
    </row>
    <row r="762" spans="2:5" ht="15.75" customHeight="1">
      <c r="B762" s="1"/>
      <c r="C762" s="63"/>
      <c r="D762" s="63"/>
      <c r="E762" s="63"/>
    </row>
    <row r="763" spans="2:5" ht="15.75" customHeight="1">
      <c r="B763" s="1"/>
      <c r="C763" s="63"/>
      <c r="D763" s="63"/>
      <c r="E763" s="63"/>
    </row>
    <row r="764" spans="2:5" ht="15.75" customHeight="1">
      <c r="B764" s="1"/>
      <c r="C764" s="63"/>
      <c r="D764" s="63"/>
      <c r="E764" s="63"/>
    </row>
    <row r="765" spans="2:5" ht="15.75" customHeight="1">
      <c r="B765" s="1"/>
      <c r="C765" s="63"/>
      <c r="D765" s="63"/>
      <c r="E765" s="63"/>
    </row>
    <row r="766" spans="2:5" ht="15.75" customHeight="1">
      <c r="B766" s="1"/>
      <c r="C766" s="63"/>
      <c r="D766" s="63"/>
      <c r="E766" s="63"/>
    </row>
    <row r="767" spans="2:5" ht="15.75" customHeight="1">
      <c r="B767" s="1"/>
      <c r="C767" s="63"/>
      <c r="D767" s="63"/>
      <c r="E767" s="63"/>
    </row>
    <row r="768" spans="2:5" ht="15.75" customHeight="1">
      <c r="B768" s="1"/>
      <c r="C768" s="63"/>
      <c r="D768" s="63"/>
      <c r="E768" s="63"/>
    </row>
    <row r="769" spans="2:5" ht="15.75" customHeight="1">
      <c r="B769" s="1"/>
      <c r="C769" s="63"/>
      <c r="D769" s="63"/>
      <c r="E769" s="63"/>
    </row>
    <row r="770" spans="2:5" ht="15.75" customHeight="1">
      <c r="B770" s="1"/>
      <c r="C770" s="63"/>
      <c r="D770" s="63"/>
      <c r="E770" s="63"/>
    </row>
    <row r="771" spans="2:5" ht="15.75" customHeight="1">
      <c r="B771" s="1"/>
      <c r="C771" s="63"/>
      <c r="D771" s="63"/>
      <c r="E771" s="63"/>
    </row>
    <row r="772" spans="2:5" ht="15.75" customHeight="1">
      <c r="B772" s="1"/>
      <c r="C772" s="63"/>
      <c r="D772" s="63"/>
      <c r="E772" s="63"/>
    </row>
    <row r="773" spans="2:5" ht="15.75" customHeight="1">
      <c r="B773" s="1"/>
      <c r="C773" s="63"/>
      <c r="D773" s="63"/>
      <c r="E773" s="63"/>
    </row>
    <row r="774" spans="2:5" ht="15.75" customHeight="1">
      <c r="B774" s="1"/>
      <c r="C774" s="63"/>
      <c r="D774" s="63"/>
      <c r="E774" s="63"/>
    </row>
    <row r="775" spans="2:5" ht="15.75" customHeight="1">
      <c r="B775" s="1"/>
      <c r="C775" s="63"/>
      <c r="D775" s="63"/>
      <c r="E775" s="63"/>
    </row>
    <row r="776" spans="2:5" ht="15.75" customHeight="1">
      <c r="B776" s="1"/>
      <c r="C776" s="63"/>
      <c r="D776" s="63"/>
      <c r="E776" s="63"/>
    </row>
    <row r="777" spans="2:5" ht="15.75" customHeight="1">
      <c r="B777" s="1"/>
      <c r="C777" s="63"/>
      <c r="D777" s="63"/>
      <c r="E777" s="63"/>
    </row>
    <row r="778" spans="2:5" ht="15.75" customHeight="1">
      <c r="B778" s="1"/>
      <c r="C778" s="63"/>
      <c r="D778" s="63"/>
      <c r="E778" s="63"/>
    </row>
    <row r="779" spans="2:5" ht="15.75" customHeight="1">
      <c r="B779" s="1"/>
      <c r="C779" s="63"/>
      <c r="D779" s="63"/>
      <c r="E779" s="63"/>
    </row>
    <row r="780" spans="2:5" ht="15.75" customHeight="1">
      <c r="B780" s="1"/>
      <c r="C780" s="63"/>
      <c r="D780" s="63"/>
      <c r="E780" s="63"/>
    </row>
    <row r="781" spans="2:5" ht="15.75" customHeight="1">
      <c r="B781" s="1"/>
      <c r="C781" s="63"/>
      <c r="D781" s="63"/>
      <c r="E781" s="63"/>
    </row>
    <row r="782" spans="2:5" ht="15.75" customHeight="1">
      <c r="B782" s="1"/>
      <c r="C782" s="63"/>
      <c r="D782" s="63"/>
      <c r="E782" s="63"/>
    </row>
    <row r="783" spans="2:5" ht="15.75" customHeight="1">
      <c r="B783" s="1"/>
      <c r="C783" s="63"/>
      <c r="D783" s="63"/>
      <c r="E783" s="63"/>
    </row>
    <row r="784" spans="2:5" ht="15.75" customHeight="1">
      <c r="B784" s="1"/>
      <c r="C784" s="63"/>
      <c r="D784" s="63"/>
      <c r="E784" s="63"/>
    </row>
    <row r="785" spans="2:5" ht="15.75" customHeight="1">
      <c r="B785" s="1"/>
      <c r="C785" s="63"/>
      <c r="D785" s="63"/>
      <c r="E785" s="63"/>
    </row>
    <row r="786" spans="2:5" ht="15.75" customHeight="1">
      <c r="B786" s="1"/>
      <c r="C786" s="63"/>
      <c r="D786" s="63"/>
      <c r="E786" s="63"/>
    </row>
    <row r="787" spans="2:5" ht="15.75" customHeight="1">
      <c r="B787" s="1"/>
      <c r="C787" s="63"/>
      <c r="D787" s="63"/>
      <c r="E787" s="63"/>
    </row>
    <row r="788" spans="2:5" ht="15.75" customHeight="1">
      <c r="B788" s="1"/>
      <c r="C788" s="63"/>
      <c r="D788" s="63"/>
      <c r="E788" s="63"/>
    </row>
    <row r="789" spans="2:5" ht="15.75" customHeight="1">
      <c r="B789" s="1"/>
      <c r="C789" s="63"/>
      <c r="D789" s="63"/>
      <c r="E789" s="63"/>
    </row>
    <row r="790" spans="2:5" ht="15.75" customHeight="1">
      <c r="B790" s="1"/>
      <c r="C790" s="63"/>
      <c r="D790" s="63"/>
      <c r="E790" s="63"/>
    </row>
    <row r="791" spans="2:5" ht="15.75" customHeight="1">
      <c r="B791" s="1"/>
      <c r="C791" s="63"/>
      <c r="D791" s="63"/>
      <c r="E791" s="63"/>
    </row>
    <row r="792" spans="2:5" ht="15.75" customHeight="1">
      <c r="B792" s="1"/>
      <c r="C792" s="63"/>
      <c r="D792" s="63"/>
      <c r="E792" s="63"/>
    </row>
    <row r="793" spans="2:5" ht="15.75" customHeight="1">
      <c r="B793" s="1"/>
      <c r="C793" s="63"/>
      <c r="D793" s="63"/>
      <c r="E793" s="63"/>
    </row>
    <row r="794" spans="2:5" ht="15.75" customHeight="1">
      <c r="B794" s="1"/>
      <c r="C794" s="63"/>
      <c r="D794" s="63"/>
      <c r="E794" s="63"/>
    </row>
    <row r="795" spans="2:5" ht="15.75" customHeight="1">
      <c r="B795" s="1"/>
      <c r="C795" s="63"/>
      <c r="D795" s="63"/>
      <c r="E795" s="63"/>
    </row>
    <row r="796" spans="2:5" ht="15.75" customHeight="1">
      <c r="B796" s="1"/>
      <c r="C796" s="63"/>
      <c r="D796" s="63"/>
      <c r="E796" s="63"/>
    </row>
    <row r="797" spans="2:5" ht="15.75" customHeight="1">
      <c r="B797" s="1"/>
      <c r="C797" s="63"/>
      <c r="D797" s="63"/>
      <c r="E797" s="63"/>
    </row>
    <row r="798" spans="2:5" ht="15.75" customHeight="1">
      <c r="B798" s="1"/>
      <c r="C798" s="63"/>
      <c r="D798" s="63"/>
      <c r="E798" s="63"/>
    </row>
    <row r="799" spans="2:5" ht="15.75" customHeight="1">
      <c r="B799" s="1"/>
      <c r="C799" s="63"/>
      <c r="D799" s="63"/>
      <c r="E799" s="63"/>
    </row>
    <row r="800" spans="2:5" ht="15.75" customHeight="1">
      <c r="B800" s="1"/>
      <c r="C800" s="63"/>
      <c r="D800" s="63"/>
      <c r="E800" s="63"/>
    </row>
    <row r="801" spans="2:5" ht="15.75" customHeight="1">
      <c r="B801" s="1"/>
      <c r="C801" s="63"/>
      <c r="D801" s="63"/>
      <c r="E801" s="63"/>
    </row>
    <row r="802" spans="2:5" ht="15.75" customHeight="1">
      <c r="B802" s="1"/>
      <c r="C802" s="63"/>
      <c r="D802" s="63"/>
      <c r="E802" s="63"/>
    </row>
    <row r="803" spans="2:5" ht="15.75" customHeight="1">
      <c r="B803" s="1"/>
      <c r="C803" s="63"/>
      <c r="D803" s="63"/>
      <c r="E803" s="63"/>
    </row>
    <row r="804" spans="2:5" ht="15.75" customHeight="1">
      <c r="B804" s="1"/>
      <c r="C804" s="63"/>
      <c r="D804" s="63"/>
      <c r="E804" s="63"/>
    </row>
    <row r="805" spans="2:5" ht="15.75" customHeight="1">
      <c r="B805" s="1"/>
      <c r="C805" s="63"/>
      <c r="D805" s="63"/>
      <c r="E805" s="63"/>
    </row>
    <row r="806" spans="2:5" ht="15.75" customHeight="1">
      <c r="B806" s="1"/>
      <c r="C806" s="63"/>
      <c r="D806" s="63"/>
      <c r="E806" s="63"/>
    </row>
    <row r="807" spans="2:5" ht="15.75" customHeight="1">
      <c r="B807" s="1"/>
      <c r="C807" s="63"/>
      <c r="D807" s="63"/>
      <c r="E807" s="63"/>
    </row>
    <row r="808" spans="2:5" ht="15.75" customHeight="1">
      <c r="B808" s="1"/>
      <c r="C808" s="63"/>
      <c r="D808" s="63"/>
      <c r="E808" s="63"/>
    </row>
    <row r="809" spans="2:5" ht="15.75" customHeight="1">
      <c r="B809" s="1"/>
      <c r="C809" s="63"/>
      <c r="D809" s="63"/>
      <c r="E809" s="63"/>
    </row>
    <row r="810" spans="2:5" ht="15.75" customHeight="1">
      <c r="B810" s="1"/>
      <c r="C810" s="63"/>
      <c r="D810" s="63"/>
      <c r="E810" s="63"/>
    </row>
    <row r="811" spans="2:5" ht="15.75" customHeight="1">
      <c r="B811" s="1"/>
      <c r="C811" s="63"/>
      <c r="D811" s="63"/>
      <c r="E811" s="63"/>
    </row>
    <row r="812" spans="2:5" ht="15.75" customHeight="1">
      <c r="B812" s="1"/>
      <c r="C812" s="63"/>
      <c r="D812" s="63"/>
      <c r="E812" s="63"/>
    </row>
    <row r="813" spans="2:5" ht="15.75" customHeight="1">
      <c r="B813" s="1"/>
      <c r="C813" s="63"/>
      <c r="D813" s="63"/>
      <c r="E813" s="63"/>
    </row>
    <row r="814" spans="2:5" ht="15.75" customHeight="1">
      <c r="B814" s="1"/>
      <c r="C814" s="63"/>
      <c r="D814" s="63"/>
      <c r="E814" s="63"/>
    </row>
    <row r="815" spans="2:5" ht="15.75" customHeight="1">
      <c r="B815" s="1"/>
      <c r="C815" s="63"/>
      <c r="D815" s="63"/>
      <c r="E815" s="63"/>
    </row>
    <row r="816" spans="2:5" ht="15.75" customHeight="1">
      <c r="B816" s="1"/>
      <c r="C816" s="63"/>
      <c r="D816" s="63"/>
      <c r="E816" s="63"/>
    </row>
    <row r="817" spans="2:5" ht="15.75" customHeight="1">
      <c r="B817" s="1"/>
      <c r="C817" s="63"/>
      <c r="D817" s="63"/>
      <c r="E817" s="63"/>
    </row>
    <row r="818" spans="2:5" ht="15.75" customHeight="1">
      <c r="B818" s="1"/>
      <c r="C818" s="63"/>
      <c r="D818" s="63"/>
      <c r="E818" s="63"/>
    </row>
    <row r="819" spans="2:5" ht="15.75" customHeight="1">
      <c r="B819" s="1"/>
      <c r="C819" s="63"/>
      <c r="D819" s="63"/>
      <c r="E819" s="63"/>
    </row>
    <row r="820" spans="2:5" ht="15.75" customHeight="1">
      <c r="B820" s="1"/>
      <c r="C820" s="63"/>
      <c r="D820" s="63"/>
      <c r="E820" s="63"/>
    </row>
    <row r="821" spans="2:5" ht="15.75" customHeight="1">
      <c r="B821" s="1"/>
      <c r="C821" s="63"/>
      <c r="D821" s="63"/>
      <c r="E821" s="63"/>
    </row>
    <row r="822" spans="2:5" ht="15.75" customHeight="1">
      <c r="B822" s="1"/>
      <c r="C822" s="63"/>
      <c r="D822" s="63"/>
      <c r="E822" s="63"/>
    </row>
    <row r="823" spans="2:5" ht="15.75" customHeight="1">
      <c r="B823" s="1"/>
      <c r="C823" s="63"/>
      <c r="D823" s="63"/>
      <c r="E823" s="63"/>
    </row>
    <row r="824" spans="2:5" ht="15.75" customHeight="1">
      <c r="B824" s="1"/>
      <c r="C824" s="63"/>
      <c r="D824" s="63"/>
      <c r="E824" s="63"/>
    </row>
    <row r="825" spans="2:5" ht="15.75" customHeight="1">
      <c r="B825" s="1"/>
      <c r="C825" s="63"/>
      <c r="D825" s="63"/>
      <c r="E825" s="63"/>
    </row>
    <row r="826" spans="2:5" ht="15.75" customHeight="1">
      <c r="B826" s="1"/>
      <c r="C826" s="63"/>
      <c r="D826" s="63"/>
      <c r="E826" s="63"/>
    </row>
    <row r="827" spans="2:5" ht="15.75" customHeight="1">
      <c r="B827" s="1"/>
      <c r="C827" s="63"/>
      <c r="D827" s="63"/>
      <c r="E827" s="63"/>
    </row>
    <row r="828" spans="2:5" ht="15.75" customHeight="1">
      <c r="B828" s="1"/>
      <c r="C828" s="63"/>
      <c r="D828" s="63"/>
      <c r="E828" s="63"/>
    </row>
    <row r="829" spans="2:5" ht="15.75" customHeight="1">
      <c r="B829" s="1"/>
      <c r="C829" s="63"/>
      <c r="D829" s="63"/>
      <c r="E829" s="63"/>
    </row>
    <row r="830" spans="2:5" ht="15.75" customHeight="1">
      <c r="B830" s="1"/>
      <c r="C830" s="63"/>
      <c r="D830" s="63"/>
      <c r="E830" s="63"/>
    </row>
    <row r="831" spans="2:5" ht="15.75" customHeight="1">
      <c r="B831" s="1"/>
      <c r="C831" s="63"/>
      <c r="D831" s="63"/>
      <c r="E831" s="63"/>
    </row>
    <row r="832" spans="2:5" ht="15.75" customHeight="1">
      <c r="B832" s="1"/>
      <c r="C832" s="63"/>
      <c r="D832" s="63"/>
      <c r="E832" s="63"/>
    </row>
    <row r="833" spans="2:5" ht="15.75" customHeight="1">
      <c r="B833" s="1"/>
      <c r="C833" s="63"/>
      <c r="D833" s="63"/>
      <c r="E833" s="63"/>
    </row>
    <row r="834" spans="2:5" ht="15.75" customHeight="1">
      <c r="B834" s="1"/>
      <c r="C834" s="63"/>
      <c r="D834" s="63"/>
      <c r="E834" s="63"/>
    </row>
    <row r="835" spans="2:5" ht="15.75" customHeight="1">
      <c r="B835" s="1"/>
      <c r="C835" s="63"/>
      <c r="D835" s="63"/>
      <c r="E835" s="63"/>
    </row>
    <row r="836" spans="2:5" ht="15.75" customHeight="1">
      <c r="B836" s="1"/>
      <c r="C836" s="63"/>
      <c r="D836" s="63"/>
      <c r="E836" s="63"/>
    </row>
    <row r="837" spans="2:5" ht="15.75" customHeight="1">
      <c r="B837" s="1"/>
      <c r="C837" s="63"/>
      <c r="D837" s="63"/>
      <c r="E837" s="63"/>
    </row>
    <row r="838" spans="2:5" ht="15.75" customHeight="1">
      <c r="B838" s="1"/>
      <c r="C838" s="63"/>
      <c r="D838" s="63"/>
      <c r="E838" s="63"/>
    </row>
    <row r="839" spans="2:5" ht="15.75" customHeight="1">
      <c r="B839" s="1"/>
      <c r="C839" s="63"/>
      <c r="D839" s="63"/>
      <c r="E839" s="63"/>
    </row>
    <row r="840" spans="2:5" ht="15.75" customHeight="1">
      <c r="B840" s="1"/>
      <c r="C840" s="63"/>
      <c r="D840" s="63"/>
      <c r="E840" s="63"/>
    </row>
    <row r="841" spans="2:5" ht="15.75" customHeight="1">
      <c r="B841" s="1"/>
      <c r="C841" s="63"/>
      <c r="D841" s="63"/>
      <c r="E841" s="63"/>
    </row>
    <row r="842" spans="2:5" ht="15.75" customHeight="1">
      <c r="B842" s="1"/>
      <c r="C842" s="63"/>
      <c r="D842" s="63"/>
      <c r="E842" s="63"/>
    </row>
    <row r="843" spans="2:5" ht="15.75" customHeight="1">
      <c r="B843" s="1"/>
      <c r="C843" s="63"/>
      <c r="D843" s="63"/>
      <c r="E843" s="63"/>
    </row>
    <row r="844" spans="2:5" ht="15.75" customHeight="1">
      <c r="B844" s="1"/>
      <c r="C844" s="63"/>
      <c r="D844" s="63"/>
      <c r="E844" s="63"/>
    </row>
    <row r="845" spans="2:5" ht="15.75" customHeight="1">
      <c r="B845" s="1"/>
      <c r="C845" s="63"/>
      <c r="D845" s="63"/>
      <c r="E845" s="63"/>
    </row>
    <row r="846" spans="2:5" ht="15.75" customHeight="1">
      <c r="B846" s="1"/>
      <c r="C846" s="63"/>
      <c r="D846" s="63"/>
      <c r="E846" s="63"/>
    </row>
    <row r="847" spans="2:5" ht="15.75" customHeight="1">
      <c r="B847" s="1"/>
      <c r="C847" s="63"/>
      <c r="D847" s="63"/>
      <c r="E847" s="63"/>
    </row>
    <row r="848" spans="2:5" ht="15.75" customHeight="1">
      <c r="B848" s="1"/>
      <c r="C848" s="63"/>
      <c r="D848" s="63"/>
      <c r="E848" s="63"/>
    </row>
    <row r="849" spans="2:5" ht="15.75" customHeight="1">
      <c r="B849" s="1"/>
      <c r="C849" s="63"/>
      <c r="D849" s="63"/>
      <c r="E849" s="63"/>
    </row>
    <row r="850" spans="2:5" ht="15.75" customHeight="1">
      <c r="B850" s="1"/>
      <c r="C850" s="63"/>
      <c r="D850" s="63"/>
      <c r="E850" s="63"/>
    </row>
    <row r="851" spans="2:5" ht="15.75" customHeight="1">
      <c r="B851" s="1"/>
      <c r="C851" s="63"/>
      <c r="D851" s="63"/>
      <c r="E851" s="63"/>
    </row>
    <row r="852" spans="2:5" ht="15.75" customHeight="1">
      <c r="B852" s="1"/>
      <c r="C852" s="63"/>
      <c r="D852" s="63"/>
      <c r="E852" s="63"/>
    </row>
    <row r="853" spans="2:5" ht="15.75" customHeight="1">
      <c r="B853" s="1"/>
      <c r="C853" s="63"/>
      <c r="D853" s="63"/>
      <c r="E853" s="63"/>
    </row>
    <row r="854" spans="2:5" ht="15.75" customHeight="1">
      <c r="B854" s="1"/>
      <c r="C854" s="63"/>
      <c r="D854" s="63"/>
      <c r="E854" s="63"/>
    </row>
    <row r="855" spans="2:5" ht="15.75" customHeight="1">
      <c r="B855" s="1"/>
      <c r="C855" s="63"/>
      <c r="D855" s="63"/>
      <c r="E855" s="63"/>
    </row>
    <row r="856" spans="2:5" ht="15.75" customHeight="1">
      <c r="B856" s="1"/>
      <c r="C856" s="63"/>
      <c r="D856" s="63"/>
      <c r="E856" s="63"/>
    </row>
    <row r="857" spans="2:5" ht="15.75" customHeight="1">
      <c r="B857" s="1"/>
      <c r="C857" s="63"/>
      <c r="D857" s="63"/>
      <c r="E857" s="63"/>
    </row>
    <row r="858" spans="2:5" ht="15.75" customHeight="1">
      <c r="B858" s="1"/>
      <c r="C858" s="63"/>
      <c r="D858" s="63"/>
      <c r="E858" s="63"/>
    </row>
    <row r="859" spans="2:5" ht="15.75" customHeight="1">
      <c r="B859" s="1"/>
      <c r="C859" s="63"/>
      <c r="D859" s="63"/>
      <c r="E859" s="63"/>
    </row>
    <row r="860" spans="2:5" ht="15.75" customHeight="1">
      <c r="B860" s="1"/>
      <c r="C860" s="63"/>
      <c r="D860" s="63"/>
      <c r="E860" s="63"/>
    </row>
    <row r="861" spans="2:5" ht="15.75" customHeight="1">
      <c r="B861" s="1"/>
      <c r="C861" s="63"/>
      <c r="D861" s="63"/>
      <c r="E861" s="63"/>
    </row>
    <row r="862" spans="2:5" ht="15.75" customHeight="1">
      <c r="B862" s="1"/>
      <c r="C862" s="63"/>
      <c r="D862" s="63"/>
      <c r="E862" s="63"/>
    </row>
    <row r="863" spans="2:5" ht="15.75" customHeight="1">
      <c r="B863" s="1"/>
      <c r="C863" s="63"/>
      <c r="D863" s="63"/>
      <c r="E863" s="63"/>
    </row>
    <row r="864" spans="2:5" ht="15.75" customHeight="1">
      <c r="B864" s="1"/>
      <c r="C864" s="63"/>
      <c r="D864" s="63"/>
      <c r="E864" s="63"/>
    </row>
    <row r="865" spans="2:5" ht="15.75" customHeight="1">
      <c r="B865" s="1"/>
      <c r="C865" s="63"/>
      <c r="D865" s="63"/>
      <c r="E865" s="63"/>
    </row>
    <row r="866" spans="2:5" ht="15.75" customHeight="1">
      <c r="B866" s="1"/>
      <c r="C866" s="63"/>
      <c r="D866" s="63"/>
      <c r="E866" s="63"/>
    </row>
    <row r="867" spans="2:5" ht="15.75" customHeight="1">
      <c r="B867" s="1"/>
      <c r="C867" s="63"/>
      <c r="D867" s="63"/>
      <c r="E867" s="63"/>
    </row>
    <row r="868" spans="2:5" ht="15.75" customHeight="1">
      <c r="B868" s="1"/>
      <c r="C868" s="63"/>
      <c r="D868" s="63"/>
      <c r="E868" s="63"/>
    </row>
    <row r="869" spans="2:5" ht="15.75" customHeight="1">
      <c r="B869" s="1"/>
      <c r="C869" s="63"/>
      <c r="D869" s="63"/>
      <c r="E869" s="63"/>
    </row>
    <row r="870" spans="2:5" ht="15.75" customHeight="1">
      <c r="B870" s="1"/>
      <c r="C870" s="63"/>
      <c r="D870" s="63"/>
      <c r="E870" s="63"/>
    </row>
    <row r="871" spans="2:5" ht="15.75" customHeight="1">
      <c r="B871" s="1"/>
      <c r="C871" s="63"/>
      <c r="D871" s="63"/>
      <c r="E871" s="63"/>
    </row>
    <row r="872" spans="2:5" ht="15.75" customHeight="1">
      <c r="B872" s="1"/>
      <c r="C872" s="63"/>
      <c r="D872" s="63"/>
      <c r="E872" s="63"/>
    </row>
    <row r="873" spans="2:5" ht="15.75" customHeight="1">
      <c r="B873" s="1"/>
      <c r="C873" s="63"/>
      <c r="D873" s="63"/>
      <c r="E873" s="63"/>
    </row>
    <row r="874" spans="2:5" ht="15.75" customHeight="1">
      <c r="B874" s="1"/>
      <c r="C874" s="63"/>
      <c r="D874" s="63"/>
      <c r="E874" s="63"/>
    </row>
    <row r="875" spans="2:5" ht="15.75" customHeight="1">
      <c r="B875" s="1"/>
      <c r="C875" s="63"/>
      <c r="D875" s="63"/>
      <c r="E875" s="63"/>
    </row>
    <row r="876" spans="2:5" ht="15.75" customHeight="1">
      <c r="B876" s="1"/>
      <c r="C876" s="63"/>
      <c r="D876" s="63"/>
      <c r="E876" s="63"/>
    </row>
    <row r="877" spans="2:5" ht="15.75" customHeight="1">
      <c r="B877" s="1"/>
      <c r="C877" s="63"/>
      <c r="D877" s="63"/>
      <c r="E877" s="63"/>
    </row>
    <row r="878" spans="2:5" ht="15.75" customHeight="1">
      <c r="B878" s="1"/>
      <c r="C878" s="63"/>
      <c r="D878" s="63"/>
      <c r="E878" s="63"/>
    </row>
    <row r="879" spans="2:5" ht="15.75" customHeight="1">
      <c r="B879" s="1"/>
      <c r="C879" s="63"/>
      <c r="D879" s="63"/>
      <c r="E879" s="63"/>
    </row>
    <row r="880" spans="2:5" ht="15.75" customHeight="1">
      <c r="B880" s="1"/>
      <c r="C880" s="63"/>
      <c r="D880" s="63"/>
      <c r="E880" s="63"/>
    </row>
    <row r="881" spans="2:5" ht="15.75" customHeight="1">
      <c r="B881" s="1"/>
      <c r="C881" s="63"/>
      <c r="D881" s="63"/>
      <c r="E881" s="63"/>
    </row>
    <row r="882" spans="2:5" ht="15.75" customHeight="1">
      <c r="B882" s="1"/>
      <c r="C882" s="63"/>
      <c r="D882" s="63"/>
      <c r="E882" s="63"/>
    </row>
    <row r="883" spans="2:5" ht="15.75" customHeight="1">
      <c r="B883" s="1"/>
      <c r="C883" s="63"/>
      <c r="D883" s="63"/>
      <c r="E883" s="63"/>
    </row>
    <row r="884" spans="2:5" ht="15.75" customHeight="1">
      <c r="B884" s="1"/>
      <c r="C884" s="63"/>
      <c r="D884" s="63"/>
      <c r="E884" s="63"/>
    </row>
    <row r="885" spans="2:5" ht="15.75" customHeight="1">
      <c r="B885" s="1"/>
      <c r="C885" s="63"/>
      <c r="D885" s="63"/>
      <c r="E885" s="63"/>
    </row>
    <row r="886" spans="2:5" ht="15.75" customHeight="1">
      <c r="B886" s="1"/>
      <c r="C886" s="63"/>
      <c r="D886" s="63"/>
      <c r="E886" s="63"/>
    </row>
    <row r="887" spans="2:5" ht="15.75" customHeight="1">
      <c r="B887" s="1"/>
      <c r="C887" s="63"/>
      <c r="D887" s="63"/>
      <c r="E887" s="63"/>
    </row>
    <row r="888" spans="2:5" ht="15.75" customHeight="1">
      <c r="B888" s="1"/>
      <c r="C888" s="63"/>
      <c r="D888" s="63"/>
      <c r="E888" s="63"/>
    </row>
    <row r="889" spans="2:5" ht="15.75" customHeight="1">
      <c r="B889" s="1"/>
      <c r="C889" s="63"/>
      <c r="D889" s="63"/>
      <c r="E889" s="63"/>
    </row>
    <row r="890" spans="2:5" ht="15.75" customHeight="1">
      <c r="B890" s="1"/>
      <c r="C890" s="63"/>
      <c r="D890" s="63"/>
      <c r="E890" s="63"/>
    </row>
    <row r="891" spans="2:5" ht="15.75" customHeight="1">
      <c r="B891" s="1"/>
      <c r="C891" s="63"/>
      <c r="D891" s="63"/>
      <c r="E891" s="63"/>
    </row>
    <row r="892" spans="2:5" ht="15.75" customHeight="1">
      <c r="B892" s="1"/>
      <c r="C892" s="63"/>
      <c r="D892" s="63"/>
      <c r="E892" s="63"/>
    </row>
    <row r="893" spans="2:5" ht="15.75" customHeight="1">
      <c r="B893" s="1"/>
      <c r="C893" s="63"/>
      <c r="D893" s="63"/>
      <c r="E893" s="63"/>
    </row>
    <row r="894" spans="2:5" ht="15.75" customHeight="1">
      <c r="B894" s="1"/>
      <c r="C894" s="63"/>
      <c r="D894" s="63"/>
      <c r="E894" s="63"/>
    </row>
    <row r="895" spans="2:5" ht="15.75" customHeight="1">
      <c r="B895" s="1"/>
      <c r="C895" s="63"/>
      <c r="D895" s="63"/>
      <c r="E895" s="63"/>
    </row>
    <row r="896" spans="2:5" ht="15.75" customHeight="1">
      <c r="B896" s="1"/>
      <c r="C896" s="63"/>
      <c r="D896" s="63"/>
      <c r="E896" s="63"/>
    </row>
    <row r="897" spans="2:5" ht="15.75" customHeight="1">
      <c r="B897" s="1"/>
      <c r="C897" s="63"/>
      <c r="D897" s="63"/>
      <c r="E897" s="63"/>
    </row>
    <row r="898" spans="2:5" ht="15.75" customHeight="1">
      <c r="B898" s="1"/>
      <c r="C898" s="63"/>
      <c r="D898" s="63"/>
      <c r="E898" s="63"/>
    </row>
    <row r="899" spans="2:5" ht="15.75" customHeight="1">
      <c r="B899" s="1"/>
      <c r="C899" s="63"/>
      <c r="D899" s="63"/>
      <c r="E899" s="63"/>
    </row>
    <row r="900" spans="2:5" ht="15.75" customHeight="1">
      <c r="B900" s="1"/>
      <c r="C900" s="63"/>
      <c r="D900" s="63"/>
      <c r="E900" s="63"/>
    </row>
    <row r="901" spans="2:5" ht="15.75" customHeight="1">
      <c r="B901" s="1"/>
      <c r="C901" s="63"/>
      <c r="D901" s="63"/>
      <c r="E901" s="63"/>
    </row>
    <row r="902" spans="2:5" ht="15.75" customHeight="1">
      <c r="B902" s="1"/>
      <c r="C902" s="63"/>
      <c r="D902" s="63"/>
      <c r="E902" s="63"/>
    </row>
    <row r="903" spans="2:5" ht="15.75" customHeight="1">
      <c r="B903" s="1"/>
      <c r="C903" s="63"/>
      <c r="D903" s="63"/>
      <c r="E903" s="63"/>
    </row>
    <row r="904" spans="2:5" ht="15.75" customHeight="1">
      <c r="B904" s="1"/>
      <c r="C904" s="63"/>
      <c r="D904" s="63"/>
      <c r="E904" s="63"/>
    </row>
    <row r="905" spans="2:5" ht="15.75" customHeight="1">
      <c r="B905" s="1"/>
      <c r="C905" s="63"/>
      <c r="D905" s="63"/>
      <c r="E905" s="63"/>
    </row>
    <row r="906" spans="2:5" ht="15.75" customHeight="1">
      <c r="B906" s="1"/>
      <c r="C906" s="63"/>
      <c r="D906" s="63"/>
      <c r="E906" s="63"/>
    </row>
    <row r="907" spans="2:5" ht="15.75" customHeight="1">
      <c r="B907" s="1"/>
      <c r="C907" s="63"/>
      <c r="D907" s="63"/>
      <c r="E907" s="63"/>
    </row>
    <row r="908" spans="2:5" ht="15.75" customHeight="1">
      <c r="B908" s="1"/>
      <c r="C908" s="63"/>
      <c r="D908" s="63"/>
      <c r="E908" s="63"/>
    </row>
    <row r="909" spans="2:5" ht="15.75" customHeight="1">
      <c r="B909" s="1"/>
      <c r="C909" s="63"/>
      <c r="D909" s="63"/>
      <c r="E909" s="63"/>
    </row>
    <row r="910" spans="2:5" ht="15.75" customHeight="1">
      <c r="B910" s="1"/>
      <c r="C910" s="63"/>
      <c r="D910" s="63"/>
      <c r="E910" s="63"/>
    </row>
    <row r="911" spans="2:5" ht="15.75" customHeight="1">
      <c r="B911" s="1"/>
      <c r="C911" s="63"/>
      <c r="D911" s="63"/>
      <c r="E911" s="63"/>
    </row>
    <row r="912" spans="2:5" ht="15.75" customHeight="1">
      <c r="B912" s="1"/>
      <c r="C912" s="63"/>
      <c r="D912" s="63"/>
      <c r="E912" s="63"/>
    </row>
    <row r="913" spans="2:5" ht="15.75" customHeight="1">
      <c r="B913" s="1"/>
      <c r="C913" s="63"/>
      <c r="D913" s="63"/>
      <c r="E913" s="63"/>
    </row>
    <row r="914" spans="2:5" ht="15.75" customHeight="1">
      <c r="B914" s="1"/>
      <c r="C914" s="63"/>
      <c r="D914" s="63"/>
      <c r="E914" s="63"/>
    </row>
    <row r="915" spans="2:5" ht="15.75" customHeight="1">
      <c r="B915" s="1"/>
      <c r="C915" s="63"/>
      <c r="D915" s="63"/>
      <c r="E915" s="63"/>
    </row>
    <row r="916" spans="2:5" ht="15.75" customHeight="1">
      <c r="B916" s="1"/>
      <c r="C916" s="63"/>
      <c r="D916" s="63"/>
      <c r="E916" s="63"/>
    </row>
    <row r="917" spans="2:5" ht="15.75" customHeight="1">
      <c r="B917" s="1"/>
      <c r="C917" s="63"/>
      <c r="D917" s="63"/>
      <c r="E917" s="63"/>
    </row>
    <row r="918" spans="2:5" ht="15.75" customHeight="1">
      <c r="B918" s="1"/>
      <c r="C918" s="63"/>
      <c r="D918" s="63"/>
      <c r="E918" s="63"/>
    </row>
    <row r="919" spans="2:5" ht="15.75" customHeight="1">
      <c r="B919" s="1"/>
      <c r="C919" s="63"/>
      <c r="D919" s="63"/>
      <c r="E919" s="63"/>
    </row>
    <row r="920" spans="2:5" ht="15.75" customHeight="1">
      <c r="B920" s="1"/>
      <c r="C920" s="63"/>
      <c r="D920" s="63"/>
      <c r="E920" s="63"/>
    </row>
    <row r="921" spans="2:5" ht="15.75" customHeight="1">
      <c r="B921" s="1"/>
      <c r="C921" s="63"/>
      <c r="D921" s="63"/>
      <c r="E921" s="63"/>
    </row>
    <row r="922" spans="2:5" ht="15.75" customHeight="1">
      <c r="B922" s="1"/>
      <c r="C922" s="63"/>
      <c r="D922" s="63"/>
      <c r="E922" s="63"/>
    </row>
    <row r="923" spans="2:5" ht="15.75" customHeight="1">
      <c r="B923" s="1"/>
      <c r="C923" s="63"/>
      <c r="D923" s="63"/>
      <c r="E923" s="63"/>
    </row>
    <row r="924" spans="2:5" ht="15.75" customHeight="1">
      <c r="B924" s="1"/>
      <c r="C924" s="63"/>
      <c r="D924" s="63"/>
      <c r="E924" s="63"/>
    </row>
    <row r="925" spans="2:5" ht="15.75" customHeight="1">
      <c r="B925" s="1"/>
      <c r="C925" s="63"/>
      <c r="D925" s="63"/>
      <c r="E925" s="63"/>
    </row>
    <row r="926" spans="2:5" ht="15.75" customHeight="1">
      <c r="B926" s="1"/>
      <c r="C926" s="63"/>
      <c r="D926" s="63"/>
      <c r="E926" s="63"/>
    </row>
    <row r="927" spans="2:5" ht="15.75" customHeight="1">
      <c r="B927" s="1"/>
      <c r="C927" s="63"/>
      <c r="D927" s="63"/>
      <c r="E927" s="63"/>
    </row>
    <row r="928" spans="2:5" ht="15.75" customHeight="1">
      <c r="B928" s="1"/>
      <c r="C928" s="63"/>
      <c r="D928" s="63"/>
      <c r="E928" s="63"/>
    </row>
    <row r="929" spans="2:5" ht="15.75" customHeight="1">
      <c r="B929" s="1"/>
      <c r="C929" s="63"/>
      <c r="D929" s="63"/>
      <c r="E929" s="63"/>
    </row>
    <row r="930" spans="2:5" ht="15.75" customHeight="1">
      <c r="B930" s="1"/>
      <c r="C930" s="63"/>
      <c r="D930" s="63"/>
      <c r="E930" s="63"/>
    </row>
    <row r="931" spans="2:5" ht="15.75" customHeight="1">
      <c r="B931" s="1"/>
      <c r="C931" s="63"/>
      <c r="D931" s="63"/>
      <c r="E931" s="63"/>
    </row>
    <row r="932" spans="2:5" ht="15.75" customHeight="1">
      <c r="B932" s="1"/>
      <c r="C932" s="63"/>
      <c r="D932" s="63"/>
      <c r="E932" s="63"/>
    </row>
    <row r="933" spans="2:5" ht="15.75" customHeight="1">
      <c r="B933" s="1"/>
      <c r="C933" s="63"/>
      <c r="D933" s="63"/>
      <c r="E933" s="63"/>
    </row>
    <row r="934" spans="2:5" ht="15.75" customHeight="1">
      <c r="B934" s="1"/>
      <c r="C934" s="63"/>
      <c r="D934" s="63"/>
      <c r="E934" s="63"/>
    </row>
    <row r="935" spans="2:5" ht="15.75" customHeight="1">
      <c r="B935" s="1"/>
      <c r="C935" s="63"/>
      <c r="D935" s="63"/>
      <c r="E935" s="63"/>
    </row>
    <row r="936" spans="2:5" ht="15.75" customHeight="1">
      <c r="B936" s="1"/>
      <c r="C936" s="63"/>
      <c r="D936" s="63"/>
      <c r="E936" s="63"/>
    </row>
    <row r="937" spans="2:5" ht="15.75" customHeight="1">
      <c r="B937" s="1"/>
      <c r="C937" s="63"/>
      <c r="D937" s="63"/>
      <c r="E937" s="63"/>
    </row>
    <row r="938" spans="2:5" ht="15.75" customHeight="1">
      <c r="B938" s="1"/>
      <c r="C938" s="63"/>
      <c r="D938" s="63"/>
      <c r="E938" s="63"/>
    </row>
    <row r="939" spans="2:5" ht="15.75" customHeight="1">
      <c r="B939" s="1"/>
      <c r="C939" s="63"/>
      <c r="D939" s="63"/>
      <c r="E939" s="63"/>
    </row>
    <row r="940" spans="2:5" ht="15.75" customHeight="1">
      <c r="B940" s="1"/>
      <c r="C940" s="63"/>
      <c r="D940" s="63"/>
      <c r="E940" s="63"/>
    </row>
    <row r="941" spans="2:5" ht="15.75" customHeight="1">
      <c r="B941" s="1"/>
      <c r="C941" s="63"/>
      <c r="D941" s="63"/>
      <c r="E941" s="63"/>
    </row>
    <row r="942" spans="2:5" ht="15.75" customHeight="1">
      <c r="B942" s="1"/>
      <c r="C942" s="63"/>
      <c r="D942" s="63"/>
      <c r="E942" s="63"/>
    </row>
    <row r="943" spans="2:5" ht="15.75" customHeight="1">
      <c r="B943" s="1"/>
      <c r="C943" s="63"/>
      <c r="D943" s="63"/>
      <c r="E943" s="63"/>
    </row>
    <row r="944" spans="2:5" ht="15.75" customHeight="1">
      <c r="B944" s="1"/>
      <c r="C944" s="63"/>
      <c r="D944" s="63"/>
      <c r="E944" s="63"/>
    </row>
    <row r="945" spans="2:5" ht="15.75" customHeight="1">
      <c r="B945" s="1"/>
      <c r="C945" s="63"/>
      <c r="D945" s="63"/>
      <c r="E945" s="63"/>
    </row>
    <row r="946" spans="2:5" ht="15.75" customHeight="1">
      <c r="B946" s="1"/>
      <c r="C946" s="63"/>
      <c r="D946" s="63"/>
      <c r="E946" s="63"/>
    </row>
    <row r="947" spans="2:5" ht="15.75" customHeight="1">
      <c r="B947" s="1"/>
      <c r="C947" s="63"/>
      <c r="D947" s="63"/>
      <c r="E947" s="63"/>
    </row>
    <row r="948" spans="2:5" ht="15.75" customHeight="1">
      <c r="B948" s="1"/>
      <c r="C948" s="63"/>
      <c r="D948" s="63"/>
      <c r="E948" s="63"/>
    </row>
    <row r="949" spans="2:5" ht="15.75" customHeight="1">
      <c r="B949" s="1"/>
      <c r="C949" s="63"/>
      <c r="D949" s="63"/>
      <c r="E949" s="63"/>
    </row>
    <row r="950" spans="2:5" ht="15.75" customHeight="1">
      <c r="B950" s="1"/>
      <c r="C950" s="63"/>
      <c r="D950" s="63"/>
      <c r="E950" s="63"/>
    </row>
    <row r="951" spans="2:5" ht="15.75" customHeight="1">
      <c r="B951" s="1"/>
      <c r="C951" s="63"/>
      <c r="D951" s="63"/>
      <c r="E951" s="63"/>
    </row>
    <row r="952" spans="2:5" ht="15.75" customHeight="1">
      <c r="B952" s="1"/>
      <c r="C952" s="63"/>
      <c r="D952" s="63"/>
      <c r="E952" s="63"/>
    </row>
    <row r="953" spans="2:5" ht="15.75" customHeight="1">
      <c r="B953" s="1"/>
      <c r="C953" s="63"/>
      <c r="D953" s="63"/>
      <c r="E953" s="63"/>
    </row>
    <row r="954" spans="2:5" ht="15.75" customHeight="1">
      <c r="B954" s="1"/>
      <c r="C954" s="63"/>
      <c r="D954" s="63"/>
      <c r="E954" s="63"/>
    </row>
    <row r="955" spans="2:5" ht="15.75" customHeight="1">
      <c r="B955" s="1"/>
      <c r="C955" s="63"/>
      <c r="D955" s="63"/>
      <c r="E955" s="63"/>
    </row>
    <row r="956" spans="2:5" ht="15.75" customHeight="1">
      <c r="B956" s="1"/>
      <c r="C956" s="63"/>
      <c r="D956" s="63"/>
      <c r="E956" s="63"/>
    </row>
    <row r="957" spans="2:5" ht="15.75" customHeight="1">
      <c r="B957" s="1"/>
      <c r="C957" s="63"/>
      <c r="D957" s="63"/>
      <c r="E957" s="63"/>
    </row>
    <row r="958" spans="2:5" ht="15.75" customHeight="1">
      <c r="B958" s="1"/>
      <c r="C958" s="63"/>
      <c r="D958" s="63"/>
      <c r="E958" s="63"/>
    </row>
    <row r="959" spans="2:5" ht="15.75" customHeight="1">
      <c r="B959" s="1"/>
      <c r="C959" s="63"/>
      <c r="D959" s="63"/>
      <c r="E959" s="63"/>
    </row>
    <row r="960" spans="2:5" ht="15.75" customHeight="1">
      <c r="B960" s="1"/>
      <c r="C960" s="63"/>
      <c r="D960" s="63"/>
      <c r="E960" s="63"/>
    </row>
    <row r="961" spans="2:5" ht="15.75" customHeight="1">
      <c r="B961" s="1"/>
      <c r="C961" s="63"/>
      <c r="D961" s="63"/>
      <c r="E961" s="63"/>
    </row>
    <row r="962" spans="2:5" ht="15.75" customHeight="1">
      <c r="B962" s="1"/>
      <c r="C962" s="63"/>
      <c r="D962" s="63"/>
      <c r="E962" s="63"/>
    </row>
    <row r="963" spans="2:5" ht="15.75" customHeight="1">
      <c r="B963" s="1"/>
      <c r="C963" s="63"/>
      <c r="D963" s="63"/>
      <c r="E963" s="63"/>
    </row>
    <row r="964" spans="2:5" ht="15.75" customHeight="1">
      <c r="B964" s="1"/>
      <c r="C964" s="63"/>
      <c r="D964" s="63"/>
      <c r="E964" s="63"/>
    </row>
    <row r="965" spans="2:5" ht="15.75" customHeight="1">
      <c r="B965" s="1"/>
      <c r="C965" s="63"/>
      <c r="D965" s="63"/>
      <c r="E965" s="63"/>
    </row>
    <row r="966" spans="2:5" ht="15.75" customHeight="1">
      <c r="B966" s="1"/>
      <c r="C966" s="63"/>
      <c r="D966" s="63"/>
      <c r="E966" s="63"/>
    </row>
    <row r="967" spans="2:5" ht="15.75" customHeight="1">
      <c r="B967" s="1"/>
      <c r="C967" s="63"/>
      <c r="D967" s="63"/>
      <c r="E967" s="63"/>
    </row>
    <row r="968" spans="2:5" ht="15.75" customHeight="1">
      <c r="B968" s="1"/>
      <c r="C968" s="63"/>
      <c r="D968" s="63"/>
      <c r="E968" s="63"/>
    </row>
    <row r="969" spans="2:5" ht="15.75" customHeight="1">
      <c r="B969" s="1"/>
      <c r="C969" s="63"/>
      <c r="D969" s="63"/>
      <c r="E969" s="63"/>
    </row>
    <row r="970" spans="2:5" ht="15.75" customHeight="1">
      <c r="B970" s="1"/>
      <c r="C970" s="63"/>
      <c r="D970" s="63"/>
      <c r="E970" s="63"/>
    </row>
    <row r="971" spans="2:5" ht="15.75" customHeight="1">
      <c r="B971" s="1"/>
      <c r="C971" s="63"/>
      <c r="D971" s="63"/>
      <c r="E971" s="63"/>
    </row>
    <row r="972" spans="2:5" ht="15.75" customHeight="1">
      <c r="B972" s="1"/>
      <c r="C972" s="63"/>
      <c r="D972" s="63"/>
      <c r="E972" s="63"/>
    </row>
    <row r="973" spans="2:5" ht="15.75" customHeight="1">
      <c r="B973" s="1"/>
      <c r="C973" s="63"/>
      <c r="D973" s="63"/>
      <c r="E973" s="63"/>
    </row>
    <row r="974" spans="2:5" ht="15.75" customHeight="1">
      <c r="B974" s="1"/>
      <c r="C974" s="63"/>
      <c r="D974" s="63"/>
      <c r="E974" s="63"/>
    </row>
    <row r="975" spans="2:5" ht="15.75" customHeight="1">
      <c r="B975" s="1"/>
      <c r="C975" s="63"/>
      <c r="D975" s="63"/>
      <c r="E975" s="63"/>
    </row>
    <row r="976" spans="2:5" ht="15.75" customHeight="1">
      <c r="B976" s="1"/>
      <c r="C976" s="63"/>
      <c r="D976" s="63"/>
      <c r="E976" s="63"/>
    </row>
    <row r="977" spans="2:5" ht="15.75" customHeight="1">
      <c r="B977" s="1"/>
      <c r="C977" s="63"/>
      <c r="D977" s="63"/>
      <c r="E977" s="63"/>
    </row>
    <row r="978" spans="2:5" ht="15.75" customHeight="1">
      <c r="B978" s="1"/>
      <c r="C978" s="63"/>
      <c r="D978" s="63"/>
      <c r="E978" s="63"/>
    </row>
    <row r="979" spans="2:5" ht="15.75" customHeight="1">
      <c r="B979" s="1"/>
      <c r="C979" s="63"/>
      <c r="D979" s="63"/>
      <c r="E979" s="63"/>
    </row>
    <row r="980" spans="2:5" ht="15.75" customHeight="1">
      <c r="B980" s="1"/>
      <c r="C980" s="63"/>
      <c r="D980" s="63"/>
      <c r="E980" s="63"/>
    </row>
    <row r="981" spans="2:5" ht="15.75" customHeight="1">
      <c r="B981" s="1"/>
      <c r="C981" s="63"/>
      <c r="D981" s="63"/>
      <c r="E981" s="63"/>
    </row>
    <row r="982" spans="2:5" ht="15.75" customHeight="1">
      <c r="B982" s="1"/>
      <c r="C982" s="63"/>
      <c r="D982" s="63"/>
      <c r="E982" s="63"/>
    </row>
    <row r="983" spans="2:5" ht="15.75" customHeight="1">
      <c r="B983" s="1"/>
      <c r="C983" s="63"/>
      <c r="D983" s="63"/>
      <c r="E983" s="63"/>
    </row>
    <row r="984" spans="2:5" ht="15.75" customHeight="1">
      <c r="B984" s="1"/>
      <c r="C984" s="63"/>
      <c r="D984" s="63"/>
      <c r="E984" s="63"/>
    </row>
    <row r="985" spans="2:5" ht="15.75" customHeight="1">
      <c r="B985" s="1"/>
      <c r="C985" s="63"/>
      <c r="D985" s="63"/>
      <c r="E985" s="63"/>
    </row>
    <row r="986" spans="2:5" ht="15.75" customHeight="1">
      <c r="B986" s="1"/>
      <c r="C986" s="63"/>
      <c r="D986" s="63"/>
      <c r="E986" s="63"/>
    </row>
    <row r="987" spans="2:5" ht="15.75" customHeight="1">
      <c r="B987" s="1"/>
      <c r="C987" s="63"/>
      <c r="D987" s="63"/>
      <c r="E987" s="63"/>
    </row>
    <row r="988" spans="2:5" ht="15.75" customHeight="1">
      <c r="B988" s="1"/>
      <c r="C988" s="63"/>
      <c r="D988" s="63"/>
      <c r="E988" s="63"/>
    </row>
    <row r="989" spans="2:5" ht="15.75" customHeight="1">
      <c r="B989" s="1"/>
      <c r="C989" s="63"/>
      <c r="D989" s="63"/>
      <c r="E989" s="63"/>
    </row>
    <row r="990" spans="2:5" ht="15.75" customHeight="1">
      <c r="B990" s="1"/>
      <c r="C990" s="63"/>
      <c r="D990" s="63"/>
      <c r="E990" s="63"/>
    </row>
    <row r="991" spans="2:5" ht="15.75" customHeight="1">
      <c r="B991" s="1"/>
      <c r="C991" s="63"/>
      <c r="D991" s="63"/>
      <c r="E991" s="63"/>
    </row>
    <row r="992" spans="2:5" ht="15.75" customHeight="1">
      <c r="B992" s="1"/>
      <c r="C992" s="63"/>
      <c r="D992" s="63"/>
      <c r="E992" s="63"/>
    </row>
    <row r="993" spans="2:5" ht="15.75" customHeight="1">
      <c r="B993" s="1"/>
      <c r="C993" s="63"/>
      <c r="D993" s="63"/>
      <c r="E993" s="63"/>
    </row>
    <row r="994" spans="2:5" ht="15.75" customHeight="1">
      <c r="B994" s="1"/>
      <c r="C994" s="63"/>
      <c r="D994" s="63"/>
      <c r="E994" s="63"/>
    </row>
    <row r="995" spans="2:5" ht="15.75" customHeight="1">
      <c r="B995" s="1"/>
      <c r="C995" s="63"/>
      <c r="D995" s="63"/>
      <c r="E995" s="63"/>
    </row>
    <row r="996" spans="2:5" ht="15.75" customHeight="1">
      <c r="B996" s="1"/>
      <c r="C996" s="63"/>
      <c r="D996" s="63"/>
      <c r="E996" s="63"/>
    </row>
    <row r="997" spans="2:5" ht="15.75" customHeight="1">
      <c r="B997" s="1"/>
      <c r="C997" s="63"/>
      <c r="D997" s="63"/>
      <c r="E997" s="63"/>
    </row>
    <row r="998" spans="2:5" ht="15.75" customHeight="1">
      <c r="B998" s="1"/>
      <c r="C998" s="63"/>
      <c r="D998" s="63"/>
      <c r="E998" s="63"/>
    </row>
    <row r="999" spans="2:5" ht="15.75" customHeight="1">
      <c r="B999" s="1"/>
      <c r="C999" s="63"/>
      <c r="D999" s="63"/>
      <c r="E999" s="63"/>
    </row>
    <row r="1000" spans="2:5" ht="15.75" customHeight="1">
      <c r="B1000" s="1"/>
      <c r="C1000" s="63"/>
      <c r="D1000" s="63"/>
      <c r="E1000" s="63"/>
    </row>
    <row r="1001" spans="2:5" ht="15.75" customHeight="1">
      <c r="B1001" s="1"/>
      <c r="C1001" s="63"/>
      <c r="D1001" s="63"/>
      <c r="E1001" s="63"/>
    </row>
    <row r="1002" spans="2:5" ht="15.75" customHeight="1">
      <c r="B1002" s="1"/>
      <c r="C1002" s="63"/>
      <c r="D1002" s="63"/>
      <c r="E1002" s="63"/>
    </row>
    <row r="1003" spans="2:5" ht="15.75" customHeight="1">
      <c r="B1003" s="1"/>
      <c r="C1003" s="63"/>
      <c r="D1003" s="63"/>
      <c r="E1003" s="63"/>
    </row>
    <row r="1004" spans="2:5" ht="15.75" customHeight="1">
      <c r="B1004" s="1"/>
      <c r="C1004" s="63"/>
      <c r="D1004" s="63"/>
      <c r="E1004" s="63"/>
    </row>
    <row r="1005" spans="2:5" ht="15.75" customHeight="1">
      <c r="B1005" s="1"/>
      <c r="C1005" s="63"/>
      <c r="D1005" s="63"/>
      <c r="E1005" s="63"/>
    </row>
  </sheetData>
  <mergeCells count="5">
    <mergeCell ref="B1:E1"/>
    <mergeCell ref="B2:E2"/>
    <mergeCell ref="F8:H8"/>
    <mergeCell ref="F9:H9"/>
    <mergeCell ref="A29:B29"/>
  </mergeCells>
  <pageMargins left="0.7" right="0.7" top="0.75" bottom="0.75" header="0" footer="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Admin</cp:lastModifiedBy>
  <dcterms:created xsi:type="dcterms:W3CDTF">2023-08-16T13:37:55Z</dcterms:created>
  <dcterms:modified xsi:type="dcterms:W3CDTF">2023-12-10T06:57:11Z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</Properties>
</file>