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data-mabaiz\hasil ujian tahfidz\"/>
    </mc:Choice>
  </mc:AlternateContent>
  <xr:revisionPtr revIDLastSave="0" documentId="13_ncr:1_{15698AF6-39FD-4A11-B50D-1111BCE38935}" xr6:coauthVersionLast="36" xr6:coauthVersionMax="36" xr10:uidLastSave="{00000000-0000-0000-0000-000000000000}"/>
  <bookViews>
    <workbookView xWindow="0" yWindow="0" windowWidth="20490" windowHeight="7545" activeTab="5" xr2:uid="{FBABE9AF-663C-48BC-B2A5-05E25A948692}"/>
  </bookViews>
  <sheets>
    <sheet name="juz 30" sheetId="1" r:id="rId1"/>
    <sheet name="juz 1" sheetId="3" r:id="rId2"/>
    <sheet name="juz 2" sheetId="4" r:id="rId3"/>
    <sheet name="juz 3" sheetId="6" r:id="rId4"/>
    <sheet name="juz 4" sheetId="7" r:id="rId5"/>
    <sheet name="juz 5 - last" sheetId="8" r:id="rId6"/>
  </sheets>
  <definedNames>
    <definedName name="_xlnm.Print_Area" localSheetId="1">'juz 1'!$A$1:$E$43</definedName>
    <definedName name="_xlnm.Print_Area" localSheetId="2">'juz 2'!$A$1:$E$43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5 - last'!$A$1:$E$43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8" l="1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E35" i="4"/>
  <c r="D35" i="4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E25" i="4"/>
  <c r="D25" i="4"/>
  <c r="E24" i="4"/>
  <c r="D24" i="4"/>
  <c r="D23" i="4"/>
  <c r="E23" i="4" s="1"/>
  <c r="E22" i="4"/>
  <c r="D22" i="4"/>
  <c r="D21" i="4"/>
  <c r="E21" i="4" s="1"/>
  <c r="D20" i="4"/>
  <c r="E20" i="4" s="1"/>
  <c r="E19" i="4"/>
  <c r="D19" i="4"/>
  <c r="E18" i="4"/>
  <c r="D18" i="4"/>
  <c r="E17" i="4"/>
  <c r="D17" i="4"/>
  <c r="B17" i="4"/>
  <c r="A17" i="4"/>
  <c r="A18" i="4" s="1"/>
  <c r="D36" i="4"/>
  <c r="E36" i="4" s="1"/>
  <c r="B16" i="4"/>
  <c r="B10" i="4"/>
  <c r="B10" i="3"/>
  <c r="D16" i="3"/>
  <c r="D35" i="3"/>
  <c r="E35" i="3" s="1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E19" i="3"/>
  <c r="D19" i="3"/>
  <c r="D18" i="3"/>
  <c r="E18" i="3" s="1"/>
  <c r="E17" i="3"/>
  <c r="D17" i="3"/>
  <c r="A17" i="3"/>
  <c r="B17" i="3" s="1"/>
  <c r="B16" i="3"/>
  <c r="D36" i="8" l="1"/>
  <c r="E36" i="8" s="1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8" l="1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8" l="1"/>
  <c r="A20" i="8"/>
  <c r="B19" i="7"/>
  <c r="A20" i="7"/>
  <c r="B19" i="6"/>
  <c r="A20" i="6"/>
  <c r="A21" i="4"/>
  <c r="B20" i="4"/>
  <c r="B19" i="3"/>
  <c r="A20" i="3"/>
  <c r="B20" i="8" l="1"/>
  <c r="A21" i="8"/>
  <c r="B20" i="7"/>
  <c r="A21" i="7"/>
  <c r="B20" i="6"/>
  <c r="A21" i="6"/>
  <c r="A22" i="4"/>
  <c r="B21" i="4"/>
  <c r="B20" i="3"/>
  <c r="A21" i="3"/>
  <c r="B21" i="8" l="1"/>
  <c r="A22" i="8"/>
  <c r="B21" i="7"/>
  <c r="A22" i="7"/>
  <c r="B21" i="6"/>
  <c r="A22" i="6"/>
  <c r="A23" i="4"/>
  <c r="B22" i="4"/>
  <c r="B21" i="3"/>
  <c r="A22" i="3"/>
  <c r="B22" i="8" l="1"/>
  <c r="A23" i="8"/>
  <c r="B22" i="7"/>
  <c r="A23" i="7"/>
  <c r="B22" i="6"/>
  <c r="A23" i="6"/>
  <c r="A24" i="4"/>
  <c r="B23" i="4"/>
  <c r="B22" i="3"/>
  <c r="A23" i="3"/>
  <c r="B23" i="8" l="1"/>
  <c r="A24" i="8"/>
  <c r="B23" i="7"/>
  <c r="A24" i="7"/>
  <c r="B23" i="6"/>
  <c r="A24" i="6"/>
  <c r="A25" i="4"/>
  <c r="B24" i="4"/>
  <c r="B23" i="3"/>
  <c r="A24" i="3"/>
  <c r="B24" i="8" l="1"/>
  <c r="A25" i="8"/>
  <c r="B24" i="7"/>
  <c r="A25" i="7"/>
  <c r="B24" i="6"/>
  <c r="A25" i="6"/>
  <c r="A26" i="4"/>
  <c r="B25" i="4"/>
  <c r="B24" i="3"/>
  <c r="A25" i="3"/>
  <c r="B25" i="8" l="1"/>
  <c r="A26" i="8"/>
  <c r="B25" i="7"/>
  <c r="A26" i="7"/>
  <c r="B25" i="6"/>
  <c r="A26" i="6"/>
  <c r="A27" i="4"/>
  <c r="B26" i="4"/>
  <c r="B25" i="3"/>
  <c r="A26" i="3"/>
  <c r="B26" i="8" l="1"/>
  <c r="A27" i="8"/>
  <c r="B26" i="7"/>
  <c r="A27" i="7"/>
  <c r="B26" i="6"/>
  <c r="A27" i="6"/>
  <c r="A28" i="4"/>
  <c r="B27" i="4"/>
  <c r="B26" i="3"/>
  <c r="A27" i="3"/>
  <c r="B27" i="8" l="1"/>
  <c r="A28" i="8"/>
  <c r="B27" i="7"/>
  <c r="A28" i="7"/>
  <c r="B27" i="6"/>
  <c r="A28" i="6"/>
  <c r="A29" i="4"/>
  <c r="B28" i="4"/>
  <c r="B27" i="3"/>
  <c r="A28" i="3"/>
  <c r="B28" i="8" l="1"/>
  <c r="A29" i="8"/>
  <c r="B28" i="7"/>
  <c r="A29" i="7"/>
  <c r="B28" i="6"/>
  <c r="A29" i="6"/>
  <c r="A30" i="4"/>
  <c r="B29" i="4"/>
  <c r="B28" i="3"/>
  <c r="A29" i="3"/>
  <c r="B29" i="8" l="1"/>
  <c r="A30" i="8"/>
  <c r="B29" i="7"/>
  <c r="A30" i="7"/>
  <c r="B29" i="6"/>
  <c r="A30" i="6"/>
  <c r="A31" i="4"/>
  <c r="B30" i="4"/>
  <c r="B29" i="3"/>
  <c r="A30" i="3"/>
  <c r="B30" i="8" l="1"/>
  <c r="A31" i="8"/>
  <c r="B30" i="7"/>
  <c r="A31" i="7"/>
  <c r="B30" i="6"/>
  <c r="A31" i="6"/>
  <c r="A32" i="4"/>
  <c r="B31" i="4"/>
  <c r="B30" i="3"/>
  <c r="A31" i="3"/>
  <c r="B31" i="8" l="1"/>
  <c r="A32" i="8"/>
  <c r="B31" i="7"/>
  <c r="A32" i="7"/>
  <c r="B31" i="6"/>
  <c r="A32" i="6"/>
  <c r="A33" i="4"/>
  <c r="B32" i="4"/>
  <c r="B31" i="3"/>
  <c r="A32" i="3"/>
  <c r="B32" i="8" l="1"/>
  <c r="A33" i="8"/>
  <c r="B32" i="7"/>
  <c r="A33" i="7"/>
  <c r="B32" i="6"/>
  <c r="A33" i="6"/>
  <c r="A34" i="4"/>
  <c r="B33" i="4"/>
  <c r="B32" i="3"/>
  <c r="A33" i="3"/>
  <c r="B33" i="8" l="1"/>
  <c r="A34" i="8"/>
  <c r="B33" i="7"/>
  <c r="A34" i="7"/>
  <c r="B33" i="6"/>
  <c r="A34" i="6"/>
  <c r="A35" i="4"/>
  <c r="B35" i="4" s="1"/>
  <c r="B34" i="4"/>
  <c r="B33" i="3"/>
  <c r="A34" i="3"/>
  <c r="B34" i="8" l="1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<sst xmlns="http://schemas.openxmlformats.org/spreadsheetml/2006/main" count="97" uniqueCount="17">
  <si>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</si>
  <si>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</si>
  <si>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</si>
  <si>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</si>
  <si>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</si>
  <si>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</si>
  <si>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</si>
  <si>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</si>
  <si>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</si>
  <si>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</si>
  <si>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</si>
  <si>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</si>
  <si>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</si>
  <si>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</si>
  <si>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</si>
  <si>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</si>
  <si>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Nurlayli Ubadah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</si>
</sst>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Layli dapat menyelesaikan juz  30 dengan baik,namun terdapat beberapa ayat yang tidak lancar seperti keterangan di atas.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Alhamdulillah ananda dapat melakukan dengan baik,namun dalam aspek makhroj ada beberapa huruf yang perlu di latih seperti </a:t>
          </a:r>
          <a:r>
            <a:rPr lang="ar-SA" sz="1350">
              <a:solidFill>
                <a:sysClr val="windowText" lastClr="000000"/>
              </a:solidFill>
            </a:rPr>
            <a:t>ع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30 ananda lulus dengan predikat </a:t>
          </a:r>
          <a:r>
            <a:rPr lang="en-US" sz="1350" b="1">
              <a:solidFill>
                <a:sysClr val="windowText" lastClr="000000"/>
              </a:solidFill>
            </a:rPr>
            <a:t>"Mumtaz".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Layli dapat menyelesaikan juz 1 dengan baik,namun terdapat beberapa ayat yang tidak lancar seperti keterangan di atas.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tabi'i, namun dalam aspek makhroj Alhamdulillah ananda dapat melakukan dengan benar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1 ananda lulus dengan predikat </a:t>
          </a:r>
          <a:r>
            <a:rPr lang="en-US" sz="1350" b="1">
              <a:solidFill>
                <a:sysClr val="windowText" lastClr="000000"/>
              </a:solidFill>
            </a:rPr>
            <a:t>"Mumtaz".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Layli dapat menyelesaikan juz 2 dengan baik,namun terdapat beberapa ayat yang tidak lancar seperti keterangan di atas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tabi'i,namun dalam aspek makhroj ada beberapa huruf yang perlu di latih seperti </a:t>
          </a:r>
          <a:r>
            <a:rPr lang="ar-SA" sz="1350">
              <a:solidFill>
                <a:sysClr val="windowText" lastClr="000000"/>
              </a:solidFill>
            </a:rPr>
            <a:t>ث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2 ananda lulus dengan predikat </a:t>
          </a:r>
          <a:r>
            <a:rPr lang="en-US" sz="1350" b="1">
              <a:solidFill>
                <a:sysClr val="windowText" lastClr="000000"/>
              </a:solidFill>
            </a:rPr>
            <a:t>"Mumtaz".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Layli dapat menyelesaikan juz 3 dengan baik,namun terdapat beberapa ayat yang tidak lancar seperti keterangan di atas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tabi'i, iqlab, dan ghunnah, namun dalam aspek makhroj ada beberapa huruf yang perlu di latih seperti </a:t>
          </a:r>
          <a:r>
            <a:rPr lang="ar-SA" sz="1350">
              <a:solidFill>
                <a:sysClr val="windowText" lastClr="000000"/>
              </a:solidFill>
            </a:rPr>
            <a:t>ه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3 ananda lulus dengan predikat </a:t>
          </a:r>
          <a:r>
            <a:rPr lang="en-US" sz="1350" b="1">
              <a:solidFill>
                <a:sysClr val="windowText" lastClr="000000"/>
              </a:solidFill>
            </a:rPr>
            <a:t>"Mumtaz".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Layli dapat menyelesaikan juz 4 dengan baik,namun terdapat beberapa ayat yang tidak lancar seperti keterangan di atas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tabi'i, dan qolqolah sugra, namun dalam aspek makhroj ada beberapa huruf yang perlu di latih seperti </a:t>
          </a:r>
          <a:r>
            <a:rPr lang="ar-SA" sz="1350">
              <a:solidFill>
                <a:sysClr val="windowText" lastClr="000000"/>
              </a:solidFill>
            </a:rPr>
            <a:t>ح</a:t>
          </a:r>
          <a:r>
            <a:rPr lang="en-US" sz="1350">
              <a:solidFill>
                <a:sysClr val="windowText" lastClr="000000"/>
              </a:solidFill>
            </a:rPr>
            <a:t> dan </a:t>
          </a:r>
          <a:r>
            <a:rPr lang="ar-SA" sz="1350">
              <a:solidFill>
                <a:sysClr val="windowText" lastClr="000000"/>
              </a:solidFill>
            </a:rPr>
            <a:t>خ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4 ananda lulus dengan predikat </a:t>
          </a:r>
          <a:r>
            <a:rPr lang="en-US" sz="1350" b="1">
              <a:solidFill>
                <a:sysClr val="windowText" lastClr="000000"/>
              </a:solidFill>
            </a:rPr>
            <a:t>"Jayyid".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Layli dapat menyelesaikan juz 5 dengan baik,namun terdapat beberapa ayat yang tidak lancar seperti keterangan di atas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Dalam aspek tajwid ada beberapa hukum bacaan yang perlu di perbaiki seperti mad tabi'i, dan Idham bi gunnah, namun dalam aspek makhroj ada beberapa huruf yang perlu di latih seperti </a:t>
          </a:r>
          <a:r>
            <a:rPr lang="ar-SA" sz="1350">
              <a:solidFill>
                <a:sysClr val="windowText" lastClr="000000"/>
              </a:solidFill>
            </a:rPr>
            <a:t>م</a:t>
          </a:r>
          <a:r>
            <a:rPr lang="en-US" sz="1350">
              <a:solidFill>
                <a:sysClr val="windowText" lastClr="000000"/>
              </a:solidFill>
            </a:rPr>
            <a:t> dan </a:t>
          </a:r>
          <a:r>
            <a:rPr lang="ar-SA" sz="1350">
              <a:solidFill>
                <a:sysClr val="windowText" lastClr="000000"/>
              </a:solidFill>
            </a:rPr>
            <a:t>ل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Secara umum untuk juz 5 ananda lulus dengan predikat </a:t>
          </a:r>
          <a:r>
            <a:rPr lang="en-US" sz="1350" b="1">
              <a:solidFill>
                <a:sysClr val="windowText" lastClr="000000"/>
              </a:solidFill>
            </a:rPr>
            <a:t>"Maqbul".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opLeftCell="A31" zoomScale="90" zoomScaleNormal="90" workbookViewId="0">
      <selection activeCell="A44" sqref="A44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>
        <v>2</v>
      </c>
      <c r="D20" s="8">
        <f t="shared" si="1"/>
        <v>86.666666666666671</v>
      </c>
      <c r="E20" s="6" t="str">
        <f t="shared" si="2"/>
        <v>Jayyid Jiddan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>
        <v>1</v>
      </c>
      <c r="D24" s="8">
        <f t="shared" si="1"/>
        <v>93.333333333333329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>
        <v>1</v>
      </c>
      <c r="D28" s="8">
        <f t="shared" si="1"/>
        <v>93.333333333333329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98.840579710144908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topLeftCell="A31" zoomScale="90" zoomScaleNormal="90" workbookViewId="0">
      <selection activeCell="C45" sqref="C45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>
        <v>1</v>
      </c>
      <c r="D21" s="8">
        <f t="shared" si="3"/>
        <v>93.333333333333329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>
        <v>1</v>
      </c>
      <c r="D22" s="8">
        <f t="shared" si="3"/>
        <v>93.333333333333329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>
        <v>1</v>
      </c>
      <c r="D24" s="8">
        <f t="shared" si="3"/>
        <v>93.333333333333329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>
        <v>1</v>
      </c>
      <c r="D25" s="8">
        <f t="shared" si="3"/>
        <v>93.333333333333329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>
        <v>2</v>
      </c>
      <c r="D33" s="8">
        <f t="shared" si="3"/>
        <v>86.666666666666671</v>
      </c>
      <c r="E33" s="6" t="str">
        <f t="shared" si="1"/>
        <v>Jayyid Jiddan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>
        <v>1</v>
      </c>
      <c r="D35" s="8">
        <f t="shared" si="3"/>
        <v>93.333333333333329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96.666666666666657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topLeftCell="A32" zoomScale="90" zoomScaleNormal="90" workbookViewId="0">
      <selection activeCell="C46" sqref="C4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>
        <v>3</v>
      </c>
      <c r="D20" s="8">
        <f t="shared" si="3"/>
        <v>80</v>
      </c>
      <c r="E20" s="6" t="str">
        <f t="shared" si="1"/>
        <v>Jayyid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>
        <v>1</v>
      </c>
      <c r="D21" s="8">
        <f t="shared" si="3"/>
        <v>93.333333333333329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>
        <v>1</v>
      </c>
      <c r="D23" s="8">
        <f t="shared" si="3"/>
        <v>93.333333333333329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>
        <v>1</v>
      </c>
      <c r="D29" s="8">
        <f t="shared" si="3"/>
        <v>93.333333333333329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>
        <v>2</v>
      </c>
      <c r="D30" s="8">
        <f t="shared" si="3"/>
        <v>86.666666666666671</v>
      </c>
      <c r="E30" s="6" t="str">
        <f t="shared" si="1"/>
        <v>Jayyid Jiddan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>
        <v>2</v>
      </c>
      <c r="D31" s="8">
        <f t="shared" si="3"/>
        <v>86.666666666666671</v>
      </c>
      <c r="E31" s="6" t="str">
        <f t="shared" si="1"/>
        <v>Jayyid Jiddan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>
        <v>6</v>
      </c>
      <c r="D32" s="8">
        <f t="shared" si="3"/>
        <v>60</v>
      </c>
      <c r="E32" s="6" t="str">
        <f t="shared" si="1"/>
        <v>Dhoif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>
        <v>1</v>
      </c>
      <c r="D33" s="8">
        <f t="shared" si="3"/>
        <v>93.333333333333329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>
        <v>1</v>
      </c>
      <c r="D34" s="8">
        <f t="shared" si="3"/>
        <v>93.333333333333329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92.999999999999986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topLeftCell="A31" zoomScale="90" zoomScaleNormal="90" workbookViewId="0">
      <selection activeCell="C44" sqref="C44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>
        <v>1</v>
      </c>
      <c r="D23" s="8">
        <f t="shared" si="3"/>
        <v>93.333333333333329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>
        <v>1</v>
      </c>
      <c r="D24" s="8">
        <f t="shared" si="3"/>
        <v>93.333333333333329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>
        <v>1</v>
      </c>
      <c r="D28" s="8">
        <f t="shared" si="3"/>
        <v>93.333333333333329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>
        <v>3</v>
      </c>
      <c r="D29" s="8">
        <f t="shared" si="3"/>
        <v>80</v>
      </c>
      <c r="E29" s="6" t="str">
        <f t="shared" si="1"/>
        <v>Jayyid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>
        <v>2</v>
      </c>
      <c r="D31" s="8">
        <f t="shared" si="3"/>
        <v>86.666666666666671</v>
      </c>
      <c r="E31" s="6" t="str">
        <f t="shared" si="1"/>
        <v>Jayyid Jiddan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>
        <v>4</v>
      </c>
      <c r="D32" s="8">
        <f t="shared" si="3"/>
        <v>73.333333333333329</v>
      </c>
      <c r="E32" s="6" t="str">
        <f t="shared" si="1"/>
        <v>Maqbul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>
        <v>5</v>
      </c>
      <c r="D33" s="8">
        <f t="shared" si="3"/>
        <v>66.666666666666657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>
        <v>3</v>
      </c>
      <c r="D34" s="8">
        <f t="shared" si="3"/>
        <v>80</v>
      </c>
      <c r="E34" s="6" t="str">
        <f t="shared" si="1"/>
        <v>Jayyid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>
        <v>3</v>
      </c>
      <c r="D35" s="8">
        <f t="shared" si="3"/>
        <v>80</v>
      </c>
      <c r="E35" s="6" t="str">
        <f t="shared" si="1"/>
        <v>Jayyid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91.666666666666657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topLeftCell="A28" zoomScale="90" zoomScaleNormal="90" workbookViewId="0">
      <selection activeCell="C41" sqref="C4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>
        <v>1</v>
      </c>
      <c r="D16" s="8">
        <f>(15-C16)/15*100</f>
        <v>93.333333333333329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>
        <v>2</v>
      </c>
      <c r="D17" s="8">
        <f t="shared" ref="D17:D35" si="3">(15-C17)/15*100</f>
        <v>86.666666666666671</v>
      </c>
      <c r="E17" s="6" t="str">
        <f t="shared" si="1"/>
        <v>Jayyid Jiddan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>
        <v>3</v>
      </c>
      <c r="D18" s="8">
        <f t="shared" si="3"/>
        <v>80</v>
      </c>
      <c r="E18" s="6" t="str">
        <f t="shared" si="1"/>
        <v>Jayyid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>
        <v>3</v>
      </c>
      <c r="D19" s="8">
        <f t="shared" si="3"/>
        <v>80</v>
      </c>
      <c r="E19" s="6" t="str">
        <f t="shared" si="1"/>
        <v>Jayyid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>
        <v>4</v>
      </c>
      <c r="D21" s="8">
        <f t="shared" si="3"/>
        <v>73.333333333333329</v>
      </c>
      <c r="E21" s="6" t="str">
        <f t="shared" si="1"/>
        <v>Maqbul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>
        <v>3</v>
      </c>
      <c r="D22" s="8">
        <f t="shared" si="3"/>
        <v>80</v>
      </c>
      <c r="E22" s="6" t="str">
        <f t="shared" si="1"/>
        <v>Jayyid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>
        <v>2</v>
      </c>
      <c r="D23" s="8">
        <f t="shared" si="3"/>
        <v>86.666666666666671</v>
      </c>
      <c r="E23" s="6" t="str">
        <f t="shared" si="1"/>
        <v>Jayyid Jiddan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>
        <v>6</v>
      </c>
      <c r="D24" s="8">
        <f t="shared" si="3"/>
        <v>60</v>
      </c>
      <c r="E24" s="6" t="str">
        <f t="shared" si="1"/>
        <v>Dhoif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>
        <v>5</v>
      </c>
      <c r="D25" s="8">
        <f t="shared" si="3"/>
        <v>66.666666666666657</v>
      </c>
      <c r="E25" s="6" t="str">
        <f t="shared" si="1"/>
        <v>Maqbul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>
        <v>8</v>
      </c>
      <c r="D27" s="8">
        <f t="shared" si="3"/>
        <v>46.666666666666664</v>
      </c>
      <c r="E27" s="6" t="str">
        <f t="shared" si="1"/>
        <v>Dhoif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>
        <v>3</v>
      </c>
      <c r="D28" s="8">
        <f t="shared" si="3"/>
        <v>80</v>
      </c>
      <c r="E28" s="6" t="str">
        <f t="shared" si="1"/>
        <v>Jayyid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>
        <v>2</v>
      </c>
      <c r="D29" s="8">
        <f t="shared" si="3"/>
        <v>86.666666666666671</v>
      </c>
      <c r="E29" s="6" t="str">
        <f t="shared" si="1"/>
        <v>Jayyid Jiddan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>
        <v>5</v>
      </c>
      <c r="D30" s="8">
        <f t="shared" si="3"/>
        <v>66.666666666666657</v>
      </c>
      <c r="E30" s="6" t="str">
        <f t="shared" si="1"/>
        <v>Maqbul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>
        <v>4</v>
      </c>
      <c r="D31" s="8">
        <f t="shared" si="3"/>
        <v>73.333333333333329</v>
      </c>
      <c r="E31" s="6" t="str">
        <f t="shared" si="1"/>
        <v>Maqbul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>
        <v>2</v>
      </c>
      <c r="D32" s="8">
        <f t="shared" si="3"/>
        <v>86.666666666666671</v>
      </c>
      <c r="E32" s="6" t="str">
        <f t="shared" si="1"/>
        <v>Jayyid Jiddan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>
        <v>4</v>
      </c>
      <c r="D33" s="8">
        <f t="shared" si="3"/>
        <v>73.333333333333329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>
        <v>1</v>
      </c>
      <c r="D35" s="8">
        <f t="shared" si="3"/>
        <v>93.333333333333329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80.333333333333329</v>
      </c>
      <c r="E36" s="2" t="str">
        <f t="shared" si="1"/>
        <v>Jayyid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tabSelected="1" topLeftCell="A29" zoomScale="90" zoomScaleNormal="90" workbookViewId="0">
      <selection activeCell="C42" sqref="C42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Nurlayli Ubadah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>
        <v>4</v>
      </c>
      <c r="D16" s="8">
        <f>(15-C16)/15*100</f>
        <v>73.333333333333329</v>
      </c>
      <c r="E16" s="6" t="str">
        <f t="shared" ref="E16:E36" si="1">IF(D16&lt;66,"Dhoif",IF(D16&lt;74.5,"Maqbul",IF(D16&lt;83,"Jayyid",IF(D16&lt;91.5,"Jayyid Jiddan","Mumtaz"))))</f>
        <v>Maqbul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>
        <v>4</v>
      </c>
      <c r="D17" s="8">
        <f t="shared" ref="D17:D35" si="3">(15-C17)/15*100</f>
        <v>73.333333333333329</v>
      </c>
      <c r="E17" s="6" t="str">
        <f t="shared" si="1"/>
        <v>Maqbul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>
        <v>2</v>
      </c>
      <c r="D18" s="8">
        <f t="shared" si="3"/>
        <v>86.666666666666671</v>
      </c>
      <c r="E18" s="6" t="str">
        <f t="shared" si="1"/>
        <v>Jayyid Jiddan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>
        <v>2</v>
      </c>
      <c r="D19" s="8">
        <f t="shared" si="3"/>
        <v>86.666666666666671</v>
      </c>
      <c r="E19" s="6" t="str">
        <f t="shared" si="1"/>
        <v>Jayyid Jiddan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>
        <v>4</v>
      </c>
      <c r="D21" s="8">
        <f t="shared" si="3"/>
        <v>73.333333333333329</v>
      </c>
      <c r="E21" s="6" t="str">
        <f t="shared" si="1"/>
        <v>Maqbul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>
        <v>7</v>
      </c>
      <c r="D22" s="8">
        <f t="shared" si="3"/>
        <v>53.333333333333336</v>
      </c>
      <c r="E22" s="6" t="str">
        <f t="shared" si="1"/>
        <v>Dhoif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>
        <v>5</v>
      </c>
      <c r="D23" s="8">
        <f t="shared" si="3"/>
        <v>66.666666666666657</v>
      </c>
      <c r="E23" s="6" t="str">
        <f t="shared" si="1"/>
        <v>Maqbul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>
        <v>3</v>
      </c>
      <c r="D24" s="8">
        <f t="shared" si="3"/>
        <v>80</v>
      </c>
      <c r="E24" s="6" t="str">
        <f t="shared" si="1"/>
        <v>Jayyid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>
        <v>4</v>
      </c>
      <c r="D25" s="8">
        <f t="shared" si="3"/>
        <v>73.333333333333329</v>
      </c>
      <c r="E25" s="6" t="str">
        <f t="shared" si="1"/>
        <v>Maqbul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>
        <v>3</v>
      </c>
      <c r="D28" s="8">
        <f t="shared" si="3"/>
        <v>80</v>
      </c>
      <c r="E28" s="6" t="str">
        <f t="shared" si="1"/>
        <v>Jayyid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>
        <v>4</v>
      </c>
      <c r="D29" s="8">
        <f t="shared" si="3"/>
        <v>73.333333333333329</v>
      </c>
      <c r="E29" s="6" t="str">
        <f t="shared" si="1"/>
        <v>Maqbul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>
        <v>5</v>
      </c>
      <c r="D30" s="8">
        <f t="shared" si="3"/>
        <v>66.666666666666657</v>
      </c>
      <c r="E30" s="6" t="str">
        <f t="shared" si="1"/>
        <v>Maqbul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>
        <v>4</v>
      </c>
      <c r="D31" s="8">
        <f t="shared" si="3"/>
        <v>73.333333333333329</v>
      </c>
      <c r="E31" s="6" t="str">
        <f t="shared" si="1"/>
        <v>Maqbul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>
        <v>6</v>
      </c>
      <c r="D32" s="8">
        <f t="shared" si="3"/>
        <v>60</v>
      </c>
      <c r="E32" s="6" t="str">
        <f t="shared" si="1"/>
        <v>Dhoif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>
        <v>5</v>
      </c>
      <c r="D33" s="8">
        <f t="shared" si="3"/>
        <v>66.666666666666657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>
        <v>8</v>
      </c>
      <c r="D34" s="8">
        <f t="shared" si="3"/>
        <v>46.666666666666664</v>
      </c>
      <c r="E34" s="6" t="str">
        <f t="shared" si="1"/>
        <v>Dhoif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>
        <v>9</v>
      </c>
      <c r="D35" s="8">
        <f t="shared" si="3"/>
        <v>40</v>
      </c>
      <c r="E35" s="6" t="str">
        <f t="shared" si="1"/>
        <v>Dhoif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72.666666666666671</v>
      </c>
      <c r="E36" s="2" t="str">
        <f t="shared" si="1"/>
        <v>Maqbul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juz 30</vt:lpstr>
      <vt:lpstr>juz 1</vt:lpstr>
      <vt:lpstr>juz 2</vt:lpstr>
      <vt:lpstr>juz 3</vt:lpstr>
      <vt:lpstr>juz 4</vt:lpstr>
      <vt:lpstr>juz 5 - last</vt:lpstr>
      <vt:lpstr>'juz 1'!Print_Area</vt:lpstr>
      <vt:lpstr>'juz 2'!Print_Area</vt:lpstr>
      <vt:lpstr>'juz 3'!Print_Area</vt:lpstr>
      <vt:lpstr>'juz 30'!Print_Area</vt:lpstr>
      <vt:lpstr>'juz 4'!Print_Area</vt:lpstr>
      <vt:lpstr>'juz 5 - last'!Print_Area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2021-06-24T02:05:32Z</cp:lastPrinted>
  <dcterms:created xsi:type="dcterms:W3CDTF">2021-06-22T02:52:22Z</dcterms:created>
  <dcterms:modified xsi:type="dcterms:W3CDTF">2021-06-24T08:57:23Z</dcterms:modified>
</cp:coreProperties>
</file>