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/>
  <mc:AlternateContent xmlns:mc="http://schemas.openxmlformats.org/markup-compatibility/2006">
    <mc:Choice Requires="x15">
      <x15ac:absPath xmlns:x15ac="http://schemas.microsoft.com/office/spreadsheetml/2010/11/ac" url="D:\zen\data-mabaiz\olah tahfidz\"/>
    </mc:Choice>
  </mc:AlternateContent>
  <xr:revisionPtr revIDLastSave="0" documentId="13_ncr:1_{C92D7F74-0311-4F97-80A2-2F4AAF33EB85}" xr6:coauthVersionLast="36" xr6:coauthVersionMax="36" xr10:uidLastSave="{00000000-0000-0000-0000-000000000000}"/>
  <bookViews>
    <workbookView xWindow="0" yWindow="0" windowWidth="19815" windowHeight="7770" activeTab="3" xr2:uid="{00000000-000D-0000-FFFF-FFFF00000000}"/>
  </bookViews>
  <sheets>
    <sheet name="juziyah" sheetId="1" r:id="rId1"/>
    <sheet name="syahadah" sheetId="2" r:id="rId2"/>
    <sheet name="semua santri" sheetId="3" r:id="rId3"/>
    <sheet name="semua" sheetId="4" r:id="rId4"/>
  </sheets>
  <calcPr calcId="191029"/>
</workbook>
</file>

<file path=xl/calcChain.xml><?xml version="1.0" encoding="utf-8"?>
<calcChain xmlns="http://schemas.openxmlformats.org/spreadsheetml/2006/main">
  <c r="K2" i="2" l="1"/>
  <c r="L2" i="2" s="1"/>
  <c r="F2" i="1"/>
  <c r="G2" i="1" s="1"/>
  <c r="H2" i="3"/>
</calcChain>
</file>

<file path=xl/sharedStrings.xml><?xml version="1.0" encoding="utf-8"?>
<sst xmlns="http://schemas.openxmlformats.org/spreadsheetml/2006/main" count="75" uniqueCount="48">
  <si>
    <t>nama</t>
  </si>
  <si>
    <t>nis</t>
  </si>
  <si>
    <t>marhalah</t>
  </si>
  <si>
    <t>kesalahan</t>
  </si>
  <si>
    <t>juz</t>
  </si>
  <si>
    <t>nilai</t>
  </si>
  <si>
    <t>norma</t>
  </si>
  <si>
    <t>tahsin</t>
  </si>
  <si>
    <t>tanggal</t>
  </si>
  <si>
    <t>30, 1, 2, 3, 4</t>
  </si>
  <si>
    <t>halaman terakhir</t>
  </si>
  <si>
    <t>surat</t>
  </si>
  <si>
    <t>keterangan</t>
  </si>
  <si>
    <t>hafalan terakhir</t>
  </si>
  <si>
    <t>Tsaniyah</t>
  </si>
  <si>
    <t>s1 juz</t>
  </si>
  <si>
    <t>s1 nilai</t>
  </si>
  <si>
    <t>s1 norma</t>
  </si>
  <si>
    <t>s1 tahsin</t>
  </si>
  <si>
    <t>j1 juz</t>
  </si>
  <si>
    <t>j1 nilai</t>
  </si>
  <si>
    <t>j1 norma</t>
  </si>
  <si>
    <t>j1 tahsin</t>
  </si>
  <si>
    <t>j2 juz</t>
  </si>
  <si>
    <t>j2 nilai</t>
  </si>
  <si>
    <t>j2 norma</t>
  </si>
  <si>
    <t>j2 tahsin</t>
  </si>
  <si>
    <t>j3 juz</t>
  </si>
  <si>
    <t>j3 nilai</t>
  </si>
  <si>
    <t>j3 norma</t>
  </si>
  <si>
    <t>j3 tahsin</t>
  </si>
  <si>
    <t>j4 juz</t>
  </si>
  <si>
    <t>j4 nilai</t>
  </si>
  <si>
    <t>j4 norma</t>
  </si>
  <si>
    <t>j4 tahsin</t>
  </si>
  <si>
    <t>j5 juz</t>
  </si>
  <si>
    <t>j5 nilai</t>
  </si>
  <si>
    <t>j5 norma</t>
  </si>
  <si>
    <t>j5 tahsin</t>
  </si>
  <si>
    <t>Jayyid Jiddan</t>
  </si>
  <si>
    <t>Mumtaz</t>
  </si>
  <si>
    <t>Riska Fitriana Putri</t>
  </si>
  <si>
    <t>21.02.035</t>
  </si>
  <si>
    <t>Al-A'raf: 73</t>
  </si>
  <si>
    <t>16 Februari 2023</t>
  </si>
  <si>
    <t>Huruf sin, syin, shad, dhad, ra, zha, tha. Huruf-huruf isti'la dan tafkhim &amp; tarqiq perlu diperhatikan lagi. Mad 'aridh lissukun, ghunnah, ikhfa' syafawi harus lebih diperhatikan</t>
  </si>
  <si>
    <t>Perhatikan Mad Jaiz Munfashil dan Qolqolah</t>
  </si>
  <si>
    <t>Juz 8, surat Al-A'raf: 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</si>
</sst>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7" formatCode="dd/mm/yyyy;@"/>
  </numFmts>
  <fonts count="5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ont="1" applyFill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 applyAlignment="1"/>
    <xf numFmtId="167" fontId="0" fillId="0" borderId="0" xfId="0" applyNumberFormat="1" applyFont="1" applyAlignment="1"/>
    <xf numFmtId="0" fontId="3" fillId="0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7"/>
  <sheetViews>
    <sheetView workbookViewId="0">
      <pane ySplit="1" topLeftCell="A2" activePane="bottomLeft" state="frozen"/>
      <selection pane="bottomLeft" activeCell="E2" sqref="E2:H2"/>
    </sheetView>
  </sheetViews>
  <sheetFormatPr defaultColWidth="12.5703125" defaultRowHeight="15.75" customHeight="1"/>
  <cols>
    <col min="1" max="1" width="29" customWidth="1"/>
    <col min="2" max="2" width="9.7109375" customWidth="1"/>
    <col min="3" max="3" width="10.28515625" customWidth="1"/>
    <col min="4" max="4" width="11" customWidth="1"/>
    <col min="5" max="5" width="4.28515625" customWidth="1"/>
    <col min="6" max="6" width="5.5703125" customWidth="1"/>
    <col min="7" max="7" width="12.140625" bestFit="1" customWidth="1"/>
    <col min="8" max="8" width="36.5703125" customWidth="1"/>
    <col min="9" max="9" width="31.5703125" customWidth="1"/>
  </cols>
  <sheetData>
    <row r="1" spans="1:8" ht="15.75" customHeight="1">
      <c r="A1" s="9" t="s">
        <v>0</v>
      </c>
      <c r="B1" s="2" t="s">
        <v>1</v>
      </c>
      <c r="C1" s="2" t="s">
        <v>2</v>
      </c>
      <c r="D1" s="15" t="s">
        <v>3</v>
      </c>
      <c r="E1" s="5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t="s">
        <v>41</v>
      </c>
      <c r="B2" t="s">
        <v>42</v>
      </c>
      <c r="C2" t="s">
        <v>14</v>
      </c>
      <c r="D2" s="4">
        <v>26</v>
      </c>
      <c r="E2">
        <v>7</v>
      </c>
      <c r="F2">
        <f>100-D2</f>
        <v>74</v>
      </c>
      <c r="G2" t="str">
        <f>IF(F2&lt;26,"Maqbul",IF(F2&lt;51,"Jayyid",IF(F2&lt;76,"Jayyid Jiddan","Mumtaz")))</f>
        <v>Jayyid Jiddan</v>
      </c>
      <c r="H2" t="s">
        <v>46</v>
      </c>
    </row>
    <row r="3" spans="1:8" ht="15.75" customHeight="1">
      <c r="D3" s="4"/>
    </row>
    <row r="4" spans="1:8" ht="15.75" customHeight="1">
      <c r="D4" s="4"/>
    </row>
    <row r="5" spans="1:8" ht="15.75" customHeight="1">
      <c r="D5" s="4"/>
    </row>
    <row r="6" spans="1:8" ht="15.75" customHeight="1">
      <c r="D6" s="4"/>
    </row>
    <row r="7" spans="1:8" ht="15.75" customHeight="1">
      <c r="D7" s="4"/>
    </row>
    <row r="8" spans="1:8" ht="15.75" customHeight="1">
      <c r="D8" s="4"/>
    </row>
    <row r="9" spans="1:8" ht="15.75" customHeight="1">
      <c r="D9" s="4"/>
    </row>
    <row r="10" spans="1:8" ht="15.75" customHeight="1">
      <c r="D10" s="4"/>
    </row>
    <row r="11" spans="1:8" ht="15.75" customHeight="1">
      <c r="D11" s="4"/>
    </row>
    <row r="12" spans="1:8" ht="15.75" customHeight="1">
      <c r="D12" s="4"/>
    </row>
    <row r="13" spans="1:8" ht="12.75">
      <c r="A13" s="16"/>
      <c r="B13" s="16"/>
      <c r="C13" s="17"/>
      <c r="D13" s="18"/>
      <c r="E13" s="19"/>
      <c r="F13" s="16"/>
      <c r="G13" s="16"/>
      <c r="H13" s="12"/>
    </row>
    <row r="14" spans="1:8" ht="48" customHeight="1">
      <c r="D14" s="4"/>
    </row>
    <row r="15" spans="1:8" ht="15.75" customHeight="1">
      <c r="D15" s="4"/>
    </row>
    <row r="16" spans="1:8" ht="15.75" customHeight="1">
      <c r="D16" s="4"/>
    </row>
    <row r="17" spans="4:4" ht="15.75" customHeight="1">
      <c r="D17" s="4"/>
    </row>
    <row r="18" spans="4:4" ht="15.75" customHeight="1">
      <c r="D18" s="4"/>
    </row>
    <row r="19" spans="4:4" ht="15.75" customHeight="1">
      <c r="D19" s="4"/>
    </row>
    <row r="20" spans="4:4" ht="15.75" customHeight="1">
      <c r="D20" s="4"/>
    </row>
    <row r="21" spans="4:4" ht="15.75" customHeight="1">
      <c r="D21" s="4"/>
    </row>
    <row r="22" spans="4:4" ht="15.75" customHeight="1">
      <c r="D22" s="4"/>
    </row>
    <row r="23" spans="4:4" ht="15.75" customHeight="1">
      <c r="D23" s="4"/>
    </row>
    <row r="24" spans="4:4" ht="15.75" customHeight="1">
      <c r="D24" s="4"/>
    </row>
    <row r="25" spans="4:4" ht="15.75" customHeight="1">
      <c r="D25" s="4"/>
    </row>
    <row r="26" spans="4:4" ht="15.75" customHeight="1">
      <c r="D26" s="4"/>
    </row>
    <row r="27" spans="4:4" ht="15.75" customHeight="1">
      <c r="D27" s="4"/>
    </row>
  </sheetData>
  <sortState ref="A2:H27">
    <sortCondition ref="B2:B27"/>
  </sortState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pane ySplit="1" topLeftCell="A2" activePane="bottomLeft" state="frozen"/>
      <selection pane="bottomLeft" activeCell="J2" sqref="J2:M2"/>
    </sheetView>
  </sheetViews>
  <sheetFormatPr defaultColWidth="9.140625" defaultRowHeight="12.75"/>
  <cols>
    <col min="1" max="1" width="15" bestFit="1" customWidth="1"/>
    <col min="2" max="2" width="22.85546875" customWidth="1"/>
    <col min="3" max="3" width="9.7109375" customWidth="1"/>
    <col min="4" max="4" width="10.28515625" customWidth="1"/>
    <col min="5" max="6" width="2.5703125" customWidth="1"/>
    <col min="7" max="7" width="3.5703125" customWidth="1"/>
    <col min="8" max="8" width="3.85546875" customWidth="1"/>
    <col min="9" max="9" width="3.5703125" customWidth="1"/>
    <col min="10" max="10" width="13.5703125" customWidth="1"/>
    <col min="11" max="11" width="5.5703125" customWidth="1"/>
    <col min="12" max="12" width="7.7109375" bestFit="1" customWidth="1"/>
    <col min="13" max="13" width="33.140625" customWidth="1"/>
  </cols>
  <sheetData>
    <row r="1" spans="1:14">
      <c r="A1" s="1" t="s">
        <v>8</v>
      </c>
      <c r="B1" s="9" t="s">
        <v>0</v>
      </c>
      <c r="C1" s="2" t="s">
        <v>1</v>
      </c>
      <c r="D1" s="2" t="s">
        <v>2</v>
      </c>
      <c r="E1" s="2">
        <v>1</v>
      </c>
      <c r="F1" s="1">
        <v>2</v>
      </c>
      <c r="G1" s="1">
        <v>3</v>
      </c>
      <c r="H1" s="1">
        <v>4</v>
      </c>
      <c r="I1" s="6">
        <v>5</v>
      </c>
      <c r="J1" s="2" t="s">
        <v>4</v>
      </c>
      <c r="K1" s="2" t="s">
        <v>5</v>
      </c>
      <c r="L1" s="2" t="s">
        <v>6</v>
      </c>
      <c r="M1" s="3" t="s">
        <v>7</v>
      </c>
    </row>
    <row r="2" spans="1:14">
      <c r="A2" s="10" t="s">
        <v>44</v>
      </c>
      <c r="B2" t="s">
        <v>41</v>
      </c>
      <c r="C2" t="s">
        <v>42</v>
      </c>
      <c r="D2" t="s">
        <v>14</v>
      </c>
      <c r="E2">
        <v>1</v>
      </c>
      <c r="F2">
        <v>1</v>
      </c>
      <c r="G2">
        <v>4</v>
      </c>
      <c r="H2">
        <v>2</v>
      </c>
      <c r="I2" s="4">
        <v>4</v>
      </c>
      <c r="J2" t="s">
        <v>9</v>
      </c>
      <c r="K2">
        <f t="shared" ref="K2" si="0">100-SUM(E2:I2)</f>
        <v>88</v>
      </c>
      <c r="L2" t="str">
        <f t="shared" ref="L2" si="1">IF(K2&lt;26,"Maqbul",IF(K2&lt;51,"Jayyid",IF(K2&lt;76,"Jayyid Jiddan","Mumtaz")))</f>
        <v>Mumtaz</v>
      </c>
      <c r="M2" t="s">
        <v>45</v>
      </c>
    </row>
    <row r="3" spans="1:14">
      <c r="A3" s="10"/>
      <c r="I3" s="4"/>
    </row>
    <row r="4" spans="1:14" ht="14.25">
      <c r="A4" s="10"/>
      <c r="B4" s="11"/>
      <c r="C4" s="11"/>
      <c r="D4" s="11"/>
      <c r="E4" s="11"/>
      <c r="F4" s="11"/>
      <c r="G4" s="11"/>
      <c r="H4" s="11"/>
      <c r="I4" s="13"/>
      <c r="J4" s="11"/>
      <c r="K4" s="11"/>
      <c r="L4" s="11"/>
      <c r="M4" s="11"/>
    </row>
    <row r="5" spans="1:14">
      <c r="A5" s="10"/>
      <c r="I5" s="4"/>
    </row>
    <row r="6" spans="1:14">
      <c r="A6" s="10"/>
      <c r="B6" s="12"/>
      <c r="C6" s="12"/>
      <c r="D6" s="12"/>
      <c r="E6" s="12"/>
      <c r="F6" s="12"/>
      <c r="G6" s="12"/>
      <c r="H6" s="12"/>
      <c r="I6" s="4"/>
      <c r="J6" s="12"/>
    </row>
    <row r="7" spans="1:14">
      <c r="A7" s="10"/>
      <c r="I7" s="4"/>
      <c r="M7" s="14"/>
    </row>
    <row r="8" spans="1:14">
      <c r="A8" s="10"/>
      <c r="I8" s="4"/>
    </row>
    <row r="9" spans="1:14">
      <c r="A9" s="10"/>
      <c r="I9" s="4"/>
    </row>
    <row r="10" spans="1:14">
      <c r="A10" s="10"/>
      <c r="I10" s="4"/>
    </row>
    <row r="11" spans="1:14">
      <c r="A11" s="10"/>
      <c r="I11" s="4"/>
    </row>
    <row r="12" spans="1:14">
      <c r="A12" s="10"/>
      <c r="I12" s="4"/>
    </row>
    <row r="13" spans="1:14">
      <c r="A13" s="10"/>
      <c r="I13" s="4"/>
      <c r="M13" s="14"/>
    </row>
    <row r="14" spans="1:14" ht="45" customHeight="1">
      <c r="A14" s="10"/>
      <c r="I14" s="4"/>
      <c r="N14" s="11"/>
    </row>
    <row r="15" spans="1:14" ht="14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</sheetData>
  <sortState ref="A2:M14">
    <sortCondition ref="C2:C1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workbookViewId="0">
      <pane ySplit="1" topLeftCell="A2" activePane="bottomLeft" state="frozen"/>
      <selection pane="bottomLeft" activeCell="H2" sqref="H2"/>
    </sheetView>
  </sheetViews>
  <sheetFormatPr defaultColWidth="9.140625" defaultRowHeight="12.75"/>
  <cols>
    <col min="1" max="1" width="29.28515625" customWidth="1"/>
    <col min="4" max="4" width="16" customWidth="1"/>
    <col min="5" max="5" width="4.28515625" customWidth="1"/>
    <col min="6" max="6" width="15.42578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10</v>
      </c>
      <c r="E1" s="1" t="s">
        <v>4</v>
      </c>
      <c r="F1" s="1" t="s">
        <v>11</v>
      </c>
      <c r="G1" s="6" t="s">
        <v>12</v>
      </c>
      <c r="H1" s="1" t="s">
        <v>13</v>
      </c>
    </row>
    <row r="2" spans="1:8">
      <c r="A2" t="s">
        <v>41</v>
      </c>
      <c r="B2" t="s">
        <v>42</v>
      </c>
      <c r="C2" t="s">
        <v>14</v>
      </c>
      <c r="D2" s="7">
        <v>159</v>
      </c>
      <c r="E2" s="7">
        <v>8</v>
      </c>
      <c r="F2" t="s">
        <v>43</v>
      </c>
      <c r="G2" s="4"/>
      <c r="H2" t="str">
        <f t="shared" ref="H2:H37" si="0">"Juz "&amp;E2&amp;", surat "&amp;F2&amp;IF(G2&lt;&gt;""," ("&amp;G2&amp;")","")</f>
        <v>Juz 8, surat Al-A'raf: 73</v>
      </c>
    </row>
    <row r="3" spans="1:8">
      <c r="D3" s="7"/>
      <c r="E3" s="7"/>
      <c r="G3" s="4"/>
    </row>
    <row r="4" spans="1:8">
      <c r="D4" s="7"/>
      <c r="E4" s="7"/>
      <c r="G4" s="4"/>
    </row>
    <row r="5" spans="1:8">
      <c r="D5" s="7"/>
      <c r="E5" s="7"/>
      <c r="G5" s="4"/>
    </row>
    <row r="6" spans="1:8">
      <c r="D6" s="7"/>
      <c r="E6" s="7"/>
      <c r="G6" s="4"/>
    </row>
    <row r="7" spans="1:8">
      <c r="D7" s="7"/>
      <c r="E7" s="7"/>
      <c r="G7" s="4"/>
    </row>
    <row r="8" spans="1:8">
      <c r="D8" s="7"/>
      <c r="E8" s="7"/>
      <c r="G8" s="4"/>
    </row>
    <row r="9" spans="1:8">
      <c r="D9" s="7"/>
      <c r="E9" s="7"/>
      <c r="G9" s="4"/>
    </row>
    <row r="10" spans="1:8">
      <c r="D10" s="7"/>
      <c r="E10" s="7"/>
      <c r="G10" s="4"/>
    </row>
    <row r="11" spans="1:8">
      <c r="D11" s="7"/>
      <c r="E11" s="7"/>
      <c r="G11" s="4"/>
    </row>
    <row r="12" spans="1:8">
      <c r="D12" s="7"/>
      <c r="E12" s="7"/>
      <c r="G12" s="4"/>
    </row>
    <row r="13" spans="1:8">
      <c r="D13" s="7"/>
      <c r="E13" s="7"/>
      <c r="G13" s="4"/>
    </row>
    <row r="14" spans="1:8">
      <c r="D14" s="7"/>
      <c r="E14" s="7"/>
      <c r="G14" s="4"/>
    </row>
    <row r="15" spans="1:8">
      <c r="D15" s="7"/>
      <c r="E15" s="7"/>
      <c r="G15" s="4"/>
    </row>
    <row r="16" spans="1:8">
      <c r="D16" s="7"/>
      <c r="E16" s="7"/>
      <c r="G16" s="4"/>
    </row>
    <row r="17" spans="4:7">
      <c r="D17" s="7"/>
      <c r="E17" s="7"/>
      <c r="G17" s="4"/>
    </row>
    <row r="18" spans="4:7">
      <c r="D18" s="7"/>
      <c r="E18" s="7"/>
      <c r="G18" s="4"/>
    </row>
    <row r="19" spans="4:7">
      <c r="D19" s="7"/>
      <c r="E19" s="7"/>
      <c r="G19" s="4"/>
    </row>
    <row r="20" spans="4:7">
      <c r="D20" s="7"/>
      <c r="E20" s="7"/>
      <c r="G20" s="4"/>
    </row>
    <row r="21" spans="4:7">
      <c r="D21" s="7"/>
      <c r="E21" s="7"/>
      <c r="G21" s="4"/>
    </row>
    <row r="22" spans="4:7">
      <c r="D22" s="7"/>
      <c r="E22" s="7"/>
      <c r="G22" s="4"/>
    </row>
    <row r="23" spans="4:7">
      <c r="D23" s="7"/>
      <c r="E23" s="7"/>
      <c r="G23" s="4"/>
    </row>
    <row r="24" spans="4:7">
      <c r="D24" s="7"/>
      <c r="E24" s="7"/>
      <c r="G24" s="4"/>
    </row>
    <row r="25" spans="4:7">
      <c r="D25" s="7"/>
      <c r="E25" s="7"/>
      <c r="G25" s="4"/>
    </row>
    <row r="26" spans="4:7">
      <c r="D26" s="7"/>
      <c r="E26" s="7"/>
      <c r="G26" s="4"/>
    </row>
    <row r="27" spans="4:7">
      <c r="D27" s="7"/>
      <c r="E27" s="7"/>
      <c r="G27" s="4"/>
    </row>
    <row r="28" spans="4:7">
      <c r="D28" s="7"/>
      <c r="E28" s="7"/>
      <c r="G28" s="4"/>
    </row>
    <row r="29" spans="4:7">
      <c r="D29" s="7"/>
      <c r="E29" s="7"/>
      <c r="G29" s="4"/>
    </row>
    <row r="30" spans="4:7">
      <c r="D30" s="7"/>
      <c r="E30" s="8"/>
      <c r="G30" s="4"/>
    </row>
    <row r="31" spans="4:7">
      <c r="D31" s="7"/>
      <c r="E31" s="8"/>
      <c r="G31" s="4"/>
    </row>
    <row r="32" spans="4:7">
      <c r="D32" s="7"/>
      <c r="E32" s="8"/>
      <c r="G32" s="4"/>
    </row>
    <row r="33" spans="4:7">
      <c r="D33" s="7"/>
      <c r="E33" s="7"/>
      <c r="G33" s="4"/>
    </row>
    <row r="34" spans="4:7">
      <c r="D34" s="7"/>
      <c r="E34" s="7"/>
      <c r="G34" s="4"/>
    </row>
    <row r="35" spans="4:7">
      <c r="D35" s="7"/>
      <c r="E35" s="7"/>
      <c r="G35" s="4"/>
    </row>
    <row r="36" spans="4:7">
      <c r="D36" s="7"/>
      <c r="E36" s="7"/>
      <c r="G36" s="4"/>
    </row>
    <row r="37" spans="4:7">
      <c r="D37" s="7"/>
      <c r="E37" s="7"/>
      <c r="G37" s="4"/>
    </row>
    <row r="38" spans="4:7">
      <c r="D38" s="7"/>
      <c r="E38" s="7"/>
      <c r="G38" s="4"/>
    </row>
    <row r="39" spans="4:7">
      <c r="G39" s="4"/>
    </row>
    <row r="40" spans="4:7">
      <c r="D40" s="7"/>
      <c r="E40" s="7"/>
      <c r="G40" s="4"/>
    </row>
    <row r="41" spans="4:7">
      <c r="G41" s="4"/>
    </row>
    <row r="42" spans="4:7">
      <c r="D42" s="7"/>
      <c r="E42" s="7"/>
      <c r="G42" s="4"/>
    </row>
  </sheetData>
  <sortState ref="A2:H42">
    <sortCondition ref="B2:B42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7"/>
  <sheetViews>
    <sheetView tabSelected="1" workbookViewId="0">
      <pane ySplit="1" topLeftCell="A2" activePane="bottomLeft" state="frozen"/>
      <selection pane="bottomLeft" activeCell="M2" sqref="M2"/>
    </sheetView>
  </sheetViews>
  <sheetFormatPr defaultColWidth="9.140625" defaultRowHeight="12.75"/>
  <cols>
    <col min="1" max="1" width="11.42578125" customWidth="1"/>
    <col min="4" max="4" width="18" customWidth="1"/>
    <col min="5" max="5" width="8.42578125" bestFit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13</v>
      </c>
      <c r="E1" s="2" t="s">
        <v>15</v>
      </c>
      <c r="F1" s="2" t="s">
        <v>16</v>
      </c>
      <c r="G1" s="2" t="s">
        <v>17</v>
      </c>
      <c r="H1" s="3" t="s">
        <v>18</v>
      </c>
      <c r="I1" s="5" t="s">
        <v>19</v>
      </c>
      <c r="J1" s="2" t="s">
        <v>20</v>
      </c>
      <c r="K1" s="2" t="s">
        <v>21</v>
      </c>
      <c r="L1" s="3" t="s">
        <v>22</v>
      </c>
      <c r="M1" s="5" t="s">
        <v>23</v>
      </c>
      <c r="N1" s="2" t="s">
        <v>24</v>
      </c>
      <c r="O1" s="2" t="s">
        <v>25</v>
      </c>
      <c r="P1" s="3" t="s">
        <v>26</v>
      </c>
      <c r="Q1" s="5" t="s">
        <v>27</v>
      </c>
      <c r="R1" s="2" t="s">
        <v>28</v>
      </c>
      <c r="S1" s="2" t="s">
        <v>29</v>
      </c>
      <c r="T1" s="3" t="s">
        <v>30</v>
      </c>
      <c r="U1" s="5" t="s">
        <v>31</v>
      </c>
      <c r="V1" s="2" t="s">
        <v>32</v>
      </c>
      <c r="W1" s="2" t="s">
        <v>33</v>
      </c>
      <c r="X1" s="3" t="s">
        <v>34</v>
      </c>
      <c r="Y1" s="5" t="s">
        <v>35</v>
      </c>
      <c r="Z1" s="2" t="s">
        <v>36</v>
      </c>
      <c r="AA1" s="2" t="s">
        <v>37</v>
      </c>
      <c r="AB1" s="3" t="s">
        <v>38</v>
      </c>
    </row>
    <row r="2" spans="1:28" ht="306">
      <c r="A2" s="22" t="s">
        <v>41</v>
      </c>
      <c r="B2" s="22" t="s">
        <v>42</v>
      </c>
      <c r="C2" s="22" t="s">
        <v>14</v>
      </c>
      <c r="D2" s="22" t="s">
        <v>47</v>
      </c>
      <c r="E2" s="22" t="s">
        <v>9</v>
      </c>
      <c r="F2" s="22">
        <v>88</v>
      </c>
      <c r="G2" s="22" t="s">
        <v>40</v>
      </c>
      <c r="H2" s="22" t="s">
        <v>45</v>
      </c>
      <c r="I2" s="22">
        <v>7</v>
      </c>
      <c r="J2" s="22">
        <v>74</v>
      </c>
      <c r="K2" s="22" t="s">
        <v>39</v>
      </c>
      <c r="L2" s="22" t="s">
        <v>46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>
      <c r="A3" s="20"/>
      <c r="B3" s="23"/>
      <c r="C3" s="23"/>
      <c r="D3" s="23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>
      <c r="A4" s="14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>
      <c r="A5" s="14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>
      <c r="A6" s="14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>
      <c r="A7" s="14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>
      <c r="A8" s="14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>
      <c r="A9" s="14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>
      <c r="A10" s="1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>
      <c r="A11" s="1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>
      <c r="A12" s="1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>
      <c r="A13" s="21"/>
      <c r="B13" s="24"/>
      <c r="C13" s="24"/>
      <c r="D13" s="2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>
      <c r="A14" s="1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>
      <c r="A15" s="1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>
      <c r="A16" s="1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>
      <c r="A17" s="1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>
      <c r="A18" s="1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7" spans="1:28">
      <c r="A27" s="4"/>
      <c r="B27" s="4"/>
      <c r="C27" s="4"/>
      <c r="D27" s="4"/>
    </row>
  </sheetData>
  <sortState ref="A2:L37">
    <sortCondition ref="B2:B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juziyah</vt:lpstr>
      <vt:lpstr>syahadah</vt:lpstr>
      <vt:lpstr>semua santri</vt:lpstr>
      <vt:lpstr>semua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2022-12-13T11:01:00Z</dcterms:created>
  <dcterms:modified xsi:type="dcterms:W3CDTF">2023-06-12T03:41:01Z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1033-11.2.0.11537</vt:lpwstr>
  </property>
</Properties>
</file>