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2"/>
  <workbookPr defaultThemeVersion="166925"/>
  <mc:AlternateContent xmlns:mc="http://schemas.openxmlformats.org/markup-compatibility/2006">
    <mc:Choice Requires="x15">
      <x15ac:absPath xmlns:x15ac="http://schemas.microsoft.com/office/spreadsheetml/2010/11/ac" url="G:\zen\pesantren\perbaikan rapot\"/>
    </mc:Choice>
  </mc:AlternateContent>
  <xr:revisionPtr revIDLastSave="0" documentId="13_ncr:1_{75E8B34B-0F2D-4496-A00C-7A2B844F92EA}" xr6:coauthVersionLast="36" xr6:coauthVersionMax="36" xr10:uidLastSave="{00000000-0000-0000-0000-000000000000}"/>
  <bookViews>
    <workbookView xWindow="0" yWindow="0" windowWidth="20490" windowHeight="7545" activeTab="5" xr2:uid="{FBABE9AF-663C-48BC-B2A5-05E25A948692}"/>
  </bookViews>
  <sheets>
    <sheet name="juz 30 (4)" sheetId="16" r:id="rId1"/>
    <sheet name="juz 30 (5)" sheetId="17" r:id="rId2"/>
    <sheet name="juz 30 (6)" sheetId="18" r:id="rId3"/>
    <sheet name="juz 30 (7)" sheetId="19" r:id="rId4"/>
    <sheet name="juz 30 (8)" sheetId="20" r:id="rId5"/>
    <sheet name="juz 30 (9)" sheetId="21" r:id="rId6"/>
  </sheets>
  <definedNames>
    <definedName name="_xlnm.Print_Area" localSheetId="0">'juz 30 (4)'!$A$1:$E$42</definedName>
    <definedName name="_xlnm.Print_Area" localSheetId="1">'juz 30 (5)'!$A$1:$E$39</definedName>
    <definedName name="_xlnm.Print_Area" localSheetId="2">'juz 30 (6)'!$A$1:$E$39</definedName>
    <definedName name="_xlnm.Print_Area" localSheetId="3">'juz 30 (7)'!$A$1:$C$42</definedName>
    <definedName name="_xlnm.Print_Area" localSheetId="4">'juz 30 (8)'!$A$1:$C$39</definedName>
    <definedName name="_xlnm.Print_Area" localSheetId="5">'juz 30 (9)'!$A$1:$C$39</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17" i="21" l="1"/>
  <c r="B17" i="21" s="1"/>
  <c r="B16" i="21"/>
  <c r="A17" i="20"/>
  <c r="A18" i="20" s="1"/>
  <c r="B16" i="20"/>
  <c r="A17" i="19"/>
  <c r="B17" i="19" s="1"/>
  <c r="B16" i="19"/>
  <c r="D35" i="18"/>
  <c r="E35" i="18" s="1"/>
  <c r="D34" i="18"/>
  <c r="E34" i="18" s="1"/>
  <c r="D33" i="18"/>
  <c r="E33" i="18" s="1"/>
  <c r="D32" i="18"/>
  <c r="E32" i="18" s="1"/>
  <c r="D31" i="18"/>
  <c r="E31" i="18" s="1"/>
  <c r="D30" i="18"/>
  <c r="E30" i="18" s="1"/>
  <c r="D29" i="18"/>
  <c r="E29" i="18" s="1"/>
  <c r="D28" i="18"/>
  <c r="E28" i="18" s="1"/>
  <c r="D27" i="18"/>
  <c r="E27" i="18" s="1"/>
  <c r="D26" i="18"/>
  <c r="E26" i="18" s="1"/>
  <c r="D25" i="18"/>
  <c r="E25" i="18" s="1"/>
  <c r="D24" i="18"/>
  <c r="E24" i="18" s="1"/>
  <c r="D23" i="18"/>
  <c r="E23" i="18" s="1"/>
  <c r="D22" i="18"/>
  <c r="E22" i="18" s="1"/>
  <c r="D21" i="18"/>
  <c r="E21" i="18" s="1"/>
  <c r="D20" i="18"/>
  <c r="E20" i="18" s="1"/>
  <c r="D19" i="18"/>
  <c r="E19" i="18" s="1"/>
  <c r="D18" i="18"/>
  <c r="E18" i="18" s="1"/>
  <c r="A18" i="18"/>
  <c r="B18" i="18" s="1"/>
  <c r="D17" i="18"/>
  <c r="E17" i="18" s="1"/>
  <c r="A17" i="18"/>
  <c r="B17" i="18" s="1"/>
  <c r="D16" i="18"/>
  <c r="B16" i="18"/>
  <c r="D35" i="17"/>
  <c r="E35" i="17" s="1"/>
  <c r="D34" i="17"/>
  <c r="E34" i="17" s="1"/>
  <c r="D33" i="17"/>
  <c r="E33" i="17" s="1"/>
  <c r="D32" i="17"/>
  <c r="E32" i="17" s="1"/>
  <c r="D31" i="17"/>
  <c r="E31" i="17" s="1"/>
  <c r="D30" i="17"/>
  <c r="E30" i="17" s="1"/>
  <c r="D29" i="17"/>
  <c r="E29" i="17" s="1"/>
  <c r="D28" i="17"/>
  <c r="E28" i="17" s="1"/>
  <c r="D27" i="17"/>
  <c r="E27" i="17" s="1"/>
  <c r="D26" i="17"/>
  <c r="E26" i="17" s="1"/>
  <c r="D25" i="17"/>
  <c r="E25" i="17" s="1"/>
  <c r="D24" i="17"/>
  <c r="E24" i="17" s="1"/>
  <c r="D23" i="17"/>
  <c r="E23" i="17" s="1"/>
  <c r="D22" i="17"/>
  <c r="E22" i="17" s="1"/>
  <c r="D21" i="17"/>
  <c r="E21" i="17" s="1"/>
  <c r="D20" i="17"/>
  <c r="E20" i="17" s="1"/>
  <c r="D19" i="17"/>
  <c r="E19" i="17" s="1"/>
  <c r="D18" i="17"/>
  <c r="E18" i="17" s="1"/>
  <c r="D17" i="17"/>
  <c r="E17" i="17" s="1"/>
  <c r="A17" i="17"/>
  <c r="A18" i="17" s="1"/>
  <c r="D16" i="17"/>
  <c r="B16" i="17"/>
  <c r="A18" i="21" l="1"/>
  <c r="A19" i="20"/>
  <c r="B18" i="20"/>
  <c r="B17" i="20"/>
  <c r="A18" i="19"/>
  <c r="A19" i="19" s="1"/>
  <c r="B19" i="19"/>
  <c r="A20" i="19"/>
  <c r="D36" i="18"/>
  <c r="E36" i="18" s="1"/>
  <c r="A19" i="18"/>
  <c r="E16" i="18"/>
  <c r="D36" i="17"/>
  <c r="E36" i="17" s="1"/>
  <c r="B18" i="17"/>
  <c r="A19" i="17"/>
  <c r="E16" i="17"/>
  <c r="B17" i="17"/>
  <c r="D38" i="16"/>
  <c r="E38" i="16" s="1"/>
  <c r="D37" i="16"/>
  <c r="E37" i="16" s="1"/>
  <c r="D36" i="16"/>
  <c r="E36" i="16" s="1"/>
  <c r="D35" i="16"/>
  <c r="E35" i="16" s="1"/>
  <c r="D34" i="16"/>
  <c r="E34" i="16" s="1"/>
  <c r="D33" i="16"/>
  <c r="E33" i="16" s="1"/>
  <c r="D32" i="16"/>
  <c r="E32" i="16" s="1"/>
  <c r="D31" i="16"/>
  <c r="E31" i="16" s="1"/>
  <c r="D30" i="16"/>
  <c r="E30" i="16" s="1"/>
  <c r="D29" i="16"/>
  <c r="E29" i="16" s="1"/>
  <c r="D28" i="16"/>
  <c r="E28" i="16" s="1"/>
  <c r="D27" i="16"/>
  <c r="E27" i="16" s="1"/>
  <c r="D26" i="16"/>
  <c r="E26" i="16" s="1"/>
  <c r="D25" i="16"/>
  <c r="E25" i="16" s="1"/>
  <c r="D24" i="16"/>
  <c r="E24" i="16" s="1"/>
  <c r="D23" i="16"/>
  <c r="E23" i="16" s="1"/>
  <c r="D22" i="16"/>
  <c r="E22" i="16" s="1"/>
  <c r="D21" i="16"/>
  <c r="E21" i="16" s="1"/>
  <c r="D20" i="16"/>
  <c r="E20" i="16" s="1"/>
  <c r="D19" i="16"/>
  <c r="E19" i="16" s="1"/>
  <c r="D18" i="16"/>
  <c r="E18" i="16" s="1"/>
  <c r="D17" i="16"/>
  <c r="E17" i="16" s="1"/>
  <c r="B17" i="16"/>
  <c r="A17" i="16"/>
  <c r="A18" i="16" s="1"/>
  <c r="D16" i="16"/>
  <c r="B16" i="16"/>
  <c r="B18" i="21" l="1"/>
  <c r="A19" i="21"/>
  <c r="A20" i="20"/>
  <c r="B19" i="20"/>
  <c r="B18" i="19"/>
  <c r="A21" i="19"/>
  <c r="B20" i="19"/>
  <c r="A20" i="18"/>
  <c r="B19" i="18"/>
  <c r="A20" i="17"/>
  <c r="B19" i="17"/>
  <c r="D39" i="16"/>
  <c r="E39" i="16" s="1"/>
  <c r="A19" i="16"/>
  <c r="B18" i="16"/>
  <c r="E16" i="16"/>
  <c r="B19" i="21" l="1"/>
  <c r="A20" i="21"/>
  <c r="B20" i="20"/>
  <c r="A21" i="20"/>
  <c r="B21" i="19"/>
  <c r="A22" i="19"/>
  <c r="B20" i="18"/>
  <c r="A21" i="18"/>
  <c r="B20" i="17"/>
  <c r="A21" i="17"/>
  <c r="A20" i="16"/>
  <c r="B19" i="16"/>
  <c r="A21" i="21" l="1"/>
  <c r="B20" i="21"/>
  <c r="B21" i="20"/>
  <c r="A22" i="20"/>
  <c r="A23" i="19"/>
  <c r="B22" i="19"/>
  <c r="A22" i="18"/>
  <c r="B21" i="18"/>
  <c r="A22" i="17"/>
  <c r="B21" i="17"/>
  <c r="A21" i="16"/>
  <c r="B20" i="16"/>
  <c r="B21" i="21" l="1"/>
  <c r="A22" i="21"/>
  <c r="A23" i="20"/>
  <c r="B22" i="20"/>
  <c r="B23" i="19"/>
  <c r="A24" i="19"/>
  <c r="B22" i="18"/>
  <c r="A23" i="18"/>
  <c r="B22" i="17"/>
  <c r="A23" i="17"/>
  <c r="B21" i="16"/>
  <c r="A22" i="16"/>
  <c r="B22" i="21" l="1"/>
  <c r="A23" i="21"/>
  <c r="A24" i="20"/>
  <c r="B23" i="20"/>
  <c r="A25" i="19"/>
  <c r="B24" i="19"/>
  <c r="A24" i="18"/>
  <c r="B23" i="18"/>
  <c r="A24" i="17"/>
  <c r="B23" i="17"/>
  <c r="A23" i="16"/>
  <c r="B22" i="16"/>
  <c r="A24" i="21" l="1"/>
  <c r="B23" i="21"/>
  <c r="B24" i="20"/>
  <c r="A25" i="20"/>
  <c r="B25" i="19"/>
  <c r="A26" i="19"/>
  <c r="B24" i="18"/>
  <c r="A25" i="18"/>
  <c r="B24" i="17"/>
  <c r="A25" i="17"/>
  <c r="A24" i="16"/>
  <c r="B23" i="16"/>
  <c r="A25" i="21" l="1"/>
  <c r="B24" i="21"/>
  <c r="A26" i="20"/>
  <c r="B25" i="20"/>
  <c r="A27" i="19"/>
  <c r="B26" i="19"/>
  <c r="A26" i="18"/>
  <c r="B25" i="18"/>
  <c r="A26" i="17"/>
  <c r="B25" i="17"/>
  <c r="A25" i="16"/>
  <c r="B24" i="16"/>
  <c r="B25" i="21" l="1"/>
  <c r="A26" i="21"/>
  <c r="A27" i="20"/>
  <c r="B26" i="20"/>
  <c r="B27" i="19"/>
  <c r="A28" i="19"/>
  <c r="B26" i="18"/>
  <c r="A27" i="18"/>
  <c r="B26" i="17"/>
  <c r="A27" i="17"/>
  <c r="B25" i="16"/>
  <c r="A26" i="16"/>
  <c r="B26" i="21" l="1"/>
  <c r="A27" i="21"/>
  <c r="A28" i="20"/>
  <c r="B27" i="20"/>
  <c r="A29" i="19"/>
  <c r="B28" i="19"/>
  <c r="A28" i="18"/>
  <c r="B27" i="18"/>
  <c r="A28" i="17"/>
  <c r="B27" i="17"/>
  <c r="A27" i="16"/>
  <c r="B26" i="16"/>
  <c r="A28" i="21" l="1"/>
  <c r="B27" i="21"/>
  <c r="A29" i="20"/>
  <c r="B28" i="20"/>
  <c r="B29" i="19"/>
  <c r="A30" i="19"/>
  <c r="B28" i="18"/>
  <c r="A29" i="18"/>
  <c r="B28" i="17"/>
  <c r="A29" i="17"/>
  <c r="A28" i="16"/>
  <c r="B27" i="16"/>
  <c r="A29" i="21" l="1"/>
  <c r="B28" i="21"/>
  <c r="A30" i="20"/>
  <c r="B29" i="20"/>
  <c r="A31" i="19"/>
  <c r="B30" i="19"/>
  <c r="A30" i="18"/>
  <c r="B29" i="18"/>
  <c r="A30" i="17"/>
  <c r="B29" i="17"/>
  <c r="A29" i="16"/>
  <c r="B28" i="16"/>
  <c r="B29" i="21" l="1"/>
  <c r="A30" i="21"/>
  <c r="A31" i="20"/>
  <c r="B30" i="20"/>
  <c r="B31" i="19"/>
  <c r="A32" i="19"/>
  <c r="B30" i="18"/>
  <c r="A31" i="18"/>
  <c r="B30" i="17"/>
  <c r="A31" i="17"/>
  <c r="A30" i="16"/>
  <c r="B29" i="16"/>
  <c r="B30" i="21" l="1"/>
  <c r="A31" i="21"/>
  <c r="A32" i="20"/>
  <c r="B31" i="20"/>
  <c r="A33" i="19"/>
  <c r="B32" i="19"/>
  <c r="A32" i="18"/>
  <c r="B31" i="18"/>
  <c r="A32" i="17"/>
  <c r="B31" i="17"/>
  <c r="A31" i="16"/>
  <c r="B30" i="16"/>
  <c r="A32" i="21" l="1"/>
  <c r="B31" i="21"/>
  <c r="A33" i="20"/>
  <c r="B32" i="20"/>
  <c r="B33" i="19"/>
  <c r="A34" i="19"/>
  <c r="B32" i="18"/>
  <c r="A33" i="18"/>
  <c r="B32" i="17"/>
  <c r="A33" i="17"/>
  <c r="A32" i="16"/>
  <c r="B31" i="16"/>
  <c r="A33" i="21" l="1"/>
  <c r="B32" i="21"/>
  <c r="A34" i="20"/>
  <c r="B33" i="20"/>
  <c r="A35" i="19"/>
  <c r="B34" i="19"/>
  <c r="A34" i="18"/>
  <c r="B33" i="18"/>
  <c r="A34" i="17"/>
  <c r="B33" i="17"/>
  <c r="A33" i="16"/>
  <c r="B32" i="16"/>
  <c r="A34" i="21" l="1"/>
  <c r="B33" i="21"/>
  <c r="A35" i="20"/>
  <c r="B34" i="20"/>
  <c r="B35" i="19"/>
  <c r="A36" i="19"/>
  <c r="B34" i="18"/>
  <c r="A35" i="18"/>
  <c r="B35" i="18" s="1"/>
  <c r="B34" i="17"/>
  <c r="A35" i="17"/>
  <c r="A34" i="16"/>
  <c r="B33" i="16"/>
  <c r="B34" i="21" l="1"/>
  <c r="A35" i="21"/>
  <c r="B35" i="21" s="1"/>
  <c r="B35" i="20"/>
  <c r="A37" i="19"/>
  <c r="B36" i="19"/>
  <c r="B35" i="17"/>
  <c r="A35" i="16"/>
  <c r="B34" i="16"/>
  <c r="B37" i="19" l="1"/>
  <c r="A38" i="19"/>
  <c r="B38" i="19" s="1"/>
  <c r="A36" i="16"/>
  <c r="B35" i="16"/>
  <c r="A37" i="16" l="1"/>
  <c r="B36" i="16"/>
  <c r="A38" i="16" l="1"/>
  <c r="B38" i="16" s="1"/>
  <c r="B37" i="16"/>
</calcChain>
</file>

<file path=xl/sharedStrings.xml><?xml version="1.0" encoding="utf-8"?>
<sst xmlns="http://schemas.openxmlformats.org/spreadsheetml/2006/main" count="162" uniqueCount="23">
  <si>
    <t>RAPORT TAHFIDZ AL-QURAN</t>
  </si>
  <si>
    <t>MADRASAH BAITUL IZZAH</t>
  </si>
  <si>
    <t>SAMARINDA</t>
  </si>
  <si>
    <t>NO</t>
  </si>
  <si>
    <t>HALAMAN</t>
  </si>
  <si>
    <t>JML
SALAH</t>
  </si>
  <si>
    <t>NILAI</t>
  </si>
  <si>
    <t>KETERANGAN</t>
  </si>
  <si>
    <t>Rata-rata :</t>
  </si>
  <si>
    <t>DESKRIPSI TAJWID &amp; MAKHROJ :</t>
  </si>
  <si>
    <t>Ananda     :</t>
  </si>
  <si>
    <t>Juz              :</t>
  </si>
  <si>
    <t>Marhalah :</t>
  </si>
  <si>
    <t>Ula</t>
  </si>
  <si>
    <t>Fashl          :</t>
  </si>
  <si>
    <t>I (Awwal)</t>
  </si>
  <si>
    <t>Jayyid</t>
  </si>
  <si>
    <t>Dhoif</t>
  </si>
  <si>
    <t>Ayaturrahman Shinra Aufa</t>
  </si>
  <si>
    <t>Jayyid Jiddan</t>
  </si>
  <si>
    <t>Mumtaz</t>
  </si>
  <si>
    <t>Maqbul</t>
  </si>
  <si>
    <t>II (Tsani)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</si>
</sst>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7" x14ac:knownFonts="1">
    <font>
      <sz val="11"/>
      <color theme="1"/>
      <name val="Calibri"/>
      <family val="2"/>
      <scheme val="minor"/>
    </font>
    <font>
      <b/>
      <sz val="11"/>
      <color theme="1"/>
      <name val="Calibri"/>
      <family val="2"/>
      <scheme val="minor"/>
    </font>
    <font>
      <sz val="11"/>
      <color theme="1"/>
      <name val="Calibri"/>
      <family val="2"/>
      <scheme val="minor"/>
    </font>
    <font>
      <sz val="14"/>
      <color theme="1"/>
      <name val="Calibri"/>
      <family val="2"/>
      <scheme val="minor"/>
    </font>
    <font>
      <b/>
      <sz val="16"/>
      <color theme="1"/>
      <name val="Calibri"/>
      <family val="2"/>
      <scheme val="minor"/>
    </font>
    <font>
      <sz val="16"/>
      <color theme="1"/>
      <name val="Calibri"/>
      <family val="2"/>
      <scheme val="minor"/>
    </font>
    <font>
      <b/>
      <sz val="14"/>
      <color theme="1"/>
      <name val="Calibri"/>
      <family val="2"/>
      <scheme val="minor"/>
    </font>
  </fonts>
  <fills count="2">
    <fill>
      <patternFill patternType="none"/>
    </fill>
    <fill>
      <patternFill patternType="gray125"/>
    </fill>
  </fills>
  <borders count="6">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2">
    <xf numFmtId="0" fontId="0" fillId="0" borderId="0"/>
    <xf numFmtId="43" fontId="2" fillId="0" borderId="0" applyFont="0" applyFill="0" applyBorder="0" applyAlignment="0" applyProtection="0"/>
  </cellStyleXfs>
  <cellXfs count="18">
    <xf numFmtId="0" fontId="0" fillId="0" borderId="0" xfId="0"/>
    <xf numFmtId="0" fontId="1" fillId="0" borderId="0" xfId="0" applyFont="1"/>
    <xf numFmtId="0" fontId="1" fillId="0" borderId="1" xfId="0" applyFont="1" applyBorder="1" applyAlignment="1">
      <alignment horizontal="center" vertical="center"/>
    </xf>
    <xf numFmtId="0" fontId="1" fillId="0" borderId="1" xfId="0" applyFont="1" applyBorder="1" applyAlignment="1">
      <alignment horizontal="center" vertical="center" wrapText="1"/>
    </xf>
    <xf numFmtId="0" fontId="1" fillId="0" borderId="2" xfId="0" applyFont="1" applyBorder="1"/>
    <xf numFmtId="0" fontId="0" fillId="0" borderId="5" xfId="0" applyBorder="1"/>
    <xf numFmtId="0" fontId="0" fillId="0" borderId="1" xfId="0" applyBorder="1" applyAlignment="1">
      <alignment horizontal="center" vertical="center"/>
    </xf>
    <xf numFmtId="0" fontId="0" fillId="0" borderId="3" xfId="0" applyBorder="1" applyAlignment="1">
      <alignment horizontal="center" vertical="center"/>
    </xf>
    <xf numFmtId="1" fontId="0" fillId="0" borderId="1" xfId="1" applyNumberFormat="1" applyFont="1" applyBorder="1" applyAlignment="1">
      <alignment horizontal="center" vertical="center"/>
    </xf>
    <xf numFmtId="1" fontId="1" fillId="0" borderId="2" xfId="1" applyNumberFormat="1" applyFont="1" applyBorder="1" applyAlignment="1">
      <alignment horizontal="center" vertical="center"/>
    </xf>
    <xf numFmtId="0" fontId="5" fillId="0" borderId="0" xfId="0" applyFont="1"/>
    <xf numFmtId="0" fontId="6" fillId="0" borderId="0" xfId="0" applyFont="1"/>
    <xf numFmtId="0" fontId="3" fillId="0" borderId="0" xfId="0" applyFont="1"/>
    <xf numFmtId="0" fontId="6" fillId="0" borderId="0" xfId="0" applyFont="1" applyAlignment="1">
      <alignment horizontal="left"/>
    </xf>
    <xf numFmtId="0" fontId="1" fillId="0" borderId="4" xfId="0" applyFont="1" applyBorder="1" applyAlignment="1">
      <alignment vertical="center"/>
    </xf>
    <xf numFmtId="0" fontId="0" fillId="0" borderId="0" xfId="0" applyAlignment="1">
      <alignment horizontal="center"/>
    </xf>
    <xf numFmtId="0" fontId="4" fillId="0" borderId="0" xfId="0" applyFont="1" applyAlignment="1">
      <alignment horizontal="center"/>
    </xf>
    <xf numFmtId="0" fontId="3" fillId="0" borderId="0" xfId="0" applyFont="1" applyBorder="1" applyAlignment="1">
      <alignment horizontal="distributed" vertical="top" wrapText="1"/>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2</xdr:col>
      <xdr:colOff>600075</xdr:colOff>
      <xdr:row>0</xdr:row>
      <xdr:rowOff>9525</xdr:rowOff>
    </xdr:from>
    <xdr:to>
      <xdr:col>3</xdr:col>
      <xdr:colOff>657225</xdr:colOff>
      <xdr:row>3</xdr:row>
      <xdr:rowOff>141908</xdr:rowOff>
    </xdr:to>
    <xdr:pic>
      <xdr:nvPicPr>
        <xdr:cNvPr id="2" name="Picture 6">
          <a:extLst>
            <a:ext uri="{FF2B5EF4-FFF2-40B4-BE49-F238E27FC236}">
              <a16:creationId xmlns:a16="http://schemas.microsoft.com/office/drawing/2014/main" id="{1BA98B24-46E7-44D4-8D38-75297B567232}"/>
            </a:ext>
          </a:extLst>
        </xdr:cNvPr>
        <xdr:cNvPicPr>
          <a:picLocks noChangeAspect="1"/>
        </xdr:cNvPicPr>
      </xdr:nvPicPr>
      <xdr:blipFill>
        <a:blip xmlns:r="http://schemas.openxmlformats.org/officeDocument/2006/relationships" r:embed="rId1"/>
        <a:stretch>
          <a:fillRect/>
        </a:stretch>
      </xdr:blipFill>
      <xdr:spPr>
        <a:xfrm>
          <a:off x="2238375" y="9525"/>
          <a:ext cx="666750" cy="703883"/>
        </a:xfrm>
        <a:prstGeom prst="rect">
          <a:avLst/>
        </a:prstGeom>
        <a:noFill/>
        <a:ln w="9525">
          <a:noFill/>
        </a:ln>
      </xdr:spPr>
    </xdr:pic>
    <xdr:clientData/>
  </xdr:twoCellAnchor>
  <xdr:twoCellAnchor>
    <xdr:from>
      <xdr:col>0</xdr:col>
      <xdr:colOff>0</xdr:colOff>
      <xdr:row>41</xdr:row>
      <xdr:rowOff>10583</xdr:rowOff>
    </xdr:from>
    <xdr:to>
      <xdr:col>5</xdr:col>
      <xdr:colOff>0</xdr:colOff>
      <xdr:row>41</xdr:row>
      <xdr:rowOff>1666875</xdr:rowOff>
    </xdr:to>
    <xdr:sp macro="" textlink="">
      <xdr:nvSpPr>
        <xdr:cNvPr id="3" name="Rectangle 2">
          <a:extLst>
            <a:ext uri="{FF2B5EF4-FFF2-40B4-BE49-F238E27FC236}">
              <a16:creationId xmlns:a16="http://schemas.microsoft.com/office/drawing/2014/main" id="{A3AA7671-B452-4B22-AE80-82E5556425C2}"/>
            </a:ext>
          </a:extLst>
        </xdr:cNvPr>
        <xdr:cNvSpPr/>
      </xdr:nvSpPr>
      <xdr:spPr>
        <a:xfrm>
          <a:off x="0" y="10259483"/>
          <a:ext cx="4962525" cy="1656292"/>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just"/>
          <a:r>
            <a:rPr lang="en-US" sz="1200">
              <a:solidFill>
                <a:sysClr val="windowText" lastClr="000000"/>
              </a:solidFill>
            </a:rPr>
            <a:t>Alhamdulillah Ananda Shinra memperoleh nilai jayyid jiddan untuk juz 30 ini yang menandakan bahwa proses murajaah yang begitu seringnya akan lebih mudah untuk memperoleh</a:t>
          </a:r>
          <a:r>
            <a:rPr lang="en-US" sz="1200" baseline="0">
              <a:solidFill>
                <a:sysClr val="windowText" lastClr="000000"/>
              </a:solidFill>
            </a:rPr>
            <a:t> kembali hafalan yang telah dimiliki. Lalu, untuk catatan tajwid pada juz ini adalah terkadang mengqalqalahkan huruf ra yang bukan termasuk huruf qalqalah, saktah pada ayat-ayat yang bukan saktah, huruf kha dibaca ha, tashil pada beberapa ayat sehingga huruf hamzah yang berada di tengah kedua kata menjadi tak nampak dan berubah menjadi alif.</a:t>
          </a:r>
          <a:endParaRPr lang="en-US" sz="1200">
            <a:solidFill>
              <a:sysClr val="windowText" lastClr="000000"/>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600075</xdr:colOff>
      <xdr:row>0</xdr:row>
      <xdr:rowOff>9525</xdr:rowOff>
    </xdr:from>
    <xdr:to>
      <xdr:col>3</xdr:col>
      <xdr:colOff>657225</xdr:colOff>
      <xdr:row>3</xdr:row>
      <xdr:rowOff>141908</xdr:rowOff>
    </xdr:to>
    <xdr:pic>
      <xdr:nvPicPr>
        <xdr:cNvPr id="2" name="Picture 6">
          <a:extLst>
            <a:ext uri="{FF2B5EF4-FFF2-40B4-BE49-F238E27FC236}">
              <a16:creationId xmlns:a16="http://schemas.microsoft.com/office/drawing/2014/main" id="{6F844AFC-0589-4C93-8120-CA46A05C0517}"/>
            </a:ext>
          </a:extLst>
        </xdr:cNvPr>
        <xdr:cNvPicPr>
          <a:picLocks noChangeAspect="1"/>
        </xdr:cNvPicPr>
      </xdr:nvPicPr>
      <xdr:blipFill>
        <a:blip xmlns:r="http://schemas.openxmlformats.org/officeDocument/2006/relationships" r:embed="rId1"/>
        <a:stretch>
          <a:fillRect/>
        </a:stretch>
      </xdr:blipFill>
      <xdr:spPr>
        <a:xfrm>
          <a:off x="2238375" y="9525"/>
          <a:ext cx="666750" cy="703883"/>
        </a:xfrm>
        <a:prstGeom prst="rect">
          <a:avLst/>
        </a:prstGeom>
        <a:noFill/>
        <a:ln w="9525">
          <a:noFill/>
        </a:ln>
      </xdr:spPr>
    </xdr:pic>
    <xdr:clientData/>
  </xdr:twoCellAnchor>
  <xdr:twoCellAnchor>
    <xdr:from>
      <xdr:col>0</xdr:col>
      <xdr:colOff>0</xdr:colOff>
      <xdr:row>38</xdr:row>
      <xdr:rowOff>10583</xdr:rowOff>
    </xdr:from>
    <xdr:to>
      <xdr:col>5</xdr:col>
      <xdr:colOff>0</xdr:colOff>
      <xdr:row>38</xdr:row>
      <xdr:rowOff>1666875</xdr:rowOff>
    </xdr:to>
    <xdr:sp macro="" textlink="">
      <xdr:nvSpPr>
        <xdr:cNvPr id="3" name="Rectangle 2">
          <a:extLst>
            <a:ext uri="{FF2B5EF4-FFF2-40B4-BE49-F238E27FC236}">
              <a16:creationId xmlns:a16="http://schemas.microsoft.com/office/drawing/2014/main" id="{279A22FC-1B6C-4F38-A29C-CEFD49A1C801}"/>
            </a:ext>
          </a:extLst>
        </xdr:cNvPr>
        <xdr:cNvSpPr/>
      </xdr:nvSpPr>
      <xdr:spPr>
        <a:xfrm>
          <a:off x="0" y="10259483"/>
          <a:ext cx="4962525" cy="1656292"/>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just"/>
          <a:r>
            <a:rPr lang="en-US" sz="1200">
              <a:solidFill>
                <a:sysClr val="windowText" lastClr="000000"/>
              </a:solidFill>
            </a:rPr>
            <a:t>Alhamdulillah anada Shinra memperoleh nilai mumtaz pada juz 1 ini yang menandakan bahwa manfaat dari murajaah yang intens memberikan hasil yang baik berupa mudahnya memperoleh kembali hafalan yang telah dilalui. Lalu, untuk catatan tajwid</a:t>
          </a:r>
          <a:r>
            <a:rPr lang="en-US" sz="1200" baseline="0">
              <a:solidFill>
                <a:sysClr val="windowText" lastClr="000000"/>
              </a:solidFill>
            </a:rPr>
            <a:t> dan makhroj pada juz ini adalah beberapa tempat qalqalah yang masih kurang terbaca qalqalahnya, mad yang terkadang dibaca pendek, dan huruf ra yang masih kurang dibaca tebal pada beberapa tempat yang seharusnya dibaca tebal.</a:t>
          </a:r>
          <a:endParaRPr lang="en-US" sz="1200">
            <a:solidFill>
              <a:sysClr val="windowText" lastClr="000000"/>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600075</xdr:colOff>
      <xdr:row>0</xdr:row>
      <xdr:rowOff>9525</xdr:rowOff>
    </xdr:from>
    <xdr:to>
      <xdr:col>3</xdr:col>
      <xdr:colOff>657225</xdr:colOff>
      <xdr:row>3</xdr:row>
      <xdr:rowOff>141908</xdr:rowOff>
    </xdr:to>
    <xdr:pic>
      <xdr:nvPicPr>
        <xdr:cNvPr id="2" name="Picture 6">
          <a:extLst>
            <a:ext uri="{FF2B5EF4-FFF2-40B4-BE49-F238E27FC236}">
              <a16:creationId xmlns:a16="http://schemas.microsoft.com/office/drawing/2014/main" id="{BACAD2BC-DFBA-4FAF-9980-0E44CA8F8E9A}"/>
            </a:ext>
          </a:extLst>
        </xdr:cNvPr>
        <xdr:cNvPicPr>
          <a:picLocks noChangeAspect="1"/>
        </xdr:cNvPicPr>
      </xdr:nvPicPr>
      <xdr:blipFill>
        <a:blip xmlns:r="http://schemas.openxmlformats.org/officeDocument/2006/relationships" r:embed="rId1"/>
        <a:stretch>
          <a:fillRect/>
        </a:stretch>
      </xdr:blipFill>
      <xdr:spPr>
        <a:xfrm>
          <a:off x="2238375" y="9525"/>
          <a:ext cx="666750" cy="703883"/>
        </a:xfrm>
        <a:prstGeom prst="rect">
          <a:avLst/>
        </a:prstGeom>
        <a:noFill/>
        <a:ln w="9525">
          <a:noFill/>
        </a:ln>
      </xdr:spPr>
    </xdr:pic>
    <xdr:clientData/>
  </xdr:twoCellAnchor>
  <xdr:twoCellAnchor>
    <xdr:from>
      <xdr:col>0</xdr:col>
      <xdr:colOff>0</xdr:colOff>
      <xdr:row>38</xdr:row>
      <xdr:rowOff>10583</xdr:rowOff>
    </xdr:from>
    <xdr:to>
      <xdr:col>5</xdr:col>
      <xdr:colOff>0</xdr:colOff>
      <xdr:row>38</xdr:row>
      <xdr:rowOff>1666875</xdr:rowOff>
    </xdr:to>
    <xdr:sp macro="" textlink="">
      <xdr:nvSpPr>
        <xdr:cNvPr id="3" name="Rectangle 2">
          <a:extLst>
            <a:ext uri="{FF2B5EF4-FFF2-40B4-BE49-F238E27FC236}">
              <a16:creationId xmlns:a16="http://schemas.microsoft.com/office/drawing/2014/main" id="{50DA731E-88A1-4287-86B3-ADB7EF3E365D}"/>
            </a:ext>
          </a:extLst>
        </xdr:cNvPr>
        <xdr:cNvSpPr/>
      </xdr:nvSpPr>
      <xdr:spPr>
        <a:xfrm>
          <a:off x="0" y="9459383"/>
          <a:ext cx="4962525" cy="1656292"/>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just"/>
          <a:r>
            <a:rPr lang="en-US" sz="1200">
              <a:solidFill>
                <a:sysClr val="windowText" lastClr="000000"/>
              </a:solidFill>
            </a:rPr>
            <a:t>Pada juz 2 ini, ananda Shinra memperoleh</a:t>
          </a:r>
          <a:r>
            <a:rPr lang="en-US" sz="1200" baseline="0">
              <a:solidFill>
                <a:sysClr val="windowText" lastClr="000000"/>
              </a:solidFill>
            </a:rPr>
            <a:t> nilai dhaif. Maka, tugas yang harus dilakukan oleh ananda adalah memperbanyak murajaah dan fokus dalam murajaah tersebut sehingga bisa mengulang-ngulang hafalan yang dimiliki sebanyak-banyaknya. Maka, setelah mengulang-ngulang berkali-kali itu, akan kuat hafalan yang dimiliki melekat pada ingatan dan mudah dipanggil kembali.</a:t>
          </a:r>
          <a:endParaRPr lang="en-US" sz="1200">
            <a:solidFill>
              <a:sysClr val="windowText" lastClr="000000"/>
            </a:solidFill>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779990</xdr:colOff>
      <xdr:row>0</xdr:row>
      <xdr:rowOff>0</xdr:rowOff>
    </xdr:from>
    <xdr:to>
      <xdr:col>2</xdr:col>
      <xdr:colOff>233891</xdr:colOff>
      <xdr:row>3</xdr:row>
      <xdr:rowOff>132383</xdr:rowOff>
    </xdr:to>
    <xdr:pic>
      <xdr:nvPicPr>
        <xdr:cNvPr id="2" name="Picture 6">
          <a:extLst>
            <a:ext uri="{FF2B5EF4-FFF2-40B4-BE49-F238E27FC236}">
              <a16:creationId xmlns:a16="http://schemas.microsoft.com/office/drawing/2014/main" id="{4E241277-68EC-403B-85CD-952F361A5B0D}"/>
            </a:ext>
          </a:extLst>
        </xdr:cNvPr>
        <xdr:cNvPicPr>
          <a:picLocks noChangeAspect="1"/>
        </xdr:cNvPicPr>
      </xdr:nvPicPr>
      <xdr:blipFill>
        <a:blip xmlns:r="http://schemas.openxmlformats.org/officeDocument/2006/relationships" r:embed="rId1"/>
        <a:stretch>
          <a:fillRect/>
        </a:stretch>
      </xdr:blipFill>
      <xdr:spPr>
        <a:xfrm>
          <a:off x="1690157" y="0"/>
          <a:ext cx="670984" cy="703883"/>
        </a:xfrm>
        <a:prstGeom prst="rect">
          <a:avLst/>
        </a:prstGeom>
        <a:noFill/>
        <a:ln w="9525">
          <a:noFill/>
        </a:ln>
      </xdr:spPr>
    </xdr:pic>
    <xdr:clientData/>
  </xdr:twoCellAnchor>
  <xdr:twoCellAnchor>
    <xdr:from>
      <xdr:col>0</xdr:col>
      <xdr:colOff>0</xdr:colOff>
      <xdr:row>41</xdr:row>
      <xdr:rowOff>10583</xdr:rowOff>
    </xdr:from>
    <xdr:to>
      <xdr:col>3</xdr:col>
      <xdr:colOff>0</xdr:colOff>
      <xdr:row>41</xdr:row>
      <xdr:rowOff>1666875</xdr:rowOff>
    </xdr:to>
    <xdr:sp macro="" textlink="">
      <xdr:nvSpPr>
        <xdr:cNvPr id="3" name="Rectangle 2">
          <a:extLst>
            <a:ext uri="{FF2B5EF4-FFF2-40B4-BE49-F238E27FC236}">
              <a16:creationId xmlns:a16="http://schemas.microsoft.com/office/drawing/2014/main" id="{05F6D359-E7DE-4533-89F6-60032520676C}"/>
            </a:ext>
          </a:extLst>
        </xdr:cNvPr>
        <xdr:cNvSpPr/>
      </xdr:nvSpPr>
      <xdr:spPr>
        <a:xfrm>
          <a:off x="0" y="10259483"/>
          <a:ext cx="4962525" cy="1656292"/>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just"/>
          <a:r>
            <a:rPr lang="en-US" sz="1400">
              <a:solidFill>
                <a:sysClr val="windowText" lastClr="000000"/>
              </a:solidFill>
            </a:rPr>
            <a:t>Alhamdulillah ananda Ayaturrahman Shinra</a:t>
          </a:r>
          <a:r>
            <a:rPr lang="en-US" sz="1400" baseline="0">
              <a:solidFill>
                <a:sysClr val="windowText" lastClr="000000"/>
              </a:solidFill>
            </a:rPr>
            <a:t> Aufa dapat menyelesaikan ujin juz 30 dengan cukup baik, per halaman rata-rata masih belum lancar. Dalam hukum tajwid dan makhroj sudah cukup baik, hanya sesekali keliru bacaan harokat. Secara umum ananda lulus juz 30 dengan predikat jayyid jiddan.</a:t>
          </a:r>
          <a:endParaRPr lang="en-US" sz="1400">
            <a:solidFill>
              <a:sysClr val="windowText" lastClr="000000"/>
            </a:solidFill>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779990</xdr:colOff>
      <xdr:row>0</xdr:row>
      <xdr:rowOff>0</xdr:rowOff>
    </xdr:from>
    <xdr:to>
      <xdr:col>2</xdr:col>
      <xdr:colOff>233891</xdr:colOff>
      <xdr:row>3</xdr:row>
      <xdr:rowOff>132383</xdr:rowOff>
    </xdr:to>
    <xdr:pic>
      <xdr:nvPicPr>
        <xdr:cNvPr id="2" name="Picture 6">
          <a:extLst>
            <a:ext uri="{FF2B5EF4-FFF2-40B4-BE49-F238E27FC236}">
              <a16:creationId xmlns:a16="http://schemas.microsoft.com/office/drawing/2014/main" id="{76E1F224-BE90-4606-B688-738A535F3230}"/>
            </a:ext>
          </a:extLst>
        </xdr:cNvPr>
        <xdr:cNvPicPr>
          <a:picLocks noChangeAspect="1"/>
        </xdr:cNvPicPr>
      </xdr:nvPicPr>
      <xdr:blipFill>
        <a:blip xmlns:r="http://schemas.openxmlformats.org/officeDocument/2006/relationships" r:embed="rId1"/>
        <a:stretch>
          <a:fillRect/>
        </a:stretch>
      </xdr:blipFill>
      <xdr:spPr>
        <a:xfrm>
          <a:off x="1694390" y="0"/>
          <a:ext cx="673101" cy="703883"/>
        </a:xfrm>
        <a:prstGeom prst="rect">
          <a:avLst/>
        </a:prstGeom>
        <a:noFill/>
        <a:ln w="9525">
          <a:noFill/>
        </a:ln>
      </xdr:spPr>
    </xdr:pic>
    <xdr:clientData/>
  </xdr:twoCellAnchor>
  <xdr:twoCellAnchor>
    <xdr:from>
      <xdr:col>0</xdr:col>
      <xdr:colOff>0</xdr:colOff>
      <xdr:row>38</xdr:row>
      <xdr:rowOff>10583</xdr:rowOff>
    </xdr:from>
    <xdr:to>
      <xdr:col>3</xdr:col>
      <xdr:colOff>0</xdr:colOff>
      <xdr:row>38</xdr:row>
      <xdr:rowOff>1666875</xdr:rowOff>
    </xdr:to>
    <xdr:sp macro="" textlink="">
      <xdr:nvSpPr>
        <xdr:cNvPr id="3" name="Rectangle 2">
          <a:extLst>
            <a:ext uri="{FF2B5EF4-FFF2-40B4-BE49-F238E27FC236}">
              <a16:creationId xmlns:a16="http://schemas.microsoft.com/office/drawing/2014/main" id="{68413844-19D1-430D-889D-3B3309E4923F}"/>
            </a:ext>
          </a:extLst>
        </xdr:cNvPr>
        <xdr:cNvSpPr/>
      </xdr:nvSpPr>
      <xdr:spPr>
        <a:xfrm>
          <a:off x="0" y="10068983"/>
          <a:ext cx="4019550" cy="1656292"/>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just"/>
          <a:r>
            <a:rPr lang="en-US" sz="1400">
              <a:solidFill>
                <a:sysClr val="windowText" lastClr="000000"/>
              </a:solidFill>
            </a:rPr>
            <a:t>Alhamdulillah</a:t>
          </a:r>
          <a:r>
            <a:rPr lang="en-US" sz="1400" baseline="0">
              <a:solidFill>
                <a:sysClr val="windowText" lastClr="000000"/>
              </a:solidFill>
            </a:rPr>
            <a:t> ananda Ayaturrahman Shinra Aufa dapat menyelesaikan ujian juz 1 dengan cukup baik, per halaman rata-rata masih belum lancar. Dalam hukum tajwid dan makhroj, sudah cukup baik, hanya sesekali keliru bacaan harokat. Secara umum, ananda lulus juz 1 dengan predikat mumtaz.</a:t>
          </a:r>
          <a:endParaRPr lang="en-US" sz="1400">
            <a:solidFill>
              <a:sysClr val="windowText" lastClr="000000"/>
            </a:solidFill>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779990</xdr:colOff>
      <xdr:row>0</xdr:row>
      <xdr:rowOff>0</xdr:rowOff>
    </xdr:from>
    <xdr:to>
      <xdr:col>2</xdr:col>
      <xdr:colOff>233891</xdr:colOff>
      <xdr:row>3</xdr:row>
      <xdr:rowOff>132383</xdr:rowOff>
    </xdr:to>
    <xdr:pic>
      <xdr:nvPicPr>
        <xdr:cNvPr id="2" name="Picture 6">
          <a:extLst>
            <a:ext uri="{FF2B5EF4-FFF2-40B4-BE49-F238E27FC236}">
              <a16:creationId xmlns:a16="http://schemas.microsoft.com/office/drawing/2014/main" id="{ADAB02C0-93A4-4C2A-892A-DDDCF2646C7B}"/>
            </a:ext>
          </a:extLst>
        </xdr:cNvPr>
        <xdr:cNvPicPr>
          <a:picLocks noChangeAspect="1"/>
        </xdr:cNvPicPr>
      </xdr:nvPicPr>
      <xdr:blipFill>
        <a:blip xmlns:r="http://schemas.openxmlformats.org/officeDocument/2006/relationships" r:embed="rId1"/>
        <a:stretch>
          <a:fillRect/>
        </a:stretch>
      </xdr:blipFill>
      <xdr:spPr>
        <a:xfrm>
          <a:off x="1694390" y="0"/>
          <a:ext cx="673101" cy="703883"/>
        </a:xfrm>
        <a:prstGeom prst="rect">
          <a:avLst/>
        </a:prstGeom>
        <a:noFill/>
        <a:ln w="9525">
          <a:noFill/>
        </a:ln>
      </xdr:spPr>
    </xdr:pic>
    <xdr:clientData/>
  </xdr:twoCellAnchor>
  <xdr:twoCellAnchor>
    <xdr:from>
      <xdr:col>0</xdr:col>
      <xdr:colOff>0</xdr:colOff>
      <xdr:row>38</xdr:row>
      <xdr:rowOff>10583</xdr:rowOff>
    </xdr:from>
    <xdr:to>
      <xdr:col>3</xdr:col>
      <xdr:colOff>0</xdr:colOff>
      <xdr:row>38</xdr:row>
      <xdr:rowOff>1666875</xdr:rowOff>
    </xdr:to>
    <xdr:sp macro="" textlink="">
      <xdr:nvSpPr>
        <xdr:cNvPr id="3" name="Rectangle 2">
          <a:extLst>
            <a:ext uri="{FF2B5EF4-FFF2-40B4-BE49-F238E27FC236}">
              <a16:creationId xmlns:a16="http://schemas.microsoft.com/office/drawing/2014/main" id="{420624AF-3282-4D1C-8DE2-1959DF887D5E}"/>
            </a:ext>
          </a:extLst>
        </xdr:cNvPr>
        <xdr:cNvSpPr/>
      </xdr:nvSpPr>
      <xdr:spPr>
        <a:xfrm>
          <a:off x="0" y="9268883"/>
          <a:ext cx="4019550" cy="1656292"/>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just"/>
          <a:r>
            <a:rPr lang="en-US" sz="1400">
              <a:solidFill>
                <a:sysClr val="windowText" lastClr="000000"/>
              </a:solidFill>
            </a:rPr>
            <a:t>Ananda Shinra belum dapat menyelesaikan hafalan di</a:t>
          </a:r>
          <a:r>
            <a:rPr lang="en-US" sz="1400" baseline="0">
              <a:solidFill>
                <a:sysClr val="windowText" lastClr="000000"/>
              </a:solidFill>
            </a:rPr>
            <a:t> juz 3, hanya mampu menghafal 2 halaman dengan baik.</a:t>
          </a:r>
          <a:endParaRPr lang="en-US" sz="1400">
            <a:solidFill>
              <a:sysClr val="windowText" lastClr="000000"/>
            </a:solidFill>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096237-9E2B-48B4-981A-1C9C60CBCBE2}">
  <dimension ref="A1:E42"/>
  <sheetViews>
    <sheetView zoomScale="90" zoomScaleNormal="90" workbookViewId="0">
      <selection activeCell="G42" sqref="G42"/>
    </sheetView>
  </sheetViews>
  <sheetFormatPr defaultRowHeight="15" x14ac:dyDescent="0.25"/>
  <cols>
    <col min="1" max="1" width="13.7109375" customWidth="1"/>
    <col min="2" max="2" width="10.85546875" customWidth="1"/>
    <col min="3" max="3" width="9.140625" customWidth="1"/>
    <col min="4" max="4" width="19.28515625" customWidth="1"/>
    <col min="5" max="5" width="21.42578125" customWidth="1"/>
  </cols>
  <sheetData>
    <row r="1" spans="1:5" x14ac:dyDescent="0.25">
      <c r="A1" s="15"/>
      <c r="B1" s="15"/>
      <c r="C1" s="15"/>
      <c r="D1" s="15"/>
      <c r="E1" s="15"/>
    </row>
    <row r="6" spans="1:5" s="10" customFormat="1" ht="21" x14ac:dyDescent="0.35">
      <c r="A6" s="16" t="s">
        <v>0</v>
      </c>
      <c r="B6" s="16"/>
      <c r="C6" s="16"/>
      <c r="D6" s="16"/>
      <c r="E6" s="16"/>
    </row>
    <row r="7" spans="1:5" s="10" customFormat="1" ht="21" x14ac:dyDescent="0.35">
      <c r="A7" s="16" t="s">
        <v>1</v>
      </c>
      <c r="B7" s="16"/>
      <c r="C7" s="16"/>
      <c r="D7" s="16"/>
      <c r="E7" s="16"/>
    </row>
    <row r="8" spans="1:5" s="10" customFormat="1" ht="21" x14ac:dyDescent="0.35">
      <c r="A8" s="16" t="s">
        <v>2</v>
      </c>
      <c r="B8" s="16"/>
      <c r="C8" s="16"/>
      <c r="D8" s="16"/>
      <c r="E8" s="16"/>
    </row>
    <row r="10" spans="1:5" s="12" customFormat="1" ht="18.75" x14ac:dyDescent="0.3">
      <c r="A10" s="11" t="s">
        <v>10</v>
      </c>
      <c r="B10" s="11" t="s">
        <v>18</v>
      </c>
    </row>
    <row r="11" spans="1:5" s="12" customFormat="1" ht="18.75" x14ac:dyDescent="0.3">
      <c r="A11" s="11" t="s">
        <v>12</v>
      </c>
      <c r="B11" s="11" t="s">
        <v>13</v>
      </c>
    </row>
    <row r="12" spans="1:5" s="12" customFormat="1" ht="18.75" x14ac:dyDescent="0.3">
      <c r="A12" s="11" t="s">
        <v>14</v>
      </c>
      <c r="B12" s="11" t="s">
        <v>15</v>
      </c>
    </row>
    <row r="13" spans="1:5" s="12" customFormat="1" ht="18.75" x14ac:dyDescent="0.3">
      <c r="A13" s="11" t="s">
        <v>11</v>
      </c>
      <c r="B13" s="13">
        <v>30</v>
      </c>
    </row>
    <row r="15" spans="1:5" ht="30" x14ac:dyDescent="0.25">
      <c r="A15" s="2" t="s">
        <v>3</v>
      </c>
      <c r="B15" s="2" t="s">
        <v>4</v>
      </c>
      <c r="C15" s="3" t="s">
        <v>5</v>
      </c>
      <c r="D15" s="2" t="s">
        <v>6</v>
      </c>
      <c r="E15" s="2" t="s">
        <v>7</v>
      </c>
    </row>
    <row r="16" spans="1:5" ht="21" customHeight="1" x14ac:dyDescent="0.25">
      <c r="A16" s="6">
        <v>1</v>
      </c>
      <c r="B16" s="6">
        <f t="shared" ref="B16:B38" si="0">20*($B$13-1)+1+A16</f>
        <v>582</v>
      </c>
      <c r="C16" s="6">
        <v>2</v>
      </c>
      <c r="D16" s="8">
        <f t="shared" ref="D16:D38" si="1">(5-C16)/5*100</f>
        <v>60</v>
      </c>
      <c r="E16" s="6" t="str">
        <f t="shared" ref="E16:E39" si="2">IF(D16&lt;21,"Dhoif",IF(D16&lt;41,"Maqbul",IF(D16&lt;61,"Jayyid",IF(D16&lt;81,"Jayyid Jiddan","Mumtaz"))))</f>
        <v>Jayyid</v>
      </c>
    </row>
    <row r="17" spans="1:5" ht="21" customHeight="1" x14ac:dyDescent="0.25">
      <c r="A17" s="6">
        <f t="shared" ref="A17:A38" si="3">A16+1</f>
        <v>2</v>
      </c>
      <c r="B17" s="6">
        <f t="shared" si="0"/>
        <v>583</v>
      </c>
      <c r="C17" s="6"/>
      <c r="D17" s="8">
        <f t="shared" si="1"/>
        <v>100</v>
      </c>
      <c r="E17" s="6" t="str">
        <f t="shared" si="2"/>
        <v>Mumtaz</v>
      </c>
    </row>
    <row r="18" spans="1:5" ht="21" customHeight="1" x14ac:dyDescent="0.25">
      <c r="A18" s="6">
        <f t="shared" si="3"/>
        <v>3</v>
      </c>
      <c r="B18" s="6">
        <f t="shared" si="0"/>
        <v>584</v>
      </c>
      <c r="C18" s="6">
        <v>4</v>
      </c>
      <c r="D18" s="8">
        <f t="shared" si="1"/>
        <v>20</v>
      </c>
      <c r="E18" s="6" t="str">
        <f t="shared" si="2"/>
        <v>Dhoif</v>
      </c>
    </row>
    <row r="19" spans="1:5" ht="21" customHeight="1" x14ac:dyDescent="0.25">
      <c r="A19" s="6">
        <f t="shared" si="3"/>
        <v>4</v>
      </c>
      <c r="B19" s="6">
        <f t="shared" si="0"/>
        <v>585</v>
      </c>
      <c r="C19" s="6">
        <v>2</v>
      </c>
      <c r="D19" s="8">
        <f t="shared" si="1"/>
        <v>60</v>
      </c>
      <c r="E19" s="6" t="str">
        <f t="shared" si="2"/>
        <v>Jayyid</v>
      </c>
    </row>
    <row r="20" spans="1:5" ht="21" customHeight="1" x14ac:dyDescent="0.25">
      <c r="A20" s="6">
        <f t="shared" si="3"/>
        <v>5</v>
      </c>
      <c r="B20" s="6">
        <f t="shared" si="0"/>
        <v>586</v>
      </c>
      <c r="C20" s="6"/>
      <c r="D20" s="8">
        <f t="shared" si="1"/>
        <v>100</v>
      </c>
      <c r="E20" s="6" t="str">
        <f t="shared" si="2"/>
        <v>Mumtaz</v>
      </c>
    </row>
    <row r="21" spans="1:5" ht="21" customHeight="1" x14ac:dyDescent="0.25">
      <c r="A21" s="6">
        <f t="shared" si="3"/>
        <v>6</v>
      </c>
      <c r="B21" s="6">
        <f t="shared" si="0"/>
        <v>587</v>
      </c>
      <c r="C21" s="6">
        <v>2</v>
      </c>
      <c r="D21" s="8">
        <f t="shared" si="1"/>
        <v>60</v>
      </c>
      <c r="E21" s="6" t="str">
        <f t="shared" si="2"/>
        <v>Jayyid</v>
      </c>
    </row>
    <row r="22" spans="1:5" ht="21" customHeight="1" x14ac:dyDescent="0.25">
      <c r="A22" s="6">
        <f t="shared" si="3"/>
        <v>7</v>
      </c>
      <c r="B22" s="6">
        <f t="shared" si="0"/>
        <v>588</v>
      </c>
      <c r="C22" s="6">
        <v>5</v>
      </c>
      <c r="D22" s="8">
        <f t="shared" si="1"/>
        <v>0</v>
      </c>
      <c r="E22" s="6" t="str">
        <f t="shared" si="2"/>
        <v>Dhoif</v>
      </c>
    </row>
    <row r="23" spans="1:5" ht="21" customHeight="1" x14ac:dyDescent="0.25">
      <c r="A23" s="6">
        <f t="shared" si="3"/>
        <v>8</v>
      </c>
      <c r="B23" s="6">
        <f t="shared" si="0"/>
        <v>589</v>
      </c>
      <c r="C23" s="6">
        <v>1</v>
      </c>
      <c r="D23" s="8">
        <f t="shared" si="1"/>
        <v>80</v>
      </c>
      <c r="E23" s="6" t="str">
        <f t="shared" si="2"/>
        <v>Jayyid Jiddan</v>
      </c>
    </row>
    <row r="24" spans="1:5" ht="21" customHeight="1" x14ac:dyDescent="0.25">
      <c r="A24" s="6">
        <f t="shared" si="3"/>
        <v>9</v>
      </c>
      <c r="B24" s="6">
        <f t="shared" si="0"/>
        <v>590</v>
      </c>
      <c r="C24" s="6">
        <v>2</v>
      </c>
      <c r="D24" s="8">
        <f t="shared" si="1"/>
        <v>60</v>
      </c>
      <c r="E24" s="6" t="str">
        <f t="shared" si="2"/>
        <v>Jayyid</v>
      </c>
    </row>
    <row r="25" spans="1:5" ht="21" customHeight="1" x14ac:dyDescent="0.25">
      <c r="A25" s="6">
        <f t="shared" si="3"/>
        <v>10</v>
      </c>
      <c r="B25" s="6">
        <f t="shared" si="0"/>
        <v>591</v>
      </c>
      <c r="C25" s="6"/>
      <c r="D25" s="8">
        <f t="shared" si="1"/>
        <v>100</v>
      </c>
      <c r="E25" s="6" t="str">
        <f t="shared" si="2"/>
        <v>Mumtaz</v>
      </c>
    </row>
    <row r="26" spans="1:5" ht="21" customHeight="1" x14ac:dyDescent="0.25">
      <c r="A26" s="6">
        <f t="shared" si="3"/>
        <v>11</v>
      </c>
      <c r="B26" s="6">
        <f t="shared" si="0"/>
        <v>592</v>
      </c>
      <c r="C26" s="6">
        <v>2</v>
      </c>
      <c r="D26" s="8">
        <f t="shared" si="1"/>
        <v>60</v>
      </c>
      <c r="E26" s="6" t="str">
        <f t="shared" si="2"/>
        <v>Jayyid</v>
      </c>
    </row>
    <row r="27" spans="1:5" ht="21" customHeight="1" x14ac:dyDescent="0.25">
      <c r="A27" s="6">
        <f t="shared" si="3"/>
        <v>12</v>
      </c>
      <c r="B27" s="6">
        <f t="shared" si="0"/>
        <v>593</v>
      </c>
      <c r="C27" s="6">
        <v>2</v>
      </c>
      <c r="D27" s="8">
        <f t="shared" si="1"/>
        <v>60</v>
      </c>
      <c r="E27" s="6" t="str">
        <f t="shared" si="2"/>
        <v>Jayyid</v>
      </c>
    </row>
    <row r="28" spans="1:5" ht="21" customHeight="1" x14ac:dyDescent="0.25">
      <c r="A28" s="6">
        <f t="shared" si="3"/>
        <v>13</v>
      </c>
      <c r="B28" s="6">
        <f t="shared" si="0"/>
        <v>594</v>
      </c>
      <c r="C28" s="6">
        <v>1</v>
      </c>
      <c r="D28" s="8">
        <f t="shared" si="1"/>
        <v>80</v>
      </c>
      <c r="E28" s="6" t="str">
        <f t="shared" si="2"/>
        <v>Jayyid Jiddan</v>
      </c>
    </row>
    <row r="29" spans="1:5" ht="21" customHeight="1" x14ac:dyDescent="0.25">
      <c r="A29" s="6">
        <f t="shared" si="3"/>
        <v>14</v>
      </c>
      <c r="B29" s="6">
        <f t="shared" si="0"/>
        <v>595</v>
      </c>
      <c r="C29" s="6">
        <v>1</v>
      </c>
      <c r="D29" s="8">
        <f t="shared" si="1"/>
        <v>80</v>
      </c>
      <c r="E29" s="6" t="str">
        <f t="shared" si="2"/>
        <v>Jayyid Jiddan</v>
      </c>
    </row>
    <row r="30" spans="1:5" ht="21" customHeight="1" x14ac:dyDescent="0.25">
      <c r="A30" s="6">
        <f t="shared" si="3"/>
        <v>15</v>
      </c>
      <c r="B30" s="6">
        <f t="shared" si="0"/>
        <v>596</v>
      </c>
      <c r="C30" s="6">
        <v>1</v>
      </c>
      <c r="D30" s="8">
        <f t="shared" si="1"/>
        <v>80</v>
      </c>
      <c r="E30" s="6" t="str">
        <f t="shared" si="2"/>
        <v>Jayyid Jiddan</v>
      </c>
    </row>
    <row r="31" spans="1:5" ht="21" customHeight="1" x14ac:dyDescent="0.25">
      <c r="A31" s="6">
        <f t="shared" si="3"/>
        <v>16</v>
      </c>
      <c r="B31" s="6">
        <f t="shared" si="0"/>
        <v>597</v>
      </c>
      <c r="C31" s="6"/>
      <c r="D31" s="8">
        <f t="shared" si="1"/>
        <v>100</v>
      </c>
      <c r="E31" s="6" t="str">
        <f t="shared" si="2"/>
        <v>Mumtaz</v>
      </c>
    </row>
    <row r="32" spans="1:5" ht="21" customHeight="1" x14ac:dyDescent="0.25">
      <c r="A32" s="6">
        <f t="shared" si="3"/>
        <v>17</v>
      </c>
      <c r="B32" s="6">
        <f t="shared" si="0"/>
        <v>598</v>
      </c>
      <c r="C32" s="6"/>
      <c r="D32" s="8">
        <f t="shared" si="1"/>
        <v>100</v>
      </c>
      <c r="E32" s="6" t="str">
        <f t="shared" si="2"/>
        <v>Mumtaz</v>
      </c>
    </row>
    <row r="33" spans="1:5" ht="21" customHeight="1" x14ac:dyDescent="0.25">
      <c r="A33" s="6">
        <f t="shared" si="3"/>
        <v>18</v>
      </c>
      <c r="B33" s="6">
        <f t="shared" si="0"/>
        <v>599</v>
      </c>
      <c r="C33" s="6"/>
      <c r="D33" s="8">
        <f t="shared" si="1"/>
        <v>100</v>
      </c>
      <c r="E33" s="6" t="str">
        <f t="shared" si="2"/>
        <v>Mumtaz</v>
      </c>
    </row>
    <row r="34" spans="1:5" ht="21" customHeight="1" x14ac:dyDescent="0.25">
      <c r="A34" s="6">
        <f t="shared" si="3"/>
        <v>19</v>
      </c>
      <c r="B34" s="6">
        <f t="shared" si="0"/>
        <v>600</v>
      </c>
      <c r="C34" s="6">
        <v>1</v>
      </c>
      <c r="D34" s="8">
        <f t="shared" si="1"/>
        <v>80</v>
      </c>
      <c r="E34" s="6" t="str">
        <f t="shared" si="2"/>
        <v>Jayyid Jiddan</v>
      </c>
    </row>
    <row r="35" spans="1:5" ht="21" customHeight="1" x14ac:dyDescent="0.25">
      <c r="A35" s="6">
        <f t="shared" si="3"/>
        <v>20</v>
      </c>
      <c r="B35" s="6">
        <f t="shared" si="0"/>
        <v>601</v>
      </c>
      <c r="C35" s="6"/>
      <c r="D35" s="8">
        <f t="shared" si="1"/>
        <v>100</v>
      </c>
      <c r="E35" s="6" t="str">
        <f t="shared" si="2"/>
        <v>Mumtaz</v>
      </c>
    </row>
    <row r="36" spans="1:5" ht="21" customHeight="1" x14ac:dyDescent="0.25">
      <c r="A36" s="6">
        <f t="shared" si="3"/>
        <v>21</v>
      </c>
      <c r="B36" s="6">
        <f t="shared" si="0"/>
        <v>602</v>
      </c>
      <c r="C36" s="6"/>
      <c r="D36" s="8">
        <f t="shared" si="1"/>
        <v>100</v>
      </c>
      <c r="E36" s="6" t="str">
        <f t="shared" si="2"/>
        <v>Mumtaz</v>
      </c>
    </row>
    <row r="37" spans="1:5" ht="21" customHeight="1" x14ac:dyDescent="0.25">
      <c r="A37" s="6">
        <f t="shared" si="3"/>
        <v>22</v>
      </c>
      <c r="B37" s="6">
        <f t="shared" si="0"/>
        <v>603</v>
      </c>
      <c r="C37" s="6"/>
      <c r="D37" s="8">
        <f t="shared" si="1"/>
        <v>100</v>
      </c>
      <c r="E37" s="6" t="str">
        <f t="shared" si="2"/>
        <v>Mumtaz</v>
      </c>
    </row>
    <row r="38" spans="1:5" ht="21" customHeight="1" x14ac:dyDescent="0.25">
      <c r="A38" s="7">
        <f t="shared" si="3"/>
        <v>23</v>
      </c>
      <c r="B38" s="7">
        <f t="shared" si="0"/>
        <v>604</v>
      </c>
      <c r="C38" s="7"/>
      <c r="D38" s="8">
        <f t="shared" si="1"/>
        <v>100</v>
      </c>
      <c r="E38" s="6" t="str">
        <f t="shared" si="2"/>
        <v>Mumtaz</v>
      </c>
    </row>
    <row r="39" spans="1:5" ht="21" customHeight="1" x14ac:dyDescent="0.25">
      <c r="A39" s="14" t="s">
        <v>8</v>
      </c>
      <c r="B39" s="5"/>
      <c r="C39" s="4"/>
      <c r="D39" s="9">
        <f>AVERAGE(D16:D38)</f>
        <v>77.391304347826093</v>
      </c>
      <c r="E39" s="2" t="str">
        <f t="shared" si="2"/>
        <v>Jayyid Jiddan</v>
      </c>
    </row>
    <row r="41" spans="1:5" x14ac:dyDescent="0.25">
      <c r="A41" s="1" t="s">
        <v>9</v>
      </c>
    </row>
    <row r="42" spans="1:5" ht="133.5" customHeight="1" x14ac:dyDescent="0.25">
      <c r="A42" s="17"/>
      <c r="B42" s="17"/>
      <c r="C42" s="17"/>
      <c r="D42" s="17"/>
      <c r="E42" s="17"/>
    </row>
  </sheetData>
  <mergeCells count="5">
    <mergeCell ref="A1:E1"/>
    <mergeCell ref="A6:E6"/>
    <mergeCell ref="A7:E7"/>
    <mergeCell ref="A8:E8"/>
    <mergeCell ref="A42:E42"/>
  </mergeCells>
  <printOptions horizontalCentered="1"/>
  <pageMargins left="0.25" right="0.25" top="0.75" bottom="0.75" header="0.3" footer="0.3"/>
  <pageSetup paperSize="5" scale="85" orientation="portrait" horizontalDpi="0"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46D27F-8154-4EC8-AB6A-1B397C311D9E}">
  <dimension ref="A1:E39"/>
  <sheetViews>
    <sheetView topLeftCell="A19" zoomScale="90" zoomScaleNormal="90" workbookViewId="0">
      <selection activeCell="C36" sqref="C36"/>
    </sheetView>
  </sheetViews>
  <sheetFormatPr defaultRowHeight="15" x14ac:dyDescent="0.25"/>
  <cols>
    <col min="1" max="1" width="13.7109375" customWidth="1"/>
    <col min="2" max="2" width="10.85546875" customWidth="1"/>
    <col min="3" max="3" width="9.140625" customWidth="1"/>
    <col min="4" max="4" width="19.28515625" customWidth="1"/>
    <col min="5" max="5" width="21.42578125" customWidth="1"/>
  </cols>
  <sheetData>
    <row r="1" spans="1:5" x14ac:dyDescent="0.25">
      <c r="A1" s="15"/>
      <c r="B1" s="15"/>
      <c r="C1" s="15"/>
      <c r="D1" s="15"/>
      <c r="E1" s="15"/>
    </row>
    <row r="6" spans="1:5" s="10" customFormat="1" ht="21" x14ac:dyDescent="0.35">
      <c r="A6" s="16" t="s">
        <v>0</v>
      </c>
      <c r="B6" s="16"/>
      <c r="C6" s="16"/>
      <c r="D6" s="16"/>
      <c r="E6" s="16"/>
    </row>
    <row r="7" spans="1:5" s="10" customFormat="1" ht="21" x14ac:dyDescent="0.35">
      <c r="A7" s="16" t="s">
        <v>1</v>
      </c>
      <c r="B7" s="16"/>
      <c r="C7" s="16"/>
      <c r="D7" s="16"/>
      <c r="E7" s="16"/>
    </row>
    <row r="8" spans="1:5" s="10" customFormat="1" ht="21" x14ac:dyDescent="0.35">
      <c r="A8" s="16" t="s">
        <v>2</v>
      </c>
      <c r="B8" s="16"/>
      <c r="C8" s="16"/>
      <c r="D8" s="16"/>
      <c r="E8" s="16"/>
    </row>
    <row r="10" spans="1:5" s="12" customFormat="1" ht="18.75" x14ac:dyDescent="0.3">
      <c r="A10" s="11" t="s">
        <v>10</v>
      </c>
      <c r="B10" s="11" t="s">
        <v>18</v>
      </c>
    </row>
    <row r="11" spans="1:5" s="12" customFormat="1" ht="18.75" x14ac:dyDescent="0.3">
      <c r="A11" s="11" t="s">
        <v>12</v>
      </c>
      <c r="B11" s="11" t="s">
        <v>13</v>
      </c>
    </row>
    <row r="12" spans="1:5" s="12" customFormat="1" ht="18.75" x14ac:dyDescent="0.3">
      <c r="A12" s="11" t="s">
        <v>14</v>
      </c>
      <c r="B12" s="11" t="s">
        <v>15</v>
      </c>
    </row>
    <row r="13" spans="1:5" s="12" customFormat="1" ht="18.75" x14ac:dyDescent="0.3">
      <c r="A13" s="11" t="s">
        <v>11</v>
      </c>
      <c r="B13" s="13">
        <v>1</v>
      </c>
    </row>
    <row r="15" spans="1:5" ht="30" x14ac:dyDescent="0.25">
      <c r="A15" s="2" t="s">
        <v>3</v>
      </c>
      <c r="B15" s="2" t="s">
        <v>4</v>
      </c>
      <c r="C15" s="3" t="s">
        <v>5</v>
      </c>
      <c r="D15" s="2" t="s">
        <v>6</v>
      </c>
      <c r="E15" s="2" t="s">
        <v>7</v>
      </c>
    </row>
    <row r="16" spans="1:5" ht="21" customHeight="1" x14ac:dyDescent="0.25">
      <c r="A16" s="6">
        <v>1</v>
      </c>
      <c r="B16" s="6">
        <f t="shared" ref="B16:B35" si="0">20*($B$13-1)+1+A16</f>
        <v>2</v>
      </c>
      <c r="C16" s="6"/>
      <c r="D16" s="8">
        <f t="shared" ref="D16:D35" si="1">(5-C16)/5*100</f>
        <v>100</v>
      </c>
      <c r="E16" s="6" t="str">
        <f t="shared" ref="E16:E36" si="2">IF(D16&lt;21,"Dhoif",IF(D16&lt;41,"Maqbul",IF(D16&lt;61,"Jayyid",IF(D16&lt;81,"Jayyid Jiddan","Mumtaz"))))</f>
        <v>Mumtaz</v>
      </c>
    </row>
    <row r="17" spans="1:5" ht="21" customHeight="1" x14ac:dyDescent="0.25">
      <c r="A17" s="6">
        <f t="shared" ref="A17:A35" si="3">A16+1</f>
        <v>2</v>
      </c>
      <c r="B17" s="6">
        <f t="shared" si="0"/>
        <v>3</v>
      </c>
      <c r="C17" s="6"/>
      <c r="D17" s="8">
        <f t="shared" si="1"/>
        <v>100</v>
      </c>
      <c r="E17" s="6" t="str">
        <f t="shared" si="2"/>
        <v>Mumtaz</v>
      </c>
    </row>
    <row r="18" spans="1:5" ht="21" customHeight="1" x14ac:dyDescent="0.25">
      <c r="A18" s="6">
        <f t="shared" si="3"/>
        <v>3</v>
      </c>
      <c r="B18" s="6">
        <f t="shared" si="0"/>
        <v>4</v>
      </c>
      <c r="C18" s="6"/>
      <c r="D18" s="8">
        <f t="shared" si="1"/>
        <v>100</v>
      </c>
      <c r="E18" s="6" t="str">
        <f t="shared" si="2"/>
        <v>Mumtaz</v>
      </c>
    </row>
    <row r="19" spans="1:5" ht="21" customHeight="1" x14ac:dyDescent="0.25">
      <c r="A19" s="6">
        <f t="shared" si="3"/>
        <v>4</v>
      </c>
      <c r="B19" s="6">
        <f t="shared" si="0"/>
        <v>5</v>
      </c>
      <c r="C19" s="6"/>
      <c r="D19" s="8">
        <f t="shared" si="1"/>
        <v>100</v>
      </c>
      <c r="E19" s="6" t="str">
        <f t="shared" si="2"/>
        <v>Mumtaz</v>
      </c>
    </row>
    <row r="20" spans="1:5" ht="21" customHeight="1" x14ac:dyDescent="0.25">
      <c r="A20" s="6">
        <f t="shared" si="3"/>
        <v>5</v>
      </c>
      <c r="B20" s="6">
        <f t="shared" si="0"/>
        <v>6</v>
      </c>
      <c r="C20" s="6"/>
      <c r="D20" s="8">
        <f t="shared" si="1"/>
        <v>100</v>
      </c>
      <c r="E20" s="6" t="str">
        <f t="shared" si="2"/>
        <v>Mumtaz</v>
      </c>
    </row>
    <row r="21" spans="1:5" ht="21" customHeight="1" x14ac:dyDescent="0.25">
      <c r="A21" s="6">
        <f t="shared" si="3"/>
        <v>6</v>
      </c>
      <c r="B21" s="6">
        <f t="shared" si="0"/>
        <v>7</v>
      </c>
      <c r="C21" s="6"/>
      <c r="D21" s="8">
        <f t="shared" si="1"/>
        <v>100</v>
      </c>
      <c r="E21" s="6" t="str">
        <f t="shared" si="2"/>
        <v>Mumtaz</v>
      </c>
    </row>
    <row r="22" spans="1:5" ht="21" customHeight="1" x14ac:dyDescent="0.25">
      <c r="A22" s="6">
        <f t="shared" si="3"/>
        <v>7</v>
      </c>
      <c r="B22" s="6">
        <f t="shared" si="0"/>
        <v>8</v>
      </c>
      <c r="C22" s="6"/>
      <c r="D22" s="8">
        <f t="shared" si="1"/>
        <v>100</v>
      </c>
      <c r="E22" s="6" t="str">
        <f t="shared" si="2"/>
        <v>Mumtaz</v>
      </c>
    </row>
    <row r="23" spans="1:5" ht="21" customHeight="1" x14ac:dyDescent="0.25">
      <c r="A23" s="6">
        <f t="shared" si="3"/>
        <v>8</v>
      </c>
      <c r="B23" s="6">
        <f t="shared" si="0"/>
        <v>9</v>
      </c>
      <c r="C23" s="6">
        <v>1</v>
      </c>
      <c r="D23" s="8">
        <f t="shared" si="1"/>
        <v>80</v>
      </c>
      <c r="E23" s="6" t="str">
        <f t="shared" si="2"/>
        <v>Jayyid Jiddan</v>
      </c>
    </row>
    <row r="24" spans="1:5" ht="21" customHeight="1" x14ac:dyDescent="0.25">
      <c r="A24" s="6">
        <f t="shared" si="3"/>
        <v>9</v>
      </c>
      <c r="B24" s="6">
        <f t="shared" si="0"/>
        <v>10</v>
      </c>
      <c r="C24" s="6"/>
      <c r="D24" s="8">
        <f t="shared" si="1"/>
        <v>100</v>
      </c>
      <c r="E24" s="6" t="str">
        <f t="shared" si="2"/>
        <v>Mumtaz</v>
      </c>
    </row>
    <row r="25" spans="1:5" ht="21" customHeight="1" x14ac:dyDescent="0.25">
      <c r="A25" s="6">
        <f t="shared" si="3"/>
        <v>10</v>
      </c>
      <c r="B25" s="6">
        <f t="shared" si="0"/>
        <v>11</v>
      </c>
      <c r="C25" s="6"/>
      <c r="D25" s="8">
        <f t="shared" si="1"/>
        <v>100</v>
      </c>
      <c r="E25" s="6" t="str">
        <f t="shared" si="2"/>
        <v>Mumtaz</v>
      </c>
    </row>
    <row r="26" spans="1:5" ht="21" customHeight="1" x14ac:dyDescent="0.25">
      <c r="A26" s="6">
        <f t="shared" si="3"/>
        <v>11</v>
      </c>
      <c r="B26" s="6">
        <f t="shared" si="0"/>
        <v>12</v>
      </c>
      <c r="C26" s="6"/>
      <c r="D26" s="8">
        <f t="shared" si="1"/>
        <v>100</v>
      </c>
      <c r="E26" s="6" t="str">
        <f t="shared" si="2"/>
        <v>Mumtaz</v>
      </c>
    </row>
    <row r="27" spans="1:5" ht="21" customHeight="1" x14ac:dyDescent="0.25">
      <c r="A27" s="6">
        <f t="shared" si="3"/>
        <v>12</v>
      </c>
      <c r="B27" s="6">
        <f t="shared" si="0"/>
        <v>13</v>
      </c>
      <c r="C27" s="6">
        <v>4</v>
      </c>
      <c r="D27" s="8">
        <f t="shared" si="1"/>
        <v>20</v>
      </c>
      <c r="E27" s="6" t="str">
        <f t="shared" si="2"/>
        <v>Dhoif</v>
      </c>
    </row>
    <row r="28" spans="1:5" ht="21" customHeight="1" x14ac:dyDescent="0.25">
      <c r="A28" s="6">
        <f t="shared" si="3"/>
        <v>13</v>
      </c>
      <c r="B28" s="6">
        <f t="shared" si="0"/>
        <v>14</v>
      </c>
      <c r="C28" s="6"/>
      <c r="D28" s="8">
        <f t="shared" si="1"/>
        <v>100</v>
      </c>
      <c r="E28" s="6" t="str">
        <f t="shared" si="2"/>
        <v>Mumtaz</v>
      </c>
    </row>
    <row r="29" spans="1:5" ht="21" customHeight="1" x14ac:dyDescent="0.25">
      <c r="A29" s="6">
        <f t="shared" si="3"/>
        <v>14</v>
      </c>
      <c r="B29" s="6">
        <f t="shared" si="0"/>
        <v>15</v>
      </c>
      <c r="C29" s="6"/>
      <c r="D29" s="8">
        <f t="shared" si="1"/>
        <v>100</v>
      </c>
      <c r="E29" s="6" t="str">
        <f t="shared" si="2"/>
        <v>Mumtaz</v>
      </c>
    </row>
    <row r="30" spans="1:5" ht="21" customHeight="1" x14ac:dyDescent="0.25">
      <c r="A30" s="6">
        <f t="shared" si="3"/>
        <v>15</v>
      </c>
      <c r="B30" s="6">
        <f t="shared" si="0"/>
        <v>16</v>
      </c>
      <c r="C30" s="6"/>
      <c r="D30" s="8">
        <f t="shared" si="1"/>
        <v>100</v>
      </c>
      <c r="E30" s="6" t="str">
        <f t="shared" si="2"/>
        <v>Mumtaz</v>
      </c>
    </row>
    <row r="31" spans="1:5" ht="21" customHeight="1" x14ac:dyDescent="0.25">
      <c r="A31" s="6">
        <f t="shared" si="3"/>
        <v>16</v>
      </c>
      <c r="B31" s="6">
        <f t="shared" si="0"/>
        <v>17</v>
      </c>
      <c r="C31" s="6"/>
      <c r="D31" s="8">
        <f t="shared" si="1"/>
        <v>100</v>
      </c>
      <c r="E31" s="6" t="str">
        <f t="shared" si="2"/>
        <v>Mumtaz</v>
      </c>
    </row>
    <row r="32" spans="1:5" ht="21" customHeight="1" x14ac:dyDescent="0.25">
      <c r="A32" s="6">
        <f t="shared" si="3"/>
        <v>17</v>
      </c>
      <c r="B32" s="6">
        <f t="shared" si="0"/>
        <v>18</v>
      </c>
      <c r="C32" s="6"/>
      <c r="D32" s="8">
        <f t="shared" si="1"/>
        <v>100</v>
      </c>
      <c r="E32" s="6" t="str">
        <f t="shared" si="2"/>
        <v>Mumtaz</v>
      </c>
    </row>
    <row r="33" spans="1:5" ht="21" customHeight="1" x14ac:dyDescent="0.25">
      <c r="A33" s="6">
        <f t="shared" si="3"/>
        <v>18</v>
      </c>
      <c r="B33" s="6">
        <f t="shared" si="0"/>
        <v>19</v>
      </c>
      <c r="C33" s="6"/>
      <c r="D33" s="8">
        <f t="shared" si="1"/>
        <v>100</v>
      </c>
      <c r="E33" s="6" t="str">
        <f t="shared" si="2"/>
        <v>Mumtaz</v>
      </c>
    </row>
    <row r="34" spans="1:5" ht="21" customHeight="1" x14ac:dyDescent="0.25">
      <c r="A34" s="6">
        <f t="shared" si="3"/>
        <v>19</v>
      </c>
      <c r="B34" s="6">
        <f t="shared" si="0"/>
        <v>20</v>
      </c>
      <c r="C34" s="6">
        <v>5</v>
      </c>
      <c r="D34" s="8">
        <f t="shared" si="1"/>
        <v>0</v>
      </c>
      <c r="E34" s="6" t="str">
        <f t="shared" si="2"/>
        <v>Dhoif</v>
      </c>
    </row>
    <row r="35" spans="1:5" ht="21" customHeight="1" x14ac:dyDescent="0.25">
      <c r="A35" s="6">
        <f t="shared" si="3"/>
        <v>20</v>
      </c>
      <c r="B35" s="6">
        <f t="shared" si="0"/>
        <v>21</v>
      </c>
      <c r="C35" s="6">
        <v>5</v>
      </c>
      <c r="D35" s="8">
        <f t="shared" si="1"/>
        <v>0</v>
      </c>
      <c r="E35" s="6" t="str">
        <f t="shared" si="2"/>
        <v>Dhoif</v>
      </c>
    </row>
    <row r="36" spans="1:5" ht="21" customHeight="1" x14ac:dyDescent="0.25">
      <c r="A36" s="14" t="s">
        <v>8</v>
      </c>
      <c r="B36" s="5"/>
      <c r="C36" s="4"/>
      <c r="D36" s="9">
        <f>AVERAGE(D16:D35)</f>
        <v>85</v>
      </c>
      <c r="E36" s="2" t="str">
        <f t="shared" si="2"/>
        <v>Mumtaz</v>
      </c>
    </row>
    <row r="38" spans="1:5" x14ac:dyDescent="0.25">
      <c r="A38" s="1" t="s">
        <v>9</v>
      </c>
    </row>
    <row r="39" spans="1:5" ht="133.5" customHeight="1" x14ac:dyDescent="0.25">
      <c r="A39" s="17"/>
      <c r="B39" s="17"/>
      <c r="C39" s="17"/>
      <c r="D39" s="17"/>
      <c r="E39" s="17"/>
    </row>
  </sheetData>
  <mergeCells count="5">
    <mergeCell ref="A1:E1"/>
    <mergeCell ref="A6:E6"/>
    <mergeCell ref="A7:E7"/>
    <mergeCell ref="A8:E8"/>
    <mergeCell ref="A39:E39"/>
  </mergeCells>
  <printOptions horizontalCentered="1"/>
  <pageMargins left="0.25" right="0.25" top="0.75" bottom="0.75" header="0.3" footer="0.3"/>
  <pageSetup paperSize="5" scale="85" orientation="portrait" horizontalDpi="0" verticalDpi="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49DBCB-C3ED-47F8-B956-108298C62FAE}">
  <dimension ref="A1:E39"/>
  <sheetViews>
    <sheetView zoomScale="90" zoomScaleNormal="90" workbookViewId="0">
      <selection activeCell="C15" sqref="C15"/>
    </sheetView>
  </sheetViews>
  <sheetFormatPr defaultRowHeight="15" x14ac:dyDescent="0.25"/>
  <cols>
    <col min="1" max="1" width="13.7109375" customWidth="1"/>
    <col min="2" max="2" width="10.85546875" customWidth="1"/>
    <col min="3" max="3" width="9.140625" customWidth="1"/>
    <col min="4" max="4" width="19.28515625" customWidth="1"/>
    <col min="5" max="5" width="21.42578125" customWidth="1"/>
  </cols>
  <sheetData>
    <row r="1" spans="1:5" x14ac:dyDescent="0.25">
      <c r="A1" s="15"/>
      <c r="B1" s="15"/>
      <c r="C1" s="15"/>
      <c r="D1" s="15"/>
      <c r="E1" s="15"/>
    </row>
    <row r="6" spans="1:5" s="10" customFormat="1" ht="21" x14ac:dyDescent="0.35">
      <c r="A6" s="16" t="s">
        <v>0</v>
      </c>
      <c r="B6" s="16"/>
      <c r="C6" s="16"/>
      <c r="D6" s="16"/>
      <c r="E6" s="16"/>
    </row>
    <row r="7" spans="1:5" s="10" customFormat="1" ht="21" x14ac:dyDescent="0.35">
      <c r="A7" s="16" t="s">
        <v>1</v>
      </c>
      <c r="B7" s="16"/>
      <c r="C7" s="16"/>
      <c r="D7" s="16"/>
      <c r="E7" s="16"/>
    </row>
    <row r="8" spans="1:5" s="10" customFormat="1" ht="21" x14ac:dyDescent="0.35">
      <c r="A8" s="16" t="s">
        <v>2</v>
      </c>
      <c r="B8" s="16"/>
      <c r="C8" s="16"/>
      <c r="D8" s="16"/>
      <c r="E8" s="16"/>
    </row>
    <row r="10" spans="1:5" s="12" customFormat="1" ht="18.75" x14ac:dyDescent="0.3">
      <c r="A10" s="11" t="s">
        <v>10</v>
      </c>
      <c r="B10" s="11" t="s">
        <v>18</v>
      </c>
    </row>
    <row r="11" spans="1:5" s="12" customFormat="1" ht="18.75" x14ac:dyDescent="0.3">
      <c r="A11" s="11" t="s">
        <v>12</v>
      </c>
      <c r="B11" s="11" t="s">
        <v>13</v>
      </c>
    </row>
    <row r="12" spans="1:5" s="12" customFormat="1" ht="18.75" x14ac:dyDescent="0.3">
      <c r="A12" s="11" t="s">
        <v>14</v>
      </c>
      <c r="B12" s="11" t="s">
        <v>15</v>
      </c>
    </row>
    <row r="13" spans="1:5" s="12" customFormat="1" ht="18.75" x14ac:dyDescent="0.3">
      <c r="A13" s="11" t="s">
        <v>11</v>
      </c>
      <c r="B13" s="13">
        <v>2</v>
      </c>
    </row>
    <row r="15" spans="1:5" ht="30" x14ac:dyDescent="0.25">
      <c r="A15" s="2" t="s">
        <v>3</v>
      </c>
      <c r="B15" s="2" t="s">
        <v>4</v>
      </c>
      <c r="C15" s="3" t="s">
        <v>5</v>
      </c>
      <c r="D15" s="2" t="s">
        <v>6</v>
      </c>
      <c r="E15" s="2" t="s">
        <v>7</v>
      </c>
    </row>
    <row r="16" spans="1:5" ht="21" customHeight="1" x14ac:dyDescent="0.25">
      <c r="A16" s="6">
        <v>1</v>
      </c>
      <c r="B16" s="6">
        <f t="shared" ref="B16:B35" si="0">20*($B$13-1)+1+A16</f>
        <v>22</v>
      </c>
      <c r="C16" s="6">
        <v>5</v>
      </c>
      <c r="D16" s="8">
        <f t="shared" ref="D16:D35" si="1">(5-C16)/5*100</f>
        <v>0</v>
      </c>
      <c r="E16" s="6" t="str">
        <f t="shared" ref="E16:E36" si="2">IF(D16&lt;21,"Dhoif",IF(D16&lt;41,"Maqbul",IF(D16&lt;61,"Jayyid",IF(D16&lt;81,"Jayyid Jiddan","Mumtaz"))))</f>
        <v>Dhoif</v>
      </c>
    </row>
    <row r="17" spans="1:5" ht="21" customHeight="1" x14ac:dyDescent="0.25">
      <c r="A17" s="6">
        <f t="shared" ref="A17:A35" si="3">A16+1</f>
        <v>2</v>
      </c>
      <c r="B17" s="6">
        <f t="shared" si="0"/>
        <v>23</v>
      </c>
      <c r="C17" s="6">
        <v>5</v>
      </c>
      <c r="D17" s="8">
        <f t="shared" si="1"/>
        <v>0</v>
      </c>
      <c r="E17" s="6" t="str">
        <f t="shared" si="2"/>
        <v>Dhoif</v>
      </c>
    </row>
    <row r="18" spans="1:5" ht="21" customHeight="1" x14ac:dyDescent="0.25">
      <c r="A18" s="6">
        <f t="shared" si="3"/>
        <v>3</v>
      </c>
      <c r="B18" s="6">
        <f t="shared" si="0"/>
        <v>24</v>
      </c>
      <c r="C18" s="6">
        <v>5</v>
      </c>
      <c r="D18" s="8">
        <f t="shared" si="1"/>
        <v>0</v>
      </c>
      <c r="E18" s="6" t="str">
        <f t="shared" si="2"/>
        <v>Dhoif</v>
      </c>
    </row>
    <row r="19" spans="1:5" ht="21" customHeight="1" x14ac:dyDescent="0.25">
      <c r="A19" s="6">
        <f t="shared" si="3"/>
        <v>4</v>
      </c>
      <c r="B19" s="6">
        <f t="shared" si="0"/>
        <v>25</v>
      </c>
      <c r="C19" s="6">
        <v>5</v>
      </c>
      <c r="D19" s="8">
        <f t="shared" si="1"/>
        <v>0</v>
      </c>
      <c r="E19" s="6" t="str">
        <f t="shared" si="2"/>
        <v>Dhoif</v>
      </c>
    </row>
    <row r="20" spans="1:5" ht="21" customHeight="1" x14ac:dyDescent="0.25">
      <c r="A20" s="6">
        <f t="shared" si="3"/>
        <v>5</v>
      </c>
      <c r="B20" s="6">
        <f t="shared" si="0"/>
        <v>26</v>
      </c>
      <c r="C20" s="6">
        <v>5</v>
      </c>
      <c r="D20" s="8">
        <f t="shared" si="1"/>
        <v>0</v>
      </c>
      <c r="E20" s="6" t="str">
        <f t="shared" si="2"/>
        <v>Dhoif</v>
      </c>
    </row>
    <row r="21" spans="1:5" ht="21" customHeight="1" x14ac:dyDescent="0.25">
      <c r="A21" s="6">
        <f t="shared" si="3"/>
        <v>6</v>
      </c>
      <c r="B21" s="6">
        <f t="shared" si="0"/>
        <v>27</v>
      </c>
      <c r="C21" s="6">
        <v>5</v>
      </c>
      <c r="D21" s="8">
        <f t="shared" si="1"/>
        <v>0</v>
      </c>
      <c r="E21" s="6" t="str">
        <f t="shared" si="2"/>
        <v>Dhoif</v>
      </c>
    </row>
    <row r="22" spans="1:5" ht="21" customHeight="1" x14ac:dyDescent="0.25">
      <c r="A22" s="6">
        <f t="shared" si="3"/>
        <v>7</v>
      </c>
      <c r="B22" s="6">
        <f t="shared" si="0"/>
        <v>28</v>
      </c>
      <c r="C22" s="6">
        <v>5</v>
      </c>
      <c r="D22" s="8">
        <f t="shared" si="1"/>
        <v>0</v>
      </c>
      <c r="E22" s="6" t="str">
        <f t="shared" si="2"/>
        <v>Dhoif</v>
      </c>
    </row>
    <row r="23" spans="1:5" ht="21" customHeight="1" x14ac:dyDescent="0.25">
      <c r="A23" s="6">
        <f t="shared" si="3"/>
        <v>8</v>
      </c>
      <c r="B23" s="6">
        <f t="shared" si="0"/>
        <v>29</v>
      </c>
      <c r="C23" s="6">
        <v>5</v>
      </c>
      <c r="D23" s="8">
        <f t="shared" si="1"/>
        <v>0</v>
      </c>
      <c r="E23" s="6" t="str">
        <f t="shared" si="2"/>
        <v>Dhoif</v>
      </c>
    </row>
    <row r="24" spans="1:5" ht="21" customHeight="1" x14ac:dyDescent="0.25">
      <c r="A24" s="6">
        <f t="shared" si="3"/>
        <v>9</v>
      </c>
      <c r="B24" s="6">
        <f t="shared" si="0"/>
        <v>30</v>
      </c>
      <c r="C24" s="6">
        <v>5</v>
      </c>
      <c r="D24" s="8">
        <f t="shared" si="1"/>
        <v>0</v>
      </c>
      <c r="E24" s="6" t="str">
        <f t="shared" si="2"/>
        <v>Dhoif</v>
      </c>
    </row>
    <row r="25" spans="1:5" ht="21" customHeight="1" x14ac:dyDescent="0.25">
      <c r="A25" s="6">
        <f t="shared" si="3"/>
        <v>10</v>
      </c>
      <c r="B25" s="6">
        <f t="shared" si="0"/>
        <v>31</v>
      </c>
      <c r="C25" s="6">
        <v>5</v>
      </c>
      <c r="D25" s="8">
        <f t="shared" si="1"/>
        <v>0</v>
      </c>
      <c r="E25" s="6" t="str">
        <f t="shared" si="2"/>
        <v>Dhoif</v>
      </c>
    </row>
    <row r="26" spans="1:5" ht="21" customHeight="1" x14ac:dyDescent="0.25">
      <c r="A26" s="6">
        <f t="shared" si="3"/>
        <v>11</v>
      </c>
      <c r="B26" s="6">
        <f t="shared" si="0"/>
        <v>32</v>
      </c>
      <c r="C26" s="6">
        <v>5</v>
      </c>
      <c r="D26" s="8">
        <f t="shared" si="1"/>
        <v>0</v>
      </c>
      <c r="E26" s="6" t="str">
        <f t="shared" si="2"/>
        <v>Dhoif</v>
      </c>
    </row>
    <row r="27" spans="1:5" ht="21" customHeight="1" x14ac:dyDescent="0.25">
      <c r="A27" s="6">
        <f t="shared" si="3"/>
        <v>12</v>
      </c>
      <c r="B27" s="6">
        <f t="shared" si="0"/>
        <v>33</v>
      </c>
      <c r="C27" s="6">
        <v>5</v>
      </c>
      <c r="D27" s="8">
        <f t="shared" si="1"/>
        <v>0</v>
      </c>
      <c r="E27" s="6" t="str">
        <f t="shared" si="2"/>
        <v>Dhoif</v>
      </c>
    </row>
    <row r="28" spans="1:5" ht="21" customHeight="1" x14ac:dyDescent="0.25">
      <c r="A28" s="6">
        <f t="shared" si="3"/>
        <v>13</v>
      </c>
      <c r="B28" s="6">
        <f t="shared" si="0"/>
        <v>34</v>
      </c>
      <c r="C28" s="6">
        <v>5</v>
      </c>
      <c r="D28" s="8">
        <f t="shared" si="1"/>
        <v>0</v>
      </c>
      <c r="E28" s="6" t="str">
        <f t="shared" si="2"/>
        <v>Dhoif</v>
      </c>
    </row>
    <row r="29" spans="1:5" ht="21" customHeight="1" x14ac:dyDescent="0.25">
      <c r="A29" s="6">
        <f t="shared" si="3"/>
        <v>14</v>
      </c>
      <c r="B29" s="6">
        <f t="shared" si="0"/>
        <v>35</v>
      </c>
      <c r="C29" s="6">
        <v>5</v>
      </c>
      <c r="D29" s="8">
        <f t="shared" si="1"/>
        <v>0</v>
      </c>
      <c r="E29" s="6" t="str">
        <f t="shared" si="2"/>
        <v>Dhoif</v>
      </c>
    </row>
    <row r="30" spans="1:5" ht="21" customHeight="1" x14ac:dyDescent="0.25">
      <c r="A30" s="6">
        <f t="shared" si="3"/>
        <v>15</v>
      </c>
      <c r="B30" s="6">
        <f t="shared" si="0"/>
        <v>36</v>
      </c>
      <c r="C30" s="6">
        <v>5</v>
      </c>
      <c r="D30" s="8">
        <f t="shared" si="1"/>
        <v>0</v>
      </c>
      <c r="E30" s="6" t="str">
        <f t="shared" si="2"/>
        <v>Dhoif</v>
      </c>
    </row>
    <row r="31" spans="1:5" ht="21" customHeight="1" x14ac:dyDescent="0.25">
      <c r="A31" s="6">
        <f t="shared" si="3"/>
        <v>16</v>
      </c>
      <c r="B31" s="6">
        <f t="shared" si="0"/>
        <v>37</v>
      </c>
      <c r="C31" s="6">
        <v>5</v>
      </c>
      <c r="D31" s="8">
        <f t="shared" si="1"/>
        <v>0</v>
      </c>
      <c r="E31" s="6" t="str">
        <f t="shared" si="2"/>
        <v>Dhoif</v>
      </c>
    </row>
    <row r="32" spans="1:5" ht="21" customHeight="1" x14ac:dyDescent="0.25">
      <c r="A32" s="6">
        <f t="shared" si="3"/>
        <v>17</v>
      </c>
      <c r="B32" s="6">
        <f t="shared" si="0"/>
        <v>38</v>
      </c>
      <c r="C32" s="6">
        <v>5</v>
      </c>
      <c r="D32" s="8">
        <f t="shared" si="1"/>
        <v>0</v>
      </c>
      <c r="E32" s="6" t="str">
        <f t="shared" si="2"/>
        <v>Dhoif</v>
      </c>
    </row>
    <row r="33" spans="1:5" ht="21" customHeight="1" x14ac:dyDescent="0.25">
      <c r="A33" s="6">
        <f t="shared" si="3"/>
        <v>18</v>
      </c>
      <c r="B33" s="6">
        <f t="shared" si="0"/>
        <v>39</v>
      </c>
      <c r="C33" s="6">
        <v>5</v>
      </c>
      <c r="D33" s="8">
        <f t="shared" si="1"/>
        <v>0</v>
      </c>
      <c r="E33" s="6" t="str">
        <f t="shared" si="2"/>
        <v>Dhoif</v>
      </c>
    </row>
    <row r="34" spans="1:5" ht="21" customHeight="1" x14ac:dyDescent="0.25">
      <c r="A34" s="6">
        <f t="shared" si="3"/>
        <v>19</v>
      </c>
      <c r="B34" s="6">
        <f t="shared" si="0"/>
        <v>40</v>
      </c>
      <c r="C34" s="6">
        <v>5</v>
      </c>
      <c r="D34" s="8">
        <f t="shared" si="1"/>
        <v>0</v>
      </c>
      <c r="E34" s="6" t="str">
        <f t="shared" si="2"/>
        <v>Dhoif</v>
      </c>
    </row>
    <row r="35" spans="1:5" ht="21" customHeight="1" x14ac:dyDescent="0.25">
      <c r="A35" s="6">
        <f t="shared" si="3"/>
        <v>20</v>
      </c>
      <c r="B35" s="6">
        <f t="shared" si="0"/>
        <v>41</v>
      </c>
      <c r="C35" s="6">
        <v>5</v>
      </c>
      <c r="D35" s="8">
        <f t="shared" si="1"/>
        <v>0</v>
      </c>
      <c r="E35" s="6" t="str">
        <f t="shared" si="2"/>
        <v>Dhoif</v>
      </c>
    </row>
    <row r="36" spans="1:5" ht="21" customHeight="1" x14ac:dyDescent="0.25">
      <c r="A36" s="14" t="s">
        <v>8</v>
      </c>
      <c r="B36" s="5"/>
      <c r="C36" s="4"/>
      <c r="D36" s="9">
        <f>AVERAGE(D16:D35)</f>
        <v>0</v>
      </c>
      <c r="E36" s="2" t="str">
        <f t="shared" si="2"/>
        <v>Dhoif</v>
      </c>
    </row>
    <row r="38" spans="1:5" x14ac:dyDescent="0.25">
      <c r="A38" s="1" t="s">
        <v>9</v>
      </c>
    </row>
    <row r="39" spans="1:5" ht="133.5" customHeight="1" x14ac:dyDescent="0.25">
      <c r="A39" s="17"/>
      <c r="B39" s="17"/>
      <c r="C39" s="17"/>
      <c r="D39" s="17"/>
      <c r="E39" s="17"/>
    </row>
  </sheetData>
  <mergeCells count="5">
    <mergeCell ref="A1:E1"/>
    <mergeCell ref="A6:E6"/>
    <mergeCell ref="A7:E7"/>
    <mergeCell ref="A8:E8"/>
    <mergeCell ref="A39:E39"/>
  </mergeCells>
  <printOptions horizontalCentered="1"/>
  <pageMargins left="0.25" right="0.25" top="0.75" bottom="0.75" header="0.3" footer="0.3"/>
  <pageSetup paperSize="5" scale="85" orientation="portrait" horizontalDpi="0"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E75816-163C-40C3-8BB5-5FEBF0A7AC39}">
  <dimension ref="A1:C42"/>
  <sheetViews>
    <sheetView zoomScale="90" zoomScaleNormal="90" workbookViewId="0">
      <selection activeCell="B12" sqref="B12"/>
    </sheetView>
  </sheetViews>
  <sheetFormatPr defaultRowHeight="15" x14ac:dyDescent="0.25"/>
  <cols>
    <col min="1" max="1" width="13.7109375" customWidth="1"/>
    <col min="2" max="2" width="18.28515625" customWidth="1"/>
    <col min="3" max="3" width="28.28515625" customWidth="1"/>
  </cols>
  <sheetData>
    <row r="1" spans="1:3" x14ac:dyDescent="0.25">
      <c r="A1" s="15"/>
      <c r="B1" s="15"/>
      <c r="C1" s="15"/>
    </row>
    <row r="6" spans="1:3" s="10" customFormat="1" ht="21" x14ac:dyDescent="0.35">
      <c r="A6" s="16" t="s">
        <v>0</v>
      </c>
      <c r="B6" s="16"/>
      <c r="C6" s="16"/>
    </row>
    <row r="7" spans="1:3" s="10" customFormat="1" ht="21" x14ac:dyDescent="0.35">
      <c r="A7" s="16" t="s">
        <v>1</v>
      </c>
      <c r="B7" s="16"/>
      <c r="C7" s="16"/>
    </row>
    <row r="8" spans="1:3" s="10" customFormat="1" ht="21" x14ac:dyDescent="0.35">
      <c r="A8" s="16" t="s">
        <v>2</v>
      </c>
      <c r="B8" s="16"/>
      <c r="C8" s="16"/>
    </row>
    <row r="10" spans="1:3" s="12" customFormat="1" ht="18.75" x14ac:dyDescent="0.3">
      <c r="A10" s="11" t="s">
        <v>10</v>
      </c>
      <c r="B10" s="11" t="s">
        <v>18</v>
      </c>
    </row>
    <row r="11" spans="1:3" s="12" customFormat="1" ht="18.75" x14ac:dyDescent="0.3">
      <c r="A11" s="11" t="s">
        <v>12</v>
      </c>
      <c r="B11" s="11" t="s">
        <v>13</v>
      </c>
    </row>
    <row r="12" spans="1:3" s="12" customFormat="1" ht="18.75" x14ac:dyDescent="0.3">
      <c r="A12" s="11" t="s">
        <v>14</v>
      </c>
      <c r="B12" s="11" t="s">
        <v>22</v>
      </c>
    </row>
    <row r="13" spans="1:3" s="12" customFormat="1" ht="18.75" x14ac:dyDescent="0.3">
      <c r="A13" s="11" t="s">
        <v>11</v>
      </c>
      <c r="B13" s="13">
        <v>30</v>
      </c>
    </row>
    <row r="15" spans="1:3" x14ac:dyDescent="0.25">
      <c r="A15" s="2" t="s">
        <v>3</v>
      </c>
      <c r="B15" s="2" t="s">
        <v>4</v>
      </c>
      <c r="C15" s="2" t="s">
        <v>7</v>
      </c>
    </row>
    <row r="16" spans="1:3" ht="21" customHeight="1" x14ac:dyDescent="0.25">
      <c r="A16" s="6">
        <v>1</v>
      </c>
      <c r="B16" s="6">
        <f t="shared" ref="B16:B38" si="0">20*($B$13-1)+1+A16</f>
        <v>582</v>
      </c>
      <c r="C16" s="6" t="s">
        <v>19</v>
      </c>
    </row>
    <row r="17" spans="1:3" ht="21" customHeight="1" x14ac:dyDescent="0.25">
      <c r="A17" s="6">
        <f t="shared" ref="A17:A38" si="1">A16+1</f>
        <v>2</v>
      </c>
      <c r="B17" s="6">
        <f t="shared" si="0"/>
        <v>583</v>
      </c>
      <c r="C17" s="6" t="s">
        <v>20</v>
      </c>
    </row>
    <row r="18" spans="1:3" ht="21" customHeight="1" x14ac:dyDescent="0.25">
      <c r="A18" s="6">
        <f t="shared" si="1"/>
        <v>3</v>
      </c>
      <c r="B18" s="6">
        <f t="shared" si="0"/>
        <v>584</v>
      </c>
      <c r="C18" s="6" t="s">
        <v>20</v>
      </c>
    </row>
    <row r="19" spans="1:3" ht="21" customHeight="1" x14ac:dyDescent="0.25">
      <c r="A19" s="6">
        <f t="shared" si="1"/>
        <v>4</v>
      </c>
      <c r="B19" s="6">
        <f t="shared" si="0"/>
        <v>585</v>
      </c>
      <c r="C19" s="6" t="s">
        <v>20</v>
      </c>
    </row>
    <row r="20" spans="1:3" ht="21" customHeight="1" x14ac:dyDescent="0.25">
      <c r="A20" s="6">
        <f t="shared" si="1"/>
        <v>5</v>
      </c>
      <c r="B20" s="6">
        <f t="shared" si="0"/>
        <v>586</v>
      </c>
      <c r="C20" s="6" t="s">
        <v>16</v>
      </c>
    </row>
    <row r="21" spans="1:3" ht="21" customHeight="1" x14ac:dyDescent="0.25">
      <c r="A21" s="6">
        <f t="shared" si="1"/>
        <v>6</v>
      </c>
      <c r="B21" s="6">
        <f t="shared" si="0"/>
        <v>587</v>
      </c>
      <c r="C21" s="6" t="s">
        <v>20</v>
      </c>
    </row>
    <row r="22" spans="1:3" ht="21" customHeight="1" x14ac:dyDescent="0.25">
      <c r="A22" s="6">
        <f t="shared" si="1"/>
        <v>7</v>
      </c>
      <c r="B22" s="6">
        <f t="shared" si="0"/>
        <v>588</v>
      </c>
      <c r="C22" s="6" t="s">
        <v>20</v>
      </c>
    </row>
    <row r="23" spans="1:3" ht="21" customHeight="1" x14ac:dyDescent="0.25">
      <c r="A23" s="6">
        <f t="shared" si="1"/>
        <v>8</v>
      </c>
      <c r="B23" s="6">
        <f t="shared" si="0"/>
        <v>589</v>
      </c>
      <c r="C23" s="6" t="s">
        <v>19</v>
      </c>
    </row>
    <row r="24" spans="1:3" ht="21" customHeight="1" x14ac:dyDescent="0.25">
      <c r="A24" s="6">
        <f t="shared" si="1"/>
        <v>9</v>
      </c>
      <c r="B24" s="6">
        <f t="shared" si="0"/>
        <v>590</v>
      </c>
      <c r="C24" s="6" t="s">
        <v>21</v>
      </c>
    </row>
    <row r="25" spans="1:3" ht="21" customHeight="1" x14ac:dyDescent="0.25">
      <c r="A25" s="6">
        <f t="shared" si="1"/>
        <v>10</v>
      </c>
      <c r="B25" s="6">
        <f t="shared" si="0"/>
        <v>591</v>
      </c>
      <c r="C25" s="6" t="s">
        <v>20</v>
      </c>
    </row>
    <row r="26" spans="1:3" ht="21" customHeight="1" x14ac:dyDescent="0.25">
      <c r="A26" s="6">
        <f t="shared" si="1"/>
        <v>11</v>
      </c>
      <c r="B26" s="6">
        <f t="shared" si="0"/>
        <v>592</v>
      </c>
      <c r="C26" s="6" t="s">
        <v>21</v>
      </c>
    </row>
    <row r="27" spans="1:3" ht="21" customHeight="1" x14ac:dyDescent="0.25">
      <c r="A27" s="6">
        <f t="shared" si="1"/>
        <v>12</v>
      </c>
      <c r="B27" s="6">
        <f t="shared" si="0"/>
        <v>593</v>
      </c>
      <c r="C27" s="6" t="s">
        <v>19</v>
      </c>
    </row>
    <row r="28" spans="1:3" ht="21" customHeight="1" x14ac:dyDescent="0.25">
      <c r="A28" s="6">
        <f t="shared" si="1"/>
        <v>13</v>
      </c>
      <c r="B28" s="6">
        <f t="shared" si="0"/>
        <v>594</v>
      </c>
      <c r="C28" s="6" t="s">
        <v>21</v>
      </c>
    </row>
    <row r="29" spans="1:3" ht="21" customHeight="1" x14ac:dyDescent="0.25">
      <c r="A29" s="6">
        <f t="shared" si="1"/>
        <v>14</v>
      </c>
      <c r="B29" s="6">
        <f t="shared" si="0"/>
        <v>595</v>
      </c>
      <c r="C29" s="6" t="s">
        <v>16</v>
      </c>
    </row>
    <row r="30" spans="1:3" ht="21" customHeight="1" x14ac:dyDescent="0.25">
      <c r="A30" s="6">
        <f t="shared" si="1"/>
        <v>15</v>
      </c>
      <c r="B30" s="6">
        <f t="shared" si="0"/>
        <v>596</v>
      </c>
      <c r="C30" s="6" t="s">
        <v>19</v>
      </c>
    </row>
    <row r="31" spans="1:3" ht="21" customHeight="1" x14ac:dyDescent="0.25">
      <c r="A31" s="6">
        <f t="shared" si="1"/>
        <v>16</v>
      </c>
      <c r="B31" s="6">
        <f t="shared" si="0"/>
        <v>597</v>
      </c>
      <c r="C31" s="6" t="s">
        <v>20</v>
      </c>
    </row>
    <row r="32" spans="1:3" ht="21" customHeight="1" x14ac:dyDescent="0.25">
      <c r="A32" s="6">
        <f t="shared" si="1"/>
        <v>17</v>
      </c>
      <c r="B32" s="6">
        <f t="shared" si="0"/>
        <v>598</v>
      </c>
      <c r="C32" s="6" t="s">
        <v>19</v>
      </c>
    </row>
    <row r="33" spans="1:3" ht="21" customHeight="1" x14ac:dyDescent="0.25">
      <c r="A33" s="6">
        <f t="shared" si="1"/>
        <v>18</v>
      </c>
      <c r="B33" s="6">
        <f t="shared" si="0"/>
        <v>599</v>
      </c>
      <c r="C33" s="6" t="s">
        <v>20</v>
      </c>
    </row>
    <row r="34" spans="1:3" ht="21" customHeight="1" x14ac:dyDescent="0.25">
      <c r="A34" s="6">
        <f t="shared" si="1"/>
        <v>19</v>
      </c>
      <c r="B34" s="6">
        <f t="shared" si="0"/>
        <v>600</v>
      </c>
      <c r="C34" s="6" t="s">
        <v>19</v>
      </c>
    </row>
    <row r="35" spans="1:3" ht="21" customHeight="1" x14ac:dyDescent="0.25">
      <c r="A35" s="6">
        <f t="shared" si="1"/>
        <v>20</v>
      </c>
      <c r="B35" s="6">
        <f t="shared" si="0"/>
        <v>601</v>
      </c>
      <c r="C35" s="6" t="s">
        <v>20</v>
      </c>
    </row>
    <row r="36" spans="1:3" ht="21" customHeight="1" x14ac:dyDescent="0.25">
      <c r="A36" s="6">
        <f t="shared" si="1"/>
        <v>21</v>
      </c>
      <c r="B36" s="6">
        <f t="shared" si="0"/>
        <v>602</v>
      </c>
      <c r="C36" s="6" t="s">
        <v>20</v>
      </c>
    </row>
    <row r="37" spans="1:3" ht="21" customHeight="1" x14ac:dyDescent="0.25">
      <c r="A37" s="6">
        <f t="shared" si="1"/>
        <v>22</v>
      </c>
      <c r="B37" s="6">
        <f t="shared" si="0"/>
        <v>603</v>
      </c>
      <c r="C37" s="6" t="s">
        <v>20</v>
      </c>
    </row>
    <row r="38" spans="1:3" ht="21" customHeight="1" x14ac:dyDescent="0.25">
      <c r="A38" s="7">
        <f t="shared" si="1"/>
        <v>23</v>
      </c>
      <c r="B38" s="7">
        <f t="shared" si="0"/>
        <v>604</v>
      </c>
      <c r="C38" s="6" t="s">
        <v>20</v>
      </c>
    </row>
    <row r="39" spans="1:3" ht="21" customHeight="1" x14ac:dyDescent="0.25">
      <c r="A39" s="14" t="s">
        <v>8</v>
      </c>
      <c r="B39" s="5"/>
      <c r="C39" s="2" t="s">
        <v>19</v>
      </c>
    </row>
    <row r="41" spans="1:3" x14ac:dyDescent="0.25">
      <c r="A41" s="1" t="s">
        <v>9</v>
      </c>
    </row>
    <row r="42" spans="1:3" ht="133.5" customHeight="1" x14ac:dyDescent="0.25">
      <c r="A42" s="17"/>
      <c r="B42" s="17"/>
      <c r="C42" s="17"/>
    </row>
  </sheetData>
  <mergeCells count="5">
    <mergeCell ref="A1:C1"/>
    <mergeCell ref="A6:C6"/>
    <mergeCell ref="A7:C7"/>
    <mergeCell ref="A8:C8"/>
    <mergeCell ref="A42:C42"/>
  </mergeCells>
  <printOptions horizontalCentered="1"/>
  <pageMargins left="0.25" right="0.25" top="0.75" bottom="0.75" header="0.3" footer="0.3"/>
  <pageSetup paperSize="5" scale="85" orientation="portrait" horizontalDpi="0" verticalDpi="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0D9763-9D78-493D-87A3-9CD333538001}">
  <dimension ref="A1:C39"/>
  <sheetViews>
    <sheetView topLeftCell="A31" zoomScale="90" zoomScaleNormal="90" workbookViewId="0">
      <selection activeCell="C36" sqref="C36"/>
    </sheetView>
  </sheetViews>
  <sheetFormatPr defaultRowHeight="15" x14ac:dyDescent="0.25"/>
  <cols>
    <col min="1" max="1" width="13.7109375" customWidth="1"/>
    <col min="2" max="2" width="18.28515625" customWidth="1"/>
    <col min="3" max="3" width="28.28515625" customWidth="1"/>
  </cols>
  <sheetData>
    <row r="1" spans="1:3" x14ac:dyDescent="0.25">
      <c r="A1" s="15"/>
      <c r="B1" s="15"/>
      <c r="C1" s="15"/>
    </row>
    <row r="6" spans="1:3" s="10" customFormat="1" ht="21" x14ac:dyDescent="0.35">
      <c r="A6" s="16" t="s">
        <v>0</v>
      </c>
      <c r="B6" s="16"/>
      <c r="C6" s="16"/>
    </row>
    <row r="7" spans="1:3" s="10" customFormat="1" ht="21" x14ac:dyDescent="0.35">
      <c r="A7" s="16" t="s">
        <v>1</v>
      </c>
      <c r="B7" s="16"/>
      <c r="C7" s="16"/>
    </row>
    <row r="8" spans="1:3" s="10" customFormat="1" ht="21" x14ac:dyDescent="0.35">
      <c r="A8" s="16" t="s">
        <v>2</v>
      </c>
      <c r="B8" s="16"/>
      <c r="C8" s="16"/>
    </row>
    <row r="10" spans="1:3" s="12" customFormat="1" ht="18.75" x14ac:dyDescent="0.3">
      <c r="A10" s="11" t="s">
        <v>10</v>
      </c>
      <c r="B10" s="11" t="s">
        <v>18</v>
      </c>
    </row>
    <row r="11" spans="1:3" s="12" customFormat="1" ht="18.75" x14ac:dyDescent="0.3">
      <c r="A11" s="11" t="s">
        <v>12</v>
      </c>
      <c r="B11" s="11" t="s">
        <v>13</v>
      </c>
    </row>
    <row r="12" spans="1:3" s="12" customFormat="1" ht="18.75" x14ac:dyDescent="0.3">
      <c r="A12" s="11" t="s">
        <v>14</v>
      </c>
      <c r="B12" s="11" t="s">
        <v>22</v>
      </c>
    </row>
    <row r="13" spans="1:3" s="12" customFormat="1" ht="18.75" x14ac:dyDescent="0.3">
      <c r="A13" s="11" t="s">
        <v>11</v>
      </c>
      <c r="B13" s="13">
        <v>1</v>
      </c>
    </row>
    <row r="15" spans="1:3" x14ac:dyDescent="0.25">
      <c r="A15" s="2" t="s">
        <v>3</v>
      </c>
      <c r="B15" s="2" t="s">
        <v>4</v>
      </c>
      <c r="C15" s="2" t="s">
        <v>7</v>
      </c>
    </row>
    <row r="16" spans="1:3" ht="21" customHeight="1" x14ac:dyDescent="0.25">
      <c r="A16" s="6">
        <v>1</v>
      </c>
      <c r="B16" s="6">
        <f t="shared" ref="B16:B35" si="0">20*($B$13-1)+1+A16</f>
        <v>2</v>
      </c>
      <c r="C16" s="6" t="s">
        <v>20</v>
      </c>
    </row>
    <row r="17" spans="1:3" ht="21" customHeight="1" x14ac:dyDescent="0.25">
      <c r="A17" s="6">
        <f t="shared" ref="A17:A35" si="1">A16+1</f>
        <v>2</v>
      </c>
      <c r="B17" s="6">
        <f t="shared" si="0"/>
        <v>3</v>
      </c>
      <c r="C17" s="6" t="s">
        <v>20</v>
      </c>
    </row>
    <row r="18" spans="1:3" ht="21" customHeight="1" x14ac:dyDescent="0.25">
      <c r="A18" s="6">
        <f t="shared" si="1"/>
        <v>3</v>
      </c>
      <c r="B18" s="6">
        <f t="shared" si="0"/>
        <v>4</v>
      </c>
      <c r="C18" s="6" t="s">
        <v>20</v>
      </c>
    </row>
    <row r="19" spans="1:3" ht="21" customHeight="1" x14ac:dyDescent="0.25">
      <c r="A19" s="6">
        <f t="shared" si="1"/>
        <v>4</v>
      </c>
      <c r="B19" s="6">
        <f t="shared" si="0"/>
        <v>5</v>
      </c>
      <c r="C19" s="6" t="s">
        <v>20</v>
      </c>
    </row>
    <row r="20" spans="1:3" ht="21" customHeight="1" x14ac:dyDescent="0.25">
      <c r="A20" s="6">
        <f t="shared" si="1"/>
        <v>5</v>
      </c>
      <c r="B20" s="6">
        <f t="shared" si="0"/>
        <v>6</v>
      </c>
      <c r="C20" s="6" t="s">
        <v>20</v>
      </c>
    </row>
    <row r="21" spans="1:3" ht="21" customHeight="1" x14ac:dyDescent="0.25">
      <c r="A21" s="6">
        <f t="shared" si="1"/>
        <v>6</v>
      </c>
      <c r="B21" s="6">
        <f t="shared" si="0"/>
        <v>7</v>
      </c>
      <c r="C21" s="6" t="s">
        <v>20</v>
      </c>
    </row>
    <row r="22" spans="1:3" ht="21" customHeight="1" x14ac:dyDescent="0.25">
      <c r="A22" s="6">
        <f t="shared" si="1"/>
        <v>7</v>
      </c>
      <c r="B22" s="6">
        <f t="shared" si="0"/>
        <v>8</v>
      </c>
      <c r="C22" s="6" t="s">
        <v>20</v>
      </c>
    </row>
    <row r="23" spans="1:3" ht="21" customHeight="1" x14ac:dyDescent="0.25">
      <c r="A23" s="6">
        <f t="shared" si="1"/>
        <v>8</v>
      </c>
      <c r="B23" s="6">
        <f t="shared" si="0"/>
        <v>9</v>
      </c>
      <c r="C23" s="6" t="s">
        <v>20</v>
      </c>
    </row>
    <row r="24" spans="1:3" ht="21" customHeight="1" x14ac:dyDescent="0.25">
      <c r="A24" s="6">
        <f t="shared" si="1"/>
        <v>9</v>
      </c>
      <c r="B24" s="6">
        <f t="shared" si="0"/>
        <v>10</v>
      </c>
      <c r="C24" s="6" t="s">
        <v>20</v>
      </c>
    </row>
    <row r="25" spans="1:3" ht="21" customHeight="1" x14ac:dyDescent="0.25">
      <c r="A25" s="6">
        <f t="shared" si="1"/>
        <v>10</v>
      </c>
      <c r="B25" s="6">
        <f t="shared" si="0"/>
        <v>11</v>
      </c>
      <c r="C25" s="6" t="s">
        <v>20</v>
      </c>
    </row>
    <row r="26" spans="1:3" ht="21" customHeight="1" x14ac:dyDescent="0.25">
      <c r="A26" s="6">
        <f t="shared" si="1"/>
        <v>11</v>
      </c>
      <c r="B26" s="6">
        <f t="shared" si="0"/>
        <v>12</v>
      </c>
      <c r="C26" s="6" t="s">
        <v>20</v>
      </c>
    </row>
    <row r="27" spans="1:3" ht="21" customHeight="1" x14ac:dyDescent="0.25">
      <c r="A27" s="6">
        <f t="shared" si="1"/>
        <v>12</v>
      </c>
      <c r="B27" s="6">
        <f t="shared" si="0"/>
        <v>13</v>
      </c>
      <c r="C27" s="6" t="s">
        <v>20</v>
      </c>
    </row>
    <row r="28" spans="1:3" ht="21" customHeight="1" x14ac:dyDescent="0.25">
      <c r="A28" s="6">
        <f t="shared" si="1"/>
        <v>13</v>
      </c>
      <c r="B28" s="6">
        <f t="shared" si="0"/>
        <v>14</v>
      </c>
      <c r="C28" s="6" t="s">
        <v>20</v>
      </c>
    </row>
    <row r="29" spans="1:3" ht="21" customHeight="1" x14ac:dyDescent="0.25">
      <c r="A29" s="6">
        <f t="shared" si="1"/>
        <v>14</v>
      </c>
      <c r="B29" s="6">
        <f t="shared" si="0"/>
        <v>15</v>
      </c>
      <c r="C29" s="6" t="s">
        <v>20</v>
      </c>
    </row>
    <row r="30" spans="1:3" ht="21" customHeight="1" x14ac:dyDescent="0.25">
      <c r="A30" s="6">
        <f t="shared" si="1"/>
        <v>15</v>
      </c>
      <c r="B30" s="6">
        <f t="shared" si="0"/>
        <v>16</v>
      </c>
      <c r="C30" s="6" t="s">
        <v>20</v>
      </c>
    </row>
    <row r="31" spans="1:3" ht="21" customHeight="1" x14ac:dyDescent="0.25">
      <c r="A31" s="6">
        <f t="shared" si="1"/>
        <v>16</v>
      </c>
      <c r="B31" s="6">
        <f t="shared" si="0"/>
        <v>17</v>
      </c>
      <c r="C31" s="6" t="s">
        <v>20</v>
      </c>
    </row>
    <row r="32" spans="1:3" ht="21" customHeight="1" x14ac:dyDescent="0.25">
      <c r="A32" s="6">
        <f t="shared" si="1"/>
        <v>17</v>
      </c>
      <c r="B32" s="6">
        <f t="shared" si="0"/>
        <v>18</v>
      </c>
      <c r="C32" s="6" t="s">
        <v>20</v>
      </c>
    </row>
    <row r="33" spans="1:3" ht="21" customHeight="1" x14ac:dyDescent="0.25">
      <c r="A33" s="6">
        <f t="shared" si="1"/>
        <v>18</v>
      </c>
      <c r="B33" s="6">
        <f t="shared" si="0"/>
        <v>19</v>
      </c>
      <c r="C33" s="6" t="s">
        <v>20</v>
      </c>
    </row>
    <row r="34" spans="1:3" ht="21" customHeight="1" x14ac:dyDescent="0.25">
      <c r="A34" s="6">
        <f t="shared" si="1"/>
        <v>19</v>
      </c>
      <c r="B34" s="6">
        <f t="shared" si="0"/>
        <v>20</v>
      </c>
      <c r="C34" s="6" t="s">
        <v>19</v>
      </c>
    </row>
    <row r="35" spans="1:3" ht="21" customHeight="1" x14ac:dyDescent="0.25">
      <c r="A35" s="6">
        <f t="shared" si="1"/>
        <v>20</v>
      </c>
      <c r="B35" s="6">
        <f t="shared" si="0"/>
        <v>21</v>
      </c>
      <c r="C35" s="6" t="s">
        <v>17</v>
      </c>
    </row>
    <row r="36" spans="1:3" ht="21" customHeight="1" x14ac:dyDescent="0.25">
      <c r="A36" s="14" t="s">
        <v>8</v>
      </c>
      <c r="B36" s="5"/>
      <c r="C36" s="2" t="s">
        <v>20</v>
      </c>
    </row>
    <row r="38" spans="1:3" x14ac:dyDescent="0.25">
      <c r="A38" s="1" t="s">
        <v>9</v>
      </c>
    </row>
    <row r="39" spans="1:3" ht="133.5" customHeight="1" x14ac:dyDescent="0.25">
      <c r="A39" s="17"/>
      <c r="B39" s="17"/>
      <c r="C39" s="17"/>
    </row>
  </sheetData>
  <mergeCells count="5">
    <mergeCell ref="A1:C1"/>
    <mergeCell ref="A6:C6"/>
    <mergeCell ref="A7:C7"/>
    <mergeCell ref="A8:C8"/>
    <mergeCell ref="A39:C39"/>
  </mergeCells>
  <printOptions horizontalCentered="1"/>
  <pageMargins left="0.25" right="0.25" top="0.75" bottom="0.75" header="0.3" footer="0.3"/>
  <pageSetup paperSize="5" scale="85" orientation="portrait" horizontalDpi="0"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B74BC1-2224-4F03-A32E-1A417E48A46E}">
  <dimension ref="A1:C39"/>
  <sheetViews>
    <sheetView tabSelected="1" topLeftCell="A28" zoomScale="90" zoomScaleNormal="90" workbookViewId="0">
      <selection activeCell="A39" sqref="A39:C39"/>
    </sheetView>
  </sheetViews>
  <sheetFormatPr defaultRowHeight="15" x14ac:dyDescent="0.25"/>
  <cols>
    <col min="1" max="1" width="13.7109375" customWidth="1"/>
    <col min="2" max="2" width="18.28515625" customWidth="1"/>
    <col min="3" max="3" width="28.28515625" customWidth="1"/>
  </cols>
  <sheetData>
    <row r="1" spans="1:3" x14ac:dyDescent="0.25">
      <c r="A1" s="15"/>
      <c r="B1" s="15"/>
      <c r="C1" s="15"/>
    </row>
    <row r="6" spans="1:3" s="10" customFormat="1" ht="21" x14ac:dyDescent="0.35">
      <c r="A6" s="16" t="s">
        <v>0</v>
      </c>
      <c r="B6" s="16"/>
      <c r="C6" s="16"/>
    </row>
    <row r="7" spans="1:3" s="10" customFormat="1" ht="21" x14ac:dyDescent="0.35">
      <c r="A7" s="16" t="s">
        <v>1</v>
      </c>
      <c r="B7" s="16"/>
      <c r="C7" s="16"/>
    </row>
    <row r="8" spans="1:3" s="10" customFormat="1" ht="21" x14ac:dyDescent="0.35">
      <c r="A8" s="16" t="s">
        <v>2</v>
      </c>
      <c r="B8" s="16"/>
      <c r="C8" s="16"/>
    </row>
    <row r="10" spans="1:3" s="12" customFormat="1" ht="18.75" x14ac:dyDescent="0.3">
      <c r="A10" s="11" t="s">
        <v>10</v>
      </c>
      <c r="B10" s="11" t="s">
        <v>18</v>
      </c>
    </row>
    <row r="11" spans="1:3" s="12" customFormat="1" ht="18.75" x14ac:dyDescent="0.3">
      <c r="A11" s="11" t="s">
        <v>12</v>
      </c>
      <c r="B11" s="11" t="s">
        <v>13</v>
      </c>
    </row>
    <row r="12" spans="1:3" s="12" customFormat="1" ht="18.75" x14ac:dyDescent="0.3">
      <c r="A12" s="11" t="s">
        <v>14</v>
      </c>
      <c r="B12" s="11" t="s">
        <v>22</v>
      </c>
    </row>
    <row r="13" spans="1:3" s="12" customFormat="1" ht="18.75" x14ac:dyDescent="0.3">
      <c r="A13" s="11" t="s">
        <v>11</v>
      </c>
      <c r="B13" s="13">
        <v>3</v>
      </c>
    </row>
    <row r="15" spans="1:3" x14ac:dyDescent="0.25">
      <c r="A15" s="2" t="s">
        <v>3</v>
      </c>
      <c r="B15" s="2" t="s">
        <v>4</v>
      </c>
      <c r="C15" s="2" t="s">
        <v>7</v>
      </c>
    </row>
    <row r="16" spans="1:3" ht="21" customHeight="1" x14ac:dyDescent="0.25">
      <c r="A16" s="6">
        <v>1</v>
      </c>
      <c r="B16" s="6">
        <f t="shared" ref="B16:B35" si="0">20*($B$13-1)+1+A16</f>
        <v>42</v>
      </c>
      <c r="C16" s="6" t="s">
        <v>20</v>
      </c>
    </row>
    <row r="17" spans="1:3" ht="21" customHeight="1" x14ac:dyDescent="0.25">
      <c r="A17" s="6">
        <f t="shared" ref="A17:A35" si="1">A16+1</f>
        <v>2</v>
      </c>
      <c r="B17" s="6">
        <f t="shared" si="0"/>
        <v>43</v>
      </c>
      <c r="C17" s="6" t="s">
        <v>20</v>
      </c>
    </row>
    <row r="18" spans="1:3" ht="21" customHeight="1" x14ac:dyDescent="0.25">
      <c r="A18" s="6">
        <f t="shared" si="1"/>
        <v>3</v>
      </c>
      <c r="B18" s="6">
        <f t="shared" si="0"/>
        <v>44</v>
      </c>
      <c r="C18" s="6" t="s">
        <v>21</v>
      </c>
    </row>
    <row r="19" spans="1:3" ht="21" customHeight="1" x14ac:dyDescent="0.25">
      <c r="A19" s="6">
        <f t="shared" si="1"/>
        <v>4</v>
      </c>
      <c r="B19" s="6">
        <f t="shared" si="0"/>
        <v>45</v>
      </c>
      <c r="C19" s="6" t="s">
        <v>21</v>
      </c>
    </row>
    <row r="20" spans="1:3" ht="21" customHeight="1" x14ac:dyDescent="0.25">
      <c r="A20" s="6">
        <f t="shared" si="1"/>
        <v>5</v>
      </c>
      <c r="B20" s="6">
        <f t="shared" si="0"/>
        <v>46</v>
      </c>
      <c r="C20" s="6" t="s">
        <v>21</v>
      </c>
    </row>
    <row r="21" spans="1:3" ht="21" customHeight="1" x14ac:dyDescent="0.25">
      <c r="A21" s="6">
        <f t="shared" si="1"/>
        <v>6</v>
      </c>
      <c r="B21" s="6">
        <f t="shared" si="0"/>
        <v>47</v>
      </c>
      <c r="C21" s="6" t="s">
        <v>21</v>
      </c>
    </row>
    <row r="22" spans="1:3" ht="21" customHeight="1" x14ac:dyDescent="0.25">
      <c r="A22" s="6">
        <f t="shared" si="1"/>
        <v>7</v>
      </c>
      <c r="B22" s="6">
        <f t="shared" si="0"/>
        <v>48</v>
      </c>
      <c r="C22" s="6" t="s">
        <v>21</v>
      </c>
    </row>
    <row r="23" spans="1:3" ht="21" customHeight="1" x14ac:dyDescent="0.25">
      <c r="A23" s="6">
        <f t="shared" si="1"/>
        <v>8</v>
      </c>
      <c r="B23" s="6">
        <f t="shared" si="0"/>
        <v>49</v>
      </c>
      <c r="C23" s="6" t="s">
        <v>21</v>
      </c>
    </row>
    <row r="24" spans="1:3" ht="21" customHeight="1" x14ac:dyDescent="0.25">
      <c r="A24" s="6">
        <f t="shared" si="1"/>
        <v>9</v>
      </c>
      <c r="B24" s="6">
        <f t="shared" si="0"/>
        <v>50</v>
      </c>
      <c r="C24" s="6" t="s">
        <v>21</v>
      </c>
    </row>
    <row r="25" spans="1:3" ht="21" customHeight="1" x14ac:dyDescent="0.25">
      <c r="A25" s="6">
        <f t="shared" si="1"/>
        <v>10</v>
      </c>
      <c r="B25" s="6">
        <f t="shared" si="0"/>
        <v>51</v>
      </c>
      <c r="C25" s="6" t="s">
        <v>21</v>
      </c>
    </row>
    <row r="26" spans="1:3" ht="21" customHeight="1" x14ac:dyDescent="0.25">
      <c r="A26" s="6">
        <f t="shared" si="1"/>
        <v>11</v>
      </c>
      <c r="B26" s="6">
        <f t="shared" si="0"/>
        <v>52</v>
      </c>
      <c r="C26" s="6" t="s">
        <v>21</v>
      </c>
    </row>
    <row r="27" spans="1:3" ht="21" customHeight="1" x14ac:dyDescent="0.25">
      <c r="A27" s="6">
        <f t="shared" si="1"/>
        <v>12</v>
      </c>
      <c r="B27" s="6">
        <f t="shared" si="0"/>
        <v>53</v>
      </c>
      <c r="C27" s="6" t="s">
        <v>21</v>
      </c>
    </row>
    <row r="28" spans="1:3" ht="21" customHeight="1" x14ac:dyDescent="0.25">
      <c r="A28" s="6">
        <f t="shared" si="1"/>
        <v>13</v>
      </c>
      <c r="B28" s="6">
        <f t="shared" si="0"/>
        <v>54</v>
      </c>
      <c r="C28" s="6" t="s">
        <v>21</v>
      </c>
    </row>
    <row r="29" spans="1:3" ht="21" customHeight="1" x14ac:dyDescent="0.25">
      <c r="A29" s="6">
        <f t="shared" si="1"/>
        <v>14</v>
      </c>
      <c r="B29" s="6">
        <f t="shared" si="0"/>
        <v>55</v>
      </c>
      <c r="C29" s="6" t="s">
        <v>21</v>
      </c>
    </row>
    <row r="30" spans="1:3" ht="21" customHeight="1" x14ac:dyDescent="0.25">
      <c r="A30" s="6">
        <f t="shared" si="1"/>
        <v>15</v>
      </c>
      <c r="B30" s="6">
        <f t="shared" si="0"/>
        <v>56</v>
      </c>
      <c r="C30" s="6" t="s">
        <v>21</v>
      </c>
    </row>
    <row r="31" spans="1:3" ht="21" customHeight="1" x14ac:dyDescent="0.25">
      <c r="A31" s="6">
        <f t="shared" si="1"/>
        <v>16</v>
      </c>
      <c r="B31" s="6">
        <f t="shared" si="0"/>
        <v>57</v>
      </c>
      <c r="C31" s="6" t="s">
        <v>21</v>
      </c>
    </row>
    <row r="32" spans="1:3" ht="21" customHeight="1" x14ac:dyDescent="0.25">
      <c r="A32" s="6">
        <f t="shared" si="1"/>
        <v>17</v>
      </c>
      <c r="B32" s="6">
        <f t="shared" si="0"/>
        <v>58</v>
      </c>
      <c r="C32" s="6" t="s">
        <v>21</v>
      </c>
    </row>
    <row r="33" spans="1:3" ht="21" customHeight="1" x14ac:dyDescent="0.25">
      <c r="A33" s="6">
        <f t="shared" si="1"/>
        <v>18</v>
      </c>
      <c r="B33" s="6">
        <f t="shared" si="0"/>
        <v>59</v>
      </c>
      <c r="C33" s="6" t="s">
        <v>21</v>
      </c>
    </row>
    <row r="34" spans="1:3" ht="21" customHeight="1" x14ac:dyDescent="0.25">
      <c r="A34" s="6">
        <f t="shared" si="1"/>
        <v>19</v>
      </c>
      <c r="B34" s="6">
        <f t="shared" si="0"/>
        <v>60</v>
      </c>
      <c r="C34" s="6" t="s">
        <v>21</v>
      </c>
    </row>
    <row r="35" spans="1:3" ht="21" customHeight="1" x14ac:dyDescent="0.25">
      <c r="A35" s="6">
        <f t="shared" si="1"/>
        <v>20</v>
      </c>
      <c r="B35" s="6">
        <f t="shared" si="0"/>
        <v>61</v>
      </c>
      <c r="C35" s="6" t="s">
        <v>17</v>
      </c>
    </row>
    <row r="36" spans="1:3" ht="21" customHeight="1" x14ac:dyDescent="0.25">
      <c r="A36" s="14" t="s">
        <v>8</v>
      </c>
      <c r="B36" s="5"/>
      <c r="C36" s="2" t="s">
        <v>21</v>
      </c>
    </row>
    <row r="38" spans="1:3" x14ac:dyDescent="0.25">
      <c r="A38" s="1" t="s">
        <v>9</v>
      </c>
    </row>
    <row r="39" spans="1:3" ht="133.5" customHeight="1" x14ac:dyDescent="0.25">
      <c r="A39" s="17"/>
      <c r="B39" s="17"/>
      <c r="C39" s="17"/>
    </row>
  </sheetData>
  <mergeCells count="5">
    <mergeCell ref="A1:C1"/>
    <mergeCell ref="A6:C6"/>
    <mergeCell ref="A7:C7"/>
    <mergeCell ref="A8:C8"/>
    <mergeCell ref="A39:C39"/>
  </mergeCells>
  <printOptions horizontalCentered="1"/>
  <pageMargins left="0.25" right="0.25" top="0.75" bottom="0.75" header="0.3" footer="0.3"/>
  <pageSetup paperSize="5" scale="85" orientation="portrait" horizontalDpi="0"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6</vt:i4>
      </vt:variant>
    </vt:vector>
  </HeadingPairs>
  <TitlesOfParts>
    <vt:vector size="12" baseType="lpstr">
      <vt:lpstr>juz 30 (4)</vt:lpstr>
      <vt:lpstr>juz 30 (5)</vt:lpstr>
      <vt:lpstr>juz 30 (6)</vt:lpstr>
      <vt:lpstr>juz 30 (7)</vt:lpstr>
      <vt:lpstr>juz 30 (8)</vt:lpstr>
      <vt:lpstr>juz 30 (9)</vt:lpstr>
      <vt:lpstr>'juz 30 (4)'!Print_Area</vt:lpstr>
      <vt:lpstr>'juz 30 (5)'!Print_Area</vt:lpstr>
      <vt:lpstr>'juz 30 (6)'!Print_Area</vt:lpstr>
      <vt:lpstr>'juz 30 (7)'!Print_Area</vt:lpstr>
      <vt:lpstr>'juz 30 (8)'!Print_Area</vt:lpstr>
      <vt:lpstr>'juz 30 (9)'!Print_Area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MABAIZ</dc:creator>
  <cp:lastModifiedBy>Admin</cp:lastModifiedBy>
  <cp:lastPrinted>2021-06-24T07:09:57Z</cp:lastPrinted>
  <dcterms:created xsi:type="dcterms:W3CDTF">2021-06-22T02:52:22Z</dcterms:created>
  <dcterms:modified xsi:type="dcterms:W3CDTF">2023-12-08T00:53:06Z</dcterms:modified>
</cp:coreProperties>
</file>