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BAIZ\"/>
    </mc:Choice>
  </mc:AlternateContent>
  <xr:revisionPtr revIDLastSave="0" documentId="13_ncr:1_{88E30637-464A-4B4B-8E5E-4AD36F37D1FA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KALDIK FINAL" sheetId="9" r:id="rId1"/>
    <sheet name="STRUKTUR" sheetId="10" r:id="rId2"/>
    <sheet name="Rombel &amp; Wali Kelas" sheetId="11" r:id="rId3"/>
    <sheet name="JADWAL DINIYAH" sheetId="13" r:id="rId4"/>
    <sheet name="tahsin" sheetId="14" r:id="rId5"/>
    <sheet name="Kepanitiaan" sheetId="12" r:id="rId6"/>
    <sheet name="Kalender Perbulan (2)" sheetId="8" r:id="rId7"/>
  </sheets>
  <calcPr calcId="191029"/>
</workbook>
</file>

<file path=xl/calcChain.xml><?xml version="1.0" encoding="utf-8"?>
<calcChain xmlns="http://schemas.openxmlformats.org/spreadsheetml/2006/main">
  <c r="F5" i="14" l="1"/>
  <c r="D5" i="14"/>
  <c r="F3" i="14"/>
  <c r="F2" i="14"/>
  <c r="G2" i="14" s="1"/>
  <c r="G3" i="14" s="1"/>
  <c r="G4" i="14" s="1"/>
  <c r="G5" i="14" s="1"/>
  <c r="AP21" i="9" l="1" a="1"/>
  <c r="AH21" i="9" a="1"/>
  <c r="Z21" i="9" a="1"/>
  <c r="R21" i="9" a="1"/>
  <c r="J21" i="9" a="1"/>
  <c r="B21" i="9" a="1"/>
  <c r="AP6" i="9" a="1"/>
  <c r="AH6" i="9" a="1"/>
  <c r="Z6" i="9" a="1"/>
  <c r="R6" i="9" a="1"/>
  <c r="J6" i="9" a="1"/>
  <c r="B6" i="9" a="1"/>
  <c r="AA28" i="8" a="1"/>
  <c r="AG33" i="8" s="1"/>
  <c r="S28" i="8" a="1"/>
  <c r="X33" i="8" s="1"/>
  <c r="K28" i="8" a="1"/>
  <c r="O33" i="8" s="1"/>
  <c r="C28" i="8" a="1"/>
  <c r="G33" i="8" s="1"/>
  <c r="AA18" i="8" a="1"/>
  <c r="AE23" i="8" s="1"/>
  <c r="S18" i="8" a="1"/>
  <c r="X23" i="8" s="1"/>
  <c r="K18" i="8" a="1"/>
  <c r="Q23" i="8" s="1"/>
  <c r="C18" i="8" a="1"/>
  <c r="G23" i="8" s="1"/>
  <c r="AA8" i="8" a="1"/>
  <c r="AD13" i="8" s="1"/>
  <c r="S8" i="8" a="1"/>
  <c r="Y13" i="8" s="1"/>
  <c r="K8" i="8" a="1"/>
  <c r="P13" i="8" s="1"/>
  <c r="C8" i="8" a="1"/>
  <c r="G13" i="8" s="1"/>
  <c r="X26" i="9" l="1"/>
  <c r="W26" i="9"/>
  <c r="V26" i="9"/>
  <c r="U26" i="9"/>
  <c r="T26" i="9"/>
  <c r="S26" i="9"/>
  <c r="R26" i="9"/>
  <c r="X25" i="9"/>
  <c r="W25" i="9"/>
  <c r="V25" i="9"/>
  <c r="U25" i="9"/>
  <c r="T25" i="9"/>
  <c r="S25" i="9"/>
  <c r="R25" i="9"/>
  <c r="X24" i="9"/>
  <c r="W24" i="9"/>
  <c r="V24" i="9"/>
  <c r="U24" i="9"/>
  <c r="T24" i="9"/>
  <c r="S24" i="9"/>
  <c r="R24" i="9"/>
  <c r="X23" i="9"/>
  <c r="W23" i="9"/>
  <c r="V23" i="9"/>
  <c r="U23" i="9"/>
  <c r="T23" i="9"/>
  <c r="S23" i="9"/>
  <c r="R23" i="9"/>
  <c r="X22" i="9"/>
  <c r="W22" i="9"/>
  <c r="V22" i="9"/>
  <c r="U22" i="9"/>
  <c r="T22" i="9"/>
  <c r="S22" i="9"/>
  <c r="R22" i="9"/>
  <c r="X21" i="9"/>
  <c r="W21" i="9"/>
  <c r="V21" i="9"/>
  <c r="U21" i="9"/>
  <c r="T21" i="9"/>
  <c r="S21" i="9"/>
  <c r="R21" i="9"/>
  <c r="AF26" i="9"/>
  <c r="AE26" i="9"/>
  <c r="AD26" i="9"/>
  <c r="AC26" i="9"/>
  <c r="AB26" i="9"/>
  <c r="AA26" i="9"/>
  <c r="Z26" i="9"/>
  <c r="AF25" i="9"/>
  <c r="AE25" i="9"/>
  <c r="AD25" i="9"/>
  <c r="AC25" i="9"/>
  <c r="AB25" i="9"/>
  <c r="AA25" i="9"/>
  <c r="Z25" i="9"/>
  <c r="AF24" i="9"/>
  <c r="AE24" i="9"/>
  <c r="AD24" i="9"/>
  <c r="AC24" i="9"/>
  <c r="AB24" i="9"/>
  <c r="AA24" i="9"/>
  <c r="Z24" i="9"/>
  <c r="AF23" i="9"/>
  <c r="AE23" i="9"/>
  <c r="AD23" i="9"/>
  <c r="AC23" i="9"/>
  <c r="AB23" i="9"/>
  <c r="AA23" i="9"/>
  <c r="Z23" i="9"/>
  <c r="AF22" i="9"/>
  <c r="AE22" i="9"/>
  <c r="AD22" i="9"/>
  <c r="AC22" i="9"/>
  <c r="AB22" i="9"/>
  <c r="AA22" i="9"/>
  <c r="Z22" i="9"/>
  <c r="AF21" i="9"/>
  <c r="AE21" i="9"/>
  <c r="AD21" i="9"/>
  <c r="AC21" i="9"/>
  <c r="AB21" i="9"/>
  <c r="AA21" i="9"/>
  <c r="Z21" i="9"/>
  <c r="AN26" i="9"/>
  <c r="AM26" i="9"/>
  <c r="AL26" i="9"/>
  <c r="AK26" i="9"/>
  <c r="AJ26" i="9"/>
  <c r="AI26" i="9"/>
  <c r="AH26" i="9"/>
  <c r="AN25" i="9"/>
  <c r="AM25" i="9"/>
  <c r="AL25" i="9"/>
  <c r="AK25" i="9"/>
  <c r="AJ25" i="9"/>
  <c r="AI25" i="9"/>
  <c r="AH25" i="9"/>
  <c r="AN24" i="9"/>
  <c r="AM24" i="9"/>
  <c r="AL24" i="9"/>
  <c r="AK24" i="9"/>
  <c r="AJ24" i="9"/>
  <c r="AI24" i="9"/>
  <c r="AH24" i="9"/>
  <c r="AN23" i="9"/>
  <c r="AM23" i="9"/>
  <c r="AL23" i="9"/>
  <c r="AK23" i="9"/>
  <c r="AJ23" i="9"/>
  <c r="AI23" i="9"/>
  <c r="AH23" i="9"/>
  <c r="AN22" i="9"/>
  <c r="AM22" i="9"/>
  <c r="AL22" i="9"/>
  <c r="AK22" i="9"/>
  <c r="AJ22" i="9"/>
  <c r="AI22" i="9"/>
  <c r="AH22" i="9"/>
  <c r="AN21" i="9"/>
  <c r="AM21" i="9"/>
  <c r="AL21" i="9"/>
  <c r="AK21" i="9"/>
  <c r="AJ21" i="9"/>
  <c r="AI21" i="9"/>
  <c r="AH21" i="9"/>
  <c r="AV26" i="9"/>
  <c r="AU26" i="9"/>
  <c r="AT26" i="9"/>
  <c r="AS26" i="9"/>
  <c r="AR26" i="9"/>
  <c r="AQ26" i="9"/>
  <c r="AP26" i="9"/>
  <c r="AV25" i="9"/>
  <c r="AU25" i="9"/>
  <c r="AT25" i="9"/>
  <c r="AS25" i="9"/>
  <c r="AR25" i="9"/>
  <c r="AQ25" i="9"/>
  <c r="AP25" i="9"/>
  <c r="AV24" i="9"/>
  <c r="AU24" i="9"/>
  <c r="AT24" i="9"/>
  <c r="AS24" i="9"/>
  <c r="AR24" i="9"/>
  <c r="AQ24" i="9"/>
  <c r="AP24" i="9"/>
  <c r="AV23" i="9"/>
  <c r="AU23" i="9"/>
  <c r="AT23" i="9"/>
  <c r="AS23" i="9"/>
  <c r="AR23" i="9"/>
  <c r="AQ23" i="9"/>
  <c r="AP23" i="9"/>
  <c r="AV22" i="9"/>
  <c r="AU22" i="9"/>
  <c r="AT22" i="9"/>
  <c r="AS22" i="9"/>
  <c r="AR22" i="9"/>
  <c r="AQ22" i="9"/>
  <c r="AP22" i="9"/>
  <c r="AV21" i="9"/>
  <c r="AU21" i="9"/>
  <c r="AT21" i="9"/>
  <c r="AS21" i="9"/>
  <c r="AR21" i="9"/>
  <c r="AQ21" i="9"/>
  <c r="AP21" i="9"/>
  <c r="H26" i="9"/>
  <c r="G26" i="9"/>
  <c r="F26" i="9"/>
  <c r="E26" i="9"/>
  <c r="D26" i="9"/>
  <c r="C26" i="9"/>
  <c r="B26" i="9"/>
  <c r="H25" i="9"/>
  <c r="G25" i="9"/>
  <c r="F25" i="9"/>
  <c r="E25" i="9"/>
  <c r="D25" i="9"/>
  <c r="C25" i="9"/>
  <c r="B25" i="9"/>
  <c r="H24" i="9"/>
  <c r="G24" i="9"/>
  <c r="F24" i="9"/>
  <c r="E24" i="9"/>
  <c r="D24" i="9"/>
  <c r="C24" i="9"/>
  <c r="B24" i="9"/>
  <c r="H23" i="9"/>
  <c r="G23" i="9"/>
  <c r="F23" i="9"/>
  <c r="E23" i="9"/>
  <c r="D23" i="9"/>
  <c r="C23" i="9"/>
  <c r="B23" i="9"/>
  <c r="H22" i="9"/>
  <c r="G22" i="9"/>
  <c r="F22" i="9"/>
  <c r="E22" i="9"/>
  <c r="D22" i="9"/>
  <c r="C22" i="9"/>
  <c r="B22" i="9"/>
  <c r="H21" i="9"/>
  <c r="G21" i="9"/>
  <c r="F21" i="9"/>
  <c r="E21" i="9"/>
  <c r="D21" i="9"/>
  <c r="C21" i="9"/>
  <c r="B21" i="9"/>
  <c r="P26" i="9"/>
  <c r="O26" i="9"/>
  <c r="N26" i="9"/>
  <c r="M26" i="9"/>
  <c r="L26" i="9"/>
  <c r="K26" i="9"/>
  <c r="J26" i="9"/>
  <c r="P25" i="9"/>
  <c r="O25" i="9"/>
  <c r="N25" i="9"/>
  <c r="M25" i="9"/>
  <c r="L25" i="9"/>
  <c r="K25" i="9"/>
  <c r="J25" i="9"/>
  <c r="P24" i="9"/>
  <c r="O24" i="9"/>
  <c r="N24" i="9"/>
  <c r="M24" i="9"/>
  <c r="L24" i="9"/>
  <c r="K24" i="9"/>
  <c r="J24" i="9"/>
  <c r="P23" i="9"/>
  <c r="O23" i="9"/>
  <c r="N23" i="9"/>
  <c r="M23" i="9"/>
  <c r="L23" i="9"/>
  <c r="K23" i="9"/>
  <c r="J23" i="9"/>
  <c r="P22" i="9"/>
  <c r="O22" i="9"/>
  <c r="N22" i="9"/>
  <c r="M22" i="9"/>
  <c r="L22" i="9"/>
  <c r="K22" i="9"/>
  <c r="J22" i="9"/>
  <c r="P21" i="9"/>
  <c r="O21" i="9"/>
  <c r="N21" i="9"/>
  <c r="M21" i="9"/>
  <c r="L21" i="9"/>
  <c r="K21" i="9"/>
  <c r="J21" i="9"/>
  <c r="AN11" i="9"/>
  <c r="AM11" i="9"/>
  <c r="AL11" i="9"/>
  <c r="AK11" i="9"/>
  <c r="AJ11" i="9"/>
  <c r="AI11" i="9"/>
  <c r="AH11" i="9"/>
  <c r="AN10" i="9"/>
  <c r="AM10" i="9"/>
  <c r="AL10" i="9"/>
  <c r="AK10" i="9"/>
  <c r="AJ10" i="9"/>
  <c r="AI10" i="9"/>
  <c r="AH10" i="9"/>
  <c r="AN9" i="9"/>
  <c r="AM9" i="9"/>
  <c r="AL9" i="9"/>
  <c r="AK9" i="9"/>
  <c r="AJ9" i="9"/>
  <c r="AI9" i="9"/>
  <c r="AH9" i="9"/>
  <c r="AN8" i="9"/>
  <c r="AM8" i="9"/>
  <c r="AL8" i="9"/>
  <c r="AK8" i="9"/>
  <c r="AJ8" i="9"/>
  <c r="AI8" i="9"/>
  <c r="AH8" i="9"/>
  <c r="AN7" i="9"/>
  <c r="AM7" i="9"/>
  <c r="AL7" i="9"/>
  <c r="AK7" i="9"/>
  <c r="AJ7" i="9"/>
  <c r="AI7" i="9"/>
  <c r="AH7" i="9"/>
  <c r="AN6" i="9"/>
  <c r="AM6" i="9"/>
  <c r="AL6" i="9"/>
  <c r="AK6" i="9"/>
  <c r="AJ6" i="9"/>
  <c r="AI6" i="9"/>
  <c r="AH6" i="9"/>
  <c r="AV11" i="9"/>
  <c r="AU11" i="9"/>
  <c r="AT11" i="9"/>
  <c r="AS11" i="9"/>
  <c r="AR11" i="9"/>
  <c r="AQ11" i="9"/>
  <c r="AP11" i="9"/>
  <c r="AV10" i="9"/>
  <c r="AU10" i="9"/>
  <c r="AT10" i="9"/>
  <c r="AS10" i="9"/>
  <c r="AR10" i="9"/>
  <c r="AQ10" i="9"/>
  <c r="AP10" i="9"/>
  <c r="AV9" i="9"/>
  <c r="AU9" i="9"/>
  <c r="AT9" i="9"/>
  <c r="AS9" i="9"/>
  <c r="AR9" i="9"/>
  <c r="AQ9" i="9"/>
  <c r="AP9" i="9"/>
  <c r="AV8" i="9"/>
  <c r="AU8" i="9"/>
  <c r="AT8" i="9"/>
  <c r="AS8" i="9"/>
  <c r="AR8" i="9"/>
  <c r="AQ8" i="9"/>
  <c r="AP8" i="9"/>
  <c r="AV7" i="9"/>
  <c r="AU7" i="9"/>
  <c r="AT7" i="9"/>
  <c r="AS7" i="9"/>
  <c r="AR7" i="9"/>
  <c r="AQ7" i="9"/>
  <c r="AP7" i="9"/>
  <c r="AV6" i="9"/>
  <c r="AU6" i="9"/>
  <c r="AT6" i="9"/>
  <c r="AS6" i="9"/>
  <c r="AR6" i="9"/>
  <c r="AQ6" i="9"/>
  <c r="AP6" i="9"/>
  <c r="H11" i="9"/>
  <c r="G11" i="9"/>
  <c r="F11" i="9"/>
  <c r="E11" i="9"/>
  <c r="D11" i="9"/>
  <c r="C11" i="9"/>
  <c r="B11" i="9"/>
  <c r="H10" i="9"/>
  <c r="G10" i="9"/>
  <c r="F10" i="9"/>
  <c r="E10" i="9"/>
  <c r="D10" i="9"/>
  <c r="C10" i="9"/>
  <c r="B10" i="9"/>
  <c r="H9" i="9"/>
  <c r="G9" i="9"/>
  <c r="F9" i="9"/>
  <c r="E9" i="9"/>
  <c r="D9" i="9"/>
  <c r="C9" i="9"/>
  <c r="B9" i="9"/>
  <c r="H8" i="9"/>
  <c r="G8" i="9"/>
  <c r="F8" i="9"/>
  <c r="E8" i="9"/>
  <c r="D8" i="9"/>
  <c r="C8" i="9"/>
  <c r="B8" i="9"/>
  <c r="H7" i="9"/>
  <c r="G7" i="9"/>
  <c r="F7" i="9"/>
  <c r="E7" i="9"/>
  <c r="D7" i="9"/>
  <c r="C7" i="9"/>
  <c r="B7" i="9"/>
  <c r="H6" i="9"/>
  <c r="G6" i="9"/>
  <c r="F6" i="9"/>
  <c r="E6" i="9"/>
  <c r="D6" i="9"/>
  <c r="C6" i="9"/>
  <c r="B6" i="9"/>
  <c r="P11" i="9"/>
  <c r="O11" i="9"/>
  <c r="N11" i="9"/>
  <c r="M11" i="9"/>
  <c r="L11" i="9"/>
  <c r="K11" i="9"/>
  <c r="J11" i="9"/>
  <c r="P10" i="9"/>
  <c r="O10" i="9"/>
  <c r="N10" i="9"/>
  <c r="M10" i="9"/>
  <c r="L10" i="9"/>
  <c r="K10" i="9"/>
  <c r="J10" i="9"/>
  <c r="P9" i="9"/>
  <c r="O9" i="9"/>
  <c r="N9" i="9"/>
  <c r="M9" i="9"/>
  <c r="L9" i="9"/>
  <c r="K9" i="9"/>
  <c r="J9" i="9"/>
  <c r="P8" i="9"/>
  <c r="O8" i="9"/>
  <c r="N8" i="9"/>
  <c r="M8" i="9"/>
  <c r="L8" i="9"/>
  <c r="K8" i="9"/>
  <c r="J8" i="9"/>
  <c r="P7" i="9"/>
  <c r="O7" i="9"/>
  <c r="N7" i="9"/>
  <c r="M7" i="9"/>
  <c r="L7" i="9"/>
  <c r="K7" i="9"/>
  <c r="J7" i="9"/>
  <c r="P6" i="9"/>
  <c r="O6" i="9"/>
  <c r="N6" i="9"/>
  <c r="M6" i="9"/>
  <c r="L6" i="9"/>
  <c r="K6" i="9"/>
  <c r="J6" i="9"/>
  <c r="X11" i="9"/>
  <c r="W11" i="9"/>
  <c r="V11" i="9"/>
  <c r="U11" i="9"/>
  <c r="T11" i="9"/>
  <c r="S11" i="9"/>
  <c r="R11" i="9"/>
  <c r="X10" i="9"/>
  <c r="W10" i="9"/>
  <c r="V10" i="9"/>
  <c r="U10" i="9"/>
  <c r="T10" i="9"/>
  <c r="S10" i="9"/>
  <c r="R10" i="9"/>
  <c r="X9" i="9"/>
  <c r="W9" i="9"/>
  <c r="V9" i="9"/>
  <c r="U9" i="9"/>
  <c r="T9" i="9"/>
  <c r="S9" i="9"/>
  <c r="R9" i="9"/>
  <c r="X8" i="9"/>
  <c r="W8" i="9"/>
  <c r="V8" i="9"/>
  <c r="U8" i="9"/>
  <c r="T8" i="9"/>
  <c r="S8" i="9"/>
  <c r="R8" i="9"/>
  <c r="X7" i="9"/>
  <c r="W7" i="9"/>
  <c r="V7" i="9"/>
  <c r="U7" i="9"/>
  <c r="T7" i="9"/>
  <c r="S7" i="9"/>
  <c r="R7" i="9"/>
  <c r="X6" i="9"/>
  <c r="W6" i="9"/>
  <c r="V6" i="9"/>
  <c r="U6" i="9"/>
  <c r="T6" i="9"/>
  <c r="S6" i="9"/>
  <c r="R6" i="9"/>
  <c r="AF11" i="9"/>
  <c r="AE11" i="9"/>
  <c r="AD11" i="9"/>
  <c r="AC11" i="9"/>
  <c r="AB11" i="9"/>
  <c r="AA11" i="9"/>
  <c r="Z11" i="9"/>
  <c r="AF10" i="9"/>
  <c r="AE10" i="9"/>
  <c r="AD10" i="9"/>
  <c r="AC10" i="9"/>
  <c r="AB10" i="9"/>
  <c r="AA10" i="9"/>
  <c r="Z10" i="9"/>
  <c r="AF9" i="9"/>
  <c r="AE9" i="9"/>
  <c r="AD9" i="9"/>
  <c r="AC9" i="9"/>
  <c r="AB9" i="9"/>
  <c r="AA9" i="9"/>
  <c r="Z9" i="9"/>
  <c r="AF8" i="9"/>
  <c r="AE8" i="9"/>
  <c r="AD8" i="9"/>
  <c r="AC8" i="9"/>
  <c r="AB8" i="9"/>
  <c r="AA8" i="9"/>
  <c r="Z8" i="9"/>
  <c r="AF7" i="9"/>
  <c r="AE7" i="9"/>
  <c r="AD7" i="9"/>
  <c r="AC7" i="9"/>
  <c r="AB7" i="9"/>
  <c r="AA7" i="9"/>
  <c r="Z7" i="9"/>
  <c r="AF6" i="9"/>
  <c r="AE6" i="9"/>
  <c r="AD6" i="9"/>
  <c r="AC6" i="9"/>
  <c r="AB6" i="9"/>
  <c r="AA6" i="9"/>
  <c r="Z6" i="9"/>
  <c r="H12" i="8"/>
  <c r="G8" i="8"/>
  <c r="I10" i="8"/>
  <c r="D18" i="8"/>
  <c r="O19" i="8"/>
  <c r="E20" i="8"/>
  <c r="G22" i="8"/>
  <c r="H18" i="8"/>
  <c r="C21" i="8"/>
  <c r="H22" i="8"/>
  <c r="O30" i="8"/>
  <c r="E9" i="8"/>
  <c r="F11" i="8"/>
  <c r="D13" i="8"/>
  <c r="C8" i="8"/>
  <c r="H9" i="8"/>
  <c r="G11" i="8"/>
  <c r="I13" i="8"/>
  <c r="F19" i="8"/>
  <c r="D21" i="8"/>
  <c r="E23" i="8"/>
  <c r="D8" i="8"/>
  <c r="E10" i="8"/>
  <c r="G12" i="8"/>
  <c r="C18" i="8"/>
  <c r="H19" i="8"/>
  <c r="H21" i="8"/>
  <c r="D9" i="8"/>
  <c r="F10" i="8"/>
  <c r="C12" i="8"/>
  <c r="H13" i="8"/>
  <c r="Y8" i="8"/>
  <c r="I18" i="8"/>
  <c r="F20" i="8"/>
  <c r="C22" i="8"/>
  <c r="F23" i="8"/>
  <c r="L21" i="8"/>
  <c r="Q32" i="8"/>
  <c r="T11" i="8"/>
  <c r="P22" i="8"/>
  <c r="V13" i="8"/>
  <c r="L18" i="8"/>
  <c r="M28" i="8"/>
  <c r="S19" i="8"/>
  <c r="W20" i="8"/>
  <c r="V22" i="8"/>
  <c r="AA18" i="8"/>
  <c r="AB19" i="8"/>
  <c r="AC20" i="8"/>
  <c r="AD21" i="8"/>
  <c r="AE22" i="8"/>
  <c r="AF23" i="8"/>
  <c r="D28" i="8"/>
  <c r="I28" i="8"/>
  <c r="H29" i="8"/>
  <c r="F30" i="8"/>
  <c r="D31" i="8"/>
  <c r="C32" i="8"/>
  <c r="H32" i="8"/>
  <c r="F33" i="8"/>
  <c r="H8" i="8"/>
  <c r="I9" i="8"/>
  <c r="C11" i="8"/>
  <c r="D12" i="8"/>
  <c r="E13" i="8"/>
  <c r="L8" i="8"/>
  <c r="M9" i="8"/>
  <c r="N10" i="8"/>
  <c r="O11" i="8"/>
  <c r="P12" i="8"/>
  <c r="Q13" i="8"/>
  <c r="V9" i="8"/>
  <c r="X11" i="8"/>
  <c r="E18" i="8"/>
  <c r="D19" i="8"/>
  <c r="I19" i="8"/>
  <c r="G20" i="8"/>
  <c r="F21" i="8"/>
  <c r="D22" i="8"/>
  <c r="I22" i="8"/>
  <c r="H23" i="8"/>
  <c r="M18" i="8"/>
  <c r="Q19" i="8"/>
  <c r="M21" i="8"/>
  <c r="Q22" i="8"/>
  <c r="S18" i="8"/>
  <c r="W19" i="8"/>
  <c r="T21" i="8"/>
  <c r="T23" i="8"/>
  <c r="AB18" i="8"/>
  <c r="AC19" i="8"/>
  <c r="AD20" i="8"/>
  <c r="AE21" i="8"/>
  <c r="AF22" i="8"/>
  <c r="AG23" i="8"/>
  <c r="E28" i="8"/>
  <c r="D29" i="8"/>
  <c r="I29" i="8"/>
  <c r="G30" i="8"/>
  <c r="F31" i="8"/>
  <c r="D32" i="8"/>
  <c r="I32" i="8"/>
  <c r="H33" i="8"/>
  <c r="Q28" i="8"/>
  <c r="L31" i="8"/>
  <c r="N33" i="8"/>
  <c r="S10" i="8"/>
  <c r="U12" i="8"/>
  <c r="G18" i="8"/>
  <c r="E19" i="8"/>
  <c r="C20" i="8"/>
  <c r="I20" i="8"/>
  <c r="G21" i="8"/>
  <c r="E22" i="8"/>
  <c r="D23" i="8"/>
  <c r="I23" i="8"/>
  <c r="Q18" i="8"/>
  <c r="N20" i="8"/>
  <c r="Q21" i="8"/>
  <c r="N23" i="8"/>
  <c r="U18" i="8"/>
  <c r="X19" i="8"/>
  <c r="U21" i="8"/>
  <c r="W23" i="8"/>
  <c r="AE18" i="8"/>
  <c r="AF19" i="8"/>
  <c r="AG20" i="8"/>
  <c r="AA22" i="8"/>
  <c r="AB23" i="8"/>
  <c r="G28" i="8"/>
  <c r="E29" i="8"/>
  <c r="C30" i="8"/>
  <c r="I30" i="8"/>
  <c r="G31" i="8"/>
  <c r="E32" i="8"/>
  <c r="D33" i="8"/>
  <c r="I33" i="8"/>
  <c r="N29" i="8"/>
  <c r="P31" i="8"/>
  <c r="Q8" i="8"/>
  <c r="K10" i="8"/>
  <c r="L11" i="8"/>
  <c r="M12" i="8"/>
  <c r="N13" i="8"/>
  <c r="M8" i="8"/>
  <c r="N9" i="8"/>
  <c r="O10" i="8"/>
  <c r="P11" i="8"/>
  <c r="Q12" i="8"/>
  <c r="P8" i="8"/>
  <c r="Q9" i="8"/>
  <c r="K11" i="8"/>
  <c r="L12" i="8"/>
  <c r="M13" i="8"/>
  <c r="U8" i="8"/>
  <c r="W10" i="8"/>
  <c r="Y12" i="8"/>
  <c r="K19" i="8"/>
  <c r="O20" i="8"/>
  <c r="L22" i="8"/>
  <c r="O23" i="8"/>
  <c r="Y18" i="8"/>
  <c r="U20" i="8"/>
  <c r="S22" i="8"/>
  <c r="AF18" i="8"/>
  <c r="AG19" i="8"/>
  <c r="AA21" i="8"/>
  <c r="AB22" i="8"/>
  <c r="AC23" i="8"/>
  <c r="C28" i="8"/>
  <c r="H28" i="8"/>
  <c r="F29" i="8"/>
  <c r="E30" i="8"/>
  <c r="C31" i="8"/>
  <c r="H31" i="8"/>
  <c r="G32" i="8"/>
  <c r="E33" i="8"/>
  <c r="K30" i="8"/>
  <c r="M32" i="8"/>
  <c r="V8" i="8"/>
  <c r="S9" i="8"/>
  <c r="W9" i="8"/>
  <c r="T10" i="8"/>
  <c r="X10" i="8"/>
  <c r="U11" i="8"/>
  <c r="Y11" i="8"/>
  <c r="V12" i="8"/>
  <c r="S13" i="8"/>
  <c r="W13" i="8"/>
  <c r="AA8" i="8"/>
  <c r="AE8" i="8"/>
  <c r="AB9" i="8"/>
  <c r="AF9" i="8"/>
  <c r="AC10" i="8"/>
  <c r="AG10" i="8"/>
  <c r="AD11" i="8"/>
  <c r="AA12" i="8"/>
  <c r="AE12" i="8"/>
  <c r="AB13" i="8"/>
  <c r="AG13" i="8"/>
  <c r="E8" i="8"/>
  <c r="I8" i="8"/>
  <c r="F9" i="8"/>
  <c r="C10" i="8"/>
  <c r="G10" i="8"/>
  <c r="D11" i="8"/>
  <c r="H11" i="8"/>
  <c r="E12" i="8"/>
  <c r="I12" i="8"/>
  <c r="F13" i="8"/>
  <c r="N8" i="8"/>
  <c r="K9" i="8"/>
  <c r="O9" i="8"/>
  <c r="L10" i="8"/>
  <c r="P10" i="8"/>
  <c r="M11" i="8"/>
  <c r="Q11" i="8"/>
  <c r="N12" i="8"/>
  <c r="K13" i="8"/>
  <c r="O13" i="8"/>
  <c r="S8" i="8"/>
  <c r="W8" i="8"/>
  <c r="T9" i="8"/>
  <c r="X9" i="8"/>
  <c r="U10" i="8"/>
  <c r="Y10" i="8"/>
  <c r="V11" i="8"/>
  <c r="S12" i="8"/>
  <c r="W12" i="8"/>
  <c r="T13" i="8"/>
  <c r="X13" i="8"/>
  <c r="AB8" i="8"/>
  <c r="AF8" i="8"/>
  <c r="AC9" i="8"/>
  <c r="AG9" i="8"/>
  <c r="AD10" i="8"/>
  <c r="AA11" i="8"/>
  <c r="AE11" i="8"/>
  <c r="AB12" i="8"/>
  <c r="AF12" i="8"/>
  <c r="AC13" i="8"/>
  <c r="N18" i="8"/>
  <c r="M19" i="8"/>
  <c r="K20" i="8"/>
  <c r="P20" i="8"/>
  <c r="O21" i="8"/>
  <c r="M22" i="8"/>
  <c r="K23" i="8"/>
  <c r="V18" i="8"/>
  <c r="T19" i="8"/>
  <c r="S20" i="8"/>
  <c r="X20" i="8"/>
  <c r="V21" i="8"/>
  <c r="W22" i="8"/>
  <c r="AD8" i="8"/>
  <c r="AA9" i="8"/>
  <c r="AE9" i="8"/>
  <c r="AB10" i="8"/>
  <c r="AF10" i="8"/>
  <c r="AC11" i="8"/>
  <c r="AG11" i="8"/>
  <c r="AD12" i="8"/>
  <c r="AA13" i="8"/>
  <c r="AF13" i="8"/>
  <c r="F8" i="8"/>
  <c r="C9" i="8"/>
  <c r="G9" i="8"/>
  <c r="D10" i="8"/>
  <c r="H10" i="8"/>
  <c r="E11" i="8"/>
  <c r="I11" i="8"/>
  <c r="F12" i="8"/>
  <c r="C13" i="8"/>
  <c r="K8" i="8"/>
  <c r="O8" i="8"/>
  <c r="L9" i="8"/>
  <c r="P9" i="8"/>
  <c r="M10" i="8"/>
  <c r="Q10" i="8"/>
  <c r="N11" i="8"/>
  <c r="K12" i="8"/>
  <c r="O12" i="8"/>
  <c r="L13" i="8"/>
  <c r="T8" i="8"/>
  <c r="X8" i="8"/>
  <c r="U9" i="8"/>
  <c r="Y9" i="8"/>
  <c r="V10" i="8"/>
  <c r="S11" i="8"/>
  <c r="W11" i="8"/>
  <c r="T12" i="8"/>
  <c r="X12" i="8"/>
  <c r="U13" i="8"/>
  <c r="AC8" i="8"/>
  <c r="AG8" i="8"/>
  <c r="AD9" i="8"/>
  <c r="AA10" i="8"/>
  <c r="AE10" i="8"/>
  <c r="AB11" i="8"/>
  <c r="AF11" i="8"/>
  <c r="AC12" i="8"/>
  <c r="AG12" i="8"/>
  <c r="AE13" i="8"/>
  <c r="P23" i="8"/>
  <c r="L23" i="8"/>
  <c r="O22" i="8"/>
  <c r="K22" i="8"/>
  <c r="N21" i="8"/>
  <c r="Q20" i="8"/>
  <c r="M20" i="8"/>
  <c r="P19" i="8"/>
  <c r="L19" i="8"/>
  <c r="O18" i="8"/>
  <c r="K18" i="8"/>
  <c r="P18" i="8"/>
  <c r="N19" i="8"/>
  <c r="L20" i="8"/>
  <c r="K21" i="8"/>
  <c r="P21" i="8"/>
  <c r="N22" i="8"/>
  <c r="M23" i="8"/>
  <c r="V23" i="8"/>
  <c r="Y22" i="8"/>
  <c r="U22" i="8"/>
  <c r="X21" i="8"/>
  <c r="Y23" i="8"/>
  <c r="U23" i="8"/>
  <c r="X22" i="8"/>
  <c r="T22" i="8"/>
  <c r="W21" i="8"/>
  <c r="S21" i="8"/>
  <c r="V20" i="8"/>
  <c r="Y19" i="8"/>
  <c r="U19" i="8"/>
  <c r="X18" i="8"/>
  <c r="T18" i="8"/>
  <c r="W18" i="8"/>
  <c r="V19" i="8"/>
  <c r="T20" i="8"/>
  <c r="Y20" i="8"/>
  <c r="Y21" i="8"/>
  <c r="S23" i="8"/>
  <c r="F18" i="8"/>
  <c r="C19" i="8"/>
  <c r="G19" i="8"/>
  <c r="D20" i="8"/>
  <c r="H20" i="8"/>
  <c r="E21" i="8"/>
  <c r="I21" i="8"/>
  <c r="F22" i="8"/>
  <c r="C23" i="8"/>
  <c r="AC18" i="8"/>
  <c r="AG18" i="8"/>
  <c r="AD19" i="8"/>
  <c r="AA20" i="8"/>
  <c r="AE20" i="8"/>
  <c r="AB21" i="8"/>
  <c r="AF21" i="8"/>
  <c r="AC22" i="8"/>
  <c r="AG22" i="8"/>
  <c r="AD23" i="8"/>
  <c r="F28" i="8"/>
  <c r="C29" i="8"/>
  <c r="G29" i="8"/>
  <c r="D30" i="8"/>
  <c r="H30" i="8"/>
  <c r="E31" i="8"/>
  <c r="I31" i="8"/>
  <c r="F32" i="8"/>
  <c r="C33" i="8"/>
  <c r="K28" i="8"/>
  <c r="O28" i="8"/>
  <c r="L29" i="8"/>
  <c r="P29" i="8"/>
  <c r="M30" i="8"/>
  <c r="Q30" i="8"/>
  <c r="N31" i="8"/>
  <c r="K32" i="8"/>
  <c r="O32" i="8"/>
  <c r="L33" i="8"/>
  <c r="P33" i="8"/>
  <c r="T28" i="8"/>
  <c r="X28" i="8"/>
  <c r="U29" i="8"/>
  <c r="Y29" i="8"/>
  <c r="V30" i="8"/>
  <c r="S31" i="8"/>
  <c r="W31" i="8"/>
  <c r="T32" i="8"/>
  <c r="X32" i="8"/>
  <c r="U33" i="8"/>
  <c r="Y33" i="8"/>
  <c r="AC28" i="8"/>
  <c r="AG28" i="8"/>
  <c r="AD29" i="8"/>
  <c r="AA30" i="8"/>
  <c r="AE30" i="8"/>
  <c r="AB31" i="8"/>
  <c r="AF31" i="8"/>
  <c r="AC32" i="8"/>
  <c r="AG32" i="8"/>
  <c r="AD33" i="8"/>
  <c r="AD18" i="8"/>
  <c r="AA19" i="8"/>
  <c r="AE19" i="8"/>
  <c r="AB20" i="8"/>
  <c r="AF20" i="8"/>
  <c r="AC21" i="8"/>
  <c r="AG21" i="8"/>
  <c r="AD22" i="8"/>
  <c r="AA23" i="8"/>
  <c r="L28" i="8"/>
  <c r="P28" i="8"/>
  <c r="M29" i="8"/>
  <c r="Q29" i="8"/>
  <c r="N30" i="8"/>
  <c r="K31" i="8"/>
  <c r="O31" i="8"/>
  <c r="L32" i="8"/>
  <c r="P32" i="8"/>
  <c r="M33" i="8"/>
  <c r="Q33" i="8"/>
  <c r="U28" i="8"/>
  <c r="Y28" i="8"/>
  <c r="V29" i="8"/>
  <c r="S30" i="8"/>
  <c r="W30" i="8"/>
  <c r="T31" i="8"/>
  <c r="X31" i="8"/>
  <c r="U32" i="8"/>
  <c r="Y32" i="8"/>
  <c r="V33" i="8"/>
  <c r="AD28" i="8"/>
  <c r="AA29" i="8"/>
  <c r="AE29" i="8"/>
  <c r="AB30" i="8"/>
  <c r="AF30" i="8"/>
  <c r="AC31" i="8"/>
  <c r="AG31" i="8"/>
  <c r="AD32" i="8"/>
  <c r="AA33" i="8"/>
  <c r="AE33" i="8"/>
  <c r="V28" i="8"/>
  <c r="S29" i="8"/>
  <c r="W29" i="8"/>
  <c r="T30" i="8"/>
  <c r="X30" i="8"/>
  <c r="U31" i="8"/>
  <c r="Y31" i="8"/>
  <c r="V32" i="8"/>
  <c r="S33" i="8"/>
  <c r="W33" i="8"/>
  <c r="AA28" i="8"/>
  <c r="AE28" i="8"/>
  <c r="AB29" i="8"/>
  <c r="AF29" i="8"/>
  <c r="AC30" i="8"/>
  <c r="AG30" i="8"/>
  <c r="AD31" i="8"/>
  <c r="AA32" i="8"/>
  <c r="AE32" i="8"/>
  <c r="AB33" i="8"/>
  <c r="AF33" i="8"/>
  <c r="N28" i="8"/>
  <c r="K29" i="8"/>
  <c r="O29" i="8"/>
  <c r="L30" i="8"/>
  <c r="P30" i="8"/>
  <c r="M31" i="8"/>
  <c r="Q31" i="8"/>
  <c r="N32" i="8"/>
  <c r="K33" i="8"/>
  <c r="S28" i="8"/>
  <c r="W28" i="8"/>
  <c r="T29" i="8"/>
  <c r="X29" i="8"/>
  <c r="U30" i="8"/>
  <c r="Y30" i="8"/>
  <c r="V31" i="8"/>
  <c r="S32" i="8"/>
  <c r="W32" i="8"/>
  <c r="T33" i="8"/>
  <c r="AB28" i="8"/>
  <c r="AF28" i="8"/>
  <c r="AC29" i="8"/>
  <c r="AG29" i="8"/>
  <c r="AD30" i="8"/>
  <c r="AA31" i="8"/>
  <c r="AE31" i="8"/>
  <c r="AB32" i="8"/>
  <c r="AF32" i="8"/>
  <c r="AC33" i="8"/>
</calcChain>
</file>

<file path=xl/sharedStrings.xml><?xml version="1.0" encoding="utf-8"?>
<sst xmlns="http://schemas.openxmlformats.org/spreadsheetml/2006/main" count="670" uniqueCount="304">
  <si>
    <t>TANGGAL</t>
  </si>
  <si>
    <t>Aha</t>
  </si>
  <si>
    <t>Sen</t>
  </si>
  <si>
    <t>Sel</t>
  </si>
  <si>
    <t>Rab</t>
  </si>
  <si>
    <t>Kam</t>
  </si>
  <si>
    <t>Jum</t>
  </si>
  <si>
    <t>Sab</t>
  </si>
  <si>
    <t>SEMESTER GANJIL</t>
  </si>
  <si>
    <t xml:space="preserve">KETERANGAN </t>
  </si>
  <si>
    <t>Tahun Baru Masehi</t>
  </si>
  <si>
    <t>Hari Raya Waisak</t>
  </si>
  <si>
    <t>HK : 31</t>
  </si>
  <si>
    <t>HE : 26</t>
  </si>
  <si>
    <t>HK : 30</t>
  </si>
  <si>
    <t>HE : 25</t>
  </si>
  <si>
    <t>HE : 24</t>
  </si>
  <si>
    <t>SEMESTER GENAP</t>
  </si>
  <si>
    <t>HUT Kemerdekaan RI</t>
  </si>
  <si>
    <t>Maulid Nabi Muhammad SAW</t>
  </si>
  <si>
    <t>Isra Mikraj Nabi Muhammad SAW</t>
  </si>
  <si>
    <t>Hari Raya Nyepi</t>
  </si>
  <si>
    <t>17 Agustus 2022</t>
  </si>
  <si>
    <t>Pembagian rapor Semester Ganjil (5 hari kerja)</t>
  </si>
  <si>
    <t>Pembagian rapor Semester Ganjil (6 hari kerja)</t>
  </si>
  <si>
    <t>HAB Kementerian Agama</t>
  </si>
  <si>
    <t>Hari Buruh</t>
  </si>
  <si>
    <t>Hari Lahir Pancasila</t>
  </si>
  <si>
    <t>Pembagian rapor semester genap (6 hari kerja)</t>
  </si>
  <si>
    <t>HE : 23</t>
  </si>
  <si>
    <t>HE : 12</t>
  </si>
  <si>
    <t>HE : 20</t>
  </si>
  <si>
    <t>HK : 29</t>
  </si>
  <si>
    <t>HE : 17</t>
  </si>
  <si>
    <t>Hari pertama masuk madrasah TP 2023/2024</t>
  </si>
  <si>
    <t>19 Juli 2023</t>
  </si>
  <si>
    <t>Tahun Baru Islam 1445 H</t>
  </si>
  <si>
    <t>28 September 2023</t>
  </si>
  <si>
    <t>25 - 26 Desember 2023</t>
  </si>
  <si>
    <t>22 Desember 2023</t>
  </si>
  <si>
    <t>23 Desember 2023</t>
  </si>
  <si>
    <t>Hari Raya Natal dan Cuti Bersama</t>
  </si>
  <si>
    <t>25 - 30 Desember 2022</t>
  </si>
  <si>
    <t>Libur pembelajaran semester ganjil</t>
  </si>
  <si>
    <t>1 Januari  2024</t>
  </si>
  <si>
    <t>2 Januari 2024</t>
  </si>
  <si>
    <t>Awal masuk semester genap TP 2023/2024</t>
  </si>
  <si>
    <t>3 Januari 2024</t>
  </si>
  <si>
    <t>8 Februari 2024</t>
  </si>
  <si>
    <t xml:space="preserve">Tahun baru Imlek </t>
  </si>
  <si>
    <t>11 Maret 2024</t>
  </si>
  <si>
    <t>10 Februari 2024</t>
  </si>
  <si>
    <t>18 Maret - 6 April 2024</t>
  </si>
  <si>
    <t>Perkiraan rentang waktu Asesmen Madrasah jenjang MA/MAK</t>
  </si>
  <si>
    <t>10 - 11 April 2024</t>
  </si>
  <si>
    <t>Hari raya Idul Fitri 1445 H</t>
  </si>
  <si>
    <t>1 Mei 2024</t>
  </si>
  <si>
    <t>9 Mei 2024</t>
  </si>
  <si>
    <t>23 Mei 2024</t>
  </si>
  <si>
    <t xml:space="preserve">Kenaikan Yesus Kristus </t>
  </si>
  <si>
    <t>22 April - 18 Mei 2024</t>
  </si>
  <si>
    <t>Perkiraan rentang waktu Asesmen Madrasah jenjang MI dan MTs</t>
  </si>
  <si>
    <t>Asesmen Sumatif Akhir Semester Genap</t>
  </si>
  <si>
    <t>1 Juni 2024</t>
  </si>
  <si>
    <t>17 Juni 2023</t>
  </si>
  <si>
    <t>Hari Raya Idul Adha 1445 H</t>
  </si>
  <si>
    <t>24 Juni - 13 Juli 2024</t>
  </si>
  <si>
    <t>Libur pembelajaran akhir tahun pelajaran</t>
  </si>
  <si>
    <t>KALENDER PENDIDIKAN MADRASAH BAITUL IZZAH TAHUN PELAJARAN 2023/2024</t>
  </si>
  <si>
    <t>10 Juli 2023</t>
  </si>
  <si>
    <t>Rentang waktu MPLM</t>
  </si>
  <si>
    <t>10 - 15  Juli 2023</t>
  </si>
  <si>
    <t>Asesmen Sumatif Akhir Semester Ganjil (PAS)</t>
  </si>
  <si>
    <t>Daurah Tahfidz</t>
  </si>
  <si>
    <t>4-9 Des 2023</t>
  </si>
  <si>
    <t>11-13 Des</t>
  </si>
  <si>
    <t>Remdedi</t>
  </si>
  <si>
    <t xml:space="preserve">14-16 Des </t>
  </si>
  <si>
    <t>Class Meet</t>
  </si>
  <si>
    <t>2-3 Maret Des</t>
  </si>
  <si>
    <t>Camping</t>
  </si>
  <si>
    <t>Libur Awal Ramadhan</t>
  </si>
  <si>
    <t>31 Maret - 20 April 24</t>
  </si>
  <si>
    <t>Libur Ramadhan</t>
  </si>
  <si>
    <t>3-8  Juni 2024</t>
  </si>
  <si>
    <t>15 Juni 2024</t>
  </si>
  <si>
    <t>Libur semester genap</t>
  </si>
  <si>
    <t>10-12 Juni Remedi</t>
  </si>
  <si>
    <t>15 Juni- 13 Juli 24</t>
  </si>
  <si>
    <t xml:space="preserve">29 sept-1 Okt </t>
  </si>
  <si>
    <t>Libur Triwulan</t>
  </si>
  <si>
    <t>10-12</t>
  </si>
  <si>
    <t>Pelepasan dan perpisahan</t>
  </si>
  <si>
    <t>9-16</t>
  </si>
  <si>
    <t>4-9</t>
  </si>
  <si>
    <t>Ujian Semeter Genap</t>
  </si>
  <si>
    <t>22-23</t>
  </si>
  <si>
    <t>Bagi Raport</t>
  </si>
  <si>
    <t>11-16</t>
  </si>
  <si>
    <t>18-21</t>
  </si>
  <si>
    <t>,25-30</t>
  </si>
  <si>
    <t>Libur Semester Ganjil</t>
  </si>
  <si>
    <t>Remedi dan Class Meetting</t>
  </si>
  <si>
    <t>Hari pertama masuk Semester Genap</t>
  </si>
  <si>
    <t>12-24</t>
  </si>
  <si>
    <t>Dauroh Tahfidz 2</t>
  </si>
  <si>
    <t>Camping Santri</t>
  </si>
  <si>
    <t>17-18</t>
  </si>
  <si>
    <t>Studi Banding GuJay</t>
  </si>
  <si>
    <t>Start PSB</t>
  </si>
  <si>
    <t>1-20</t>
  </si>
  <si>
    <t>Libur Ramadhan &amp; Idul Fitri</t>
  </si>
  <si>
    <t>Ujian Semeter Ganjil</t>
  </si>
  <si>
    <t>Remedial</t>
  </si>
  <si>
    <t>13-14</t>
  </si>
  <si>
    <t>Class Meeting</t>
  </si>
  <si>
    <t>Pelepasan &amp; Bagi Raport 1,2</t>
  </si>
  <si>
    <t>Libur Akhir Semester</t>
  </si>
  <si>
    <t>13-26</t>
  </si>
  <si>
    <t>9-10</t>
  </si>
  <si>
    <t>Ujian PKBM</t>
  </si>
  <si>
    <t>KALENDER AKADEMIK MADRASAL AL QUR'AN BAITUL IZZAHTAHUN PELAJARAN 2023/2024</t>
  </si>
  <si>
    <t>HUT Kemerdekaan RI (Upgrading)</t>
  </si>
  <si>
    <t>PEMBAGIAN TUGAS HARIAN TAMBAHAN</t>
  </si>
  <si>
    <t>NO</t>
  </si>
  <si>
    <t>Jabatan/Tugas Harian</t>
  </si>
  <si>
    <t>Nama Ustadz/ah</t>
  </si>
  <si>
    <t>Ust. Iskandar</t>
  </si>
  <si>
    <t xml:space="preserve">Ust. Wahidi </t>
  </si>
  <si>
    <t>Ustzh. Marlina</t>
  </si>
  <si>
    <t>Ustzh. Murni Astuti</t>
  </si>
  <si>
    <t>TAHUN PELAJARAN 2023/2024</t>
  </si>
  <si>
    <t>Kepala Madrasah/ Kurikulum</t>
  </si>
  <si>
    <t>Waka Kesantrian</t>
  </si>
  <si>
    <t>Waka Humas/Sekretaris</t>
  </si>
  <si>
    <t>Ust. Miftahul Hadi</t>
  </si>
  <si>
    <t>Waka Sarpras</t>
  </si>
  <si>
    <t>Ust Chairid Daha</t>
  </si>
  <si>
    <t>Bendahara</t>
  </si>
  <si>
    <t>Uszh Fitriyani</t>
  </si>
  <si>
    <t>Ust. Imanuddin</t>
  </si>
  <si>
    <t>Koordinator  Tahfidz</t>
  </si>
  <si>
    <t>Ust. Zain</t>
  </si>
  <si>
    <t>Koordinator  Bahasa/LabKOM</t>
  </si>
  <si>
    <t>Wali Asrama Putra</t>
  </si>
  <si>
    <t>Wali Asrama Putri</t>
  </si>
  <si>
    <t>Ustzh Devi</t>
  </si>
  <si>
    <t>Wali Kelas 1</t>
  </si>
  <si>
    <t>Ust Imanuddin</t>
  </si>
  <si>
    <t>Wali Kelas 2</t>
  </si>
  <si>
    <t>Ust. Latif</t>
  </si>
  <si>
    <t>Wali Kelas 3</t>
  </si>
  <si>
    <t>Ust Zain</t>
  </si>
  <si>
    <t>P</t>
  </si>
  <si>
    <t>Safaraz Aufa Rifdah</t>
  </si>
  <si>
    <t>Nida Khalwatus S</t>
  </si>
  <si>
    <t>Nayla Izzatul Hasanah</t>
  </si>
  <si>
    <t>Mila Najiyah</t>
  </si>
  <si>
    <t>Sekar Arum Wijayanti</t>
  </si>
  <si>
    <t>Nur Intan Amirah S</t>
  </si>
  <si>
    <t>L</t>
  </si>
  <si>
    <t>Waldan Faiq Hasan</t>
  </si>
  <si>
    <t>Najwa Qurrota Aini</t>
  </si>
  <si>
    <t>Rihal Muharrikul Haq</t>
  </si>
  <si>
    <t>Alya Zulfa</t>
  </si>
  <si>
    <t>Muhammad Rayhan</t>
  </si>
  <si>
    <t>Ruwayfi Raffa AL Hamdani</t>
  </si>
  <si>
    <t>Muhammad Jamel Asy Syahid</t>
  </si>
  <si>
    <t>Muhammad Radja</t>
  </si>
  <si>
    <t>Muhammad Fakhri</t>
  </si>
  <si>
    <t>Khalid Ghazy</t>
  </si>
  <si>
    <t>M. Faisal Asy Syams</t>
  </si>
  <si>
    <t>Hazwan Hafidzudin</t>
  </si>
  <si>
    <t>Muhammad Al Fahrezy</t>
  </si>
  <si>
    <t>Ayaturrahman Shinra Aufa</t>
  </si>
  <si>
    <t>Idris</t>
  </si>
  <si>
    <t>Arviandow</t>
  </si>
  <si>
    <t>Akmal Al Jundi</t>
  </si>
  <si>
    <t>JK</t>
  </si>
  <si>
    <t xml:space="preserve">Nama </t>
  </si>
  <si>
    <t>No</t>
  </si>
  <si>
    <t>Wali Kelas : Ust Imanuddin</t>
  </si>
  <si>
    <t>Wali Kelas : Ust Zain</t>
  </si>
  <si>
    <t>Wali Kelas : Ust Latief</t>
  </si>
  <si>
    <t>PEMBAGIAN ROMBEL DAN WALI KELAS 2023/2024</t>
  </si>
  <si>
    <t>Marhalah : Tsalitsah</t>
  </si>
  <si>
    <t>Marhalah : 'Ula</t>
  </si>
  <si>
    <t>Ust Iman</t>
  </si>
  <si>
    <t>Ustzh Yani</t>
  </si>
  <si>
    <t>Ust Rezky</t>
  </si>
  <si>
    <t>Anggota</t>
  </si>
  <si>
    <t>Ustzh Fitri</t>
  </si>
  <si>
    <t>Ust Latief</t>
  </si>
  <si>
    <t>Sekretaris</t>
  </si>
  <si>
    <t>Ketua</t>
  </si>
  <si>
    <t>Pelepasan Santri</t>
  </si>
  <si>
    <t>Ustzh. Fitri</t>
  </si>
  <si>
    <t>Ust Zaki</t>
  </si>
  <si>
    <t>Ust. Wahidi</t>
  </si>
  <si>
    <t>Kunjungan Santri</t>
  </si>
  <si>
    <t>Ust. Ibrahim</t>
  </si>
  <si>
    <t>POS (Pertemuan Orangtua Santri)</t>
  </si>
  <si>
    <t>Konsumsi K2 + K3</t>
  </si>
  <si>
    <t>Konsumsi K1</t>
  </si>
  <si>
    <t>Ust Zaky</t>
  </si>
  <si>
    <t>Ust Wahidi</t>
  </si>
  <si>
    <t>Ust Chairid</t>
  </si>
  <si>
    <t>UJIAN DINIYAH MADRASAH</t>
  </si>
  <si>
    <t>Ust Iskandar</t>
  </si>
  <si>
    <t>Ustz Latief</t>
  </si>
  <si>
    <t>Ustz Rezky A</t>
  </si>
  <si>
    <t>Ust Miftahul Hadi</t>
  </si>
  <si>
    <t xml:space="preserve">Sekretaris </t>
  </si>
  <si>
    <t>UJIAN QUR'AN</t>
  </si>
  <si>
    <t>Ust. Zaki</t>
  </si>
  <si>
    <t>Ust. Latief</t>
  </si>
  <si>
    <t>Ust. Imanudin</t>
  </si>
  <si>
    <t xml:space="preserve">MOS </t>
  </si>
  <si>
    <t xml:space="preserve"> </t>
  </si>
  <si>
    <t>Tim Daftar Ulang</t>
  </si>
  <si>
    <t>Tim Tes</t>
  </si>
  <si>
    <t>Publikasi</t>
  </si>
  <si>
    <t>PSB (Penerimaan Santri Baru</t>
  </si>
  <si>
    <t>NAMA USTADZ/AH</t>
  </si>
  <si>
    <t>AMANAH</t>
  </si>
  <si>
    <t>KEPANITIAAN</t>
  </si>
  <si>
    <t>PEMBAGIAN TUGAS KEPANITIAAN</t>
  </si>
  <si>
    <t>Camping dan Calssmeeting</t>
  </si>
  <si>
    <t>MZ = Muhammad Zaini (Komputer)</t>
  </si>
  <si>
    <t>IM = Imanuddin (B. Arab &amp; Nahwu)</t>
  </si>
  <si>
    <t>MH = Miftahul Hadi (Adab)</t>
  </si>
  <si>
    <t>CD = Chairid Daha (Shiroh)</t>
  </si>
  <si>
    <t>WRA = Wahidi Rahman Al Anshari (fiqh)</t>
  </si>
  <si>
    <t>Jum'at 07.30-10.20</t>
  </si>
  <si>
    <t>AI = Andi Iskandar (Hadits)</t>
  </si>
  <si>
    <t>Rabu- Kamis 07.30 - 12.00</t>
  </si>
  <si>
    <t>17.00-17.45</t>
  </si>
  <si>
    <t>Ustadz Rezky</t>
  </si>
  <si>
    <t>MZ (PUTRA)</t>
  </si>
  <si>
    <t>MZ (PUTRI)</t>
  </si>
  <si>
    <t>Rabu - Kamis 11.00-12.00</t>
  </si>
  <si>
    <t>Ustadz Imanuddin</t>
  </si>
  <si>
    <t>07.30 - 12.00</t>
  </si>
  <si>
    <t>IM</t>
  </si>
  <si>
    <t>MH</t>
  </si>
  <si>
    <t>08.40 - 09.40</t>
  </si>
  <si>
    <t xml:space="preserve">Senin - Kamis </t>
  </si>
  <si>
    <t>WRA</t>
  </si>
  <si>
    <t>CD</t>
  </si>
  <si>
    <t>AI</t>
  </si>
  <si>
    <t>07.30 - 08.30</t>
  </si>
  <si>
    <t xml:space="preserve"> Ustadz Wahidi</t>
  </si>
  <si>
    <t>Kamis 07. 30 - 12.00</t>
  </si>
  <si>
    <t>Rabu 07.30 - 12.00</t>
  </si>
  <si>
    <t>Senin 11.00 - 12.00</t>
  </si>
  <si>
    <t xml:space="preserve"> Ustadz Iskandar</t>
  </si>
  <si>
    <t>Sabtu</t>
  </si>
  <si>
    <t>Jum'at</t>
  </si>
  <si>
    <t>Kamis</t>
  </si>
  <si>
    <t>Rabu</t>
  </si>
  <si>
    <t>Selasa</t>
  </si>
  <si>
    <t>Senin</t>
  </si>
  <si>
    <t>Pukul</t>
  </si>
  <si>
    <t>Hari/Kelas</t>
  </si>
  <si>
    <t>JADWAL MATA PELAJARAN DINIYAH MABAIZ SEMESTER GENAP  2023/2024</t>
  </si>
  <si>
    <t>Dauroh Tahfidz 3</t>
  </si>
  <si>
    <t>Rapat Koordinasi Bulanan</t>
  </si>
  <si>
    <t>Renang Putri</t>
  </si>
  <si>
    <t>Renang Putra</t>
  </si>
  <si>
    <t>Futsal Santri Putra</t>
  </si>
  <si>
    <t>Renang Santri Putri</t>
  </si>
  <si>
    <t>Marhalah : Tsaniyah</t>
  </si>
  <si>
    <t>Najwa Hanifillah</t>
  </si>
  <si>
    <t>Sema'an ke Masjid/Musholla sekitar</t>
  </si>
  <si>
    <t>Sima'an/Tasmi'an</t>
  </si>
  <si>
    <t>Tata Usaha</t>
  </si>
  <si>
    <t>Ust. Zaki Azhar</t>
  </si>
  <si>
    <t>Koordinator Tahsin</t>
  </si>
  <si>
    <t>Ust. Rezky Adistya</t>
  </si>
  <si>
    <t>Tahsin</t>
  </si>
  <si>
    <t>RA</t>
  </si>
  <si>
    <t>13.20-14.20</t>
  </si>
  <si>
    <t>Tahsin = Tim tahsin(Halaqoh)</t>
  </si>
  <si>
    <t>RA = Rezky Adistiya (Halaqoh tahsin)</t>
  </si>
  <si>
    <t>pertemuan</t>
  </si>
  <si>
    <t>banyak pertemuan per pekan</t>
  </si>
  <si>
    <t>lama pekan</t>
  </si>
  <si>
    <t>lama bulan</t>
  </si>
  <si>
    <t>total (bulan)</t>
  </si>
  <si>
    <t>dasar</t>
  </si>
  <si>
    <t>tengah</t>
  </si>
  <si>
    <t>siap</t>
  </si>
  <si>
    <t>lanjut</t>
  </si>
  <si>
    <t>Schedule</t>
  </si>
  <si>
    <t>12</t>
  </si>
  <si>
    <t>11</t>
  </si>
  <si>
    <t>Rapat penempatan (habis Dzuhur)</t>
  </si>
  <si>
    <t>Rapat metode Al-Birr ft Al-Haqq ft Ummi (habis Dzuhur)</t>
  </si>
  <si>
    <t>10</t>
  </si>
  <si>
    <t>Ujian kelas 2 &amp; 3 putra (Habis Dzuhur)</t>
  </si>
  <si>
    <t>Ujian kelas 2 &amp; 3 putri (jam 8)</t>
  </si>
  <si>
    <t>Ujian kelas 1 putra putri (Habis Ashar)</t>
  </si>
  <si>
    <t>Daurah Pelajaran Umum (Kelas 3 setelah Zuhur)</t>
  </si>
  <si>
    <t>Daurah Tahfiz 1 (Seluruh Santri)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</si>
</sst>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mmmm\ yyyy;@"/>
    <numFmt numFmtId="165" formatCode="d"/>
  </numFmts>
  <fonts count="3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charset val="1"/>
      <scheme val="minor"/>
    </font>
    <font>
      <sz val="10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Bahnschrift"/>
      <family val="2"/>
    </font>
    <font>
      <b/>
      <i/>
      <sz val="24"/>
      <color theme="1"/>
      <name val="Calibri"/>
      <family val="2"/>
      <scheme val="minor"/>
    </font>
    <font>
      <sz val="16"/>
      <color theme="1"/>
      <name val="Bahnschrift Condensed"/>
      <family val="2"/>
    </font>
    <font>
      <b/>
      <sz val="24"/>
      <color theme="1"/>
      <name val="Bahnschrift Light SemiCondensed"/>
      <family val="2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66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double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3">
    <xf numFmtId="0" fontId="0" fillId="0" borderId="0"/>
    <xf numFmtId="0" fontId="10" fillId="0" borderId="0"/>
    <xf numFmtId="0" fontId="3" fillId="0" borderId="0"/>
  </cellStyleXfs>
  <cellXfs count="304">
    <xf numFmtId="0" fontId="0" fillId="0" borderId="0" xfId="0"/>
    <xf numFmtId="0" fontId="10" fillId="0" borderId="0" xfId="1" applyProtection="1">
      <protection locked="0"/>
    </xf>
    <xf numFmtId="0" fontId="15" fillId="0" borderId="0" xfId="1" applyFont="1"/>
    <xf numFmtId="0" fontId="10" fillId="0" borderId="7" xfId="1" applyBorder="1" applyProtection="1">
      <protection locked="0"/>
    </xf>
    <xf numFmtId="0" fontId="9" fillId="0" borderId="0" xfId="1" applyFont="1" applyProtection="1">
      <protection locked="0"/>
    </xf>
    <xf numFmtId="0" fontId="11" fillId="3" borderId="11" xfId="1" applyFont="1" applyFill="1" applyBorder="1" applyAlignment="1" applyProtection="1">
      <alignment horizontal="center" vertical="center"/>
      <protection locked="0"/>
    </xf>
    <xf numFmtId="0" fontId="6" fillId="3" borderId="12" xfId="1" applyFont="1" applyFill="1" applyBorder="1" applyAlignment="1" applyProtection="1">
      <alignment horizontal="center" vertical="center"/>
      <protection locked="0"/>
    </xf>
    <xf numFmtId="0" fontId="12" fillId="3" borderId="12" xfId="1" applyFont="1" applyFill="1" applyBorder="1" applyAlignment="1" applyProtection="1">
      <alignment horizontal="center" vertical="center"/>
      <protection locked="0"/>
    </xf>
    <xf numFmtId="0" fontId="6" fillId="3" borderId="13" xfId="1" applyFont="1" applyFill="1" applyBorder="1" applyAlignment="1" applyProtection="1">
      <alignment horizontal="center" vertical="center"/>
      <protection locked="0"/>
    </xf>
    <xf numFmtId="0" fontId="11" fillId="0" borderId="11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12" fillId="0" borderId="12" xfId="1" applyFont="1" applyBorder="1" applyAlignment="1" applyProtection="1">
      <alignment horizontal="center" vertical="center"/>
      <protection locked="0"/>
    </xf>
    <xf numFmtId="0" fontId="6" fillId="0" borderId="13" xfId="1" applyFont="1" applyBorder="1" applyAlignment="1" applyProtection="1">
      <alignment horizontal="center" vertical="center"/>
      <protection locked="0"/>
    </xf>
    <xf numFmtId="165" fontId="17" fillId="3" borderId="14" xfId="1" applyNumberFormat="1" applyFont="1" applyFill="1" applyBorder="1" applyAlignment="1" applyProtection="1">
      <alignment horizontal="center" vertical="center"/>
      <protection locked="0" hidden="1"/>
    </xf>
    <xf numFmtId="165" fontId="17" fillId="3" borderId="16" xfId="1" applyNumberFormat="1" applyFont="1" applyFill="1" applyBorder="1" applyAlignment="1" applyProtection="1">
      <alignment horizontal="center" vertical="center"/>
      <protection locked="0" hidden="1"/>
    </xf>
    <xf numFmtId="165" fontId="17" fillId="3" borderId="18" xfId="1" applyNumberFormat="1" applyFont="1" applyFill="1" applyBorder="1" applyAlignment="1" applyProtection="1">
      <alignment horizontal="center" vertical="center"/>
      <protection locked="0" hidden="1"/>
    </xf>
    <xf numFmtId="165" fontId="8" fillId="2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2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2" borderId="3" xfId="1" applyNumberFormat="1" applyFont="1" applyFill="1" applyBorder="1" applyAlignment="1" applyProtection="1">
      <alignment horizontal="center" vertical="center"/>
      <protection locked="0" hidden="1"/>
    </xf>
    <xf numFmtId="0" fontId="14" fillId="0" borderId="0" xfId="1" applyFont="1" applyAlignment="1" applyProtection="1">
      <alignment vertical="center"/>
      <protection locked="0"/>
    </xf>
    <xf numFmtId="0" fontId="14" fillId="0" borderId="5" xfId="1" applyFont="1" applyBorder="1" applyAlignment="1" applyProtection="1">
      <alignment horizontal="left" vertical="center"/>
      <protection locked="0"/>
    </xf>
    <xf numFmtId="0" fontId="14" fillId="0" borderId="6" xfId="1" applyFont="1" applyBorder="1" applyAlignment="1" applyProtection="1">
      <alignment horizontal="left" vertical="center"/>
      <protection locked="0"/>
    </xf>
    <xf numFmtId="0" fontId="14" fillId="0" borderId="2" xfId="1" applyFont="1" applyBorder="1" applyAlignment="1" applyProtection="1">
      <alignment horizontal="left" vertical="center"/>
      <protection locked="0"/>
    </xf>
    <xf numFmtId="0" fontId="14" fillId="0" borderId="5" xfId="1" applyFont="1" applyBorder="1" applyAlignment="1" applyProtection="1">
      <alignment vertical="center"/>
      <protection locked="0"/>
    </xf>
    <xf numFmtId="0" fontId="14" fillId="0" borderId="6" xfId="1" applyFont="1" applyBorder="1" applyAlignment="1" applyProtection="1">
      <alignment vertical="center"/>
      <protection locked="0"/>
    </xf>
    <xf numFmtId="0" fontId="14" fillId="0" borderId="2" xfId="1" applyFont="1" applyBorder="1" applyAlignment="1" applyProtection="1">
      <alignment vertical="center"/>
      <protection locked="0"/>
    </xf>
    <xf numFmtId="0" fontId="13" fillId="0" borderId="0" xfId="1" applyFont="1" applyProtection="1">
      <protection locked="0"/>
    </xf>
    <xf numFmtId="0" fontId="11" fillId="0" borderId="21" xfId="1" applyFont="1" applyBorder="1" applyAlignment="1" applyProtection="1">
      <alignment horizontal="center" vertical="center"/>
      <protection locked="0"/>
    </xf>
    <xf numFmtId="0" fontId="6" fillId="0" borderId="4" xfId="1" applyFont="1" applyBorder="1" applyAlignment="1" applyProtection="1">
      <alignment horizontal="center" vertical="center"/>
      <protection locked="0"/>
    </xf>
    <xf numFmtId="0" fontId="12" fillId="0" borderId="4" xfId="1" applyFont="1" applyBorder="1" applyAlignment="1" applyProtection="1">
      <alignment horizontal="center" vertical="center"/>
      <protection locked="0"/>
    </xf>
    <xf numFmtId="0" fontId="6" fillId="0" borderId="22" xfId="1" applyFont="1" applyBorder="1" applyAlignment="1" applyProtection="1">
      <alignment horizontal="center" vertical="center"/>
      <protection locked="0"/>
    </xf>
    <xf numFmtId="0" fontId="11" fillId="3" borderId="21" xfId="1" applyFont="1" applyFill="1" applyBorder="1" applyAlignment="1" applyProtection="1">
      <alignment horizontal="center" vertical="center"/>
      <protection locked="0"/>
    </xf>
    <xf numFmtId="0" fontId="6" fillId="3" borderId="4" xfId="1" applyFont="1" applyFill="1" applyBorder="1" applyAlignment="1" applyProtection="1">
      <alignment horizontal="center" vertical="center"/>
      <protection locked="0"/>
    </xf>
    <xf numFmtId="0" fontId="12" fillId="3" borderId="4" xfId="1" applyFont="1" applyFill="1" applyBorder="1" applyAlignment="1" applyProtection="1">
      <alignment horizontal="center" vertical="center"/>
      <protection locked="0"/>
    </xf>
    <xf numFmtId="0" fontId="6" fillId="3" borderId="22" xfId="1" applyFont="1" applyFill="1" applyBorder="1" applyAlignment="1" applyProtection="1">
      <alignment horizontal="center" vertical="center"/>
      <protection locked="0"/>
    </xf>
    <xf numFmtId="165" fontId="9" fillId="0" borderId="1" xfId="1" applyNumberFormat="1" applyFont="1" applyBorder="1" applyAlignment="1" applyProtection="1">
      <alignment horizontal="center" vertical="center"/>
      <protection locked="0" hidden="1"/>
    </xf>
    <xf numFmtId="165" fontId="8" fillId="0" borderId="1" xfId="1" applyNumberFormat="1" applyFont="1" applyBorder="1" applyAlignment="1" applyProtection="1">
      <alignment horizontal="center" vertical="center"/>
      <protection locked="0" hidden="1"/>
    </xf>
    <xf numFmtId="165" fontId="8" fillId="0" borderId="3" xfId="1" applyNumberFormat="1" applyFont="1" applyBorder="1" applyAlignment="1" applyProtection="1">
      <alignment horizontal="center" vertical="center"/>
      <protection locked="0" hidden="1"/>
    </xf>
    <xf numFmtId="165" fontId="8" fillId="0" borderId="17" xfId="1" applyNumberFormat="1" applyFont="1" applyBorder="1" applyAlignment="1" applyProtection="1">
      <alignment horizontal="center" vertical="center"/>
      <protection locked="0" hidden="1"/>
    </xf>
    <xf numFmtId="165" fontId="17" fillId="0" borderId="16" xfId="1" applyNumberFormat="1" applyFont="1" applyBorder="1" applyAlignment="1" applyProtection="1">
      <alignment horizontal="center" vertical="center"/>
      <protection locked="0" hidden="1"/>
    </xf>
    <xf numFmtId="165" fontId="9" fillId="0" borderId="3" xfId="1" applyNumberFormat="1" applyFont="1" applyBorder="1" applyAlignment="1" applyProtection="1">
      <alignment horizontal="center" vertical="center"/>
      <protection locked="0" hidden="1"/>
    </xf>
    <xf numFmtId="165" fontId="17" fillId="0" borderId="1" xfId="1" applyNumberFormat="1" applyFont="1" applyBorder="1" applyAlignment="1" applyProtection="1">
      <alignment horizontal="center" vertical="center"/>
      <protection locked="0" hidden="1"/>
    </xf>
    <xf numFmtId="165" fontId="9" fillId="0" borderId="15" xfId="1" applyNumberFormat="1" applyFont="1" applyBorder="1" applyAlignment="1" applyProtection="1">
      <alignment horizontal="center" vertical="center"/>
      <protection locked="0" hidden="1"/>
    </xf>
    <xf numFmtId="165" fontId="9" fillId="0" borderId="17" xfId="1" applyNumberFormat="1" applyFont="1" applyBorder="1" applyAlignment="1" applyProtection="1">
      <alignment horizontal="center" vertical="center"/>
      <protection locked="0" hidden="1"/>
    </xf>
    <xf numFmtId="49" fontId="14" fillId="0" borderId="0" xfId="1" applyNumberFormat="1" applyFont="1" applyAlignment="1" applyProtection="1">
      <alignment horizontal="center" vertical="center"/>
      <protection locked="0"/>
    </xf>
    <xf numFmtId="15" fontId="14" fillId="0" borderId="0" xfId="1" quotePrefix="1" applyNumberFormat="1" applyFont="1" applyAlignment="1" applyProtection="1">
      <alignment horizontal="center" vertical="center"/>
      <protection locked="0"/>
    </xf>
    <xf numFmtId="0" fontId="5" fillId="0" borderId="0" xfId="1" applyFont="1" applyProtection="1">
      <protection locked="0"/>
    </xf>
    <xf numFmtId="49" fontId="14" fillId="0" borderId="0" xfId="1" applyNumberFormat="1" applyFont="1" applyAlignment="1" applyProtection="1">
      <alignment horizontal="left" vertical="center"/>
      <protection locked="0"/>
    </xf>
    <xf numFmtId="15" fontId="14" fillId="0" borderId="0" xfId="1" quotePrefix="1" applyNumberFormat="1" applyFont="1" applyAlignment="1" applyProtection="1">
      <alignment horizontal="left" vertical="center"/>
      <protection locked="0"/>
    </xf>
    <xf numFmtId="49" fontId="14" fillId="0" borderId="0" xfId="1" quotePrefix="1" applyNumberFormat="1" applyFont="1" applyAlignment="1" applyProtection="1">
      <alignment horizontal="left" vertical="center"/>
      <protection locked="0"/>
    </xf>
    <xf numFmtId="0" fontId="9" fillId="0" borderId="0" xfId="1" applyFont="1" applyProtection="1">
      <protection locked="0" hidden="1"/>
    </xf>
    <xf numFmtId="165" fontId="17" fillId="0" borderId="14" xfId="1" applyNumberFormat="1" applyFont="1" applyBorder="1" applyAlignment="1" applyProtection="1">
      <alignment horizontal="center" vertical="center"/>
      <protection locked="0" hidden="1"/>
    </xf>
    <xf numFmtId="165" fontId="8" fillId="0" borderId="15" xfId="1" applyNumberFormat="1" applyFont="1" applyBorder="1" applyAlignment="1" applyProtection="1">
      <alignment horizontal="center" vertical="center"/>
      <protection locked="0" hidden="1"/>
    </xf>
    <xf numFmtId="165" fontId="9" fillId="0" borderId="19" xfId="1" applyNumberFormat="1" applyFont="1" applyBorder="1" applyAlignment="1" applyProtection="1">
      <alignment horizontal="center" vertical="center"/>
      <protection locked="0" hidden="1"/>
    </xf>
    <xf numFmtId="165" fontId="9" fillId="0" borderId="20" xfId="1" applyNumberFormat="1" applyFont="1" applyBorder="1" applyAlignment="1" applyProtection="1">
      <alignment horizontal="center" vertical="center"/>
      <protection locked="0" hidden="1"/>
    </xf>
    <xf numFmtId="165" fontId="17" fillId="0" borderId="18" xfId="1" applyNumberFormat="1" applyFont="1" applyBorder="1" applyAlignment="1" applyProtection="1">
      <alignment horizontal="center" vertical="center"/>
      <protection locked="0" hidden="1"/>
    </xf>
    <xf numFmtId="165" fontId="8" fillId="0" borderId="19" xfId="1" applyNumberFormat="1" applyFont="1" applyBorder="1" applyAlignment="1" applyProtection="1">
      <alignment horizontal="center" vertical="center"/>
      <protection locked="0" hidden="1"/>
    </xf>
    <xf numFmtId="165" fontId="8" fillId="0" borderId="20" xfId="1" applyNumberFormat="1" applyFont="1" applyBorder="1" applyAlignment="1" applyProtection="1">
      <alignment horizontal="center" vertical="center"/>
      <protection locked="0" hidden="1"/>
    </xf>
    <xf numFmtId="165" fontId="9" fillId="2" borderId="17" xfId="1" applyNumberFormat="1" applyFont="1" applyFill="1" applyBorder="1" applyAlignment="1" applyProtection="1">
      <alignment horizontal="center" vertical="center"/>
      <protection locked="0" hidden="1"/>
    </xf>
    <xf numFmtId="165" fontId="8" fillId="5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5" borderId="17" xfId="1" applyNumberFormat="1" applyFont="1" applyFill="1" applyBorder="1" applyAlignment="1" applyProtection="1">
      <alignment horizontal="center" vertical="center"/>
      <protection locked="0" hidden="1"/>
    </xf>
    <xf numFmtId="0" fontId="14" fillId="0" borderId="0" xfId="1" applyFont="1" applyProtection="1">
      <protection locked="0"/>
    </xf>
    <xf numFmtId="165" fontId="18" fillId="0" borderId="14" xfId="1" applyNumberFormat="1" applyFont="1" applyBorder="1" applyAlignment="1" applyProtection="1">
      <alignment horizontal="center" vertical="center"/>
      <protection locked="0" hidden="1"/>
    </xf>
    <xf numFmtId="165" fontId="9" fillId="6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6" borderId="17" xfId="1" applyNumberFormat="1" applyFont="1" applyFill="1" applyBorder="1" applyAlignment="1" applyProtection="1">
      <alignment horizontal="center" vertical="center"/>
      <protection locked="0" hidden="1"/>
    </xf>
    <xf numFmtId="165" fontId="9" fillId="5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5" borderId="3" xfId="1" applyNumberFormat="1" applyFont="1" applyFill="1" applyBorder="1" applyAlignment="1" applyProtection="1">
      <alignment horizontal="center" vertical="center"/>
      <protection locked="0" hidden="1"/>
    </xf>
    <xf numFmtId="165" fontId="8" fillId="5" borderId="15" xfId="1" applyNumberFormat="1" applyFont="1" applyFill="1" applyBorder="1" applyAlignment="1" applyProtection="1">
      <alignment horizontal="center" vertical="center"/>
      <protection locked="0" hidden="1"/>
    </xf>
    <xf numFmtId="165" fontId="8" fillId="7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7" borderId="17" xfId="1" applyNumberFormat="1" applyFont="1" applyFill="1" applyBorder="1" applyAlignment="1" applyProtection="1">
      <alignment horizontal="center" vertical="center"/>
      <protection locked="0" hidden="1"/>
    </xf>
    <xf numFmtId="165" fontId="8" fillId="8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8" borderId="17" xfId="1" applyNumberFormat="1" applyFont="1" applyFill="1" applyBorder="1" applyAlignment="1" applyProtection="1">
      <alignment horizontal="center" vertical="center"/>
      <protection locked="0" hidden="1"/>
    </xf>
    <xf numFmtId="165" fontId="9" fillId="9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9" borderId="3" xfId="1" applyNumberFormat="1" applyFont="1" applyFill="1" applyBorder="1" applyAlignment="1" applyProtection="1">
      <alignment horizontal="center" vertical="center"/>
      <protection locked="0" hidden="1"/>
    </xf>
    <xf numFmtId="165" fontId="20" fillId="2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5" borderId="3" xfId="1" applyNumberFormat="1" applyFont="1" applyFill="1" applyBorder="1" applyAlignment="1" applyProtection="1">
      <alignment horizontal="center" vertical="center"/>
      <protection locked="0" hidden="1"/>
    </xf>
    <xf numFmtId="165" fontId="9" fillId="5" borderId="15" xfId="1" applyNumberFormat="1" applyFont="1" applyFill="1" applyBorder="1" applyAlignment="1" applyProtection="1">
      <alignment horizontal="center" vertical="center"/>
      <protection locked="0" hidden="1"/>
    </xf>
    <xf numFmtId="165" fontId="9" fillId="5" borderId="17" xfId="1" applyNumberFormat="1" applyFont="1" applyFill="1" applyBorder="1" applyAlignment="1" applyProtection="1">
      <alignment horizontal="center" vertical="center"/>
      <protection locked="0" hidden="1"/>
    </xf>
    <xf numFmtId="165" fontId="17" fillId="10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10" borderId="1" xfId="1" applyNumberFormat="1" applyFont="1" applyFill="1" applyBorder="1" applyAlignment="1" applyProtection="1">
      <alignment horizontal="center" vertical="center"/>
      <protection locked="0" hidden="1"/>
    </xf>
    <xf numFmtId="165" fontId="9" fillId="10" borderId="17" xfId="1" applyNumberFormat="1" applyFont="1" applyFill="1" applyBorder="1" applyAlignment="1" applyProtection="1">
      <alignment horizontal="center" vertical="center"/>
      <protection locked="0" hidden="1"/>
    </xf>
    <xf numFmtId="165" fontId="17" fillId="10" borderId="18" xfId="1" applyNumberFormat="1" applyFont="1" applyFill="1" applyBorder="1" applyAlignment="1" applyProtection="1">
      <alignment horizontal="center" vertical="center"/>
      <protection locked="0" hidden="1"/>
    </xf>
    <xf numFmtId="0" fontId="4" fillId="0" borderId="0" xfId="1" quotePrefix="1" applyFont="1" applyProtection="1">
      <protection locked="0"/>
    </xf>
    <xf numFmtId="165" fontId="9" fillId="11" borderId="1" xfId="1" applyNumberFormat="1" applyFont="1" applyFill="1" applyBorder="1" applyAlignment="1" applyProtection="1">
      <alignment horizontal="center" vertical="center"/>
      <protection locked="0" hidden="1"/>
    </xf>
    <xf numFmtId="0" fontId="4" fillId="0" borderId="0" xfId="1" applyFont="1" applyProtection="1">
      <protection locked="0"/>
    </xf>
    <xf numFmtId="165" fontId="8" fillId="12" borderId="17" xfId="1" applyNumberFormat="1" applyFont="1" applyFill="1" applyBorder="1" applyAlignment="1" applyProtection="1">
      <alignment horizontal="center" vertical="center"/>
      <protection locked="0" hidden="1"/>
    </xf>
    <xf numFmtId="0" fontId="14" fillId="0" borderId="0" xfId="1" applyFont="1" applyAlignment="1" applyProtection="1">
      <alignment horizontal="left" vertical="center"/>
      <protection locked="0"/>
    </xf>
    <xf numFmtId="165" fontId="9" fillId="9" borderId="0" xfId="1" applyNumberFormat="1" applyFont="1" applyFill="1" applyAlignment="1" applyProtection="1">
      <alignment horizontal="center" vertical="center"/>
      <protection locked="0" hidden="1"/>
    </xf>
    <xf numFmtId="165" fontId="9" fillId="6" borderId="0" xfId="1" applyNumberFormat="1" applyFont="1" applyFill="1" applyAlignment="1" applyProtection="1">
      <alignment horizontal="center" vertical="center"/>
      <protection locked="0" hidden="1"/>
    </xf>
    <xf numFmtId="165" fontId="9" fillId="2" borderId="0" xfId="1" applyNumberFormat="1" applyFont="1" applyFill="1" applyAlignment="1" applyProtection="1">
      <alignment horizontal="center" vertical="center"/>
      <protection locked="0" hidden="1"/>
    </xf>
    <xf numFmtId="165" fontId="9" fillId="10" borderId="1" xfId="1" quotePrefix="1" applyNumberFormat="1" applyFont="1" applyFill="1" applyBorder="1" applyAlignment="1" applyProtection="1">
      <alignment horizontal="center" vertical="center"/>
      <protection locked="0" hidden="1"/>
    </xf>
    <xf numFmtId="0" fontId="23" fillId="0" borderId="0" xfId="0" applyFont="1"/>
    <xf numFmtId="165" fontId="8" fillId="2" borderId="0" xfId="1" applyNumberFormat="1" applyFont="1" applyFill="1" applyAlignment="1" applyProtection="1">
      <alignment horizontal="center" vertical="center"/>
      <protection locked="0" hidden="1"/>
    </xf>
    <xf numFmtId="165" fontId="8" fillId="13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13" borderId="17" xfId="1" applyNumberFormat="1" applyFont="1" applyFill="1" applyBorder="1" applyAlignment="1" applyProtection="1">
      <alignment horizontal="center" vertical="center"/>
      <protection locked="0" hidden="1"/>
    </xf>
    <xf numFmtId="165" fontId="24" fillId="5" borderId="1" xfId="1" quotePrefix="1" applyNumberFormat="1" applyFont="1" applyFill="1" applyBorder="1" applyAlignment="1" applyProtection="1">
      <alignment horizontal="center" vertical="center"/>
      <protection locked="0" hidden="1"/>
    </xf>
    <xf numFmtId="165" fontId="24" fillId="7" borderId="1" xfId="1" quotePrefix="1" applyNumberFormat="1" applyFont="1" applyFill="1" applyBorder="1" applyAlignment="1" applyProtection="1">
      <alignment horizontal="center" vertical="center"/>
      <protection locked="0" hidden="1"/>
    </xf>
    <xf numFmtId="0" fontId="14" fillId="0" borderId="0" xfId="0" applyFont="1"/>
    <xf numFmtId="165" fontId="14" fillId="10" borderId="1" xfId="1" quotePrefix="1" applyNumberFormat="1" applyFont="1" applyFill="1" applyBorder="1" applyAlignment="1" applyProtection="1">
      <alignment horizontal="center" vertical="center"/>
      <protection locked="0" hidden="1"/>
    </xf>
    <xf numFmtId="165" fontId="24" fillId="13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14" borderId="17" xfId="1" applyNumberFormat="1" applyFont="1" applyFill="1" applyBorder="1" applyAlignment="1" applyProtection="1">
      <alignment horizontal="center" vertical="center"/>
      <protection locked="0" hidden="1"/>
    </xf>
    <xf numFmtId="165" fontId="18" fillId="15" borderId="1" xfId="1" applyNumberFormat="1" applyFont="1" applyFill="1" applyBorder="1" applyAlignment="1" applyProtection="1">
      <alignment horizontal="center" vertical="center"/>
      <protection locked="0" hidden="1"/>
    </xf>
    <xf numFmtId="165" fontId="8" fillId="8" borderId="1" xfId="1" quotePrefix="1" applyNumberFormat="1" applyFont="1" applyFill="1" applyBorder="1" applyAlignment="1" applyProtection="1">
      <alignment horizontal="center" vertical="center"/>
      <protection locked="0" hidden="1"/>
    </xf>
    <xf numFmtId="165" fontId="8" fillId="16" borderId="1" xfId="1" applyNumberFormat="1" applyFont="1" applyFill="1" applyBorder="1" applyAlignment="1" applyProtection="1">
      <alignment horizontal="center" vertical="center"/>
      <protection locked="0" hidden="1"/>
    </xf>
    <xf numFmtId="165" fontId="18" fillId="17" borderId="1" xfId="1" applyNumberFormat="1" applyFont="1" applyFill="1" applyBorder="1" applyAlignment="1" applyProtection="1">
      <alignment horizontal="center" vertical="center"/>
      <protection locked="0" hidden="1"/>
    </xf>
    <xf numFmtId="165" fontId="18" fillId="17" borderId="1" xfId="1" quotePrefix="1" applyNumberFormat="1" applyFont="1" applyFill="1" applyBorder="1" applyAlignment="1" applyProtection="1">
      <alignment horizontal="center" vertical="center"/>
      <protection locked="0" hidden="1"/>
    </xf>
    <xf numFmtId="165" fontId="9" fillId="18" borderId="3" xfId="1" applyNumberFormat="1" applyFont="1" applyFill="1" applyBorder="1" applyAlignment="1" applyProtection="1">
      <alignment horizontal="center" vertical="center"/>
      <protection locked="0" hidden="1"/>
    </xf>
    <xf numFmtId="165" fontId="9" fillId="18" borderId="3" xfId="1" quotePrefix="1" applyNumberFormat="1" applyFont="1" applyFill="1" applyBorder="1" applyAlignment="1" applyProtection="1">
      <alignment horizontal="center" vertical="center"/>
      <protection locked="0" hidden="1"/>
    </xf>
    <xf numFmtId="0" fontId="30" fillId="19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20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top" wrapText="1"/>
    </xf>
    <xf numFmtId="0" fontId="3" fillId="0" borderId="0" xfId="2"/>
    <xf numFmtId="0" fontId="3" fillId="0" borderId="0" xfId="2" applyAlignment="1">
      <alignment horizontal="center" vertical="center"/>
    </xf>
    <xf numFmtId="0" fontId="26" fillId="0" borderId="0" xfId="2" applyFont="1"/>
    <xf numFmtId="0" fontId="26" fillId="0" borderId="0" xfId="2" applyFont="1" applyAlignment="1">
      <alignment horizontal="center" vertical="center"/>
    </xf>
    <xf numFmtId="0" fontId="32" fillId="0" borderId="0" xfId="2" applyFont="1"/>
    <xf numFmtId="0" fontId="32" fillId="0" borderId="1" xfId="2" applyFont="1" applyBorder="1" applyAlignment="1">
      <alignment horizontal="center" vertical="center"/>
    </xf>
    <xf numFmtId="0" fontId="32" fillId="0" borderId="1" xfId="2" applyFont="1" applyBorder="1"/>
    <xf numFmtId="0" fontId="32" fillId="0" borderId="1" xfId="2" applyFont="1" applyBorder="1" applyAlignment="1">
      <alignment horizontal="center"/>
    </xf>
    <xf numFmtId="0" fontId="32" fillId="0" borderId="1" xfId="2" applyFont="1" applyBorder="1" applyAlignment="1">
      <alignment horizontal="left" vertical="center"/>
    </xf>
    <xf numFmtId="0" fontId="32" fillId="0" borderId="3" xfId="2" applyFont="1" applyBorder="1" applyAlignment="1">
      <alignment horizontal="center" vertical="center"/>
    </xf>
    <xf numFmtId="0" fontId="32" fillId="0" borderId="3" xfId="2" applyFont="1" applyBorder="1"/>
    <xf numFmtId="0" fontId="32" fillId="0" borderId="3" xfId="2" applyFont="1" applyBorder="1" applyAlignment="1">
      <alignment horizontal="center"/>
    </xf>
    <xf numFmtId="0" fontId="32" fillId="0" borderId="3" xfId="2" applyFont="1" applyBorder="1" applyAlignment="1">
      <alignment horizontal="left" vertical="center"/>
    </xf>
    <xf numFmtId="0" fontId="33" fillId="0" borderId="0" xfId="2" applyFont="1" applyAlignment="1">
      <alignment horizontal="center" vertical="center"/>
    </xf>
    <xf numFmtId="0" fontId="33" fillId="21" borderId="12" xfId="2" applyFont="1" applyFill="1" applyBorder="1" applyAlignment="1">
      <alignment horizontal="center" vertical="center"/>
    </xf>
    <xf numFmtId="0" fontId="33" fillId="22" borderId="12" xfId="2" applyFont="1" applyFill="1" applyBorder="1" applyAlignment="1">
      <alignment horizontal="center" vertical="center"/>
    </xf>
    <xf numFmtId="0" fontId="33" fillId="23" borderId="12" xfId="2" applyFont="1" applyFill="1" applyBorder="1" applyAlignment="1">
      <alignment horizontal="center" vertical="center"/>
    </xf>
    <xf numFmtId="0" fontId="27" fillId="21" borderId="1" xfId="2" applyFont="1" applyFill="1" applyBorder="1"/>
    <xf numFmtId="0" fontId="27" fillId="0" borderId="0" xfId="2" applyFont="1"/>
    <xf numFmtId="0" fontId="27" fillId="22" borderId="1" xfId="2" applyFont="1" applyFill="1" applyBorder="1"/>
    <xf numFmtId="0" fontId="27" fillId="22" borderId="1" xfId="2" applyFont="1" applyFill="1" applyBorder="1" applyAlignment="1">
      <alignment horizontal="left" vertical="center"/>
    </xf>
    <xf numFmtId="0" fontId="27" fillId="23" borderId="1" xfId="2" applyFont="1" applyFill="1" applyBorder="1"/>
    <xf numFmtId="0" fontId="27" fillId="21" borderId="1" xfId="2" applyFont="1" applyFill="1" applyBorder="1" applyAlignment="1">
      <alignment horizontal="left"/>
    </xf>
    <xf numFmtId="0" fontId="3" fillId="25" borderId="1" xfId="2" applyFill="1" applyBorder="1"/>
    <xf numFmtId="0" fontId="3" fillId="26" borderId="1" xfId="2" applyFill="1" applyBorder="1" applyAlignment="1">
      <alignment vertical="center"/>
    </xf>
    <xf numFmtId="0" fontId="3" fillId="25" borderId="1" xfId="2" applyFill="1" applyBorder="1" applyAlignment="1">
      <alignment vertical="center"/>
    </xf>
    <xf numFmtId="0" fontId="3" fillId="25" borderId="31" xfId="2" applyFill="1" applyBorder="1"/>
    <xf numFmtId="0" fontId="3" fillId="24" borderId="1" xfId="2" applyFill="1" applyBorder="1"/>
    <xf numFmtId="0" fontId="3" fillId="24" borderId="0" xfId="2" applyFill="1"/>
    <xf numFmtId="0" fontId="3" fillId="24" borderId="1" xfId="2" applyFill="1" applyBorder="1" applyAlignment="1">
      <alignment vertical="center"/>
    </xf>
    <xf numFmtId="0" fontId="3" fillId="27" borderId="1" xfId="2" applyFill="1" applyBorder="1" applyAlignment="1">
      <alignment vertical="center"/>
    </xf>
    <xf numFmtId="0" fontId="3" fillId="27" borderId="1" xfId="2" applyFill="1" applyBorder="1"/>
    <xf numFmtId="0" fontId="3" fillId="0" borderId="0" xfId="2" applyAlignment="1">
      <alignment vertical="center"/>
    </xf>
    <xf numFmtId="0" fontId="3" fillId="27" borderId="4" xfId="2" applyFill="1" applyBorder="1" applyAlignment="1">
      <alignment vertical="center"/>
    </xf>
    <xf numFmtId="0" fontId="3" fillId="0" borderId="1" xfId="2" applyBorder="1" applyAlignment="1">
      <alignment vertical="center"/>
    </xf>
    <xf numFmtId="0" fontId="3" fillId="0" borderId="4" xfId="2" applyBorder="1" applyAlignment="1">
      <alignment horizontal="left" vertical="center" wrapText="1"/>
    </xf>
    <xf numFmtId="0" fontId="3" fillId="0" borderId="4" xfId="2" applyBorder="1" applyAlignment="1">
      <alignment horizontal="center" vertical="center"/>
    </xf>
    <xf numFmtId="0" fontId="3" fillId="28" borderId="1" xfId="2" applyFill="1" applyBorder="1"/>
    <xf numFmtId="0" fontId="3" fillId="28" borderId="1" xfId="2" applyFill="1" applyBorder="1" applyAlignment="1">
      <alignment horizontal="left" vertical="center"/>
    </xf>
    <xf numFmtId="0" fontId="3" fillId="0" borderId="31" xfId="2" applyBorder="1"/>
    <xf numFmtId="0" fontId="3" fillId="0" borderId="1" xfId="2" applyBorder="1"/>
    <xf numFmtId="0" fontId="25" fillId="0" borderId="0" xfId="2" applyFont="1"/>
    <xf numFmtId="0" fontId="22" fillId="28" borderId="1" xfId="2" applyFont="1" applyFill="1" applyBorder="1" applyAlignment="1">
      <alignment horizontal="center" vertical="center"/>
    </xf>
    <xf numFmtId="0" fontId="3" fillId="0" borderId="32" xfId="2" applyBorder="1" applyAlignment="1">
      <alignment horizontal="center"/>
    </xf>
    <xf numFmtId="0" fontId="35" fillId="0" borderId="0" xfId="2" applyFont="1"/>
    <xf numFmtId="0" fontId="28" fillId="0" borderId="0" xfId="2" applyFont="1"/>
    <xf numFmtId="0" fontId="32" fillId="0" borderId="33" xfId="2" applyFont="1" applyBorder="1" applyAlignment="1">
      <alignment horizontal="center" vertical="center"/>
    </xf>
    <xf numFmtId="0" fontId="26" fillId="0" borderId="34" xfId="2" applyFont="1" applyBorder="1" applyAlignment="1">
      <alignment horizontal="center" vertical="center"/>
    </xf>
    <xf numFmtId="0" fontId="32" fillId="0" borderId="34" xfId="2" applyFont="1" applyBorder="1" applyAlignment="1">
      <alignment horizontal="center" vertical="center"/>
    </xf>
    <xf numFmtId="0" fontId="32" fillId="27" borderId="35" xfId="2" applyFont="1" applyFill="1" applyBorder="1" applyAlignment="1">
      <alignment horizontal="center" vertical="center"/>
    </xf>
    <xf numFmtId="0" fontId="26" fillId="27" borderId="35" xfId="2" applyFont="1" applyFill="1" applyBorder="1" applyAlignment="1">
      <alignment horizontal="center" vertical="center"/>
    </xf>
    <xf numFmtId="0" fontId="32" fillId="27" borderId="36" xfId="2" applyFont="1" applyFill="1" applyBorder="1" applyAlignment="1">
      <alignment horizontal="center" vertical="center"/>
    </xf>
    <xf numFmtId="0" fontId="26" fillId="27" borderId="36" xfId="2" applyFont="1" applyFill="1" applyBorder="1" applyAlignment="1">
      <alignment horizontal="center" vertical="center"/>
    </xf>
    <xf numFmtId="0" fontId="32" fillId="24" borderId="36" xfId="2" applyFont="1" applyFill="1" applyBorder="1" applyAlignment="1">
      <alignment horizontal="center" vertical="center"/>
    </xf>
    <xf numFmtId="0" fontId="26" fillId="24" borderId="36" xfId="2" applyFont="1" applyFill="1" applyBorder="1" applyAlignment="1">
      <alignment horizontal="center" vertical="center"/>
    </xf>
    <xf numFmtId="0" fontId="32" fillId="0" borderId="36" xfId="2" applyFont="1" applyBorder="1" applyAlignment="1">
      <alignment horizontal="center" vertical="center"/>
    </xf>
    <xf numFmtId="0" fontId="26" fillId="0" borderId="36" xfId="2" applyFont="1" applyBorder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21" fillId="28" borderId="4" xfId="2" applyFont="1" applyFill="1" applyBorder="1" applyAlignment="1">
      <alignment horizontal="center" vertical="center"/>
    </xf>
    <xf numFmtId="0" fontId="26" fillId="0" borderId="33" xfId="2" applyFont="1" applyBorder="1" applyAlignment="1">
      <alignment horizontal="center" vertical="center"/>
    </xf>
    <xf numFmtId="0" fontId="26" fillId="0" borderId="34" xfId="2" applyFont="1" applyBorder="1" applyAlignment="1">
      <alignment horizontal="center" vertical="center"/>
    </xf>
    <xf numFmtId="165" fontId="8" fillId="13" borderId="1" xfId="1" quotePrefix="1" applyNumberFormat="1" applyFont="1" applyFill="1" applyBorder="1" applyAlignment="1" applyProtection="1">
      <alignment horizontal="center" vertical="center"/>
      <protection locked="0" hidden="1"/>
    </xf>
    <xf numFmtId="165" fontId="18" fillId="29" borderId="3" xfId="1" applyNumberFormat="1" applyFont="1" applyFill="1" applyBorder="1" applyAlignment="1" applyProtection="1">
      <alignment horizontal="center" vertical="center"/>
      <protection locked="0" hidden="1"/>
    </xf>
    <xf numFmtId="165" fontId="18" fillId="30" borderId="1" xfId="1" applyNumberFormat="1" applyFont="1" applyFill="1" applyBorder="1" applyAlignment="1" applyProtection="1">
      <alignment horizontal="center" vertical="center"/>
      <protection locked="0" hidden="1"/>
    </xf>
    <xf numFmtId="0" fontId="37" fillId="0" borderId="0" xfId="0" applyFont="1"/>
    <xf numFmtId="0" fontId="38" fillId="0" borderId="0" xfId="0" applyFont="1"/>
    <xf numFmtId="165" fontId="9" fillId="31" borderId="1" xfId="1" applyNumberFormat="1" applyFont="1" applyFill="1" applyBorder="1" applyAlignment="1" applyProtection="1">
      <alignment horizontal="center" vertical="center"/>
      <protection locked="0" hidden="1"/>
    </xf>
    <xf numFmtId="0" fontId="1" fillId="0" borderId="0" xfId="2" applyFont="1"/>
    <xf numFmtId="0" fontId="0" fillId="2" borderId="0" xfId="0" applyFill="1"/>
    <xf numFmtId="0" fontId="0" fillId="0" borderId="0" xfId="0" quotePrefix="1"/>
    <xf numFmtId="0" fontId="22" fillId="0" borderId="0" xfId="0" applyFont="1"/>
    <xf numFmtId="164" fontId="16" fillId="4" borderId="8" xfId="1" applyNumberFormat="1" applyFont="1" applyFill="1" applyBorder="1" applyAlignment="1" applyProtection="1">
      <alignment horizontal="center"/>
      <protection locked="0"/>
    </xf>
    <xf numFmtId="164" fontId="16" fillId="4" borderId="9" xfId="1" applyNumberFormat="1" applyFont="1" applyFill="1" applyBorder="1" applyAlignment="1" applyProtection="1">
      <alignment horizontal="center"/>
      <protection locked="0"/>
    </xf>
    <xf numFmtId="164" fontId="16" fillId="4" borderId="10" xfId="1" applyNumberFormat="1" applyFont="1" applyFill="1" applyBorder="1" applyAlignment="1" applyProtection="1">
      <alignment horizontal="center"/>
      <protection locked="0"/>
    </xf>
    <xf numFmtId="0" fontId="14" fillId="0" borderId="23" xfId="1" applyFont="1" applyBorder="1" applyAlignment="1" applyProtection="1">
      <alignment horizontal="center" vertical="center"/>
      <protection locked="0"/>
    </xf>
    <xf numFmtId="0" fontId="14" fillId="0" borderId="24" xfId="1" applyFont="1" applyBorder="1" applyAlignment="1" applyProtection="1">
      <alignment horizontal="center" vertical="center"/>
      <protection locked="0"/>
    </xf>
    <xf numFmtId="0" fontId="14" fillId="0" borderId="25" xfId="1" applyFont="1" applyBorder="1" applyAlignment="1" applyProtection="1">
      <alignment horizontal="center" vertical="center"/>
      <protection locked="0"/>
    </xf>
    <xf numFmtId="0" fontId="14" fillId="0" borderId="26" xfId="1" applyFont="1" applyBorder="1" applyAlignment="1" applyProtection="1">
      <alignment horizontal="center" vertical="center"/>
      <protection locked="0"/>
    </xf>
    <xf numFmtId="0" fontId="14" fillId="0" borderId="27" xfId="1" applyFont="1" applyBorder="1" applyAlignment="1" applyProtection="1">
      <alignment horizontal="center" vertical="center"/>
      <protection locked="0"/>
    </xf>
    <xf numFmtId="0" fontId="14" fillId="0" borderId="28" xfId="1" applyFont="1" applyBorder="1" applyAlignment="1" applyProtection="1">
      <alignment horizontal="center" vertical="center"/>
      <protection locked="0"/>
    </xf>
    <xf numFmtId="0" fontId="14" fillId="0" borderId="29" xfId="1" applyFont="1" applyBorder="1" applyAlignment="1" applyProtection="1">
      <alignment horizontal="center" vertical="center"/>
      <protection locked="0"/>
    </xf>
    <xf numFmtId="0" fontId="14" fillId="0" borderId="30" xfId="1" applyFont="1" applyBorder="1" applyAlignment="1" applyProtection="1">
      <alignment horizontal="center" vertical="center"/>
      <protection locked="0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4" fillId="24" borderId="0" xfId="2" applyFont="1" applyFill="1" applyAlignment="1">
      <alignment horizontal="center"/>
    </xf>
    <xf numFmtId="0" fontId="36" fillId="0" borderId="0" xfId="2" applyFont="1" applyAlignment="1">
      <alignment horizontal="center"/>
    </xf>
    <xf numFmtId="0" fontId="26" fillId="0" borderId="36" xfId="2" applyFont="1" applyBorder="1" applyAlignment="1">
      <alignment horizontal="center" vertical="center"/>
    </xf>
    <xf numFmtId="0" fontId="26" fillId="24" borderId="36" xfId="2" applyFont="1" applyFill="1" applyBorder="1" applyAlignment="1">
      <alignment horizontal="center" vertical="center"/>
    </xf>
    <xf numFmtId="0" fontId="26" fillId="27" borderId="37" xfId="2" applyFont="1" applyFill="1" applyBorder="1" applyAlignment="1">
      <alignment horizontal="center" vertical="center"/>
    </xf>
    <xf numFmtId="0" fontId="26" fillId="27" borderId="35" xfId="2" applyFont="1" applyFill="1" applyBorder="1" applyAlignment="1">
      <alignment horizontal="center" vertical="center"/>
    </xf>
    <xf numFmtId="0" fontId="26" fillId="0" borderId="34" xfId="2" applyFont="1" applyBorder="1" applyAlignment="1">
      <alignment horizontal="center" vertical="center"/>
    </xf>
    <xf numFmtId="0" fontId="26" fillId="0" borderId="33" xfId="2" applyFont="1" applyBorder="1" applyAlignment="1">
      <alignment horizontal="center" vertical="center"/>
    </xf>
    <xf numFmtId="0" fontId="28" fillId="0" borderId="0" xfId="2" applyFont="1" applyAlignment="1">
      <alignment horizontal="left" vertical="center"/>
    </xf>
    <xf numFmtId="0" fontId="3" fillId="0" borderId="4" xfId="2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24" borderId="1" xfId="2" applyFill="1" applyBorder="1" applyAlignment="1">
      <alignment horizontal="left" vertical="center"/>
    </xf>
    <xf numFmtId="0" fontId="3" fillId="24" borderId="1" xfId="2" applyFill="1" applyBorder="1" applyAlignment="1">
      <alignment horizontal="center" vertical="center" wrapText="1"/>
    </xf>
    <xf numFmtId="0" fontId="3" fillId="28" borderId="4" xfId="2" applyFill="1" applyBorder="1" applyAlignment="1">
      <alignment horizontal="left" vertical="center"/>
    </xf>
    <xf numFmtId="0" fontId="3" fillId="28" borderId="3" xfId="2" applyFill="1" applyBorder="1" applyAlignment="1">
      <alignment horizontal="left" vertical="center"/>
    </xf>
    <xf numFmtId="0" fontId="2" fillId="27" borderId="4" xfId="2" applyFont="1" applyFill="1" applyBorder="1" applyAlignment="1">
      <alignment horizontal="left" vertical="center"/>
    </xf>
    <xf numFmtId="0" fontId="3" fillId="27" borderId="31" xfId="2" applyFill="1" applyBorder="1" applyAlignment="1">
      <alignment horizontal="left" vertical="center"/>
    </xf>
    <xf numFmtId="0" fontId="3" fillId="27" borderId="3" xfId="2" applyFill="1" applyBorder="1" applyAlignment="1">
      <alignment horizontal="left" vertical="center"/>
    </xf>
    <xf numFmtId="0" fontId="3" fillId="27" borderId="4" xfId="2" applyFill="1" applyBorder="1" applyAlignment="1">
      <alignment horizontal="left" vertical="center"/>
    </xf>
    <xf numFmtId="0" fontId="21" fillId="0" borderId="0" xfId="2" applyFont="1" applyAlignment="1">
      <alignment horizontal="center"/>
    </xf>
    <xf numFmtId="0" fontId="3" fillId="0" borderId="4" xfId="2" applyBorder="1" applyAlignment="1">
      <alignment horizontal="center" vertical="center"/>
    </xf>
    <xf numFmtId="0" fontId="3" fillId="0" borderId="31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4" xfId="2" applyBorder="1" applyAlignment="1">
      <alignment horizontal="center" vertical="center" wrapText="1"/>
    </xf>
    <xf numFmtId="0" fontId="3" fillId="0" borderId="31" xfId="2" applyBorder="1" applyAlignment="1">
      <alignment horizontal="center" vertical="center" wrapText="1"/>
    </xf>
    <xf numFmtId="0" fontId="3" fillId="0" borderId="3" xfId="2" applyBorder="1" applyAlignment="1">
      <alignment horizontal="center" vertical="center" wrapText="1"/>
    </xf>
    <xf numFmtId="0" fontId="3" fillId="28" borderId="4" xfId="2" applyFill="1" applyBorder="1" applyAlignment="1">
      <alignment horizontal="center" vertical="center" wrapText="1"/>
    </xf>
    <xf numFmtId="0" fontId="3" fillId="28" borderId="31" xfId="2" applyFill="1" applyBorder="1" applyAlignment="1">
      <alignment horizontal="center" vertical="center" wrapText="1"/>
    </xf>
    <xf numFmtId="0" fontId="3" fillId="28" borderId="3" xfId="2" applyFill="1" applyBorder="1" applyAlignment="1">
      <alignment horizontal="center" vertical="center" wrapText="1"/>
    </xf>
    <xf numFmtId="0" fontId="3" fillId="25" borderId="4" xfId="2" applyFill="1" applyBorder="1" applyAlignment="1">
      <alignment horizontal="center" vertical="center" wrapText="1"/>
    </xf>
    <xf numFmtId="0" fontId="3" fillId="25" borderId="31" xfId="2" applyFill="1" applyBorder="1" applyAlignment="1">
      <alignment horizontal="center" vertical="center" wrapText="1"/>
    </xf>
    <xf numFmtId="0" fontId="3" fillId="25" borderId="3" xfId="2" applyFill="1" applyBorder="1" applyAlignment="1">
      <alignment horizontal="center" vertical="center" wrapText="1"/>
    </xf>
    <xf numFmtId="0" fontId="3" fillId="28" borderId="4" xfId="2" applyFill="1" applyBorder="1" applyAlignment="1">
      <alignment horizontal="center" vertical="center"/>
    </xf>
    <xf numFmtId="0" fontId="3" fillId="28" borderId="31" xfId="2" applyFill="1" applyBorder="1" applyAlignment="1">
      <alignment horizontal="center" vertical="center"/>
    </xf>
    <xf numFmtId="0" fontId="3" fillId="28" borderId="3" xfId="2" applyFill="1" applyBorder="1" applyAlignment="1">
      <alignment horizontal="center" vertical="center"/>
    </xf>
    <xf numFmtId="0" fontId="3" fillId="25" borderId="4" xfId="2" applyFill="1" applyBorder="1" applyAlignment="1">
      <alignment horizontal="center" vertical="center"/>
    </xf>
    <xf numFmtId="0" fontId="3" fillId="25" borderId="31" xfId="2" applyFill="1" applyBorder="1" applyAlignment="1">
      <alignment horizontal="center" vertical="center"/>
    </xf>
    <xf numFmtId="0" fontId="3" fillId="25" borderId="3" xfId="2" applyFill="1" applyBorder="1" applyAlignment="1">
      <alignment horizontal="center" vertical="center"/>
    </xf>
    <xf numFmtId="0" fontId="3" fillId="27" borderId="4" xfId="2" applyFill="1" applyBorder="1" applyAlignment="1">
      <alignment horizontal="center" vertical="center" wrapText="1"/>
    </xf>
    <xf numFmtId="0" fontId="3" fillId="27" borderId="31" xfId="2" applyFill="1" applyBorder="1" applyAlignment="1">
      <alignment horizontal="center" vertical="center" wrapText="1"/>
    </xf>
    <xf numFmtId="0" fontId="3" fillId="27" borderId="3" xfId="2" applyFill="1" applyBorder="1" applyAlignment="1">
      <alignment horizontal="center" vertical="center" wrapText="1"/>
    </xf>
    <xf numFmtId="0" fontId="3" fillId="27" borderId="4" xfId="2" applyFill="1" applyBorder="1" applyAlignment="1">
      <alignment horizontal="center" vertical="center"/>
    </xf>
    <xf numFmtId="0" fontId="3" fillId="27" borderId="31" xfId="2" applyFill="1" applyBorder="1" applyAlignment="1">
      <alignment horizontal="center" vertical="center"/>
    </xf>
    <xf numFmtId="0" fontId="3" fillId="27" borderId="3" xfId="2" applyFill="1" applyBorder="1" applyAlignment="1">
      <alignment horizontal="center" vertical="center"/>
    </xf>
    <xf numFmtId="0" fontId="3" fillId="28" borderId="1" xfId="2" applyFill="1" applyBorder="1" applyAlignment="1">
      <alignment horizontal="left" vertical="center"/>
    </xf>
    <xf numFmtId="0" fontId="3" fillId="28" borderId="31" xfId="2" applyFill="1" applyBorder="1" applyAlignment="1">
      <alignment horizontal="left" vertical="center"/>
    </xf>
    <xf numFmtId="0" fontId="3" fillId="24" borderId="1" xfId="2" applyFill="1" applyBorder="1" applyAlignment="1">
      <alignment horizontal="center" vertical="center"/>
    </xf>
    <xf numFmtId="0" fontId="3" fillId="25" borderId="1" xfId="2" applyFill="1" applyBorder="1" applyAlignment="1">
      <alignment horizontal="left" vertical="center"/>
    </xf>
    <xf numFmtId="0" fontId="3" fillId="25" borderId="7" xfId="2" applyFill="1" applyBorder="1" applyAlignment="1">
      <alignment horizontal="center" vertical="center"/>
    </xf>
    <xf numFmtId="0" fontId="3" fillId="25" borderId="0" xfId="2" applyFill="1" applyAlignment="1">
      <alignment horizontal="center" vertical="center"/>
    </xf>
    <xf numFmtId="0" fontId="3" fillId="25" borderId="1" xfId="2" applyFill="1" applyBorder="1" applyAlignment="1">
      <alignment horizontal="center" vertical="center"/>
    </xf>
    <xf numFmtId="0" fontId="3" fillId="24" borderId="4" xfId="2" applyFill="1" applyBorder="1" applyAlignment="1">
      <alignment horizontal="left" vertical="center"/>
    </xf>
    <xf numFmtId="0" fontId="3" fillId="24" borderId="3" xfId="2" applyFill="1" applyBorder="1" applyAlignment="1">
      <alignment horizontal="left" vertical="center"/>
    </xf>
    <xf numFmtId="0" fontId="3" fillId="25" borderId="4" xfId="2" applyFill="1" applyBorder="1" applyAlignment="1">
      <alignment horizontal="left" vertical="center"/>
    </xf>
    <xf numFmtId="0" fontId="3" fillId="25" borderId="3" xfId="2" applyFill="1" applyBorder="1" applyAlignment="1">
      <alignment horizontal="left" vertical="center"/>
    </xf>
    <xf numFmtId="0" fontId="21" fillId="0" borderId="0" xfId="1" applyFont="1" applyAlignment="1" applyProtection="1">
      <alignment horizontal="center"/>
      <protection locked="0"/>
    </xf>
    <xf numFmtId="0" fontId="7" fillId="3" borderId="1" xfId="1" applyFont="1" applyFill="1" applyBorder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49" fontId="13" fillId="5" borderId="5" xfId="1" quotePrefix="1" applyNumberFormat="1" applyFont="1" applyFill="1" applyBorder="1" applyAlignment="1" applyProtection="1">
      <alignment horizontal="center" vertical="center"/>
      <protection locked="0"/>
    </xf>
    <xf numFmtId="49" fontId="13" fillId="5" borderId="6" xfId="1" quotePrefix="1" applyNumberFormat="1" applyFont="1" applyFill="1" applyBorder="1" applyAlignment="1" applyProtection="1">
      <alignment horizontal="center" vertical="center"/>
      <protection locked="0"/>
    </xf>
    <xf numFmtId="15" fontId="13" fillId="2" borderId="5" xfId="1" quotePrefix="1" applyNumberFormat="1" applyFont="1" applyFill="1" applyBorder="1" applyAlignment="1" applyProtection="1">
      <alignment horizontal="center" vertical="center"/>
      <protection locked="0"/>
    </xf>
    <xf numFmtId="15" fontId="13" fillId="2" borderId="6" xfId="1" quotePrefix="1" applyNumberFormat="1" applyFont="1" applyFill="1" applyBorder="1" applyAlignment="1" applyProtection="1">
      <alignment horizontal="center" vertical="center"/>
      <protection locked="0"/>
    </xf>
    <xf numFmtId="15" fontId="13" fillId="2" borderId="2" xfId="1" quotePrefix="1" applyNumberFormat="1" applyFont="1" applyFill="1" applyBorder="1" applyAlignment="1" applyProtection="1">
      <alignment horizontal="center" vertical="center"/>
      <protection locked="0"/>
    </xf>
    <xf numFmtId="0" fontId="13" fillId="9" borderId="5" xfId="1" applyFont="1" applyFill="1" applyBorder="1" applyAlignment="1" applyProtection="1">
      <alignment horizontal="center" vertical="center"/>
      <protection locked="0"/>
    </xf>
    <xf numFmtId="0" fontId="13" fillId="9" borderId="6" xfId="1" applyFont="1" applyFill="1" applyBorder="1" applyAlignment="1" applyProtection="1">
      <alignment horizontal="center" vertical="center"/>
      <protection locked="0"/>
    </xf>
    <xf numFmtId="0" fontId="13" fillId="6" borderId="5" xfId="1" applyFont="1" applyFill="1" applyBorder="1" applyAlignment="1" applyProtection="1">
      <alignment horizontal="center" vertical="center"/>
      <protection locked="0"/>
    </xf>
    <xf numFmtId="0" fontId="13" fillId="6" borderId="6" xfId="1" applyFont="1" applyFill="1" applyBorder="1" applyAlignment="1" applyProtection="1">
      <alignment horizontal="center" vertical="center"/>
      <protection locked="0"/>
    </xf>
    <xf numFmtId="0" fontId="13" fillId="6" borderId="2" xfId="1" applyFont="1" applyFill="1" applyBorder="1" applyAlignment="1" applyProtection="1">
      <alignment horizontal="center" vertical="center"/>
      <protection locked="0"/>
    </xf>
    <xf numFmtId="15" fontId="13" fillId="9" borderId="5" xfId="1" quotePrefix="1" applyNumberFormat="1" applyFont="1" applyFill="1" applyBorder="1" applyAlignment="1" applyProtection="1">
      <alignment horizontal="center" vertical="center"/>
      <protection locked="0"/>
    </xf>
    <xf numFmtId="15" fontId="13" fillId="9" borderId="6" xfId="1" quotePrefix="1" applyNumberFormat="1" applyFont="1" applyFill="1" applyBorder="1" applyAlignment="1" applyProtection="1">
      <alignment horizontal="center" vertical="center"/>
      <protection locked="0"/>
    </xf>
    <xf numFmtId="15" fontId="13" fillId="9" borderId="2" xfId="1" quotePrefix="1" applyNumberFormat="1" applyFont="1" applyFill="1" applyBorder="1" applyAlignment="1" applyProtection="1">
      <alignment horizontal="center" vertical="center"/>
      <protection locked="0"/>
    </xf>
    <xf numFmtId="49" fontId="13" fillId="2" borderId="5" xfId="1" applyNumberFormat="1" applyFont="1" applyFill="1" applyBorder="1" applyAlignment="1" applyProtection="1">
      <alignment horizontal="center" vertical="center"/>
      <protection locked="0"/>
    </xf>
    <xf numFmtId="49" fontId="13" fillId="2" borderId="6" xfId="1" applyNumberFormat="1" applyFont="1" applyFill="1" applyBorder="1" applyAlignment="1" applyProtection="1">
      <alignment horizontal="center" vertical="center"/>
      <protection locked="0"/>
    </xf>
    <xf numFmtId="15" fontId="13" fillId="0" borderId="5" xfId="1" quotePrefix="1" applyNumberFormat="1" applyFont="1" applyBorder="1" applyAlignment="1" applyProtection="1">
      <alignment horizontal="center" vertical="center"/>
      <protection locked="0"/>
    </xf>
    <xf numFmtId="15" fontId="13" fillId="0" borderId="6" xfId="1" quotePrefix="1" applyNumberFormat="1" applyFont="1" applyBorder="1" applyAlignment="1" applyProtection="1">
      <alignment horizontal="center" vertical="center"/>
      <protection locked="0"/>
    </xf>
    <xf numFmtId="15" fontId="13" fillId="0" borderId="2" xfId="1" quotePrefix="1" applyNumberFormat="1" applyFont="1" applyBorder="1" applyAlignment="1" applyProtection="1">
      <alignment horizontal="center" vertical="center"/>
      <protection locked="0"/>
    </xf>
    <xf numFmtId="49" fontId="13" fillId="2" borderId="5" xfId="1" quotePrefix="1" applyNumberFormat="1" applyFont="1" applyFill="1" applyBorder="1" applyAlignment="1" applyProtection="1">
      <alignment horizontal="center" vertical="center"/>
      <protection locked="0"/>
    </xf>
    <xf numFmtId="49" fontId="13" fillId="2" borderId="6" xfId="1" quotePrefix="1" applyNumberFormat="1" applyFont="1" applyFill="1" applyBorder="1" applyAlignment="1" applyProtection="1">
      <alignment horizontal="center" vertical="center"/>
      <protection locked="0"/>
    </xf>
    <xf numFmtId="49" fontId="13" fillId="2" borderId="2" xfId="1" quotePrefix="1" applyNumberFormat="1" applyFont="1" applyFill="1" applyBorder="1" applyAlignment="1" applyProtection="1">
      <alignment horizontal="center" vertical="center"/>
      <protection locked="0"/>
    </xf>
    <xf numFmtId="49" fontId="13" fillId="7" borderId="5" xfId="1" quotePrefix="1" applyNumberFormat="1" applyFont="1" applyFill="1" applyBorder="1" applyAlignment="1" applyProtection="1">
      <alignment horizontal="center" vertical="center"/>
      <protection locked="0"/>
    </xf>
    <xf numFmtId="49" fontId="13" fillId="7" borderId="6" xfId="1" quotePrefix="1" applyNumberFormat="1" applyFont="1" applyFill="1" applyBorder="1" applyAlignment="1" applyProtection="1">
      <alignment horizontal="center" vertical="center"/>
      <protection locked="0"/>
    </xf>
    <xf numFmtId="49" fontId="13" fillId="7" borderId="2" xfId="1" quotePrefix="1" applyNumberFormat="1" applyFont="1" applyFill="1" applyBorder="1" applyAlignment="1" applyProtection="1">
      <alignment horizontal="center" vertical="center"/>
      <protection locked="0"/>
    </xf>
    <xf numFmtId="15" fontId="13" fillId="5" borderId="5" xfId="1" quotePrefix="1" applyNumberFormat="1" applyFont="1" applyFill="1" applyBorder="1" applyAlignment="1" applyProtection="1">
      <alignment horizontal="center" vertical="center"/>
      <protection locked="0"/>
    </xf>
    <xf numFmtId="15" fontId="13" fillId="5" borderId="6" xfId="1" quotePrefix="1" applyNumberFormat="1" applyFont="1" applyFill="1" applyBorder="1" applyAlignment="1" applyProtection="1">
      <alignment horizontal="center" vertical="center"/>
      <protection locked="0"/>
    </xf>
    <xf numFmtId="15" fontId="13" fillId="5" borderId="2" xfId="1" quotePrefix="1" applyNumberFormat="1" applyFont="1" applyFill="1" applyBorder="1" applyAlignment="1" applyProtection="1">
      <alignment horizontal="center" vertical="center"/>
      <protection locked="0"/>
    </xf>
    <xf numFmtId="49" fontId="13" fillId="8" borderId="5" xfId="1" quotePrefix="1" applyNumberFormat="1" applyFont="1" applyFill="1" applyBorder="1" applyAlignment="1" applyProtection="1">
      <alignment horizontal="center" vertical="center"/>
      <protection locked="0"/>
    </xf>
    <xf numFmtId="49" fontId="13" fillId="8" borderId="6" xfId="1" applyNumberFormat="1" applyFont="1" applyFill="1" applyBorder="1" applyAlignment="1" applyProtection="1">
      <alignment horizontal="center" vertical="center"/>
      <protection locked="0"/>
    </xf>
    <xf numFmtId="49" fontId="13" fillId="8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quotePrefix="1" applyNumberFormat="1" applyFont="1" applyAlignment="1" applyProtection="1">
      <alignment horizontal="left" vertical="center"/>
      <protection locked="0"/>
    </xf>
    <xf numFmtId="49" fontId="13" fillId="5" borderId="2" xfId="1" quotePrefix="1" applyNumberFormat="1" applyFont="1" applyFill="1" applyBorder="1" applyAlignment="1" applyProtection="1">
      <alignment horizontal="center" vertical="center"/>
      <protection locked="0"/>
    </xf>
    <xf numFmtId="49" fontId="13" fillId="7" borderId="5" xfId="1" applyNumberFormat="1" applyFont="1" applyFill="1" applyBorder="1" applyAlignment="1" applyProtection="1">
      <alignment horizontal="center" vertical="center"/>
      <protection locked="0"/>
    </xf>
    <xf numFmtId="49" fontId="13" fillId="7" borderId="6" xfId="1" applyNumberFormat="1" applyFont="1" applyFill="1" applyBorder="1" applyAlignment="1" applyProtection="1">
      <alignment horizontal="center" vertical="center"/>
      <protection locked="0"/>
    </xf>
    <xf numFmtId="49" fontId="13" fillId="7" borderId="2" xfId="1" applyNumberFormat="1" applyFont="1" applyFill="1" applyBorder="1" applyAlignment="1" applyProtection="1">
      <alignment horizontal="center" vertical="center"/>
      <protection locked="0"/>
    </xf>
    <xf numFmtId="49" fontId="13" fillId="5" borderId="5" xfId="1" applyNumberFormat="1" applyFont="1" applyFill="1" applyBorder="1" applyAlignment="1" applyProtection="1">
      <alignment horizontal="center" vertical="center"/>
      <protection locked="0"/>
    </xf>
    <xf numFmtId="49" fontId="13" fillId="5" borderId="6" xfId="1" applyNumberFormat="1" applyFont="1" applyFill="1" applyBorder="1" applyAlignment="1" applyProtection="1">
      <alignment horizontal="center" vertical="center"/>
      <protection locked="0"/>
    </xf>
    <xf numFmtId="49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13" fillId="8" borderId="6" xfId="1" quotePrefix="1" applyNumberFormat="1" applyFont="1" applyFill="1" applyBorder="1" applyAlignment="1" applyProtection="1">
      <alignment horizontal="center" vertical="center"/>
      <protection locked="0"/>
    </xf>
    <xf numFmtId="49" fontId="13" fillId="8" borderId="2" xfId="1" quotePrefix="1" applyNumberFormat="1" applyFont="1" applyFill="1" applyBorder="1" applyAlignment="1" applyProtection="1">
      <alignment horizontal="center" vertical="center"/>
      <protection locked="0"/>
    </xf>
    <xf numFmtId="165" fontId="9" fillId="10" borderId="5" xfId="1" applyNumberFormat="1" applyFont="1" applyFill="1" applyBorder="1" applyAlignment="1" applyProtection="1">
      <alignment horizontal="center" vertical="center"/>
      <protection locked="0" hidden="1"/>
    </xf>
    <xf numFmtId="165" fontId="9" fillId="10" borderId="6" xfId="1" applyNumberFormat="1" applyFont="1" applyFill="1" applyBorder="1" applyAlignment="1" applyProtection="1">
      <alignment horizontal="center" vertical="center"/>
      <protection locked="0" hidden="1"/>
    </xf>
    <xf numFmtId="165" fontId="9" fillId="10" borderId="2" xfId="1" applyNumberFormat="1" applyFont="1" applyFill="1" applyBorder="1" applyAlignment="1" applyProtection="1">
      <alignment horizontal="center" vertical="center"/>
      <protection locked="0" hidden="1"/>
    </xf>
    <xf numFmtId="49" fontId="14" fillId="11" borderId="0" xfId="1" quotePrefix="1" applyNumberFormat="1" applyFont="1" applyFill="1" applyAlignment="1" applyProtection="1">
      <alignment horizontal="left" vertical="center"/>
      <protection locked="0"/>
    </xf>
    <xf numFmtId="165" fontId="8" fillId="0" borderId="17" xfId="1" applyNumberFormat="1" applyFont="1" applyFill="1" applyBorder="1" applyAlignment="1" applyProtection="1">
      <alignment horizontal="center" vertical="center"/>
      <protection locked="0" hidden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FF6600"/>
      <color rgb="FF0000CC"/>
      <color rgb="FFFFFF66"/>
      <color rgb="FFCC00CC"/>
      <color rgb="FF00FF00"/>
      <color rgb="FFFF3399"/>
      <color rgb="FFFFFF00"/>
      <color rgb="FF00CC00"/>
      <color rgb="FFFFCC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33"/>
  <sheetViews>
    <sheetView tabSelected="1" topLeftCell="A17" zoomScale="140" zoomScaleNormal="140" workbookViewId="0">
      <selection activeCell="H6" sqref="H6"/>
    </sheetView>
  </sheetViews>
  <sheetFormatPr defaultRowHeight="15" x14ac:dyDescent="0.25"/>
  <cols>
    <col min="2" max="2" width="5.28515625" customWidth="1"/>
    <col min="3" max="3" width="6.5703125" customWidth="1"/>
    <col min="4" max="8" width="5.28515625" customWidth="1"/>
    <col min="9" max="9" width="2.140625" customWidth="1"/>
    <col min="10" max="16" width="5.28515625" customWidth="1"/>
    <col min="17" max="17" width="2.140625" customWidth="1"/>
    <col min="18" max="24" width="5.28515625" customWidth="1"/>
    <col min="25" max="25" width="2.140625" customWidth="1"/>
    <col min="26" max="32" width="5.28515625" customWidth="1"/>
    <col min="33" max="33" width="2.140625" customWidth="1"/>
    <col min="34" max="34" width="5.28515625" customWidth="1"/>
    <col min="35" max="35" width="6.5703125" customWidth="1"/>
    <col min="36" max="40" width="5.28515625" customWidth="1"/>
    <col min="41" max="41" width="2.140625" customWidth="1"/>
    <col min="42" max="48" width="5.28515625" customWidth="1"/>
  </cols>
  <sheetData>
    <row r="2" spans="2:48" ht="31.5" x14ac:dyDescent="0.5">
      <c r="B2" s="197" t="s">
        <v>121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</row>
    <row r="3" spans="2:48" ht="15.75" thickBot="1" x14ac:dyDescent="0.3"/>
    <row r="4" spans="2:48" x14ac:dyDescent="0.25">
      <c r="B4" s="186">
        <v>45108</v>
      </c>
      <c r="C4" s="187"/>
      <c r="D4" s="187"/>
      <c r="E4" s="187"/>
      <c r="F4" s="187"/>
      <c r="G4" s="187"/>
      <c r="H4" s="188"/>
      <c r="I4" s="4"/>
      <c r="J4" s="186">
        <v>45139</v>
      </c>
      <c r="K4" s="187"/>
      <c r="L4" s="187"/>
      <c r="M4" s="187"/>
      <c r="N4" s="187"/>
      <c r="O4" s="187"/>
      <c r="P4" s="188"/>
      <c r="Q4" s="4"/>
      <c r="R4" s="186">
        <v>45170</v>
      </c>
      <c r="S4" s="187"/>
      <c r="T4" s="187"/>
      <c r="U4" s="187"/>
      <c r="V4" s="187"/>
      <c r="W4" s="187"/>
      <c r="X4" s="188"/>
      <c r="Y4" s="4"/>
      <c r="Z4" s="186">
        <v>45200</v>
      </c>
      <c r="AA4" s="187"/>
      <c r="AB4" s="187"/>
      <c r="AC4" s="187"/>
      <c r="AD4" s="187"/>
      <c r="AE4" s="187"/>
      <c r="AF4" s="188"/>
      <c r="AH4" s="186">
        <v>45231</v>
      </c>
      <c r="AI4" s="187"/>
      <c r="AJ4" s="187"/>
      <c r="AK4" s="187"/>
      <c r="AL4" s="187"/>
      <c r="AM4" s="187"/>
      <c r="AN4" s="188"/>
      <c r="AO4" s="4"/>
      <c r="AP4" s="186">
        <v>45261</v>
      </c>
      <c r="AQ4" s="187"/>
      <c r="AR4" s="187"/>
      <c r="AS4" s="187"/>
      <c r="AT4" s="187"/>
      <c r="AU4" s="187"/>
      <c r="AV4" s="188"/>
    </row>
    <row r="5" spans="2:48" ht="15.75" thickBot="1" x14ac:dyDescent="0.3"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8" t="s">
        <v>7</v>
      </c>
      <c r="I5" s="1"/>
      <c r="J5" s="9" t="s">
        <v>1</v>
      </c>
      <c r="K5" s="10" t="s">
        <v>2</v>
      </c>
      <c r="L5" s="10" t="s">
        <v>3</v>
      </c>
      <c r="M5" s="10" t="s">
        <v>4</v>
      </c>
      <c r="N5" s="10" t="s">
        <v>5</v>
      </c>
      <c r="O5" s="11" t="s">
        <v>6</v>
      </c>
      <c r="P5" s="12" t="s">
        <v>7</v>
      </c>
      <c r="Q5" s="1"/>
      <c r="R5" s="9" t="s">
        <v>1</v>
      </c>
      <c r="S5" s="10" t="s">
        <v>2</v>
      </c>
      <c r="T5" s="10" t="s">
        <v>3</v>
      </c>
      <c r="U5" s="10" t="s">
        <v>4</v>
      </c>
      <c r="V5" s="10" t="s">
        <v>5</v>
      </c>
      <c r="W5" s="11" t="s">
        <v>6</v>
      </c>
      <c r="X5" s="12" t="s">
        <v>7</v>
      </c>
      <c r="Y5" s="1"/>
      <c r="Z5" s="27" t="s">
        <v>1</v>
      </c>
      <c r="AA5" s="28" t="s">
        <v>2</v>
      </c>
      <c r="AB5" s="28" t="s">
        <v>3</v>
      </c>
      <c r="AC5" s="28" t="s">
        <v>4</v>
      </c>
      <c r="AD5" s="28" t="s">
        <v>5</v>
      </c>
      <c r="AE5" s="29" t="s">
        <v>6</v>
      </c>
      <c r="AF5" s="30" t="s">
        <v>7</v>
      </c>
      <c r="AH5" s="5" t="s">
        <v>1</v>
      </c>
      <c r="AI5" s="6" t="s">
        <v>2</v>
      </c>
      <c r="AJ5" s="6" t="s">
        <v>3</v>
      </c>
      <c r="AK5" s="6" t="s">
        <v>4</v>
      </c>
      <c r="AL5" s="6" t="s">
        <v>5</v>
      </c>
      <c r="AM5" s="7" t="s">
        <v>6</v>
      </c>
      <c r="AN5" s="8" t="s">
        <v>7</v>
      </c>
      <c r="AO5" s="1"/>
      <c r="AP5" s="5" t="s">
        <v>1</v>
      </c>
      <c r="AQ5" s="6" t="s">
        <v>2</v>
      </c>
      <c r="AR5" s="6" t="s">
        <v>3</v>
      </c>
      <c r="AS5" s="6" t="s">
        <v>4</v>
      </c>
      <c r="AT5" s="6" t="s">
        <v>5</v>
      </c>
      <c r="AU5" s="7" t="s">
        <v>6</v>
      </c>
      <c r="AV5" s="8" t="s">
        <v>7</v>
      </c>
    </row>
    <row r="6" spans="2:48" ht="15.75" thickTop="1" x14ac:dyDescent="0.25">
      <c r="B6" s="13" t="str">
        <f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40" t="str">
        <v/>
      </c>
      <c r="D6" s="40" t="str">
        <v/>
      </c>
      <c r="E6" s="40" t="str">
        <v/>
      </c>
      <c r="F6" s="40" t="str">
        <v/>
      </c>
      <c r="G6" s="40" t="str">
        <v/>
      </c>
      <c r="H6" s="42">
        <v>45108</v>
      </c>
      <c r="I6" s="50"/>
      <c r="J6" s="51" t="str">
        <f t="array" ref="J6:P11">IF(MONTH(DATE(YEAR(J4),MONTH(J4),1))&lt;&gt;MONTH(DATE(YEAR(J4),MONTH(J4),1)-(WEEKDAY(DATE(YEAR(J4),MONTH(J4),1))-1)+{0;1;2;3;4;5}*7+{1,2,3,4,5,6,7}-1),"",DATE(YEAR(J4),MONTH(J4),1)-(WEEKDAY(DATE(YEAR(J4),MONTH(J4),1))-1)+{0;1;2;3;4;5}*7+{1,2,3,4,5,6,7}-1)</f>
        <v/>
      </c>
      <c r="K6" s="37" t="str">
        <v/>
      </c>
      <c r="L6" s="37">
        <v>45139</v>
      </c>
      <c r="M6" s="37">
        <v>45140</v>
      </c>
      <c r="N6" s="177">
        <v>45141</v>
      </c>
      <c r="O6" s="37">
        <v>45142</v>
      </c>
      <c r="P6" s="52">
        <v>45143</v>
      </c>
      <c r="Q6" s="50"/>
      <c r="R6" s="51" t="str">
        <f t="array" ref="R6:X11">IF(MONTH(DATE(YEAR(R4),MONTH(R4),1))&lt;&gt;MONTH(DATE(YEAR(R4),MONTH(R4),1)-(WEEKDAY(DATE(YEAR(R4),MONTH(R4),1))-1)+{0;1;2;3;4;5}*7+{1,2,3,4,5,6,7}-1),"",DATE(YEAR(R4),MONTH(R4),1)-(WEEKDAY(DATE(YEAR(R4),MONTH(R4),1))-1)+{0;1;2;3;4;5}*7+{1,2,3,4,5,6,7}-1)</f>
        <v/>
      </c>
      <c r="S6" s="40" t="str">
        <v/>
      </c>
      <c r="T6" s="40" t="str">
        <v/>
      </c>
      <c r="U6" s="40" t="str">
        <v/>
      </c>
      <c r="V6" s="40" t="str">
        <v/>
      </c>
      <c r="W6" s="40">
        <v>45170</v>
      </c>
      <c r="X6" s="100">
        <v>45171</v>
      </c>
      <c r="Y6" s="50"/>
      <c r="Z6" s="35">
        <f t="array" ref="Z6:AF11">IF(MONTH(DATE(YEAR(Z4),MONTH(Z4),1))&lt;&gt;MONTH(DATE(YEAR(Z4),MONTH(Z4),1)-(WEEKDAY(DATE(YEAR(Z4),MONTH(Z4),1))-1)+{0;1;2;3;4;5}*7+{1,2,3,4,5,6,7}-1),"",DATE(YEAR(Z4),MONTH(Z4),1)-(WEEKDAY(DATE(YEAR(Z4),MONTH(Z4),1))-1)+{0;1;2;3;4;5}*7+{1,2,3,4,5,6,7}-1)</f>
        <v>45200</v>
      </c>
      <c r="AA6" s="35">
        <v>45201</v>
      </c>
      <c r="AB6" s="35">
        <v>45202</v>
      </c>
      <c r="AC6" s="35">
        <v>45203</v>
      </c>
      <c r="AD6" s="177">
        <v>45204</v>
      </c>
      <c r="AE6" s="35">
        <v>45205</v>
      </c>
      <c r="AF6" s="35">
        <v>45206</v>
      </c>
      <c r="AH6" s="51" t="str">
        <f t="array" ref="AH6:AN11">IF(MONTH(DATE(YEAR(AH4),MONTH(AH4),1))&lt;&gt;MONTH(DATE(YEAR(AH4),MONTH(AH4),1)-(WEEKDAY(DATE(YEAR(AH4),MONTH(AH4),1))-1)+{0;1;2;3;4;5}*7+{1,2,3,4,5,6,7}-1),"",DATE(YEAR(AH4),MONTH(AH4),1)-(WEEKDAY(DATE(YEAR(AH4),MONTH(AH4),1))-1)+{0;1;2;3;4;5}*7+{1,2,3,4,5,6,7}-1)</f>
        <v/>
      </c>
      <c r="AI6" s="40" t="str">
        <v/>
      </c>
      <c r="AJ6" s="40" t="str">
        <v/>
      </c>
      <c r="AK6" s="40">
        <v>45231</v>
      </c>
      <c r="AL6" s="177">
        <v>45232</v>
      </c>
      <c r="AM6" s="40">
        <v>45233</v>
      </c>
      <c r="AN6" s="42">
        <v>45234</v>
      </c>
      <c r="AO6" s="50"/>
      <c r="AP6" s="51" t="str">
        <f t="array" ref="AP6:AV11">IF(MONTH(DATE(YEAR(AP4),MONTH(AP4),1))&lt;&gt;MONTH(DATE(YEAR(AP4),MONTH(AP4),1)-(WEEKDAY(DATE(YEAR(AP4),MONTH(AP4),1))-1)+{0;1;2;3;4;5}*7+{1,2,3,4,5,6,7}-1),"",DATE(YEAR(AP4),MONTH(AP4),1)-(WEEKDAY(DATE(YEAR(AP4),MONTH(AP4),1))-1)+{0;1;2;3;4;5}*7+{1,2,3,4,5,6,7}-1)</f>
        <v/>
      </c>
      <c r="AQ6" s="37" t="str">
        <v/>
      </c>
      <c r="AR6" s="37" t="str">
        <v/>
      </c>
      <c r="AS6" s="37" t="str">
        <v/>
      </c>
      <c r="AT6" s="37" t="str">
        <v/>
      </c>
      <c r="AU6" s="37">
        <v>45261</v>
      </c>
      <c r="AV6" s="37">
        <v>45262</v>
      </c>
    </row>
    <row r="7" spans="2:48" x14ac:dyDescent="0.25">
      <c r="B7" s="14">
        <v>45109</v>
      </c>
      <c r="C7" s="35">
        <v>45110</v>
      </c>
      <c r="D7" s="35">
        <v>45111</v>
      </c>
      <c r="E7" s="35">
        <v>45112</v>
      </c>
      <c r="F7" s="35">
        <v>45113</v>
      </c>
      <c r="G7" s="35">
        <v>45114</v>
      </c>
      <c r="H7" s="43">
        <v>45115</v>
      </c>
      <c r="I7" s="50"/>
      <c r="J7" s="39">
        <v>45144</v>
      </c>
      <c r="K7" s="36">
        <v>45145</v>
      </c>
      <c r="L7" s="36">
        <v>45146</v>
      </c>
      <c r="M7" s="36">
        <v>45147</v>
      </c>
      <c r="N7" s="36">
        <v>45148</v>
      </c>
      <c r="O7" s="36">
        <v>45149</v>
      </c>
      <c r="P7" s="38">
        <v>45150</v>
      </c>
      <c r="Q7" s="50"/>
      <c r="R7" s="39">
        <v>45172</v>
      </c>
      <c r="S7" s="35">
        <v>45173</v>
      </c>
      <c r="T7" s="35">
        <v>45174</v>
      </c>
      <c r="U7" s="35">
        <v>45175</v>
      </c>
      <c r="V7" s="177">
        <v>45176</v>
      </c>
      <c r="W7" s="181">
        <v>45177</v>
      </c>
      <c r="X7" s="43">
        <v>45178</v>
      </c>
      <c r="Y7" s="50"/>
      <c r="Z7" s="35">
        <v>45207</v>
      </c>
      <c r="AA7" s="79">
        <v>45208</v>
      </c>
      <c r="AB7" s="79">
        <v>45209</v>
      </c>
      <c r="AC7" s="79">
        <v>45210</v>
      </c>
      <c r="AD7" s="79">
        <v>45211</v>
      </c>
      <c r="AE7" s="79">
        <v>45212</v>
      </c>
      <c r="AF7" s="79">
        <v>45213</v>
      </c>
      <c r="AH7" s="39">
        <v>45235</v>
      </c>
      <c r="AI7" s="35">
        <v>45236</v>
      </c>
      <c r="AJ7" s="35">
        <v>45237</v>
      </c>
      <c r="AK7" s="35">
        <v>45238</v>
      </c>
      <c r="AL7" s="40">
        <v>45239</v>
      </c>
      <c r="AM7" s="35">
        <v>45240</v>
      </c>
      <c r="AN7" s="43">
        <v>45241</v>
      </c>
      <c r="AO7" s="50"/>
      <c r="AP7" s="39">
        <v>45263</v>
      </c>
      <c r="AQ7" s="59">
        <v>45264</v>
      </c>
      <c r="AR7" s="59">
        <v>45265</v>
      </c>
      <c r="AS7" s="59">
        <v>45266</v>
      </c>
      <c r="AT7" s="177">
        <v>45267</v>
      </c>
      <c r="AU7" s="59">
        <v>45268</v>
      </c>
      <c r="AV7" s="60">
        <v>45269</v>
      </c>
    </row>
    <row r="8" spans="2:48" x14ac:dyDescent="0.25">
      <c r="B8" s="14">
        <v>45116</v>
      </c>
      <c r="C8" s="72">
        <v>45117</v>
      </c>
      <c r="D8" s="63">
        <v>45118</v>
      </c>
      <c r="E8" s="63">
        <v>45119</v>
      </c>
      <c r="F8" s="63">
        <v>45120</v>
      </c>
      <c r="G8" s="63">
        <v>45121</v>
      </c>
      <c r="H8" s="64">
        <v>45122</v>
      </c>
      <c r="I8" s="50"/>
      <c r="J8" s="39">
        <v>45151</v>
      </c>
      <c r="K8" s="36">
        <v>45152</v>
      </c>
      <c r="L8" s="36">
        <v>45153</v>
      </c>
      <c r="M8" s="36">
        <v>45154</v>
      </c>
      <c r="N8" s="16">
        <v>45155</v>
      </c>
      <c r="O8" s="36">
        <v>45156</v>
      </c>
      <c r="P8" s="303">
        <v>45157</v>
      </c>
      <c r="Q8" s="50"/>
      <c r="R8" s="39">
        <v>45179</v>
      </c>
      <c r="S8" s="35">
        <v>45180</v>
      </c>
      <c r="T8" s="35">
        <v>45181</v>
      </c>
      <c r="U8" s="35">
        <v>45182</v>
      </c>
      <c r="V8" s="35">
        <v>45183</v>
      </c>
      <c r="W8" s="35">
        <v>45184</v>
      </c>
      <c r="X8" s="43">
        <v>45185</v>
      </c>
      <c r="Y8" s="50"/>
      <c r="Z8" s="78">
        <v>45214</v>
      </c>
      <c r="AA8" s="79">
        <v>45215</v>
      </c>
      <c r="AB8" s="79">
        <v>45216</v>
      </c>
      <c r="AC8" s="178">
        <v>45217</v>
      </c>
      <c r="AD8" s="79">
        <v>45218</v>
      </c>
      <c r="AE8" s="79">
        <v>45219</v>
      </c>
      <c r="AF8" s="79">
        <v>45220</v>
      </c>
      <c r="AH8" s="39">
        <v>45242</v>
      </c>
      <c r="AI8" s="35">
        <v>45243</v>
      </c>
      <c r="AJ8" s="35">
        <v>45244</v>
      </c>
      <c r="AK8" s="35">
        <v>45245</v>
      </c>
      <c r="AL8" s="35">
        <v>45246</v>
      </c>
      <c r="AM8" s="70">
        <v>45247</v>
      </c>
      <c r="AN8" s="70">
        <v>45248</v>
      </c>
      <c r="AO8" s="50"/>
      <c r="AP8" s="39">
        <v>45270</v>
      </c>
      <c r="AQ8" s="93">
        <v>45271</v>
      </c>
      <c r="AR8" s="93">
        <v>45272</v>
      </c>
      <c r="AS8" s="93">
        <v>45273</v>
      </c>
      <c r="AT8" s="93">
        <v>45274</v>
      </c>
      <c r="AU8" s="93">
        <v>45275</v>
      </c>
      <c r="AV8" s="94">
        <v>45276</v>
      </c>
    </row>
    <row r="9" spans="2:48" x14ac:dyDescent="0.25">
      <c r="B9" s="14">
        <v>45123</v>
      </c>
      <c r="C9" s="35">
        <v>45124</v>
      </c>
      <c r="D9" s="35">
        <v>45125</v>
      </c>
      <c r="E9" s="17">
        <v>45126</v>
      </c>
      <c r="F9" s="35">
        <v>45127</v>
      </c>
      <c r="G9" s="35">
        <v>45128</v>
      </c>
      <c r="H9" s="43">
        <v>45129</v>
      </c>
      <c r="I9" s="50"/>
      <c r="J9" s="39">
        <v>45158</v>
      </c>
      <c r="K9" s="36">
        <v>45159</v>
      </c>
      <c r="L9" s="36">
        <v>45160</v>
      </c>
      <c r="M9" s="36">
        <v>45161</v>
      </c>
      <c r="N9" s="36">
        <v>45162</v>
      </c>
      <c r="O9" s="36">
        <v>45163</v>
      </c>
      <c r="P9" s="38">
        <v>45164</v>
      </c>
      <c r="Q9" s="50"/>
      <c r="R9" s="39">
        <v>45186</v>
      </c>
      <c r="S9" s="35">
        <v>45187</v>
      </c>
      <c r="T9" s="35">
        <v>45188</v>
      </c>
      <c r="U9" s="35">
        <v>45189</v>
      </c>
      <c r="V9" s="35">
        <v>45190</v>
      </c>
      <c r="W9" s="35">
        <v>45191</v>
      </c>
      <c r="X9" s="43">
        <v>45192</v>
      </c>
      <c r="Y9" s="50"/>
      <c r="Z9" s="41">
        <v>45221</v>
      </c>
      <c r="AA9" s="35">
        <v>45222</v>
      </c>
      <c r="AB9" s="35">
        <v>45223</v>
      </c>
      <c r="AC9" s="35">
        <v>45224</v>
      </c>
      <c r="AD9" s="35">
        <v>45225</v>
      </c>
      <c r="AE9" s="35">
        <v>45226</v>
      </c>
      <c r="AF9" s="178">
        <v>45227</v>
      </c>
      <c r="AH9" s="39">
        <v>45249</v>
      </c>
      <c r="AI9" s="35">
        <v>45250</v>
      </c>
      <c r="AJ9" s="35">
        <v>45251</v>
      </c>
      <c r="AK9" s="35">
        <v>45252</v>
      </c>
      <c r="AL9" s="35">
        <v>45253</v>
      </c>
      <c r="AM9" s="35">
        <v>45254</v>
      </c>
      <c r="AN9" s="178">
        <v>45255</v>
      </c>
      <c r="AO9" s="50"/>
      <c r="AP9" s="39">
        <v>45277</v>
      </c>
      <c r="AQ9" s="101">
        <v>45278</v>
      </c>
      <c r="AR9" s="36">
        <v>45279</v>
      </c>
      <c r="AS9" s="36">
        <v>45280</v>
      </c>
      <c r="AT9" s="36">
        <v>45281</v>
      </c>
      <c r="AU9" s="68">
        <v>45282</v>
      </c>
      <c r="AV9" s="69">
        <v>45283</v>
      </c>
    </row>
    <row r="10" spans="2:48" x14ac:dyDescent="0.25">
      <c r="B10" s="14">
        <v>45130</v>
      </c>
      <c r="C10" s="35">
        <v>45131</v>
      </c>
      <c r="D10" s="35">
        <v>45132</v>
      </c>
      <c r="E10" s="35">
        <v>45133</v>
      </c>
      <c r="F10" s="35">
        <v>45134</v>
      </c>
      <c r="G10" s="35">
        <v>45135</v>
      </c>
      <c r="H10" s="43">
        <v>45136</v>
      </c>
      <c r="I10" s="50"/>
      <c r="J10" s="39">
        <v>45165</v>
      </c>
      <c r="K10" s="36">
        <v>45166</v>
      </c>
      <c r="L10" s="36">
        <v>45167</v>
      </c>
      <c r="M10" s="36">
        <v>45168</v>
      </c>
      <c r="N10" s="36">
        <v>45169</v>
      </c>
      <c r="O10" s="36" t="str">
        <v/>
      </c>
      <c r="P10" s="38" t="str">
        <v/>
      </c>
      <c r="Q10" s="50"/>
      <c r="R10" s="39">
        <v>45193</v>
      </c>
      <c r="S10" s="35">
        <v>45194</v>
      </c>
      <c r="T10" s="35">
        <v>45195</v>
      </c>
      <c r="U10" s="35">
        <v>45196</v>
      </c>
      <c r="V10" s="17">
        <v>45197</v>
      </c>
      <c r="W10" s="35">
        <v>45198</v>
      </c>
      <c r="X10" s="35">
        <v>45199</v>
      </c>
      <c r="Y10" s="50"/>
      <c r="Z10" s="41">
        <v>45228</v>
      </c>
      <c r="AA10" s="35">
        <v>45229</v>
      </c>
      <c r="AB10" s="35">
        <v>45230</v>
      </c>
      <c r="AC10" s="35" t="str">
        <v/>
      </c>
      <c r="AD10" s="35" t="str">
        <v/>
      </c>
      <c r="AE10" s="35" t="str">
        <v/>
      </c>
      <c r="AF10" s="35" t="str">
        <v/>
      </c>
      <c r="AH10" s="39">
        <v>45256</v>
      </c>
      <c r="AI10" s="35">
        <v>45257</v>
      </c>
      <c r="AJ10" s="35">
        <v>45258</v>
      </c>
      <c r="AK10" s="178">
        <v>45259</v>
      </c>
      <c r="AL10" s="35">
        <v>45260</v>
      </c>
      <c r="AM10" s="35" t="str">
        <v/>
      </c>
      <c r="AN10" s="43" t="str">
        <v/>
      </c>
      <c r="AO10" s="50"/>
      <c r="AP10" s="39">
        <v>45284</v>
      </c>
      <c r="AQ10" s="16">
        <v>45285</v>
      </c>
      <c r="AR10" s="16">
        <v>45286</v>
      </c>
      <c r="AS10" s="70">
        <v>45287</v>
      </c>
      <c r="AT10" s="70">
        <v>45288</v>
      </c>
      <c r="AU10" s="70">
        <v>45289</v>
      </c>
      <c r="AV10" s="71">
        <v>45290</v>
      </c>
    </row>
    <row r="11" spans="2:48" ht="15.75" thickBot="1" x14ac:dyDescent="0.3">
      <c r="B11" s="15">
        <v>45137</v>
      </c>
      <c r="C11" s="53">
        <v>45138</v>
      </c>
      <c r="D11" s="53" t="str">
        <v/>
      </c>
      <c r="E11" s="53" t="str">
        <v/>
      </c>
      <c r="F11" s="53" t="str">
        <v/>
      </c>
      <c r="G11" s="53" t="str">
        <v/>
      </c>
      <c r="H11" s="54" t="str">
        <v/>
      </c>
      <c r="I11" s="50"/>
      <c r="J11" s="55" t="str">
        <v/>
      </c>
      <c r="K11" s="56" t="str">
        <v/>
      </c>
      <c r="L11" s="56" t="str">
        <v/>
      </c>
      <c r="M11" s="56" t="str">
        <v/>
      </c>
      <c r="N11" s="56" t="str">
        <v/>
      </c>
      <c r="O11" s="56" t="str">
        <v/>
      </c>
      <c r="P11" s="57" t="str">
        <v/>
      </c>
      <c r="Q11" s="50"/>
      <c r="R11" s="55" t="str">
        <v/>
      </c>
      <c r="S11" s="53" t="str">
        <v/>
      </c>
      <c r="T11" s="53" t="str">
        <v/>
      </c>
      <c r="U11" s="53" t="str">
        <v/>
      </c>
      <c r="V11" s="53" t="str">
        <v/>
      </c>
      <c r="W11" s="53" t="str">
        <v/>
      </c>
      <c r="X11" s="54" t="str">
        <v/>
      </c>
      <c r="Y11" s="50"/>
      <c r="Z11" s="41" t="str">
        <v/>
      </c>
      <c r="AA11" s="35" t="str">
        <v/>
      </c>
      <c r="AB11" s="35" t="str">
        <v/>
      </c>
      <c r="AC11" s="35" t="str">
        <v/>
      </c>
      <c r="AD11" s="35" t="str">
        <v/>
      </c>
      <c r="AE11" s="35" t="str">
        <v/>
      </c>
      <c r="AF11" s="35" t="str">
        <v/>
      </c>
      <c r="AH11" s="55" t="str">
        <v/>
      </c>
      <c r="AI11" s="53" t="str">
        <v/>
      </c>
      <c r="AJ11" s="53" t="str">
        <v/>
      </c>
      <c r="AK11" s="53" t="str">
        <v/>
      </c>
      <c r="AL11" s="53" t="str">
        <v/>
      </c>
      <c r="AM11" s="53" t="str">
        <v/>
      </c>
      <c r="AN11" s="54" t="str">
        <v/>
      </c>
      <c r="AO11" s="50"/>
      <c r="AP11" s="70">
        <v>45291</v>
      </c>
      <c r="AQ11" s="56" t="str">
        <v/>
      </c>
      <c r="AR11" s="56" t="str">
        <v/>
      </c>
      <c r="AS11" s="56" t="str">
        <v/>
      </c>
      <c r="AT11" s="56" t="str">
        <v/>
      </c>
      <c r="AU11" s="56" t="str">
        <v/>
      </c>
      <c r="AV11" s="57" t="str">
        <v/>
      </c>
    </row>
    <row r="12" spans="2:48" ht="15.75" thickBot="1" x14ac:dyDescent="0.3">
      <c r="B12" s="189" t="s">
        <v>12</v>
      </c>
      <c r="C12" s="190"/>
      <c r="D12" s="190"/>
      <c r="E12" s="190"/>
      <c r="F12" s="190"/>
      <c r="G12" s="190" t="s">
        <v>30</v>
      </c>
      <c r="H12" s="191"/>
      <c r="I12" s="1"/>
      <c r="J12" s="192" t="s">
        <v>12</v>
      </c>
      <c r="K12" s="193"/>
      <c r="L12" s="194"/>
      <c r="M12" s="195"/>
      <c r="N12" s="193"/>
      <c r="O12" s="194" t="s">
        <v>13</v>
      </c>
      <c r="P12" s="196"/>
      <c r="Q12" s="1"/>
      <c r="R12" s="189" t="s">
        <v>14</v>
      </c>
      <c r="S12" s="190"/>
      <c r="T12" s="190"/>
      <c r="U12" s="190"/>
      <c r="V12" s="190"/>
      <c r="W12" s="190" t="s">
        <v>15</v>
      </c>
      <c r="X12" s="191"/>
      <c r="Y12" s="1"/>
      <c r="Z12" s="189" t="s">
        <v>12</v>
      </c>
      <c r="AA12" s="190"/>
      <c r="AB12" s="190"/>
      <c r="AC12" s="190"/>
      <c r="AD12" s="190"/>
      <c r="AE12" s="190" t="s">
        <v>13</v>
      </c>
      <c r="AF12" s="191"/>
      <c r="AH12" s="189" t="s">
        <v>14</v>
      </c>
      <c r="AI12" s="190"/>
      <c r="AJ12" s="190"/>
      <c r="AK12" s="190"/>
      <c r="AL12" s="190"/>
      <c r="AM12" s="190" t="s">
        <v>13</v>
      </c>
      <c r="AN12" s="191"/>
      <c r="AO12" s="1"/>
      <c r="AP12" s="189" t="s">
        <v>12</v>
      </c>
      <c r="AQ12" s="190"/>
      <c r="AR12" s="190"/>
      <c r="AS12" s="190"/>
      <c r="AT12" s="190"/>
      <c r="AU12" s="190" t="s">
        <v>31</v>
      </c>
      <c r="AV12" s="191"/>
    </row>
    <row r="13" spans="2:48" x14ac:dyDescent="0.25">
      <c r="AP13" s="176" t="s">
        <v>114</v>
      </c>
      <c r="AQ13" t="s">
        <v>106</v>
      </c>
    </row>
    <row r="14" spans="2:48" x14ac:dyDescent="0.25">
      <c r="B14" s="87">
        <v>10</v>
      </c>
      <c r="C14" s="86" t="s">
        <v>34</v>
      </c>
      <c r="J14" s="92">
        <v>17</v>
      </c>
      <c r="K14" s="19" t="s">
        <v>122</v>
      </c>
      <c r="R14" s="89">
        <v>28</v>
      </c>
      <c r="S14" s="19" t="s">
        <v>19</v>
      </c>
      <c r="Z14" s="90" t="s">
        <v>93</v>
      </c>
      <c r="AA14" s="91" t="s">
        <v>303</v>
      </c>
      <c r="AH14" s="70" t="s">
        <v>107</v>
      </c>
      <c r="AI14" s="91" t="s">
        <v>90</v>
      </c>
      <c r="AP14" s="95" t="s">
        <v>94</v>
      </c>
      <c r="AQ14" t="s">
        <v>112</v>
      </c>
    </row>
    <row r="15" spans="2:48" x14ac:dyDescent="0.25">
      <c r="B15" s="88">
        <v>11</v>
      </c>
      <c r="C15" s="86" t="s">
        <v>70</v>
      </c>
      <c r="J15" s="177">
        <v>3</v>
      </c>
      <c r="K15" t="s">
        <v>266</v>
      </c>
      <c r="R15" s="181">
        <v>8</v>
      </c>
      <c r="S15" s="91" t="s">
        <v>273</v>
      </c>
      <c r="Z15" s="98" t="s">
        <v>99</v>
      </c>
      <c r="AA15" s="97" t="s">
        <v>302</v>
      </c>
      <c r="AH15" s="178">
        <v>25</v>
      </c>
      <c r="AI15" s="180" t="s">
        <v>269</v>
      </c>
      <c r="AP15" s="96" t="s">
        <v>96</v>
      </c>
      <c r="AQ15" t="s">
        <v>97</v>
      </c>
    </row>
    <row r="16" spans="2:48" x14ac:dyDescent="0.25">
      <c r="B16" s="89">
        <v>19</v>
      </c>
      <c r="C16" s="19" t="s">
        <v>36</v>
      </c>
      <c r="R16" s="100">
        <v>2</v>
      </c>
      <c r="S16" s="180" t="s">
        <v>108</v>
      </c>
      <c r="Z16" s="178">
        <v>28</v>
      </c>
      <c r="AA16" s="180" t="s">
        <v>268</v>
      </c>
      <c r="AH16" s="178">
        <v>29</v>
      </c>
      <c r="AI16" t="s">
        <v>270</v>
      </c>
      <c r="AP16" s="99" t="s">
        <v>98</v>
      </c>
      <c r="AQ16" t="s">
        <v>102</v>
      </c>
    </row>
    <row r="17" spans="2:48" x14ac:dyDescent="0.25">
      <c r="Z17" s="178">
        <v>18</v>
      </c>
      <c r="AA17" s="179" t="s">
        <v>267</v>
      </c>
      <c r="AP17" s="16" t="s">
        <v>100</v>
      </c>
      <c r="AQ17" t="s">
        <v>101</v>
      </c>
    </row>
    <row r="18" spans="2:48" ht="15.75" thickBot="1" x14ac:dyDescent="0.3">
      <c r="AP18" s="101">
        <v>18</v>
      </c>
      <c r="AQ18" t="s">
        <v>109</v>
      </c>
    </row>
    <row r="19" spans="2:48" x14ac:dyDescent="0.25">
      <c r="B19" s="186">
        <v>45292</v>
      </c>
      <c r="C19" s="187"/>
      <c r="D19" s="187"/>
      <c r="E19" s="187"/>
      <c r="F19" s="187"/>
      <c r="G19" s="187"/>
      <c r="H19" s="188"/>
      <c r="I19" s="4"/>
      <c r="J19" s="186">
        <v>45323</v>
      </c>
      <c r="K19" s="187"/>
      <c r="L19" s="187"/>
      <c r="M19" s="187"/>
      <c r="N19" s="187"/>
      <c r="O19" s="187"/>
      <c r="P19" s="188"/>
      <c r="R19" s="186">
        <v>45352</v>
      </c>
      <c r="S19" s="187"/>
      <c r="T19" s="187"/>
      <c r="U19" s="187"/>
      <c r="V19" s="187"/>
      <c r="W19" s="187"/>
      <c r="X19" s="188"/>
      <c r="Y19" s="4"/>
      <c r="Z19" s="186">
        <v>45383</v>
      </c>
      <c r="AA19" s="187"/>
      <c r="AB19" s="187"/>
      <c r="AC19" s="187"/>
      <c r="AD19" s="187"/>
      <c r="AE19" s="187"/>
      <c r="AF19" s="188"/>
      <c r="AG19" s="4"/>
      <c r="AH19" s="186">
        <v>45413</v>
      </c>
      <c r="AI19" s="187"/>
      <c r="AJ19" s="187"/>
      <c r="AK19" s="187"/>
      <c r="AL19" s="187"/>
      <c r="AM19" s="187"/>
      <c r="AN19" s="188"/>
      <c r="AO19" s="4"/>
      <c r="AP19" s="186">
        <v>45444</v>
      </c>
      <c r="AQ19" s="187"/>
      <c r="AR19" s="187"/>
      <c r="AS19" s="187"/>
      <c r="AT19" s="187"/>
      <c r="AU19" s="187"/>
      <c r="AV19" s="188"/>
    </row>
    <row r="20" spans="2:48" ht="15.75" thickBot="1" x14ac:dyDescent="0.3">
      <c r="B20" s="5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7" t="s">
        <v>6</v>
      </c>
      <c r="H20" s="8" t="s">
        <v>7</v>
      </c>
      <c r="I20" s="1"/>
      <c r="J20" s="5" t="s">
        <v>1</v>
      </c>
      <c r="K20" s="6" t="s">
        <v>2</v>
      </c>
      <c r="L20" s="6" t="s">
        <v>3</v>
      </c>
      <c r="M20" s="6" t="s">
        <v>4</v>
      </c>
      <c r="N20" s="6" t="s">
        <v>5</v>
      </c>
      <c r="O20" s="7" t="s">
        <v>6</v>
      </c>
      <c r="P20" s="8" t="s">
        <v>7</v>
      </c>
      <c r="R20" s="31" t="s">
        <v>1</v>
      </c>
      <c r="S20" s="32" t="s">
        <v>2</v>
      </c>
      <c r="T20" s="32" t="s">
        <v>3</v>
      </c>
      <c r="U20" s="32" t="s">
        <v>4</v>
      </c>
      <c r="V20" s="32" t="s">
        <v>5</v>
      </c>
      <c r="W20" s="33" t="s">
        <v>6</v>
      </c>
      <c r="X20" s="34" t="s">
        <v>7</v>
      </c>
      <c r="Y20" s="1"/>
      <c r="Z20" s="5" t="s">
        <v>1</v>
      </c>
      <c r="AA20" s="6" t="s">
        <v>2</v>
      </c>
      <c r="AB20" s="6" t="s">
        <v>3</v>
      </c>
      <c r="AC20" s="6" t="s">
        <v>4</v>
      </c>
      <c r="AD20" s="6" t="s">
        <v>5</v>
      </c>
      <c r="AE20" s="7" t="s">
        <v>6</v>
      </c>
      <c r="AF20" s="8" t="s">
        <v>7</v>
      </c>
      <c r="AG20" s="1"/>
      <c r="AH20" s="9" t="s">
        <v>1</v>
      </c>
      <c r="AI20" s="10" t="s">
        <v>2</v>
      </c>
      <c r="AJ20" s="10" t="s">
        <v>3</v>
      </c>
      <c r="AK20" s="10" t="s">
        <v>4</v>
      </c>
      <c r="AL20" s="10" t="s">
        <v>5</v>
      </c>
      <c r="AM20" s="11" t="s">
        <v>6</v>
      </c>
      <c r="AN20" s="12" t="s">
        <v>7</v>
      </c>
      <c r="AO20" s="1"/>
      <c r="AP20" s="9" t="s">
        <v>1</v>
      </c>
      <c r="AQ20" s="10" t="s">
        <v>2</v>
      </c>
      <c r="AR20" s="10" t="s">
        <v>3</v>
      </c>
      <c r="AS20" s="10" t="s">
        <v>4</v>
      </c>
      <c r="AT20" s="10" t="s">
        <v>5</v>
      </c>
      <c r="AU20" s="11" t="s">
        <v>6</v>
      </c>
      <c r="AV20" s="12" t="s">
        <v>7</v>
      </c>
    </row>
    <row r="21" spans="2:48" ht="15.75" thickTop="1" x14ac:dyDescent="0.25">
      <c r="B21" s="62" t="str">
        <f t="array" ref="B21:H26">IF(MONTH(DATE(YEAR(B19),MONTH(B19),1))&lt;&gt;MONTH(DATE(YEAR(B19),MONTH(B19),1)-(WEEKDAY(DATE(YEAR(B19),MONTH(B19),1))-1)+{0;1;2;3;4;5}*7+{1,2,3,4,5,6,7}-1),"",DATE(YEAR(B19),MONTH(B19),1)-(WEEKDAY(DATE(YEAR(B19),MONTH(B19),1))-1)+{0;1;2;3;4;5}*7+{1,2,3,4,5,6,7}-1)</f>
        <v/>
      </c>
      <c r="C21" s="18">
        <v>45292</v>
      </c>
      <c r="D21" s="73">
        <v>45293</v>
      </c>
      <c r="E21" s="37">
        <v>45294</v>
      </c>
      <c r="F21" s="177">
        <v>45295</v>
      </c>
      <c r="G21" s="40">
        <v>45296</v>
      </c>
      <c r="H21" s="42">
        <v>45297</v>
      </c>
      <c r="I21" s="50"/>
      <c r="J21" s="51" t="str">
        <f t="array" ref="J21:P26">IF(MONTH(DATE(YEAR(J19),MONTH(J19),1))&lt;&gt;MONTH(DATE(YEAR(J19),MONTH(J19),1)-(WEEKDAY(DATE(YEAR(J19),MONTH(J19),1))-1)+{0;1;2;3;4;5}*7+{1,2,3,4,5,6,7}-1),"",DATE(YEAR(J19),MONTH(J19),1)-(WEEKDAY(DATE(YEAR(J19),MONTH(J19),1))-1)+{0;1;2;3;4;5}*7+{1,2,3,4,5,6,7}-1)</f>
        <v/>
      </c>
      <c r="K21" s="40" t="str">
        <v/>
      </c>
      <c r="L21" s="40" t="str">
        <v/>
      </c>
      <c r="M21" s="40" t="str">
        <v/>
      </c>
      <c r="N21" s="177">
        <v>45323</v>
      </c>
      <c r="O21" s="40">
        <v>45324</v>
      </c>
      <c r="P21" s="42">
        <v>45325</v>
      </c>
      <c r="R21" s="41" t="str">
        <f t="array" ref="R21:X26">IF(MONTH(DATE(YEAR(R19),MONTH(R19),1))&lt;&gt;MONTH(DATE(YEAR(R19),MONTH(R19),1)-(WEEKDAY(DATE(YEAR(R19),MONTH(R19),1))-1)+{0;1;2;3;4;5}*7+{1,2,3,4,5,6,7}-1),"",DATE(YEAR(R19),MONTH(R19),1)-(WEEKDAY(DATE(YEAR(R19),MONTH(R19),1))-1)+{0;1;2;3;4;5}*7+{1,2,3,4,5,6,7}-1)</f>
        <v/>
      </c>
      <c r="S21" s="35" t="str">
        <v/>
      </c>
      <c r="T21" s="35" t="str">
        <v/>
      </c>
      <c r="U21" s="35" t="str">
        <v/>
      </c>
      <c r="V21" s="35" t="str">
        <v/>
      </c>
      <c r="W21" s="35">
        <v>45352</v>
      </c>
      <c r="X21" s="178">
        <v>45353</v>
      </c>
      <c r="Y21" s="50"/>
      <c r="Z21" s="51" t="str">
        <f t="array" ref="Z21:AF26">IF(MONTH(DATE(YEAR(Z19),MONTH(Z19),1))&lt;&gt;MONTH(DATE(YEAR(Z19),MONTH(Z19),1)-(WEEKDAY(DATE(YEAR(Z19),MONTH(Z19),1))-1)+{0;1;2;3;4;5}*7+{1,2,3,4,5,6,7}-1),"",DATE(YEAR(Z19),MONTH(Z19),1)-(WEEKDAY(DATE(YEAR(Z19),MONTH(Z19),1))-1)+{0;1;2;3;4;5}*7+{1,2,3,4,5,6,7}-1)</f>
        <v/>
      </c>
      <c r="AA21" s="70">
        <v>45383</v>
      </c>
      <c r="AB21" s="70">
        <v>45384</v>
      </c>
      <c r="AC21" s="70">
        <v>45385</v>
      </c>
      <c r="AD21" s="70">
        <v>45386</v>
      </c>
      <c r="AE21" s="70">
        <v>45387</v>
      </c>
      <c r="AF21" s="70">
        <v>45388</v>
      </c>
      <c r="AG21" s="50"/>
      <c r="AH21" s="51" t="str">
        <f t="array" ref="AH21:AN26">IF(MONTH(DATE(YEAR(AH19),MONTH(AH19),1))&lt;&gt;MONTH(DATE(YEAR(AH19),MONTH(AH19),1)-(WEEKDAY(DATE(YEAR(AH19),MONTH(AH19),1))-1)+{0;1;2;3;4;5}*7+{1,2,3,4,5,6,7}-1),"",DATE(YEAR(AH19),MONTH(AH19),1)-(WEEKDAY(DATE(YEAR(AH19),MONTH(AH19),1))-1)+{0;1;2;3;4;5}*7+{1,2,3,4,5,6,7}-1)</f>
        <v/>
      </c>
      <c r="AI21" s="40" t="str">
        <v/>
      </c>
      <c r="AJ21" s="40" t="str">
        <v/>
      </c>
      <c r="AK21" s="18">
        <v>45413</v>
      </c>
      <c r="AL21" s="177">
        <v>45414</v>
      </c>
      <c r="AM21" s="40">
        <v>45415</v>
      </c>
      <c r="AN21" s="40">
        <v>45416</v>
      </c>
      <c r="AO21" s="50"/>
      <c r="AP21" s="51" t="str">
        <f t="array" ref="AP21:AV26">IF(MONTH(DATE(YEAR(AP19),MONTH(AP19),1))&lt;&gt;MONTH(DATE(YEAR(AP19),MONTH(AP19),1)-(WEEKDAY(DATE(YEAR(AP19),MONTH(AP19),1))-1)+{0;1;2;3;4;5}*7+{1,2,3,4,5,6,7}-1),"",DATE(YEAR(AP19),MONTH(AP19),1)-(WEEKDAY(DATE(YEAR(AP19),MONTH(AP19),1))-1)+{0;1;2;3;4;5}*7+{1,2,3,4,5,6,7}-1)</f>
        <v/>
      </c>
      <c r="AQ21" s="40" t="str">
        <v/>
      </c>
      <c r="AR21" s="40" t="str">
        <v/>
      </c>
      <c r="AS21" s="40" t="str">
        <v/>
      </c>
      <c r="AT21" s="40" t="str">
        <v/>
      </c>
      <c r="AU21" s="40" t="str">
        <v/>
      </c>
      <c r="AV21" s="40">
        <v>45444</v>
      </c>
    </row>
    <row r="22" spans="2:48" x14ac:dyDescent="0.25">
      <c r="B22" s="39">
        <v>45298</v>
      </c>
      <c r="C22" s="35">
        <v>45299</v>
      </c>
      <c r="D22" s="35">
        <v>45300</v>
      </c>
      <c r="E22" s="35">
        <v>45301</v>
      </c>
      <c r="F22" s="35">
        <v>45302</v>
      </c>
      <c r="G22" s="35">
        <v>45303</v>
      </c>
      <c r="H22" s="43">
        <v>45304</v>
      </c>
      <c r="I22" s="50"/>
      <c r="J22" s="39">
        <v>45326</v>
      </c>
      <c r="K22" s="35">
        <v>45327</v>
      </c>
      <c r="L22" s="35">
        <v>45328</v>
      </c>
      <c r="M22" s="35">
        <v>45329</v>
      </c>
      <c r="N22" s="17">
        <v>45330</v>
      </c>
      <c r="O22" s="181">
        <v>45331</v>
      </c>
      <c r="P22" s="58">
        <v>45332</v>
      </c>
      <c r="R22" s="35">
        <v>45354</v>
      </c>
      <c r="S22" s="35">
        <v>45355</v>
      </c>
      <c r="T22" s="35">
        <v>45356</v>
      </c>
      <c r="U22" s="35">
        <v>45357</v>
      </c>
      <c r="V22" s="177">
        <v>45358</v>
      </c>
      <c r="W22" s="35">
        <v>45359</v>
      </c>
      <c r="X22" s="35">
        <v>45360</v>
      </c>
      <c r="Y22" s="50"/>
      <c r="Z22" s="70">
        <v>45389</v>
      </c>
      <c r="AA22" s="70">
        <v>45390</v>
      </c>
      <c r="AB22" s="70">
        <v>45391</v>
      </c>
      <c r="AC22" s="16">
        <v>45392</v>
      </c>
      <c r="AD22" s="16">
        <v>45393</v>
      </c>
      <c r="AE22" s="70">
        <v>45394</v>
      </c>
      <c r="AF22" s="70">
        <v>45395</v>
      </c>
      <c r="AG22" s="50"/>
      <c r="AH22" s="39">
        <v>45417</v>
      </c>
      <c r="AI22" s="40">
        <v>45418</v>
      </c>
      <c r="AJ22" s="40">
        <v>45419</v>
      </c>
      <c r="AK22" s="40">
        <v>45420</v>
      </c>
      <c r="AL22" s="106">
        <v>45421</v>
      </c>
      <c r="AM22" s="106">
        <v>45422</v>
      </c>
      <c r="AN22" s="40">
        <v>45423</v>
      </c>
      <c r="AO22" s="50"/>
      <c r="AP22" s="39">
        <v>45445</v>
      </c>
      <c r="AQ22" s="59">
        <v>45446</v>
      </c>
      <c r="AR22" s="59">
        <v>45447</v>
      </c>
      <c r="AS22" s="59">
        <v>45448</v>
      </c>
      <c r="AT22" s="177">
        <v>45449</v>
      </c>
      <c r="AU22" s="59">
        <v>45450</v>
      </c>
      <c r="AV22" s="60">
        <v>45451</v>
      </c>
    </row>
    <row r="23" spans="2:48" x14ac:dyDescent="0.25">
      <c r="B23" s="39">
        <v>45305</v>
      </c>
      <c r="C23" s="35">
        <v>45306</v>
      </c>
      <c r="D23" s="35">
        <v>45307</v>
      </c>
      <c r="E23" s="35">
        <v>45308</v>
      </c>
      <c r="F23" s="35">
        <v>45309</v>
      </c>
      <c r="G23" s="35">
        <v>45310</v>
      </c>
      <c r="H23" s="43">
        <v>45311</v>
      </c>
      <c r="I23" s="50"/>
      <c r="J23" s="39">
        <v>45333</v>
      </c>
      <c r="K23" s="79">
        <v>45334</v>
      </c>
      <c r="L23" s="79">
        <v>45335</v>
      </c>
      <c r="M23" s="79">
        <v>45336</v>
      </c>
      <c r="N23" s="79">
        <v>45337</v>
      </c>
      <c r="O23" s="79">
        <v>45338</v>
      </c>
      <c r="P23" s="80">
        <v>45339</v>
      </c>
      <c r="R23" s="70">
        <v>45361</v>
      </c>
      <c r="S23" s="70">
        <v>45362</v>
      </c>
      <c r="T23" s="70">
        <v>45363</v>
      </c>
      <c r="U23" s="35">
        <v>45364</v>
      </c>
      <c r="V23" s="35">
        <v>45365</v>
      </c>
      <c r="W23" s="35">
        <v>45366</v>
      </c>
      <c r="X23" s="35">
        <v>45367</v>
      </c>
      <c r="Y23" s="50"/>
      <c r="Z23" s="70">
        <v>45396</v>
      </c>
      <c r="AA23" s="70">
        <v>45397</v>
      </c>
      <c r="AB23" s="70">
        <v>45398</v>
      </c>
      <c r="AC23" s="70">
        <v>45399</v>
      </c>
      <c r="AD23" s="70">
        <v>45400</v>
      </c>
      <c r="AE23" s="70">
        <v>45401</v>
      </c>
      <c r="AF23" s="70">
        <v>45402</v>
      </c>
      <c r="AG23" s="50"/>
      <c r="AH23" s="39">
        <v>45424</v>
      </c>
      <c r="AI23" s="79">
        <v>45425</v>
      </c>
      <c r="AJ23" s="79">
        <v>45426</v>
      </c>
      <c r="AK23" s="79">
        <v>45427</v>
      </c>
      <c r="AL23" s="79">
        <v>45428</v>
      </c>
      <c r="AM23" s="79">
        <v>45429</v>
      </c>
      <c r="AN23" s="80">
        <v>45430</v>
      </c>
      <c r="AO23" s="50"/>
      <c r="AP23" s="39">
        <v>45452</v>
      </c>
      <c r="AQ23" s="103">
        <v>45453</v>
      </c>
      <c r="AR23" s="103">
        <v>45454</v>
      </c>
      <c r="AS23" s="103">
        <v>45455</v>
      </c>
      <c r="AT23" s="104">
        <v>45456</v>
      </c>
      <c r="AU23" s="104">
        <v>45457</v>
      </c>
      <c r="AV23" s="85">
        <v>45458</v>
      </c>
    </row>
    <row r="24" spans="2:48" x14ac:dyDescent="0.25">
      <c r="B24" s="39">
        <v>45312</v>
      </c>
      <c r="C24" s="35">
        <v>45313</v>
      </c>
      <c r="D24" s="35">
        <v>45314</v>
      </c>
      <c r="E24" s="35">
        <v>45315</v>
      </c>
      <c r="F24" s="35">
        <v>45316</v>
      </c>
      <c r="G24" s="35">
        <v>45317</v>
      </c>
      <c r="H24" s="43">
        <v>45318</v>
      </c>
      <c r="I24" s="50"/>
      <c r="J24" s="39">
        <v>45340</v>
      </c>
      <c r="K24" s="79">
        <v>45341</v>
      </c>
      <c r="L24" s="79">
        <v>45342</v>
      </c>
      <c r="M24" s="178">
        <v>45343</v>
      </c>
      <c r="N24" s="79">
        <v>45344</v>
      </c>
      <c r="O24" s="79">
        <v>45345</v>
      </c>
      <c r="P24" s="80">
        <v>45346</v>
      </c>
      <c r="R24" s="41">
        <v>45368</v>
      </c>
      <c r="S24" s="35">
        <v>45369</v>
      </c>
      <c r="T24" s="35">
        <v>45370</v>
      </c>
      <c r="U24" s="35">
        <v>45371</v>
      </c>
      <c r="V24" s="35">
        <v>45372</v>
      </c>
      <c r="W24" s="35">
        <v>45373</v>
      </c>
      <c r="X24" s="35">
        <v>45374</v>
      </c>
      <c r="Y24" s="50"/>
      <c r="Z24" s="39">
        <v>45403</v>
      </c>
      <c r="AA24" s="36">
        <v>45404</v>
      </c>
      <c r="AB24" s="36">
        <v>45405</v>
      </c>
      <c r="AC24" s="36">
        <v>45406</v>
      </c>
      <c r="AD24" s="36">
        <v>45407</v>
      </c>
      <c r="AE24" s="36">
        <v>45408</v>
      </c>
      <c r="AF24" s="36">
        <v>45409</v>
      </c>
      <c r="AG24" s="50"/>
      <c r="AH24" s="39">
        <v>45431</v>
      </c>
      <c r="AI24" s="79">
        <v>45432</v>
      </c>
      <c r="AJ24" s="79">
        <v>45433</v>
      </c>
      <c r="AK24" s="178">
        <v>45434</v>
      </c>
      <c r="AL24" s="79">
        <v>45435</v>
      </c>
      <c r="AM24" s="79">
        <v>45436</v>
      </c>
      <c r="AN24" s="80">
        <v>45437</v>
      </c>
      <c r="AO24" s="50"/>
      <c r="AP24" s="70">
        <v>45459</v>
      </c>
      <c r="AQ24" s="70">
        <v>45460</v>
      </c>
      <c r="AR24" s="70">
        <v>45461</v>
      </c>
      <c r="AS24" s="70">
        <v>45462</v>
      </c>
      <c r="AT24" s="70">
        <v>45463</v>
      </c>
      <c r="AU24" s="70">
        <v>45464</v>
      </c>
      <c r="AV24" s="70">
        <v>45465</v>
      </c>
    </row>
    <row r="25" spans="2:48" ht="15.75" thickBot="1" x14ac:dyDescent="0.3">
      <c r="B25" s="39">
        <v>45319</v>
      </c>
      <c r="C25" s="35">
        <v>45320</v>
      </c>
      <c r="D25" s="35">
        <v>45321</v>
      </c>
      <c r="E25" s="35">
        <v>45322</v>
      </c>
      <c r="F25" s="35" t="str">
        <v/>
      </c>
      <c r="G25" s="35" t="str">
        <v/>
      </c>
      <c r="H25" s="43" t="str">
        <v/>
      </c>
      <c r="I25" s="50"/>
      <c r="J25" s="39">
        <v>45347</v>
      </c>
      <c r="K25" s="35">
        <v>45348</v>
      </c>
      <c r="L25" s="35">
        <v>45349</v>
      </c>
      <c r="M25" s="35">
        <v>45350</v>
      </c>
      <c r="N25" s="35">
        <v>45351</v>
      </c>
      <c r="O25" s="35" t="str">
        <v/>
      </c>
      <c r="P25" s="43" t="str">
        <v/>
      </c>
      <c r="R25" s="41">
        <v>45375</v>
      </c>
      <c r="S25" s="35">
        <v>45376</v>
      </c>
      <c r="T25" s="35">
        <v>45377</v>
      </c>
      <c r="U25" s="35">
        <v>45378</v>
      </c>
      <c r="V25" s="35">
        <v>45379</v>
      </c>
      <c r="W25" s="35">
        <v>45380</v>
      </c>
      <c r="X25" s="35">
        <v>45381</v>
      </c>
      <c r="Y25" s="50"/>
      <c r="Z25" s="39">
        <v>45410</v>
      </c>
      <c r="AA25" s="36">
        <v>45411</v>
      </c>
      <c r="AB25" s="36">
        <v>45412</v>
      </c>
      <c r="AC25" s="36" t="str">
        <v/>
      </c>
      <c r="AD25" s="36" t="str">
        <v/>
      </c>
      <c r="AE25" s="36" t="str">
        <v/>
      </c>
      <c r="AF25" s="36" t="str">
        <v/>
      </c>
      <c r="AG25" s="50"/>
      <c r="AH25" s="178">
        <v>45438</v>
      </c>
      <c r="AI25" s="53">
        <v>45439</v>
      </c>
      <c r="AJ25" s="53">
        <v>45440</v>
      </c>
      <c r="AK25" s="53">
        <v>45441</v>
      </c>
      <c r="AL25" s="53">
        <v>45442</v>
      </c>
      <c r="AM25" s="53">
        <v>45443</v>
      </c>
      <c r="AN25" s="54" t="str">
        <v/>
      </c>
      <c r="AO25" s="50"/>
      <c r="AP25" s="70">
        <v>45466</v>
      </c>
      <c r="AQ25" s="70">
        <v>45467</v>
      </c>
      <c r="AR25" s="70">
        <v>45468</v>
      </c>
      <c r="AS25" s="70">
        <v>45469</v>
      </c>
      <c r="AT25" s="70">
        <v>45470</v>
      </c>
      <c r="AU25" s="70">
        <v>45471</v>
      </c>
      <c r="AV25" s="70">
        <v>45472</v>
      </c>
    </row>
    <row r="26" spans="2:48" ht="15.75" thickBot="1" x14ac:dyDescent="0.3">
      <c r="B26" s="81" t="str">
        <v/>
      </c>
      <c r="C26" s="53" t="str">
        <v/>
      </c>
      <c r="D26" s="53" t="str">
        <v/>
      </c>
      <c r="E26" s="53" t="str">
        <v/>
      </c>
      <c r="F26" s="53" t="str">
        <v/>
      </c>
      <c r="G26" s="53" t="str">
        <v/>
      </c>
      <c r="H26" s="54" t="str">
        <v/>
      </c>
      <c r="I26" s="50"/>
      <c r="J26" s="55" t="str">
        <v/>
      </c>
      <c r="K26" s="53" t="str">
        <v/>
      </c>
      <c r="L26" s="53" t="str">
        <v/>
      </c>
      <c r="M26" s="53" t="str">
        <v/>
      </c>
      <c r="N26" s="53" t="str">
        <v/>
      </c>
      <c r="O26" s="53" t="str">
        <v/>
      </c>
      <c r="P26" s="54" t="str">
        <v/>
      </c>
      <c r="R26" s="74">
        <v>45382</v>
      </c>
      <c r="S26" s="35" t="str">
        <v/>
      </c>
      <c r="T26" s="35" t="str">
        <v/>
      </c>
      <c r="U26" s="35" t="str">
        <v/>
      </c>
      <c r="V26" s="35" t="str">
        <v/>
      </c>
      <c r="W26" s="35" t="str">
        <v/>
      </c>
      <c r="X26" s="35" t="str">
        <v/>
      </c>
      <c r="Y26" s="50"/>
      <c r="Z26" s="55" t="str">
        <v/>
      </c>
      <c r="AA26" s="56" t="str">
        <v/>
      </c>
      <c r="AB26" s="56" t="str">
        <v/>
      </c>
      <c r="AC26" s="56" t="str">
        <v/>
      </c>
      <c r="AD26" s="56" t="str">
        <v/>
      </c>
      <c r="AE26" s="56" t="str">
        <v/>
      </c>
      <c r="AF26" s="57" t="str">
        <v/>
      </c>
      <c r="AG26" s="50"/>
      <c r="AH26" s="55" t="str">
        <v/>
      </c>
      <c r="AI26" s="53" t="str">
        <v/>
      </c>
      <c r="AJ26" s="53" t="str">
        <v/>
      </c>
      <c r="AK26" s="53" t="str">
        <v/>
      </c>
      <c r="AL26" s="53" t="str">
        <v/>
      </c>
      <c r="AM26" s="53" t="str">
        <v/>
      </c>
      <c r="AN26" s="54" t="str">
        <v/>
      </c>
      <c r="AO26" s="50"/>
      <c r="AP26" s="70">
        <v>45473</v>
      </c>
      <c r="AQ26" s="53" t="str">
        <v/>
      </c>
      <c r="AR26" s="53" t="str">
        <v/>
      </c>
      <c r="AS26" s="53" t="str">
        <v/>
      </c>
      <c r="AT26" s="53" t="str">
        <v/>
      </c>
      <c r="AU26" s="53" t="str">
        <v/>
      </c>
      <c r="AV26" s="54" t="str">
        <v/>
      </c>
    </row>
    <row r="27" spans="2:48" ht="15.75" thickBot="1" x14ac:dyDescent="0.3">
      <c r="B27" s="189" t="s">
        <v>12</v>
      </c>
      <c r="C27" s="190"/>
      <c r="D27" s="190"/>
      <c r="E27" s="190"/>
      <c r="F27" s="190"/>
      <c r="G27" s="190" t="s">
        <v>13</v>
      </c>
      <c r="H27" s="191"/>
      <c r="I27" s="1"/>
      <c r="J27" s="189" t="s">
        <v>32</v>
      </c>
      <c r="K27" s="190"/>
      <c r="L27" s="190"/>
      <c r="M27" s="190"/>
      <c r="N27" s="190"/>
      <c r="O27" s="190" t="s">
        <v>29</v>
      </c>
      <c r="P27" s="191"/>
      <c r="R27" s="192" t="s">
        <v>12</v>
      </c>
      <c r="S27" s="193"/>
      <c r="T27" s="194"/>
      <c r="U27" s="195"/>
      <c r="V27" s="193"/>
      <c r="W27" s="194" t="s">
        <v>16</v>
      </c>
      <c r="X27" s="196"/>
      <c r="Y27" s="1"/>
      <c r="Z27" s="192" t="s">
        <v>14</v>
      </c>
      <c r="AA27" s="193"/>
      <c r="AB27" s="194"/>
      <c r="AC27" s="195"/>
      <c r="AD27" s="193"/>
      <c r="AE27" s="194" t="s">
        <v>16</v>
      </c>
      <c r="AF27" s="196"/>
      <c r="AG27" s="1"/>
      <c r="AH27" s="192" t="s">
        <v>12</v>
      </c>
      <c r="AI27" s="193"/>
      <c r="AJ27" s="194"/>
      <c r="AK27" s="195"/>
      <c r="AL27" s="193"/>
      <c r="AM27" s="194" t="s">
        <v>16</v>
      </c>
      <c r="AN27" s="196"/>
      <c r="AO27" s="1"/>
      <c r="AP27" s="192" t="s">
        <v>14</v>
      </c>
      <c r="AQ27" s="193"/>
      <c r="AR27" s="194"/>
      <c r="AS27" s="195"/>
      <c r="AT27" s="193"/>
      <c r="AU27" s="194" t="s">
        <v>33</v>
      </c>
      <c r="AV27" s="196"/>
    </row>
    <row r="29" spans="2:48" x14ac:dyDescent="0.25">
      <c r="B29" s="87">
        <v>2</v>
      </c>
      <c r="C29" s="86" t="s">
        <v>103</v>
      </c>
      <c r="J29" s="90" t="s">
        <v>104</v>
      </c>
      <c r="K29" t="s">
        <v>105</v>
      </c>
      <c r="R29" s="70" t="s">
        <v>91</v>
      </c>
      <c r="S29" t="s">
        <v>81</v>
      </c>
      <c r="Z29" s="102" t="s">
        <v>110</v>
      </c>
      <c r="AA29" t="s">
        <v>111</v>
      </c>
      <c r="AI29" s="107" t="s">
        <v>119</v>
      </c>
      <c r="AJ29" t="s">
        <v>120</v>
      </c>
      <c r="AP29" s="95" t="s">
        <v>94</v>
      </c>
      <c r="AQ29" t="s">
        <v>95</v>
      </c>
    </row>
    <row r="30" spans="2:48" x14ac:dyDescent="0.25">
      <c r="J30" s="178">
        <v>21</v>
      </c>
      <c r="K30" t="s">
        <v>267</v>
      </c>
      <c r="R30" s="178">
        <v>2</v>
      </c>
      <c r="S30" t="s">
        <v>268</v>
      </c>
      <c r="AI30" s="90" t="s">
        <v>118</v>
      </c>
      <c r="AJ30" t="s">
        <v>265</v>
      </c>
      <c r="AP30" s="103" t="s">
        <v>91</v>
      </c>
      <c r="AQ30" t="s">
        <v>113</v>
      </c>
    </row>
    <row r="31" spans="2:48" x14ac:dyDescent="0.25">
      <c r="J31" s="181">
        <v>9</v>
      </c>
      <c r="K31" s="91" t="s">
        <v>273</v>
      </c>
      <c r="AI31" s="178">
        <v>26</v>
      </c>
      <c r="AJ31" t="s">
        <v>269</v>
      </c>
      <c r="AP31" s="105" t="s">
        <v>114</v>
      </c>
      <c r="AQ31" t="s">
        <v>115</v>
      </c>
    </row>
    <row r="32" spans="2:48" x14ac:dyDescent="0.25">
      <c r="AI32" s="178">
        <v>22</v>
      </c>
      <c r="AJ32" t="s">
        <v>270</v>
      </c>
      <c r="AP32" s="85">
        <v>15</v>
      </c>
      <c r="AQ32" t="s">
        <v>116</v>
      </c>
    </row>
    <row r="33" spans="42:43" x14ac:dyDescent="0.25">
      <c r="AP33" s="70">
        <v>16</v>
      </c>
      <c r="AQ33" t="s">
        <v>117</v>
      </c>
    </row>
  </sheetData>
  <mergeCells count="49">
    <mergeCell ref="B2:AV2"/>
    <mergeCell ref="AH27:AI27"/>
    <mergeCell ref="AJ27:AL27"/>
    <mergeCell ref="AM27:AN27"/>
    <mergeCell ref="AP27:AQ27"/>
    <mergeCell ref="AR27:AT27"/>
    <mergeCell ref="AU27:AV27"/>
    <mergeCell ref="R19:X19"/>
    <mergeCell ref="Z19:AF19"/>
    <mergeCell ref="AH19:AN19"/>
    <mergeCell ref="AP19:AV19"/>
    <mergeCell ref="R27:S27"/>
    <mergeCell ref="T27:V27"/>
    <mergeCell ref="W27:X27"/>
    <mergeCell ref="Z27:AA27"/>
    <mergeCell ref="AB27:AD27"/>
    <mergeCell ref="AE27:AF27"/>
    <mergeCell ref="B19:H19"/>
    <mergeCell ref="J19:P19"/>
    <mergeCell ref="B27:C27"/>
    <mergeCell ref="D27:F27"/>
    <mergeCell ref="G27:H27"/>
    <mergeCell ref="J27:K27"/>
    <mergeCell ref="L27:N27"/>
    <mergeCell ref="O27:P27"/>
    <mergeCell ref="AH4:AN4"/>
    <mergeCell ref="AP4:AV4"/>
    <mergeCell ref="AH12:AI12"/>
    <mergeCell ref="AJ12:AL12"/>
    <mergeCell ref="AM12:AN12"/>
    <mergeCell ref="AP12:AQ12"/>
    <mergeCell ref="AR12:AT12"/>
    <mergeCell ref="AU12:AV12"/>
    <mergeCell ref="R4:X4"/>
    <mergeCell ref="Z4:AF4"/>
    <mergeCell ref="B12:C12"/>
    <mergeCell ref="D12:F12"/>
    <mergeCell ref="G12:H12"/>
    <mergeCell ref="J12:K12"/>
    <mergeCell ref="L12:N12"/>
    <mergeCell ref="O12:P12"/>
    <mergeCell ref="R12:S12"/>
    <mergeCell ref="T12:V12"/>
    <mergeCell ref="B4:H4"/>
    <mergeCell ref="J4:P4"/>
    <mergeCell ref="W12:X12"/>
    <mergeCell ref="Z12:AA12"/>
    <mergeCell ref="AB12:AD12"/>
    <mergeCell ref="AE12:AF12"/>
  </mergeCells>
  <phoneticPr fontId="1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9" zoomScale="130" zoomScaleNormal="130" workbookViewId="0">
      <selection activeCell="E8" sqref="E8"/>
    </sheetView>
  </sheetViews>
  <sheetFormatPr defaultRowHeight="15" x14ac:dyDescent="0.25"/>
  <cols>
    <col min="1" max="1" width="5.5703125" customWidth="1"/>
    <col min="2" max="2" width="40.28515625" customWidth="1"/>
    <col min="3" max="3" width="31.28515625" customWidth="1"/>
  </cols>
  <sheetData>
    <row r="1" spans="1:3" ht="21" x14ac:dyDescent="0.35">
      <c r="A1" s="198" t="s">
        <v>123</v>
      </c>
      <c r="B1" s="198"/>
      <c r="C1" s="198"/>
    </row>
    <row r="2" spans="1:3" ht="21" x14ac:dyDescent="0.35">
      <c r="A2" s="198" t="s">
        <v>131</v>
      </c>
      <c r="B2" s="198"/>
      <c r="C2" s="198"/>
    </row>
    <row r="3" spans="1:3" ht="14.25" customHeight="1" x14ac:dyDescent="0.25"/>
    <row r="4" spans="1:3" ht="28.5" customHeight="1" x14ac:dyDescent="0.25">
      <c r="A4" s="108" t="s">
        <v>124</v>
      </c>
      <c r="B4" s="108" t="s">
        <v>125</v>
      </c>
      <c r="C4" s="108" t="s">
        <v>126</v>
      </c>
    </row>
    <row r="5" spans="1:3" ht="18" x14ac:dyDescent="0.25">
      <c r="A5" s="109">
        <v>1</v>
      </c>
      <c r="B5" s="110" t="s">
        <v>132</v>
      </c>
      <c r="C5" s="109" t="s">
        <v>127</v>
      </c>
    </row>
    <row r="6" spans="1:3" ht="18" x14ac:dyDescent="0.25">
      <c r="A6" s="111">
        <v>2</v>
      </c>
      <c r="B6" s="112" t="s">
        <v>133</v>
      </c>
      <c r="C6" s="113" t="s">
        <v>128</v>
      </c>
    </row>
    <row r="7" spans="1:3" ht="18" x14ac:dyDescent="0.25">
      <c r="A7" s="109">
        <v>3</v>
      </c>
      <c r="B7" s="110" t="s">
        <v>134</v>
      </c>
      <c r="C7" s="109" t="s">
        <v>135</v>
      </c>
    </row>
    <row r="8" spans="1:3" ht="18" x14ac:dyDescent="0.25">
      <c r="A8" s="111">
        <v>4</v>
      </c>
      <c r="B8" s="112" t="s">
        <v>136</v>
      </c>
      <c r="C8" s="113" t="s">
        <v>137</v>
      </c>
    </row>
    <row r="9" spans="1:3" ht="18" x14ac:dyDescent="0.25">
      <c r="A9" s="109">
        <v>5</v>
      </c>
      <c r="B9" s="110" t="s">
        <v>138</v>
      </c>
      <c r="C9" s="109" t="s">
        <v>139</v>
      </c>
    </row>
    <row r="10" spans="1:3" ht="18" x14ac:dyDescent="0.25">
      <c r="A10" s="111">
        <v>6</v>
      </c>
      <c r="B10" s="112" t="s">
        <v>141</v>
      </c>
      <c r="C10" s="113" t="s">
        <v>140</v>
      </c>
    </row>
    <row r="11" spans="1:3" ht="18" x14ac:dyDescent="0.25">
      <c r="A11" s="109">
        <v>7</v>
      </c>
      <c r="B11" s="114" t="s">
        <v>277</v>
      </c>
      <c r="C11" s="109" t="s">
        <v>278</v>
      </c>
    </row>
    <row r="12" spans="1:3" ht="18" x14ac:dyDescent="0.25">
      <c r="A12" s="111">
        <v>8</v>
      </c>
      <c r="B12" s="112" t="s">
        <v>143</v>
      </c>
      <c r="C12" s="113" t="s">
        <v>142</v>
      </c>
    </row>
    <row r="13" spans="1:3" ht="18" x14ac:dyDescent="0.25">
      <c r="A13" s="109">
        <v>9</v>
      </c>
      <c r="B13" s="114" t="s">
        <v>144</v>
      </c>
      <c r="C13" s="109" t="s">
        <v>140</v>
      </c>
    </row>
    <row r="14" spans="1:3" ht="18" x14ac:dyDescent="0.25">
      <c r="A14" s="111">
        <v>10</v>
      </c>
      <c r="B14" s="112" t="s">
        <v>145</v>
      </c>
      <c r="C14" s="113" t="s">
        <v>146</v>
      </c>
    </row>
    <row r="15" spans="1:3" ht="18" x14ac:dyDescent="0.25">
      <c r="A15" s="109">
        <v>11</v>
      </c>
      <c r="B15" s="114" t="s">
        <v>275</v>
      </c>
      <c r="C15" s="109" t="s">
        <v>276</v>
      </c>
    </row>
    <row r="16" spans="1:3" ht="18" x14ac:dyDescent="0.25">
      <c r="A16" s="111">
        <v>12</v>
      </c>
      <c r="B16" s="112" t="s">
        <v>147</v>
      </c>
      <c r="C16" s="113" t="s">
        <v>148</v>
      </c>
    </row>
    <row r="17" spans="1:3" ht="18" x14ac:dyDescent="0.25">
      <c r="A17" s="109">
        <v>13</v>
      </c>
      <c r="B17" s="114" t="s">
        <v>149</v>
      </c>
      <c r="C17" s="109" t="s">
        <v>150</v>
      </c>
    </row>
    <row r="18" spans="1:3" ht="18" x14ac:dyDescent="0.25">
      <c r="A18" s="111">
        <v>14</v>
      </c>
      <c r="B18" s="112" t="s">
        <v>151</v>
      </c>
      <c r="C18" s="113" t="s">
        <v>152</v>
      </c>
    </row>
  </sheetData>
  <mergeCells count="2">
    <mergeCell ref="A1:C1"/>
    <mergeCell ref="A2:C2"/>
  </mergeCells>
  <phoneticPr fontId="19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28"/>
  <sheetViews>
    <sheetView topLeftCell="A4" zoomScale="80" zoomScaleNormal="80" workbookViewId="0">
      <selection activeCell="K22" sqref="K22"/>
    </sheetView>
  </sheetViews>
  <sheetFormatPr defaultColWidth="9.140625" defaultRowHeight="15" x14ac:dyDescent="0.25"/>
  <cols>
    <col min="1" max="1" width="9.140625" style="115"/>
    <col min="2" max="2" width="5.5703125" style="115" customWidth="1"/>
    <col min="3" max="3" width="35.28515625" style="115" customWidth="1"/>
    <col min="4" max="5" width="9.140625" style="115"/>
    <col min="6" max="6" width="5.5703125" style="116" customWidth="1"/>
    <col min="7" max="7" width="33.85546875" style="115" customWidth="1"/>
    <col min="8" max="9" width="9.140625" style="115"/>
    <col min="10" max="10" width="7.42578125" style="115" customWidth="1"/>
    <col min="11" max="11" width="38" style="115" customWidth="1"/>
    <col min="12" max="16384" width="9.140625" style="115"/>
  </cols>
  <sheetData>
    <row r="3" spans="2:12" ht="31.5" x14ac:dyDescent="0.5">
      <c r="B3" s="199" t="s">
        <v>184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</row>
    <row r="5" spans="2:12" ht="21" x14ac:dyDescent="0.35">
      <c r="B5" s="136" t="s">
        <v>271</v>
      </c>
      <c r="C5" s="136"/>
      <c r="D5" s="133"/>
      <c r="F5" s="135" t="s">
        <v>185</v>
      </c>
      <c r="G5" s="134"/>
      <c r="H5" s="133"/>
      <c r="I5" s="133"/>
      <c r="J5" s="137" t="s">
        <v>186</v>
      </c>
      <c r="K5" s="132"/>
    </row>
    <row r="6" spans="2:12" ht="21" x14ac:dyDescent="0.35">
      <c r="B6" s="136" t="s">
        <v>183</v>
      </c>
      <c r="C6" s="136"/>
      <c r="D6" s="133"/>
      <c r="F6" s="135" t="s">
        <v>182</v>
      </c>
      <c r="G6" s="134"/>
      <c r="H6" s="133"/>
      <c r="I6" s="133"/>
      <c r="J6" s="132" t="s">
        <v>181</v>
      </c>
      <c r="K6" s="132"/>
    </row>
    <row r="8" spans="2:12" s="128" customFormat="1" ht="23.25" customHeight="1" thickBot="1" x14ac:dyDescent="0.3">
      <c r="B8" s="131" t="s">
        <v>180</v>
      </c>
      <c r="C8" s="131" t="s">
        <v>179</v>
      </c>
      <c r="D8" s="131" t="s">
        <v>178</v>
      </c>
      <c r="F8" s="130" t="s">
        <v>180</v>
      </c>
      <c r="G8" s="130" t="s">
        <v>179</v>
      </c>
      <c r="H8" s="130" t="s">
        <v>178</v>
      </c>
      <c r="J8" s="129" t="s">
        <v>180</v>
      </c>
      <c r="K8" s="129" t="s">
        <v>179</v>
      </c>
      <c r="L8" s="129" t="s">
        <v>178</v>
      </c>
    </row>
    <row r="9" spans="2:12" ht="24" customHeight="1" thickTop="1" x14ac:dyDescent="0.3">
      <c r="B9" s="126">
        <v>1</v>
      </c>
      <c r="C9" s="127" t="s">
        <v>177</v>
      </c>
      <c r="D9" s="124" t="s">
        <v>160</v>
      </c>
      <c r="E9" s="119"/>
      <c r="F9" s="124">
        <v>1</v>
      </c>
      <c r="G9" s="125" t="s">
        <v>176</v>
      </c>
      <c r="H9" s="124" t="s">
        <v>160</v>
      </c>
      <c r="I9" s="119"/>
      <c r="J9" s="126">
        <v>1</v>
      </c>
      <c r="K9" s="125"/>
      <c r="L9" s="124" t="s">
        <v>160</v>
      </c>
    </row>
    <row r="10" spans="2:12" ht="24" customHeight="1" x14ac:dyDescent="0.3">
      <c r="B10" s="122">
        <v>2</v>
      </c>
      <c r="C10" s="123" t="s">
        <v>175</v>
      </c>
      <c r="D10" s="120" t="s">
        <v>160</v>
      </c>
      <c r="E10" s="119"/>
      <c r="F10" s="120">
        <v>2</v>
      </c>
      <c r="G10" s="121" t="s">
        <v>174</v>
      </c>
      <c r="H10" s="120" t="s">
        <v>160</v>
      </c>
      <c r="I10" s="119"/>
      <c r="J10" s="122">
        <v>2</v>
      </c>
      <c r="K10" s="121"/>
      <c r="L10" s="120" t="s">
        <v>160</v>
      </c>
    </row>
    <row r="11" spans="2:12" ht="24" customHeight="1" x14ac:dyDescent="0.3">
      <c r="B11" s="122">
        <v>3</v>
      </c>
      <c r="C11" s="123" t="s">
        <v>173</v>
      </c>
      <c r="D11" s="120" t="s">
        <v>160</v>
      </c>
      <c r="E11" s="119"/>
      <c r="F11" s="120">
        <v>3</v>
      </c>
      <c r="G11" s="121" t="s">
        <v>172</v>
      </c>
      <c r="H11" s="120" t="s">
        <v>160</v>
      </c>
      <c r="I11" s="119"/>
      <c r="J11" s="122">
        <v>3</v>
      </c>
      <c r="K11" s="121"/>
      <c r="L11" s="120" t="s">
        <v>160</v>
      </c>
    </row>
    <row r="12" spans="2:12" ht="24" customHeight="1" x14ac:dyDescent="0.3">
      <c r="B12" s="122">
        <v>4</v>
      </c>
      <c r="C12" s="123" t="s">
        <v>171</v>
      </c>
      <c r="D12" s="120" t="s">
        <v>160</v>
      </c>
      <c r="E12" s="119"/>
      <c r="F12" s="120">
        <v>4</v>
      </c>
      <c r="G12" s="121" t="s">
        <v>170</v>
      </c>
      <c r="H12" s="120" t="s">
        <v>160</v>
      </c>
      <c r="I12" s="119"/>
      <c r="J12" s="122">
        <v>4</v>
      </c>
      <c r="K12" s="121"/>
      <c r="L12" s="120" t="s">
        <v>160</v>
      </c>
    </row>
    <row r="13" spans="2:12" ht="24" customHeight="1" x14ac:dyDescent="0.3">
      <c r="B13" s="122">
        <v>5</v>
      </c>
      <c r="C13" s="123" t="s">
        <v>169</v>
      </c>
      <c r="D13" s="120" t="s">
        <v>160</v>
      </c>
      <c r="E13" s="119"/>
      <c r="F13" s="120">
        <v>5</v>
      </c>
      <c r="G13" s="121" t="s">
        <v>168</v>
      </c>
      <c r="H13" s="120" t="s">
        <v>160</v>
      </c>
      <c r="I13" s="119"/>
      <c r="J13" s="122">
        <v>5</v>
      </c>
      <c r="K13" s="121"/>
      <c r="L13" s="120" t="s">
        <v>160</v>
      </c>
    </row>
    <row r="14" spans="2:12" ht="24" customHeight="1" x14ac:dyDescent="0.3">
      <c r="B14" s="122">
        <v>6</v>
      </c>
      <c r="C14" s="123" t="s">
        <v>167</v>
      </c>
      <c r="D14" s="120" t="s">
        <v>160</v>
      </c>
      <c r="E14" s="119"/>
      <c r="F14" s="120">
        <v>6</v>
      </c>
      <c r="G14" s="121" t="s">
        <v>165</v>
      </c>
      <c r="H14" s="120" t="s">
        <v>160</v>
      </c>
      <c r="I14" s="119"/>
      <c r="J14" s="122">
        <v>6</v>
      </c>
      <c r="K14" s="121"/>
      <c r="L14" s="120" t="s">
        <v>160</v>
      </c>
    </row>
    <row r="15" spans="2:12" ht="24" customHeight="1" x14ac:dyDescent="0.3">
      <c r="B15" s="122">
        <v>7</v>
      </c>
      <c r="C15" s="123" t="s">
        <v>166</v>
      </c>
      <c r="D15" s="120" t="s">
        <v>160</v>
      </c>
      <c r="E15" s="119"/>
      <c r="F15" s="120">
        <v>7</v>
      </c>
      <c r="G15" s="121" t="s">
        <v>163</v>
      </c>
      <c r="H15" s="120" t="s">
        <v>160</v>
      </c>
      <c r="I15" s="119"/>
      <c r="J15" s="122">
        <v>7</v>
      </c>
      <c r="K15" s="121"/>
      <c r="L15" s="120" t="s">
        <v>160</v>
      </c>
    </row>
    <row r="16" spans="2:12" ht="24" customHeight="1" x14ac:dyDescent="0.3">
      <c r="B16" s="122">
        <v>8</v>
      </c>
      <c r="C16" s="123" t="s">
        <v>164</v>
      </c>
      <c r="D16" s="120" t="s">
        <v>153</v>
      </c>
      <c r="E16" s="119"/>
      <c r="F16" s="120">
        <v>8</v>
      </c>
      <c r="G16" s="121" t="s">
        <v>161</v>
      </c>
      <c r="H16" s="120" t="s">
        <v>160</v>
      </c>
      <c r="I16" s="119"/>
      <c r="J16" s="122">
        <v>8</v>
      </c>
      <c r="K16" s="121"/>
      <c r="L16" s="120" t="s">
        <v>160</v>
      </c>
    </row>
    <row r="17" spans="2:12" ht="24" customHeight="1" x14ac:dyDescent="0.3">
      <c r="B17" s="122">
        <v>9</v>
      </c>
      <c r="C17" s="123" t="s">
        <v>162</v>
      </c>
      <c r="D17" s="120" t="s">
        <v>153</v>
      </c>
      <c r="E17" s="119"/>
      <c r="F17" s="120">
        <v>9</v>
      </c>
      <c r="G17" s="121" t="s">
        <v>157</v>
      </c>
      <c r="H17" s="120" t="s">
        <v>153</v>
      </c>
      <c r="I17" s="119"/>
      <c r="J17" s="122">
        <v>9</v>
      </c>
      <c r="K17" s="121"/>
      <c r="L17" s="120" t="s">
        <v>160</v>
      </c>
    </row>
    <row r="18" spans="2:12" ht="24" customHeight="1" x14ac:dyDescent="0.3">
      <c r="B18" s="122">
        <v>10</v>
      </c>
      <c r="C18" s="123" t="s">
        <v>159</v>
      </c>
      <c r="D18" s="120" t="s">
        <v>153</v>
      </c>
      <c r="E18" s="119"/>
      <c r="F18" s="120">
        <v>10</v>
      </c>
      <c r="G18" s="121" t="s">
        <v>156</v>
      </c>
      <c r="H18" s="120" t="s">
        <v>153</v>
      </c>
      <c r="I18" s="119"/>
      <c r="J18" s="122">
        <v>10</v>
      </c>
      <c r="K18" s="121"/>
      <c r="L18" s="120" t="s">
        <v>160</v>
      </c>
    </row>
    <row r="19" spans="2:12" ht="24" customHeight="1" x14ac:dyDescent="0.3">
      <c r="B19" s="122">
        <v>11</v>
      </c>
      <c r="C19" s="123" t="s">
        <v>158</v>
      </c>
      <c r="D19" s="120" t="s">
        <v>153</v>
      </c>
      <c r="E19" s="119"/>
      <c r="F19" s="120">
        <v>11</v>
      </c>
      <c r="G19" s="121" t="s">
        <v>155</v>
      </c>
      <c r="H19" s="120" t="s">
        <v>153</v>
      </c>
      <c r="I19" s="119"/>
      <c r="J19" s="122">
        <v>11</v>
      </c>
      <c r="K19" s="121"/>
      <c r="L19" s="120" t="s">
        <v>160</v>
      </c>
    </row>
    <row r="20" spans="2:12" ht="24" customHeight="1" x14ac:dyDescent="0.3">
      <c r="B20" s="119"/>
      <c r="C20" s="119"/>
      <c r="D20" s="119"/>
      <c r="E20" s="119"/>
      <c r="F20" s="120">
        <v>12</v>
      </c>
      <c r="G20" s="121" t="s">
        <v>154</v>
      </c>
      <c r="H20" s="120" t="s">
        <v>153</v>
      </c>
      <c r="I20" s="119"/>
      <c r="J20" s="122">
        <v>12</v>
      </c>
      <c r="K20" s="121"/>
      <c r="L20" s="120" t="s">
        <v>160</v>
      </c>
    </row>
    <row r="21" spans="2:12" ht="24" customHeight="1" x14ac:dyDescent="0.3">
      <c r="B21" s="119"/>
      <c r="C21" s="119"/>
      <c r="D21" s="119"/>
      <c r="E21" s="119"/>
      <c r="F21" s="120">
        <v>13</v>
      </c>
      <c r="G21" s="121" t="s">
        <v>272</v>
      </c>
      <c r="H21" s="120" t="s">
        <v>153</v>
      </c>
      <c r="I21" s="119"/>
      <c r="J21" s="122">
        <v>13</v>
      </c>
      <c r="K21" s="121"/>
      <c r="L21" s="120" t="s">
        <v>160</v>
      </c>
    </row>
    <row r="22" spans="2:12" ht="24" customHeight="1" x14ac:dyDescent="0.3">
      <c r="B22" s="119"/>
      <c r="C22" s="119"/>
      <c r="D22" s="119"/>
      <c r="E22" s="119"/>
      <c r="F22" s="115"/>
      <c r="I22" s="119"/>
      <c r="J22" s="122">
        <v>14</v>
      </c>
      <c r="K22" s="121"/>
      <c r="L22" s="120" t="s">
        <v>153</v>
      </c>
    </row>
    <row r="23" spans="2:12" ht="24" customHeight="1" x14ac:dyDescent="0.3">
      <c r="B23" s="119"/>
      <c r="C23" s="119"/>
      <c r="D23" s="119"/>
      <c r="E23" s="119"/>
      <c r="F23" s="115"/>
      <c r="I23" s="119"/>
      <c r="J23" s="122">
        <v>15</v>
      </c>
      <c r="K23" s="121"/>
      <c r="L23" s="120" t="s">
        <v>153</v>
      </c>
    </row>
    <row r="24" spans="2:12" ht="24" customHeight="1" x14ac:dyDescent="0.3">
      <c r="B24" s="119"/>
      <c r="C24" s="119"/>
      <c r="D24" s="119"/>
      <c r="E24" s="119"/>
      <c r="F24" s="118"/>
      <c r="G24" s="117"/>
      <c r="H24" s="117"/>
      <c r="I24" s="119"/>
      <c r="J24" s="122">
        <v>16</v>
      </c>
      <c r="K24" s="121"/>
      <c r="L24" s="120" t="s">
        <v>153</v>
      </c>
    </row>
    <row r="25" spans="2:12" ht="24" customHeight="1" x14ac:dyDescent="0.3">
      <c r="B25" s="119"/>
      <c r="C25" s="119"/>
      <c r="D25" s="119"/>
      <c r="E25" s="119"/>
      <c r="I25" s="119"/>
      <c r="J25" s="122">
        <v>17</v>
      </c>
      <c r="K25" s="121"/>
      <c r="L25" s="120" t="s">
        <v>153</v>
      </c>
    </row>
    <row r="26" spans="2:12" ht="20.100000000000001" customHeight="1" x14ac:dyDescent="0.3">
      <c r="B26" s="117"/>
      <c r="C26" s="117"/>
      <c r="D26" s="117"/>
      <c r="E26" s="117"/>
      <c r="I26" s="117"/>
      <c r="J26" s="122">
        <v>18</v>
      </c>
      <c r="K26" s="121"/>
      <c r="L26" s="120" t="s">
        <v>153</v>
      </c>
    </row>
    <row r="27" spans="2:12" ht="20.100000000000001" customHeight="1" x14ac:dyDescent="0.3">
      <c r="J27" s="122">
        <v>19</v>
      </c>
      <c r="K27" s="121"/>
      <c r="L27" s="120" t="s">
        <v>153</v>
      </c>
    </row>
    <row r="28" spans="2:12" ht="18.75" x14ac:dyDescent="0.3">
      <c r="J28" s="122">
        <v>20</v>
      </c>
      <c r="K28" s="121"/>
      <c r="L28" s="120" t="s">
        <v>153</v>
      </c>
    </row>
  </sheetData>
  <mergeCells count="1"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Q29"/>
  <sheetViews>
    <sheetView topLeftCell="B1" zoomScale="110" zoomScaleNormal="110" workbookViewId="0">
      <selection activeCell="L10" sqref="L10"/>
    </sheetView>
  </sheetViews>
  <sheetFormatPr defaultColWidth="9.140625" defaultRowHeight="15" x14ac:dyDescent="0.25"/>
  <cols>
    <col min="1" max="3" width="9.140625" style="115"/>
    <col min="4" max="4" width="15.5703125" style="115" customWidth="1"/>
    <col min="5" max="5" width="18.85546875" style="115" customWidth="1"/>
    <col min="6" max="10" width="17.7109375" style="115" customWidth="1"/>
    <col min="11" max="11" width="25" style="115" customWidth="1"/>
    <col min="12" max="16384" width="9.140625" style="115"/>
  </cols>
  <sheetData>
    <row r="1" spans="4:17" ht="30" x14ac:dyDescent="0.4">
      <c r="D1" s="200" t="s">
        <v>264</v>
      </c>
      <c r="E1" s="200"/>
      <c r="F1" s="200"/>
      <c r="G1" s="200"/>
      <c r="H1" s="200"/>
      <c r="I1" s="200"/>
      <c r="J1" s="200"/>
      <c r="K1" s="200"/>
    </row>
    <row r="3" spans="4:17" s="172" customFormat="1" ht="36.75" customHeight="1" thickBot="1" x14ac:dyDescent="0.3">
      <c r="D3" s="173" t="s">
        <v>263</v>
      </c>
      <c r="E3" s="173" t="s">
        <v>262</v>
      </c>
      <c r="F3" s="173" t="s">
        <v>261</v>
      </c>
      <c r="G3" s="173" t="s">
        <v>260</v>
      </c>
      <c r="H3" s="173" t="s">
        <v>259</v>
      </c>
      <c r="I3" s="173" t="s">
        <v>258</v>
      </c>
      <c r="J3" s="173" t="s">
        <v>257</v>
      </c>
      <c r="K3" s="173" t="s">
        <v>256</v>
      </c>
      <c r="O3" s="207" t="s">
        <v>255</v>
      </c>
      <c r="P3" s="207"/>
      <c r="Q3" s="207"/>
    </row>
    <row r="4" spans="4:17" ht="24.95" customHeight="1" thickTop="1" thickBot="1" x14ac:dyDescent="0.35">
      <c r="D4" s="201">
        <v>1</v>
      </c>
      <c r="E4" s="171" t="s">
        <v>250</v>
      </c>
      <c r="F4" s="170" t="s">
        <v>280</v>
      </c>
      <c r="G4" s="170" t="s">
        <v>248</v>
      </c>
      <c r="H4" s="170" t="s">
        <v>243</v>
      </c>
      <c r="I4" s="170" t="s">
        <v>280</v>
      </c>
      <c r="J4" s="170" t="s">
        <v>247</v>
      </c>
      <c r="K4" s="170" t="s">
        <v>279</v>
      </c>
      <c r="M4" s="182"/>
      <c r="O4" s="117" t="s">
        <v>254</v>
      </c>
      <c r="P4" s="117"/>
    </row>
    <row r="5" spans="4:17" ht="24.95" customHeight="1" thickTop="1" thickBot="1" x14ac:dyDescent="0.35">
      <c r="D5" s="201"/>
      <c r="E5" s="171" t="s">
        <v>245</v>
      </c>
      <c r="F5" s="170" t="s">
        <v>249</v>
      </c>
      <c r="G5" s="170" t="s">
        <v>244</v>
      </c>
      <c r="H5" s="170" t="s">
        <v>279</v>
      </c>
      <c r="I5" s="170" t="s">
        <v>279</v>
      </c>
      <c r="J5" s="170" t="s">
        <v>279</v>
      </c>
      <c r="K5" s="170" t="s">
        <v>279</v>
      </c>
      <c r="O5" s="117"/>
      <c r="P5" s="117"/>
    </row>
    <row r="6" spans="4:17" ht="24.95" customHeight="1" thickTop="1" thickBot="1" x14ac:dyDescent="0.35">
      <c r="D6" s="201"/>
      <c r="E6" s="171"/>
      <c r="F6" s="170"/>
      <c r="G6" s="170"/>
      <c r="H6" s="170"/>
      <c r="I6" s="170"/>
      <c r="J6" s="170"/>
      <c r="K6" s="170"/>
      <c r="O6" s="117" t="s">
        <v>253</v>
      </c>
      <c r="P6" s="117"/>
    </row>
    <row r="7" spans="4:17" ht="24.95" customHeight="1" thickTop="1" thickBot="1" x14ac:dyDescent="0.35">
      <c r="D7" s="202">
        <v>2</v>
      </c>
      <c r="E7" s="169" t="s">
        <v>250</v>
      </c>
      <c r="F7" s="170" t="s">
        <v>279</v>
      </c>
      <c r="G7" s="168" t="s">
        <v>249</v>
      </c>
      <c r="H7" s="170" t="s">
        <v>280</v>
      </c>
      <c r="I7" s="168" t="s">
        <v>243</v>
      </c>
      <c r="J7" s="170" t="s">
        <v>279</v>
      </c>
      <c r="K7" s="170" t="s">
        <v>279</v>
      </c>
      <c r="O7" s="117" t="s">
        <v>252</v>
      </c>
      <c r="P7" s="117"/>
    </row>
    <row r="8" spans="4:17" ht="24.95" customHeight="1" thickTop="1" thickBot="1" x14ac:dyDescent="0.3">
      <c r="D8" s="202"/>
      <c r="E8" s="169" t="s">
        <v>245</v>
      </c>
      <c r="F8" s="170" t="s">
        <v>279</v>
      </c>
      <c r="G8" s="168" t="s">
        <v>248</v>
      </c>
      <c r="H8" s="168" t="s">
        <v>244</v>
      </c>
      <c r="I8" s="170" t="s">
        <v>279</v>
      </c>
      <c r="J8" s="168" t="s">
        <v>247</v>
      </c>
      <c r="K8" s="170" t="s">
        <v>279</v>
      </c>
      <c r="O8" s="207" t="s">
        <v>251</v>
      </c>
      <c r="P8" s="207"/>
      <c r="Q8" s="207"/>
    </row>
    <row r="9" spans="4:17" ht="24.95" customHeight="1" thickTop="1" thickBot="1" x14ac:dyDescent="0.4">
      <c r="D9" s="203">
        <v>3</v>
      </c>
      <c r="E9" s="167" t="s">
        <v>250</v>
      </c>
      <c r="F9" s="166" t="s">
        <v>249</v>
      </c>
      <c r="G9" s="170" t="s">
        <v>280</v>
      </c>
      <c r="H9" s="166" t="s">
        <v>248</v>
      </c>
      <c r="I9" s="166" t="s">
        <v>247</v>
      </c>
      <c r="J9" s="166" t="s">
        <v>243</v>
      </c>
      <c r="K9" s="170" t="s">
        <v>280</v>
      </c>
      <c r="O9" s="133" t="s">
        <v>246</v>
      </c>
      <c r="P9" s="133"/>
    </row>
    <row r="10" spans="4:17" ht="24.95" customHeight="1" thickTop="1" thickBot="1" x14ac:dyDescent="0.4">
      <c r="D10" s="204"/>
      <c r="E10" s="165" t="s">
        <v>245</v>
      </c>
      <c r="F10" s="164" t="s">
        <v>244</v>
      </c>
      <c r="G10" s="170" t="s">
        <v>279</v>
      </c>
      <c r="H10" s="164" t="s">
        <v>243</v>
      </c>
      <c r="I10" s="164" t="s">
        <v>243</v>
      </c>
      <c r="J10" s="170" t="s">
        <v>279</v>
      </c>
      <c r="K10" s="170" t="s">
        <v>280</v>
      </c>
      <c r="O10" s="133" t="s">
        <v>242</v>
      </c>
      <c r="P10" s="133"/>
    </row>
    <row r="11" spans="4:17" ht="24.95" customHeight="1" thickTop="1" thickBot="1" x14ac:dyDescent="0.3">
      <c r="D11" s="175">
        <v>1</v>
      </c>
      <c r="E11" s="175" t="s">
        <v>281</v>
      </c>
      <c r="F11" s="163" t="s">
        <v>280</v>
      </c>
      <c r="G11" s="163"/>
      <c r="H11" s="163"/>
      <c r="I11" s="163"/>
      <c r="J11" s="163"/>
      <c r="K11" s="163"/>
      <c r="O11" s="207" t="s">
        <v>241</v>
      </c>
      <c r="P11" s="207"/>
      <c r="Q11" s="207"/>
    </row>
    <row r="12" spans="4:17" ht="24.95" customHeight="1" thickTop="1" thickBot="1" x14ac:dyDescent="0.4">
      <c r="D12" s="174">
        <v>2</v>
      </c>
      <c r="E12" s="175" t="s">
        <v>281</v>
      </c>
      <c r="F12" s="161"/>
      <c r="G12" s="163" t="s">
        <v>280</v>
      </c>
      <c r="H12" s="161"/>
      <c r="I12" s="161"/>
      <c r="J12" s="161"/>
      <c r="K12" s="161"/>
      <c r="O12" s="133" t="s">
        <v>240</v>
      </c>
      <c r="P12" s="133"/>
      <c r="Q12" s="133"/>
    </row>
    <row r="13" spans="4:17" ht="24.95" customHeight="1" thickTop="1" thickBot="1" x14ac:dyDescent="0.4">
      <c r="D13" s="174">
        <v>3</v>
      </c>
      <c r="E13" s="175" t="s">
        <v>281</v>
      </c>
      <c r="F13" s="161"/>
      <c r="G13" s="161"/>
      <c r="H13" s="163" t="s">
        <v>280</v>
      </c>
      <c r="I13" s="161"/>
      <c r="J13" s="161"/>
      <c r="K13" s="161"/>
      <c r="O13" s="160" t="s">
        <v>237</v>
      </c>
      <c r="P13" s="160"/>
      <c r="Q13" s="160"/>
    </row>
    <row r="14" spans="4:17" ht="24.75" thickTop="1" thickBot="1" x14ac:dyDescent="0.4">
      <c r="D14" s="205">
        <v>1</v>
      </c>
      <c r="E14" s="162" t="s">
        <v>236</v>
      </c>
      <c r="F14" s="163" t="s">
        <v>238</v>
      </c>
      <c r="G14" s="163"/>
      <c r="H14" s="163"/>
      <c r="I14" s="163"/>
      <c r="J14" s="163"/>
      <c r="K14" s="163"/>
      <c r="O14" s="160" t="s">
        <v>235</v>
      </c>
      <c r="P14" s="160"/>
      <c r="Q14" s="160"/>
    </row>
    <row r="15" spans="4:17" ht="24.75" thickTop="1" thickBot="1" x14ac:dyDescent="0.4">
      <c r="D15" s="206"/>
      <c r="E15" s="162" t="s">
        <v>236</v>
      </c>
      <c r="F15" s="161"/>
      <c r="G15" s="161"/>
      <c r="H15" s="161"/>
      <c r="I15" s="163" t="s">
        <v>239</v>
      </c>
      <c r="J15" s="161"/>
      <c r="K15" s="161"/>
      <c r="O15" s="160" t="s">
        <v>233</v>
      </c>
      <c r="P15" s="160"/>
      <c r="Q15" s="160"/>
    </row>
    <row r="16" spans="4:17" ht="20.25" thickTop="1" thickBot="1" x14ac:dyDescent="0.3">
      <c r="D16" s="206">
        <v>2</v>
      </c>
      <c r="E16" s="162" t="s">
        <v>236</v>
      </c>
      <c r="F16" s="161"/>
      <c r="G16" s="163" t="s">
        <v>238</v>
      </c>
      <c r="H16" s="161"/>
      <c r="I16" s="161"/>
      <c r="J16" s="161"/>
      <c r="K16" s="161"/>
    </row>
    <row r="17" spans="4:11" ht="20.25" thickTop="1" thickBot="1" x14ac:dyDescent="0.3">
      <c r="D17" s="206"/>
      <c r="E17" s="162" t="s">
        <v>236</v>
      </c>
      <c r="F17" s="161"/>
      <c r="G17" s="161"/>
      <c r="H17" s="161"/>
      <c r="I17" s="161"/>
      <c r="J17" s="163" t="s">
        <v>239</v>
      </c>
      <c r="K17" s="161"/>
    </row>
    <row r="18" spans="4:11" ht="20.25" thickTop="1" thickBot="1" x14ac:dyDescent="0.3">
      <c r="D18" s="206">
        <v>3</v>
      </c>
      <c r="E18" s="162" t="s">
        <v>236</v>
      </c>
      <c r="F18" s="161"/>
      <c r="G18" s="161"/>
      <c r="H18" s="163" t="s">
        <v>238</v>
      </c>
      <c r="I18" s="161"/>
      <c r="J18" s="161"/>
      <c r="K18" s="161"/>
    </row>
    <row r="19" spans="4:11" ht="20.25" thickTop="1" thickBot="1" x14ac:dyDescent="0.3">
      <c r="D19" s="206"/>
      <c r="E19" s="162" t="s">
        <v>236</v>
      </c>
      <c r="F19" s="161"/>
      <c r="G19" s="161"/>
      <c r="H19" s="161"/>
      <c r="I19" s="161"/>
      <c r="J19" s="161"/>
      <c r="K19" s="161"/>
    </row>
    <row r="20" spans="4:11" ht="15.75" thickTop="1" x14ac:dyDescent="0.25"/>
    <row r="21" spans="4:11" ht="19.5" x14ac:dyDescent="0.25">
      <c r="D21" s="159" t="s">
        <v>234</v>
      </c>
      <c r="E21" s="159"/>
    </row>
    <row r="22" spans="4:11" ht="19.5" x14ac:dyDescent="0.25">
      <c r="D22" s="159" t="s">
        <v>232</v>
      </c>
      <c r="E22" s="159"/>
    </row>
    <row r="23" spans="4:11" ht="19.5" x14ac:dyDescent="0.25">
      <c r="D23" s="159" t="s">
        <v>231</v>
      </c>
      <c r="E23" s="159"/>
    </row>
    <row r="24" spans="4:11" ht="19.5" x14ac:dyDescent="0.25">
      <c r="D24" s="159" t="s">
        <v>230</v>
      </c>
      <c r="E24" s="159"/>
    </row>
    <row r="25" spans="4:11" ht="19.5" x14ac:dyDescent="0.25">
      <c r="D25" s="159" t="s">
        <v>283</v>
      </c>
      <c r="E25" s="159"/>
    </row>
    <row r="26" spans="4:11" ht="19.5" x14ac:dyDescent="0.25">
      <c r="D26" s="159" t="s">
        <v>229</v>
      </c>
      <c r="E26" s="159"/>
    </row>
    <row r="27" spans="4:11" ht="19.5" x14ac:dyDescent="0.25">
      <c r="D27" s="159" t="s">
        <v>228</v>
      </c>
      <c r="E27" s="159"/>
    </row>
    <row r="28" spans="4:11" ht="19.5" x14ac:dyDescent="0.25">
      <c r="D28" s="159" t="s">
        <v>282</v>
      </c>
    </row>
    <row r="29" spans="4:11" ht="19.5" x14ac:dyDescent="0.25">
      <c r="D29" s="159"/>
      <c r="E29" s="159"/>
    </row>
  </sheetData>
  <mergeCells count="10">
    <mergeCell ref="D16:D17"/>
    <mergeCell ref="D18:D19"/>
    <mergeCell ref="O8:Q8"/>
    <mergeCell ref="O3:Q3"/>
    <mergeCell ref="O11:Q11"/>
    <mergeCell ref="D1:K1"/>
    <mergeCell ref="D4:D6"/>
    <mergeCell ref="D7:D8"/>
    <mergeCell ref="D9:D10"/>
    <mergeCell ref="D14:D1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F9EC-DC6A-426E-85A3-B1CBEA5A6270}">
  <dimension ref="A1:G13"/>
  <sheetViews>
    <sheetView topLeftCell="A2" zoomScale="196" zoomScaleNormal="196" workbookViewId="0">
      <selection activeCell="C7" sqref="C7"/>
    </sheetView>
  </sheetViews>
  <sheetFormatPr defaultRowHeight="15" x14ac:dyDescent="0.25"/>
  <cols>
    <col min="2" max="2" width="8.7109375" customWidth="1"/>
    <col min="3" max="3" width="11.85546875" customWidth="1"/>
    <col min="4" max="4" width="11.140625" bestFit="1" customWidth="1"/>
    <col min="5" max="5" width="3.28515625" customWidth="1"/>
    <col min="6" max="6" width="7.140625" customWidth="1"/>
    <col min="7" max="7" width="6.7109375" customWidth="1"/>
  </cols>
  <sheetData>
    <row r="1" spans="1:7" x14ac:dyDescent="0.25">
      <c r="B1" t="s">
        <v>284</v>
      </c>
      <c r="C1" t="s">
        <v>285</v>
      </c>
      <c r="D1" t="s">
        <v>286</v>
      </c>
      <c r="F1" t="s">
        <v>287</v>
      </c>
      <c r="G1" t="s">
        <v>288</v>
      </c>
    </row>
    <row r="2" spans="1:7" x14ac:dyDescent="0.25">
      <c r="A2" t="s">
        <v>289</v>
      </c>
      <c r="B2">
        <v>48</v>
      </c>
      <c r="C2">
        <v>30</v>
      </c>
      <c r="D2">
        <v>2</v>
      </c>
      <c r="F2">
        <f t="shared" ref="F2:F5" si="0">D2/4</f>
        <v>0.5</v>
      </c>
      <c r="G2">
        <f>F2</f>
        <v>0.5</v>
      </c>
    </row>
    <row r="3" spans="1:7" x14ac:dyDescent="0.25">
      <c r="A3" t="s">
        <v>290</v>
      </c>
      <c r="B3">
        <v>48</v>
      </c>
      <c r="C3">
        <v>30</v>
      </c>
      <c r="D3">
        <v>2</v>
      </c>
      <c r="F3">
        <f t="shared" si="0"/>
        <v>0.5</v>
      </c>
      <c r="G3">
        <f t="shared" ref="G3:G5" si="1">G2+F3</f>
        <v>1</v>
      </c>
    </row>
    <row r="4" spans="1:7" x14ac:dyDescent="0.25">
      <c r="A4" s="183" t="s">
        <v>291</v>
      </c>
      <c r="B4">
        <v>64</v>
      </c>
      <c r="C4">
        <v>6</v>
      </c>
      <c r="D4">
        <v>11</v>
      </c>
      <c r="F4">
        <v>3</v>
      </c>
      <c r="G4">
        <f t="shared" si="1"/>
        <v>4</v>
      </c>
    </row>
    <row r="5" spans="1:7" x14ac:dyDescent="0.25">
      <c r="A5" t="s">
        <v>292</v>
      </c>
      <c r="B5">
        <v>72</v>
      </c>
      <c r="C5">
        <v>3</v>
      </c>
      <c r="D5">
        <f t="shared" ref="D5" si="2">B5/C5</f>
        <v>24</v>
      </c>
      <c r="F5">
        <f t="shared" si="0"/>
        <v>6</v>
      </c>
      <c r="G5">
        <f t="shared" si="1"/>
        <v>10</v>
      </c>
    </row>
    <row r="7" spans="1:7" x14ac:dyDescent="0.25">
      <c r="A7" s="185" t="s">
        <v>293</v>
      </c>
    </row>
    <row r="8" spans="1:7" x14ac:dyDescent="0.25">
      <c r="A8" s="184" t="s">
        <v>298</v>
      </c>
      <c r="B8" t="s">
        <v>299</v>
      </c>
    </row>
    <row r="9" spans="1:7" x14ac:dyDescent="0.25">
      <c r="A9" s="184" t="s">
        <v>295</v>
      </c>
      <c r="B9" t="s">
        <v>300</v>
      </c>
    </row>
    <row r="10" spans="1:7" x14ac:dyDescent="0.25">
      <c r="A10" s="184" t="s">
        <v>295</v>
      </c>
      <c r="B10" t="s">
        <v>301</v>
      </c>
    </row>
    <row r="12" spans="1:7" x14ac:dyDescent="0.25">
      <c r="A12" s="184" t="s">
        <v>295</v>
      </c>
      <c r="B12" t="s">
        <v>297</v>
      </c>
    </row>
    <row r="13" spans="1:7" x14ac:dyDescent="0.25">
      <c r="A13" s="184" t="s">
        <v>294</v>
      </c>
      <c r="B13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topLeftCell="A54" zoomScale="140" zoomScaleNormal="140" workbookViewId="0">
      <selection activeCell="E70" sqref="E70"/>
    </sheetView>
  </sheetViews>
  <sheetFormatPr defaultColWidth="9.140625" defaultRowHeight="15" x14ac:dyDescent="0.25"/>
  <cols>
    <col min="1" max="1" width="6.28515625" style="115" customWidth="1"/>
    <col min="2" max="2" width="19.5703125" style="115" customWidth="1"/>
    <col min="3" max="3" width="22.42578125" style="115" customWidth="1"/>
    <col min="4" max="4" width="24.85546875" style="115" customWidth="1"/>
    <col min="5" max="16384" width="9.140625" style="115"/>
  </cols>
  <sheetData>
    <row r="1" spans="1:5" ht="21" x14ac:dyDescent="0.35">
      <c r="A1" s="218" t="s">
        <v>226</v>
      </c>
      <c r="B1" s="218"/>
      <c r="C1" s="218"/>
      <c r="D1" s="218"/>
    </row>
    <row r="2" spans="1:5" ht="21" x14ac:dyDescent="0.35">
      <c r="A2" s="218" t="s">
        <v>131</v>
      </c>
      <c r="B2" s="218"/>
      <c r="C2" s="218"/>
      <c r="D2" s="218"/>
    </row>
    <row r="3" spans="1:5" x14ac:dyDescent="0.25">
      <c r="A3" s="158"/>
      <c r="B3" s="158"/>
      <c r="C3" s="158"/>
      <c r="D3" s="158"/>
    </row>
    <row r="4" spans="1:5" ht="27" customHeight="1" x14ac:dyDescent="0.25">
      <c r="A4" s="157" t="s">
        <v>124</v>
      </c>
      <c r="B4" s="157" t="s">
        <v>225</v>
      </c>
      <c r="C4" s="157" t="s">
        <v>224</v>
      </c>
      <c r="D4" s="157" t="s">
        <v>223</v>
      </c>
    </row>
    <row r="5" spans="1:5" ht="15" customHeight="1" x14ac:dyDescent="0.25">
      <c r="A5" s="219">
        <v>1</v>
      </c>
      <c r="B5" s="222" t="s">
        <v>222</v>
      </c>
      <c r="C5" s="155" t="s">
        <v>194</v>
      </c>
      <c r="D5" s="155" t="s">
        <v>211</v>
      </c>
    </row>
    <row r="6" spans="1:5" x14ac:dyDescent="0.25">
      <c r="A6" s="220"/>
      <c r="B6" s="223"/>
      <c r="C6" s="208" t="s">
        <v>193</v>
      </c>
      <c r="D6" s="208" t="s">
        <v>152</v>
      </c>
    </row>
    <row r="7" spans="1:5" ht="0.75" customHeight="1" x14ac:dyDescent="0.25">
      <c r="A7" s="220"/>
      <c r="B7" s="223"/>
      <c r="C7" s="209"/>
      <c r="D7" s="209"/>
    </row>
    <row r="8" spans="1:5" x14ac:dyDescent="0.25">
      <c r="A8" s="220"/>
      <c r="B8" s="223"/>
      <c r="C8" s="155" t="s">
        <v>138</v>
      </c>
      <c r="D8" s="155" t="s">
        <v>196</v>
      </c>
    </row>
    <row r="9" spans="1:5" ht="15" customHeight="1" x14ac:dyDescent="0.25">
      <c r="A9" s="220"/>
      <c r="B9" s="223"/>
      <c r="C9" s="155" t="s">
        <v>221</v>
      </c>
      <c r="D9" s="155" t="s">
        <v>192</v>
      </c>
      <c r="E9" s="156"/>
    </row>
    <row r="10" spans="1:5" ht="15" customHeight="1" x14ac:dyDescent="0.25">
      <c r="A10" s="220"/>
      <c r="B10" s="223"/>
      <c r="C10" s="155" t="s">
        <v>220</v>
      </c>
      <c r="D10" s="155" t="s">
        <v>208</v>
      </c>
    </row>
    <row r="11" spans="1:5" ht="15" customHeight="1" x14ac:dyDescent="0.25">
      <c r="A11" s="220"/>
      <c r="B11" s="223"/>
      <c r="C11" s="155"/>
      <c r="D11" s="155" t="s">
        <v>188</v>
      </c>
    </row>
    <row r="12" spans="1:5" ht="15" customHeight="1" x14ac:dyDescent="0.25">
      <c r="A12" s="220"/>
      <c r="B12" s="223"/>
      <c r="C12" s="155" t="s">
        <v>219</v>
      </c>
      <c r="D12" s="155" t="s">
        <v>196</v>
      </c>
    </row>
    <row r="13" spans="1:5" ht="15" customHeight="1" x14ac:dyDescent="0.25">
      <c r="A13" s="221"/>
      <c r="B13" s="224"/>
      <c r="D13" s="154"/>
      <c r="E13" s="115" t="s">
        <v>218</v>
      </c>
    </row>
    <row r="14" spans="1:5" ht="15" customHeight="1" x14ac:dyDescent="0.25">
      <c r="A14" s="240">
        <v>2</v>
      </c>
      <c r="B14" s="237" t="s">
        <v>217</v>
      </c>
      <c r="C14" s="146" t="s">
        <v>194</v>
      </c>
      <c r="D14" s="146" t="s">
        <v>198</v>
      </c>
    </row>
    <row r="15" spans="1:5" ht="15" customHeight="1" x14ac:dyDescent="0.25">
      <c r="A15" s="241"/>
      <c r="B15" s="238"/>
      <c r="C15" s="217" t="s">
        <v>190</v>
      </c>
      <c r="D15" s="146" t="s">
        <v>216</v>
      </c>
    </row>
    <row r="16" spans="1:5" ht="15" customHeight="1" x14ac:dyDescent="0.25">
      <c r="A16" s="241"/>
      <c r="B16" s="238"/>
      <c r="C16" s="215"/>
      <c r="D16" s="146" t="s">
        <v>215</v>
      </c>
    </row>
    <row r="17" spans="1:4" ht="15" customHeight="1" x14ac:dyDescent="0.25">
      <c r="A17" s="241"/>
      <c r="B17" s="238"/>
      <c r="C17" s="215"/>
      <c r="D17" s="146" t="s">
        <v>142</v>
      </c>
    </row>
    <row r="18" spans="1:4" ht="15" customHeight="1" x14ac:dyDescent="0.25">
      <c r="A18" s="241"/>
      <c r="B18" s="238"/>
      <c r="C18" s="215"/>
      <c r="D18" s="146" t="s">
        <v>214</v>
      </c>
    </row>
    <row r="19" spans="1:4" ht="15" customHeight="1" x14ac:dyDescent="0.25">
      <c r="A19" s="242"/>
      <c r="B19" s="239"/>
      <c r="C19" s="216"/>
      <c r="D19" s="146" t="s">
        <v>206</v>
      </c>
    </row>
    <row r="20" spans="1:4" ht="15" customHeight="1" x14ac:dyDescent="0.25">
      <c r="A20" s="234">
        <v>3</v>
      </c>
      <c r="B20" s="228" t="s">
        <v>213</v>
      </c>
      <c r="C20" s="138" t="s">
        <v>194</v>
      </c>
      <c r="D20" s="138" t="s">
        <v>152</v>
      </c>
    </row>
    <row r="21" spans="1:4" ht="15" customHeight="1" x14ac:dyDescent="0.25">
      <c r="A21" s="235"/>
      <c r="B21" s="229"/>
      <c r="C21" s="138" t="s">
        <v>212</v>
      </c>
      <c r="D21" s="138" t="s">
        <v>211</v>
      </c>
    </row>
    <row r="22" spans="1:4" ht="15" customHeight="1" x14ac:dyDescent="0.25">
      <c r="A22" s="235"/>
      <c r="B22" s="229"/>
      <c r="C22" s="138" t="s">
        <v>190</v>
      </c>
      <c r="D22" s="138" t="s">
        <v>210</v>
      </c>
    </row>
    <row r="23" spans="1:4" ht="15" customHeight="1" x14ac:dyDescent="0.25">
      <c r="A23" s="235"/>
      <c r="B23" s="229"/>
      <c r="C23" s="138"/>
      <c r="D23" s="138" t="s">
        <v>209</v>
      </c>
    </row>
    <row r="24" spans="1:4" ht="15" customHeight="1" x14ac:dyDescent="0.25">
      <c r="A24" s="235"/>
      <c r="B24" s="229"/>
      <c r="C24" s="138"/>
      <c r="D24" s="138" t="s">
        <v>208</v>
      </c>
    </row>
    <row r="25" spans="1:4" ht="15" customHeight="1" x14ac:dyDescent="0.25">
      <c r="A25" s="236"/>
      <c r="B25" s="230"/>
      <c r="C25" s="138"/>
      <c r="D25" s="138" t="s">
        <v>204</v>
      </c>
    </row>
    <row r="26" spans="1:4" ht="15" customHeight="1" x14ac:dyDescent="0.25">
      <c r="A26" s="231">
        <v>4</v>
      </c>
      <c r="B26" s="225" t="s">
        <v>207</v>
      </c>
      <c r="C26" s="152" t="s">
        <v>194</v>
      </c>
      <c r="D26" s="152" t="s">
        <v>206</v>
      </c>
    </row>
    <row r="27" spans="1:4" x14ac:dyDescent="0.25">
      <c r="A27" s="232"/>
      <c r="B27" s="226"/>
      <c r="C27" s="152" t="s">
        <v>193</v>
      </c>
      <c r="D27" s="152" t="s">
        <v>152</v>
      </c>
    </row>
    <row r="28" spans="1:4" x14ac:dyDescent="0.25">
      <c r="A28" s="232"/>
      <c r="B28" s="226"/>
      <c r="C28" s="152" t="s">
        <v>138</v>
      </c>
      <c r="D28" s="152" t="s">
        <v>196</v>
      </c>
    </row>
    <row r="29" spans="1:4" x14ac:dyDescent="0.25">
      <c r="A29" s="232"/>
      <c r="B29" s="226"/>
      <c r="C29" s="212" t="s">
        <v>190</v>
      </c>
      <c r="D29" s="152" t="s">
        <v>205</v>
      </c>
    </row>
    <row r="30" spans="1:4" x14ac:dyDescent="0.25">
      <c r="A30" s="232"/>
      <c r="B30" s="226"/>
      <c r="C30" s="244"/>
      <c r="D30" s="152" t="s">
        <v>192</v>
      </c>
    </row>
    <row r="31" spans="1:4" x14ac:dyDescent="0.25">
      <c r="A31" s="232"/>
      <c r="B31" s="226"/>
      <c r="C31" s="244"/>
      <c r="D31" s="152" t="s">
        <v>204</v>
      </c>
    </row>
    <row r="32" spans="1:4" ht="15.75" customHeight="1" x14ac:dyDescent="0.25">
      <c r="A32" s="232"/>
      <c r="B32" s="226"/>
      <c r="C32" s="244"/>
      <c r="D32" s="152"/>
    </row>
    <row r="33" spans="1:4" ht="15.75" customHeight="1" x14ac:dyDescent="0.25">
      <c r="A33" s="232"/>
      <c r="B33" s="226"/>
      <c r="C33" s="244"/>
      <c r="D33" s="152" t="s">
        <v>189</v>
      </c>
    </row>
    <row r="34" spans="1:4" ht="0.75" customHeight="1" x14ac:dyDescent="0.25">
      <c r="A34" s="232"/>
      <c r="B34" s="226"/>
      <c r="C34" s="213"/>
      <c r="D34" s="152"/>
    </row>
    <row r="35" spans="1:4" hidden="1" x14ac:dyDescent="0.25">
      <c r="A35" s="232"/>
      <c r="B35" s="226"/>
      <c r="C35" s="243"/>
      <c r="D35" s="212"/>
    </row>
    <row r="36" spans="1:4" ht="3" hidden="1" customHeight="1" x14ac:dyDescent="0.25">
      <c r="A36" s="232"/>
      <c r="B36" s="226"/>
      <c r="C36" s="243"/>
      <c r="D36" s="213"/>
    </row>
    <row r="37" spans="1:4" hidden="1" x14ac:dyDescent="0.25">
      <c r="A37" s="232"/>
      <c r="B37" s="226"/>
      <c r="C37" s="243"/>
      <c r="D37" s="152"/>
    </row>
    <row r="38" spans="1:4" hidden="1" x14ac:dyDescent="0.25">
      <c r="A38" s="232"/>
      <c r="B38" s="226"/>
      <c r="C38" s="243"/>
      <c r="D38" s="152"/>
    </row>
    <row r="39" spans="1:4" hidden="1" x14ac:dyDescent="0.25">
      <c r="A39" s="232"/>
      <c r="B39" s="226"/>
      <c r="C39" s="153" t="s">
        <v>203</v>
      </c>
      <c r="D39" s="152" t="s">
        <v>129</v>
      </c>
    </row>
    <row r="40" spans="1:4" hidden="1" x14ac:dyDescent="0.25">
      <c r="A40" s="233"/>
      <c r="B40" s="227"/>
      <c r="C40" s="153" t="s">
        <v>202</v>
      </c>
      <c r="D40" s="152" t="s">
        <v>130</v>
      </c>
    </row>
    <row r="41" spans="1:4" s="147" customFormat="1" ht="0.75" customHeight="1" x14ac:dyDescent="0.25">
      <c r="A41" s="151">
        <v>5</v>
      </c>
      <c r="B41" s="150" t="s">
        <v>201</v>
      </c>
      <c r="C41" s="149" t="s">
        <v>194</v>
      </c>
      <c r="D41" s="208" t="s">
        <v>200</v>
      </c>
    </row>
    <row r="42" spans="1:4" s="147" customFormat="1" ht="14.25" hidden="1" customHeight="1" x14ac:dyDescent="0.25">
      <c r="A42" s="151">
        <v>6</v>
      </c>
      <c r="B42" s="150" t="s">
        <v>199</v>
      </c>
      <c r="C42" s="149" t="s">
        <v>194</v>
      </c>
      <c r="D42" s="209"/>
    </row>
    <row r="43" spans="1:4" s="147" customFormat="1" ht="16.5" customHeight="1" x14ac:dyDescent="0.25">
      <c r="A43" s="240">
        <v>5</v>
      </c>
      <c r="B43" s="214" t="s">
        <v>274</v>
      </c>
      <c r="C43" s="145" t="s">
        <v>194</v>
      </c>
      <c r="D43" s="148" t="s">
        <v>198</v>
      </c>
    </row>
    <row r="44" spans="1:4" s="147" customFormat="1" ht="16.5" customHeight="1" x14ac:dyDescent="0.25">
      <c r="A44" s="241"/>
      <c r="B44" s="215"/>
      <c r="C44" s="145" t="s">
        <v>193</v>
      </c>
      <c r="D44" s="145" t="s">
        <v>192</v>
      </c>
    </row>
    <row r="45" spans="1:4" x14ac:dyDescent="0.25">
      <c r="A45" s="241"/>
      <c r="B45" s="215"/>
      <c r="C45" s="146" t="s">
        <v>138</v>
      </c>
      <c r="D45" s="145" t="s">
        <v>191</v>
      </c>
    </row>
    <row r="46" spans="1:4" x14ac:dyDescent="0.25">
      <c r="A46" s="241"/>
      <c r="B46" s="215"/>
      <c r="C46" s="217" t="s">
        <v>190</v>
      </c>
      <c r="D46" s="145" t="s">
        <v>152</v>
      </c>
    </row>
    <row r="47" spans="1:4" x14ac:dyDescent="0.25">
      <c r="A47" s="241"/>
      <c r="B47" s="215"/>
      <c r="C47" s="215"/>
      <c r="D47" s="145" t="s">
        <v>189</v>
      </c>
    </row>
    <row r="48" spans="1:4" x14ac:dyDescent="0.25">
      <c r="A48" s="241"/>
      <c r="B48" s="215"/>
      <c r="C48" s="215"/>
      <c r="D48" s="145"/>
    </row>
    <row r="49" spans="1:4" x14ac:dyDescent="0.25">
      <c r="A49" s="241"/>
      <c r="B49" s="215"/>
      <c r="C49" s="215"/>
      <c r="D49" s="145" t="s">
        <v>188</v>
      </c>
    </row>
    <row r="50" spans="1:4" x14ac:dyDescent="0.25">
      <c r="A50" s="242"/>
      <c r="B50" s="216"/>
      <c r="C50" s="216"/>
      <c r="D50" s="145" t="s">
        <v>187</v>
      </c>
    </row>
    <row r="51" spans="1:4" x14ac:dyDescent="0.25">
      <c r="A51" s="245">
        <v>6</v>
      </c>
      <c r="B51" s="211" t="s">
        <v>227</v>
      </c>
      <c r="C51" s="144" t="s">
        <v>194</v>
      </c>
      <c r="D51" s="142" t="s">
        <v>192</v>
      </c>
    </row>
    <row r="52" spans="1:4" x14ac:dyDescent="0.25">
      <c r="A52" s="245"/>
      <c r="B52" s="211"/>
      <c r="C52" s="250" t="s">
        <v>193</v>
      </c>
      <c r="D52" s="142" t="s">
        <v>197</v>
      </c>
    </row>
    <row r="53" spans="1:4" hidden="1" x14ac:dyDescent="0.25">
      <c r="A53" s="245"/>
      <c r="B53" s="211"/>
      <c r="C53" s="251"/>
      <c r="D53" s="142"/>
    </row>
    <row r="54" spans="1:4" x14ac:dyDescent="0.25">
      <c r="A54" s="245"/>
      <c r="B54" s="211"/>
      <c r="C54" s="144" t="s">
        <v>138</v>
      </c>
      <c r="D54" s="142" t="s">
        <v>196</v>
      </c>
    </row>
    <row r="55" spans="1:4" x14ac:dyDescent="0.25">
      <c r="A55" s="245"/>
      <c r="B55" s="211"/>
      <c r="C55" s="210" t="s">
        <v>190</v>
      </c>
      <c r="D55" s="142"/>
    </row>
    <row r="56" spans="1:4" x14ac:dyDescent="0.25">
      <c r="A56" s="245"/>
      <c r="B56" s="211"/>
      <c r="C56" s="210"/>
      <c r="D56" s="142" t="s">
        <v>152</v>
      </c>
    </row>
    <row r="57" spans="1:4" x14ac:dyDescent="0.25">
      <c r="A57" s="245"/>
      <c r="B57" s="211"/>
      <c r="C57" s="210"/>
      <c r="D57" s="143" t="s">
        <v>189</v>
      </c>
    </row>
    <row r="58" spans="1:4" x14ac:dyDescent="0.25">
      <c r="A58" s="245"/>
      <c r="B58" s="211"/>
      <c r="C58" s="210"/>
      <c r="D58" s="142"/>
    </row>
    <row r="59" spans="1:4" x14ac:dyDescent="0.25">
      <c r="A59" s="245"/>
      <c r="B59" s="211"/>
      <c r="C59" s="210"/>
      <c r="D59" s="142" t="s">
        <v>188</v>
      </c>
    </row>
    <row r="60" spans="1:4" hidden="1" x14ac:dyDescent="0.25">
      <c r="A60" s="245"/>
      <c r="B60" s="211"/>
      <c r="C60" s="210"/>
      <c r="D60" s="142"/>
    </row>
    <row r="61" spans="1:4" hidden="1" x14ac:dyDescent="0.25">
      <c r="A61" s="245"/>
      <c r="B61" s="211"/>
      <c r="C61" s="210"/>
      <c r="D61" s="142"/>
    </row>
    <row r="62" spans="1:4" hidden="1" x14ac:dyDescent="0.25">
      <c r="A62" s="245"/>
      <c r="B62" s="211"/>
      <c r="C62" s="210"/>
      <c r="D62" s="142"/>
    </row>
    <row r="63" spans="1:4" x14ac:dyDescent="0.25">
      <c r="A63" s="249">
        <v>7</v>
      </c>
      <c r="B63" s="247" t="s">
        <v>195</v>
      </c>
      <c r="C63" s="140" t="s">
        <v>194</v>
      </c>
      <c r="D63" s="141" t="s">
        <v>189</v>
      </c>
    </row>
    <row r="64" spans="1:4" x14ac:dyDescent="0.25">
      <c r="A64" s="249"/>
      <c r="B64" s="248"/>
      <c r="C64" s="252" t="s">
        <v>193</v>
      </c>
      <c r="D64" s="138" t="s">
        <v>192</v>
      </c>
    </row>
    <row r="65" spans="1:4" ht="0.75" customHeight="1" x14ac:dyDescent="0.25">
      <c r="A65" s="249"/>
      <c r="B65" s="248"/>
      <c r="C65" s="253"/>
      <c r="D65" s="138"/>
    </row>
    <row r="66" spans="1:4" x14ac:dyDescent="0.25">
      <c r="A66" s="249"/>
      <c r="B66" s="248"/>
      <c r="C66" s="140" t="s">
        <v>138</v>
      </c>
      <c r="D66" s="138" t="s">
        <v>191</v>
      </c>
    </row>
    <row r="67" spans="1:4" x14ac:dyDescent="0.25">
      <c r="A67" s="249"/>
      <c r="B67" s="248"/>
      <c r="C67" s="246" t="s">
        <v>190</v>
      </c>
      <c r="D67" s="139" t="s">
        <v>152</v>
      </c>
    </row>
    <row r="68" spans="1:4" x14ac:dyDescent="0.25">
      <c r="A68" s="249"/>
      <c r="B68" s="248"/>
      <c r="C68" s="246"/>
      <c r="D68" s="139" t="s">
        <v>189</v>
      </c>
    </row>
    <row r="69" spans="1:4" x14ac:dyDescent="0.25">
      <c r="A69" s="249"/>
      <c r="B69" s="248"/>
      <c r="C69" s="246"/>
      <c r="D69" s="139"/>
    </row>
    <row r="70" spans="1:4" x14ac:dyDescent="0.25">
      <c r="A70" s="249"/>
      <c r="B70" s="248"/>
      <c r="C70" s="246"/>
      <c r="D70" s="139" t="s">
        <v>188</v>
      </c>
    </row>
    <row r="71" spans="1:4" x14ac:dyDescent="0.25">
      <c r="A71" s="249"/>
      <c r="B71" s="248"/>
      <c r="C71" s="246"/>
      <c r="D71" s="139" t="s">
        <v>187</v>
      </c>
    </row>
    <row r="72" spans="1:4" hidden="1" x14ac:dyDescent="0.25">
      <c r="A72" s="249"/>
      <c r="B72" s="248"/>
      <c r="C72" s="246"/>
      <c r="D72" s="138"/>
    </row>
    <row r="73" spans="1:4" hidden="1" x14ac:dyDescent="0.25">
      <c r="A73" s="249"/>
      <c r="B73" s="248"/>
      <c r="C73" s="246"/>
      <c r="D73" s="138"/>
    </row>
  </sheetData>
  <mergeCells count="28">
    <mergeCell ref="A43:A50"/>
    <mergeCell ref="A51:A62"/>
    <mergeCell ref="C67:C73"/>
    <mergeCell ref="B63:B73"/>
    <mergeCell ref="A63:A73"/>
    <mergeCell ref="C52:C53"/>
    <mergeCell ref="C64:C65"/>
    <mergeCell ref="A1:D1"/>
    <mergeCell ref="A2:D2"/>
    <mergeCell ref="A5:A13"/>
    <mergeCell ref="B5:B13"/>
    <mergeCell ref="B26:B40"/>
    <mergeCell ref="B20:B25"/>
    <mergeCell ref="A26:A40"/>
    <mergeCell ref="A20:A25"/>
    <mergeCell ref="C15:C19"/>
    <mergeCell ref="B14:B19"/>
    <mergeCell ref="A14:A19"/>
    <mergeCell ref="C35:C38"/>
    <mergeCell ref="C29:C34"/>
    <mergeCell ref="D41:D42"/>
    <mergeCell ref="C55:C62"/>
    <mergeCell ref="B51:B62"/>
    <mergeCell ref="D6:D7"/>
    <mergeCell ref="D35:D36"/>
    <mergeCell ref="B43:B50"/>
    <mergeCell ref="C46:C50"/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62"/>
  <sheetViews>
    <sheetView showGridLines="0" topLeftCell="F29" zoomScale="110" zoomScaleNormal="110" workbookViewId="0">
      <selection activeCell="C2" sqref="C2:AG2"/>
    </sheetView>
  </sheetViews>
  <sheetFormatPr defaultColWidth="0" defaultRowHeight="15" zeroHeight="1" x14ac:dyDescent="0.25"/>
  <cols>
    <col min="1" max="2" width="1.42578125" style="1" customWidth="1"/>
    <col min="3" max="9" width="5.28515625" style="1" customWidth="1"/>
    <col min="10" max="10" width="2.140625" style="1" customWidth="1"/>
    <col min="11" max="17" width="5.28515625" style="1" customWidth="1"/>
    <col min="18" max="18" width="2.140625" style="1" customWidth="1"/>
    <col min="19" max="19" width="5.28515625" style="1" customWidth="1"/>
    <col min="20" max="20" width="6.5703125" style="1" customWidth="1"/>
    <col min="21" max="25" width="5.28515625" style="1" customWidth="1"/>
    <col min="26" max="26" width="2.140625" style="1" customWidth="1"/>
    <col min="27" max="33" width="5.28515625" style="1" customWidth="1"/>
    <col min="34" max="35" width="1.42578125" style="1" customWidth="1"/>
    <col min="36" max="16384" width="9" style="1" hidden="1"/>
  </cols>
  <sheetData>
    <row r="1" spans="3:33" ht="9.75" customHeight="1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3:33" ht="21" customHeight="1" x14ac:dyDescent="0.35">
      <c r="C2" s="254" t="s">
        <v>68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</row>
    <row r="3" spans="3:33" ht="5.25" customHeight="1" x14ac:dyDescent="0.25"/>
    <row r="4" spans="3:33" ht="14.1" customHeight="1" x14ac:dyDescent="0.25"/>
    <row r="5" spans="3:33" ht="6.95" customHeight="1" thickBot="1" x14ac:dyDescent="0.3"/>
    <row r="6" spans="3:33" ht="15" customHeight="1" x14ac:dyDescent="0.25">
      <c r="C6" s="186">
        <v>45108</v>
      </c>
      <c r="D6" s="187"/>
      <c r="E6" s="187"/>
      <c r="F6" s="187"/>
      <c r="G6" s="187"/>
      <c r="H6" s="187"/>
      <c r="I6" s="188"/>
      <c r="J6" s="4"/>
      <c r="K6" s="186">
        <v>45139</v>
      </c>
      <c r="L6" s="187"/>
      <c r="M6" s="187"/>
      <c r="N6" s="187"/>
      <c r="O6" s="187"/>
      <c r="P6" s="187"/>
      <c r="Q6" s="188"/>
      <c r="R6" s="4"/>
      <c r="S6" s="186">
        <v>45170</v>
      </c>
      <c r="T6" s="187"/>
      <c r="U6" s="187"/>
      <c r="V6" s="187"/>
      <c r="W6" s="187"/>
      <c r="X6" s="187"/>
      <c r="Y6" s="188"/>
      <c r="Z6" s="4"/>
      <c r="AA6" s="186">
        <v>45200</v>
      </c>
      <c r="AB6" s="187"/>
      <c r="AC6" s="187"/>
      <c r="AD6" s="187"/>
      <c r="AE6" s="187"/>
      <c r="AF6" s="187"/>
      <c r="AG6" s="188"/>
    </row>
    <row r="7" spans="3:33" ht="15" customHeight="1" thickBot="1" x14ac:dyDescent="0.3"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7" t="s">
        <v>6</v>
      </c>
      <c r="I7" s="8" t="s">
        <v>7</v>
      </c>
      <c r="K7" s="9" t="s">
        <v>1</v>
      </c>
      <c r="L7" s="10" t="s">
        <v>2</v>
      </c>
      <c r="M7" s="10" t="s">
        <v>3</v>
      </c>
      <c r="N7" s="10" t="s">
        <v>4</v>
      </c>
      <c r="O7" s="10" t="s">
        <v>5</v>
      </c>
      <c r="P7" s="11" t="s">
        <v>6</v>
      </c>
      <c r="Q7" s="12" t="s">
        <v>7</v>
      </c>
      <c r="S7" s="9" t="s">
        <v>1</v>
      </c>
      <c r="T7" s="10" t="s">
        <v>2</v>
      </c>
      <c r="U7" s="10" t="s">
        <v>3</v>
      </c>
      <c r="V7" s="10" t="s">
        <v>4</v>
      </c>
      <c r="W7" s="10" t="s">
        <v>5</v>
      </c>
      <c r="X7" s="11" t="s">
        <v>6</v>
      </c>
      <c r="Y7" s="12" t="s">
        <v>7</v>
      </c>
      <c r="AA7" s="27" t="s">
        <v>1</v>
      </c>
      <c r="AB7" s="28" t="s">
        <v>2</v>
      </c>
      <c r="AC7" s="28" t="s">
        <v>3</v>
      </c>
      <c r="AD7" s="28" t="s">
        <v>4</v>
      </c>
      <c r="AE7" s="28" t="s">
        <v>5</v>
      </c>
      <c r="AF7" s="29" t="s">
        <v>6</v>
      </c>
      <c r="AG7" s="30" t="s">
        <v>7</v>
      </c>
    </row>
    <row r="8" spans="3:33" ht="15" customHeight="1" thickTop="1" x14ac:dyDescent="0.25">
      <c r="C8" s="13" t="str">
        <f t="array" ref="C8:I13">IF(MONTH(DATE(YEAR(C6),MONTH(C6),1))&lt;&gt;MONTH(DATE(YEAR(C6),MONTH(C6),1)-(WEEKDAY(DATE(YEAR(C6),MONTH(C6),1))-1)+{0;1;2;3;4;5}*7+{1,2,3,4,5,6,7}-1),"",DATE(YEAR(C6),MONTH(C6),1)-(WEEKDAY(DATE(YEAR(C6),MONTH(C6),1))-1)+{0;1;2;3;4;5}*7+{1,2,3,4,5,6,7}-1)</f>
        <v/>
      </c>
      <c r="D8" s="40" t="str">
        <v/>
      </c>
      <c r="E8" s="40" t="str">
        <v/>
      </c>
      <c r="F8" s="40" t="str">
        <v/>
      </c>
      <c r="G8" s="40" t="str">
        <v/>
      </c>
      <c r="H8" s="40" t="str">
        <v/>
      </c>
      <c r="I8" s="42">
        <v>45108</v>
      </c>
      <c r="J8" s="50"/>
      <c r="K8" s="51" t="str">
        <f t="array" ref="K8:Q13">IF(MONTH(DATE(YEAR(K6),MONTH(K6),1))&lt;&gt;MONTH(DATE(YEAR(K6),MONTH(K6),1)-(WEEKDAY(DATE(YEAR(K6),MONTH(K6),1))-1)+{0;1;2;3;4;5}*7+{1,2,3,4,5,6,7}-1),"",DATE(YEAR(K6),MONTH(K6),1)-(WEEKDAY(DATE(YEAR(K6),MONTH(K6),1))-1)+{0;1;2;3;4;5}*7+{1,2,3,4,5,6,7}-1)</f>
        <v/>
      </c>
      <c r="L8" s="37" t="str">
        <v/>
      </c>
      <c r="M8" s="37">
        <v>45139</v>
      </c>
      <c r="N8" s="37">
        <v>45140</v>
      </c>
      <c r="O8" s="37">
        <v>45141</v>
      </c>
      <c r="P8" s="37">
        <v>45142</v>
      </c>
      <c r="Q8" s="52">
        <v>45143</v>
      </c>
      <c r="R8" s="50"/>
      <c r="S8" s="51" t="str">
        <f t="array" ref="S8:Y13">IF(MONTH(DATE(YEAR(S6),MONTH(S6),1))&lt;&gt;MONTH(DATE(YEAR(S6),MONTH(S6),1)-(WEEKDAY(DATE(YEAR(S6),MONTH(S6),1))-1)+{0;1;2;3;4;5}*7+{1,2,3,4,5,6,7}-1),"",DATE(YEAR(S6),MONTH(S6),1)-(WEEKDAY(DATE(YEAR(S6),MONTH(S6),1))-1)+{0;1;2;3;4;5}*7+{1,2,3,4,5,6,7}-1)</f>
        <v/>
      </c>
      <c r="T8" s="40" t="str">
        <v/>
      </c>
      <c r="U8" s="40" t="str">
        <v/>
      </c>
      <c r="V8" s="40" t="str">
        <v/>
      </c>
      <c r="W8" s="40" t="str">
        <v/>
      </c>
      <c r="X8" s="40">
        <v>45170</v>
      </c>
      <c r="Y8" s="42">
        <v>45171</v>
      </c>
      <c r="Z8" s="50"/>
      <c r="AA8" s="41">
        <f t="array" ref="AA8:AG13">IF(MONTH(DATE(YEAR(AA6),MONTH(AA6),1))&lt;&gt;MONTH(DATE(YEAR(AA6),MONTH(AA6),1)-(WEEKDAY(DATE(YEAR(AA6),MONTH(AA6),1))-1)+{0;1;2;3;4;5}*7+{1,2,3,4,5,6,7}-1),"",DATE(YEAR(AA6),MONTH(AA6),1)-(WEEKDAY(DATE(YEAR(AA6),MONTH(AA6),1))-1)+{0;1;2;3;4;5}*7+{1,2,3,4,5,6,7}-1)</f>
        <v>45200</v>
      </c>
      <c r="AB8" s="35">
        <v>45201</v>
      </c>
      <c r="AC8" s="35">
        <v>45202</v>
      </c>
      <c r="AD8" s="35">
        <v>45203</v>
      </c>
      <c r="AE8" s="35">
        <v>45204</v>
      </c>
      <c r="AF8" s="35">
        <v>45205</v>
      </c>
      <c r="AG8" s="35">
        <v>45206</v>
      </c>
    </row>
    <row r="9" spans="3:33" ht="15" customHeight="1" x14ac:dyDescent="0.25">
      <c r="C9" s="14">
        <v>45109</v>
      </c>
      <c r="D9" s="35">
        <v>45110</v>
      </c>
      <c r="E9" s="35">
        <v>45111</v>
      </c>
      <c r="F9" s="35">
        <v>45112</v>
      </c>
      <c r="G9" s="35">
        <v>45113</v>
      </c>
      <c r="H9" s="35">
        <v>45114</v>
      </c>
      <c r="I9" s="43">
        <v>45115</v>
      </c>
      <c r="J9" s="50"/>
      <c r="K9" s="39">
        <v>45144</v>
      </c>
      <c r="L9" s="36">
        <v>45145</v>
      </c>
      <c r="M9" s="36">
        <v>45146</v>
      </c>
      <c r="N9" s="36">
        <v>45147</v>
      </c>
      <c r="O9" s="36">
        <v>45148</v>
      </c>
      <c r="P9" s="36">
        <v>45149</v>
      </c>
      <c r="Q9" s="38">
        <v>45150</v>
      </c>
      <c r="R9" s="50"/>
      <c r="S9" s="39">
        <v>45172</v>
      </c>
      <c r="T9" s="35">
        <v>45173</v>
      </c>
      <c r="U9" s="35">
        <v>45174</v>
      </c>
      <c r="V9" s="35">
        <v>45175</v>
      </c>
      <c r="W9" s="35">
        <v>45176</v>
      </c>
      <c r="X9" s="35">
        <v>45177</v>
      </c>
      <c r="Y9" s="43">
        <v>45178</v>
      </c>
      <c r="Z9" s="50"/>
      <c r="AA9" s="35">
        <v>45207</v>
      </c>
      <c r="AB9" s="79">
        <v>45208</v>
      </c>
      <c r="AC9" s="79">
        <v>45209</v>
      </c>
      <c r="AD9" s="79">
        <v>45210</v>
      </c>
      <c r="AE9" s="79">
        <v>45211</v>
      </c>
      <c r="AF9" s="79">
        <v>45212</v>
      </c>
      <c r="AG9" s="79">
        <v>45213</v>
      </c>
    </row>
    <row r="10" spans="3:33" ht="15" customHeight="1" x14ac:dyDescent="0.25">
      <c r="C10" s="14">
        <v>45116</v>
      </c>
      <c r="D10" s="72">
        <v>45117</v>
      </c>
      <c r="E10" s="63">
        <v>45118</v>
      </c>
      <c r="F10" s="63">
        <v>45119</v>
      </c>
      <c r="G10" s="63">
        <v>45120</v>
      </c>
      <c r="H10" s="63">
        <v>45121</v>
      </c>
      <c r="I10" s="64">
        <v>45122</v>
      </c>
      <c r="J10" s="50"/>
      <c r="K10" s="39">
        <v>45151</v>
      </c>
      <c r="L10" s="36">
        <v>45152</v>
      </c>
      <c r="M10" s="36">
        <v>45153</v>
      </c>
      <c r="N10" s="36">
        <v>45154</v>
      </c>
      <c r="O10" s="16">
        <v>45155</v>
      </c>
      <c r="P10" s="36">
        <v>45156</v>
      </c>
      <c r="Q10" s="38">
        <v>45157</v>
      </c>
      <c r="R10" s="50"/>
      <c r="S10" s="39">
        <v>45179</v>
      </c>
      <c r="T10" s="35">
        <v>45180</v>
      </c>
      <c r="U10" s="35">
        <v>45181</v>
      </c>
      <c r="V10" s="35">
        <v>45182</v>
      </c>
      <c r="W10" s="35">
        <v>45183</v>
      </c>
      <c r="X10" s="35">
        <v>45184</v>
      </c>
      <c r="Y10" s="43">
        <v>45185</v>
      </c>
      <c r="Z10" s="50"/>
      <c r="AA10" s="78">
        <v>45214</v>
      </c>
      <c r="AB10" s="79">
        <v>45215</v>
      </c>
      <c r="AC10" s="79">
        <v>45216</v>
      </c>
      <c r="AD10" s="79">
        <v>45217</v>
      </c>
      <c r="AE10" s="79">
        <v>45218</v>
      </c>
      <c r="AF10" s="79">
        <v>45219</v>
      </c>
      <c r="AG10" s="79">
        <v>45220</v>
      </c>
    </row>
    <row r="11" spans="3:33" ht="15" customHeight="1" x14ac:dyDescent="0.25">
      <c r="C11" s="14">
        <v>45123</v>
      </c>
      <c r="D11" s="35">
        <v>45124</v>
      </c>
      <c r="E11" s="35">
        <v>45125</v>
      </c>
      <c r="F11" s="17">
        <v>45126</v>
      </c>
      <c r="G11" s="35">
        <v>45127</v>
      </c>
      <c r="H11" s="35">
        <v>45128</v>
      </c>
      <c r="I11" s="43">
        <v>45129</v>
      </c>
      <c r="J11" s="50"/>
      <c r="K11" s="39">
        <v>45158</v>
      </c>
      <c r="L11" s="36">
        <v>45159</v>
      </c>
      <c r="M11" s="36">
        <v>45160</v>
      </c>
      <c r="N11" s="36">
        <v>45161</v>
      </c>
      <c r="O11" s="36">
        <v>45162</v>
      </c>
      <c r="P11" s="36">
        <v>45163</v>
      </c>
      <c r="Q11" s="38">
        <v>45164</v>
      </c>
      <c r="R11" s="50"/>
      <c r="S11" s="39">
        <v>45186</v>
      </c>
      <c r="T11" s="35">
        <v>45187</v>
      </c>
      <c r="U11" s="35">
        <v>45188</v>
      </c>
      <c r="V11" s="35">
        <v>45189</v>
      </c>
      <c r="W11" s="35">
        <v>45190</v>
      </c>
      <c r="X11" s="35">
        <v>45191</v>
      </c>
      <c r="Y11" s="43">
        <v>45192</v>
      </c>
      <c r="Z11" s="50"/>
      <c r="AA11" s="41">
        <v>45221</v>
      </c>
      <c r="AB11" s="35">
        <v>45222</v>
      </c>
      <c r="AC11" s="35">
        <v>45223</v>
      </c>
      <c r="AD11" s="35">
        <v>45224</v>
      </c>
      <c r="AE11" s="35">
        <v>45225</v>
      </c>
      <c r="AF11" s="35">
        <v>45226</v>
      </c>
      <c r="AG11" s="35">
        <v>45227</v>
      </c>
    </row>
    <row r="12" spans="3:33" ht="15" customHeight="1" x14ac:dyDescent="0.25">
      <c r="C12" s="14">
        <v>45130</v>
      </c>
      <c r="D12" s="35">
        <v>45131</v>
      </c>
      <c r="E12" s="35">
        <v>45132</v>
      </c>
      <c r="F12" s="35">
        <v>45133</v>
      </c>
      <c r="G12" s="35">
        <v>45134</v>
      </c>
      <c r="H12" s="35">
        <v>45135</v>
      </c>
      <c r="I12" s="43">
        <v>45136</v>
      </c>
      <c r="J12" s="50"/>
      <c r="K12" s="39">
        <v>45165</v>
      </c>
      <c r="L12" s="36">
        <v>45166</v>
      </c>
      <c r="M12" s="36">
        <v>45167</v>
      </c>
      <c r="N12" s="36">
        <v>45168</v>
      </c>
      <c r="O12" s="36">
        <v>45169</v>
      </c>
      <c r="P12" s="36" t="str">
        <v/>
      </c>
      <c r="Q12" s="38" t="str">
        <v/>
      </c>
      <c r="R12" s="50"/>
      <c r="S12" s="39">
        <v>45193</v>
      </c>
      <c r="T12" s="35">
        <v>45194</v>
      </c>
      <c r="U12" s="35">
        <v>45195</v>
      </c>
      <c r="V12" s="35">
        <v>45196</v>
      </c>
      <c r="W12" s="17">
        <v>45197</v>
      </c>
      <c r="X12" s="35">
        <v>45198</v>
      </c>
      <c r="Y12" s="43">
        <v>45199</v>
      </c>
      <c r="Z12" s="50"/>
      <c r="AA12" s="41">
        <v>45228</v>
      </c>
      <c r="AB12" s="35">
        <v>45229</v>
      </c>
      <c r="AC12" s="35">
        <v>45230</v>
      </c>
      <c r="AD12" s="35" t="str">
        <v/>
      </c>
      <c r="AE12" s="35" t="str">
        <v/>
      </c>
      <c r="AF12" s="35" t="str">
        <v/>
      </c>
      <c r="AG12" s="35" t="str">
        <v/>
      </c>
    </row>
    <row r="13" spans="3:33" ht="15" customHeight="1" thickBot="1" x14ac:dyDescent="0.3">
      <c r="C13" s="15">
        <v>45137</v>
      </c>
      <c r="D13" s="53">
        <v>45138</v>
      </c>
      <c r="E13" s="53" t="str">
        <v/>
      </c>
      <c r="F13" s="53" t="str">
        <v/>
      </c>
      <c r="G13" s="53" t="str">
        <v/>
      </c>
      <c r="H13" s="53" t="str">
        <v/>
      </c>
      <c r="I13" s="54" t="str">
        <v/>
      </c>
      <c r="J13" s="50"/>
      <c r="K13" s="55" t="str">
        <v/>
      </c>
      <c r="L13" s="56" t="str">
        <v/>
      </c>
      <c r="M13" s="56" t="str">
        <v/>
      </c>
      <c r="N13" s="56" t="str">
        <v/>
      </c>
      <c r="O13" s="56" t="str">
        <v/>
      </c>
      <c r="P13" s="56" t="str">
        <v/>
      </c>
      <c r="Q13" s="57" t="str">
        <v/>
      </c>
      <c r="R13" s="50"/>
      <c r="S13" s="55" t="str">
        <v/>
      </c>
      <c r="T13" s="53" t="str">
        <v/>
      </c>
      <c r="U13" s="53" t="str">
        <v/>
      </c>
      <c r="V13" s="53" t="str">
        <v/>
      </c>
      <c r="W13" s="53" t="str">
        <v/>
      </c>
      <c r="X13" s="53" t="str">
        <v/>
      </c>
      <c r="Y13" s="54" t="str">
        <v/>
      </c>
      <c r="Z13" s="50"/>
      <c r="AA13" s="41" t="str">
        <v/>
      </c>
      <c r="AB13" s="35" t="str">
        <v/>
      </c>
      <c r="AC13" s="35" t="str">
        <v/>
      </c>
      <c r="AD13" s="35" t="str">
        <v/>
      </c>
      <c r="AE13" s="35" t="str">
        <v/>
      </c>
      <c r="AF13" s="35" t="str">
        <v/>
      </c>
      <c r="AG13" s="35" t="str">
        <v/>
      </c>
    </row>
    <row r="14" spans="3:33" ht="9.9499999999999993" customHeight="1" thickBot="1" x14ac:dyDescent="0.3">
      <c r="C14" s="189" t="s">
        <v>12</v>
      </c>
      <c r="D14" s="190"/>
      <c r="E14" s="190"/>
      <c r="F14" s="190"/>
      <c r="G14" s="190"/>
      <c r="H14" s="190" t="s">
        <v>30</v>
      </c>
      <c r="I14" s="191"/>
      <c r="K14" s="192" t="s">
        <v>12</v>
      </c>
      <c r="L14" s="193"/>
      <c r="M14" s="194"/>
      <c r="N14" s="195"/>
      <c r="O14" s="193"/>
      <c r="P14" s="194" t="s">
        <v>13</v>
      </c>
      <c r="Q14" s="196"/>
      <c r="S14" s="189" t="s">
        <v>14</v>
      </c>
      <c r="T14" s="190"/>
      <c r="U14" s="190"/>
      <c r="V14" s="190"/>
      <c r="W14" s="190"/>
      <c r="X14" s="190" t="s">
        <v>15</v>
      </c>
      <c r="Y14" s="191"/>
      <c r="AA14" s="189" t="s">
        <v>12</v>
      </c>
      <c r="AB14" s="190"/>
      <c r="AC14" s="190"/>
      <c r="AD14" s="190"/>
      <c r="AE14" s="190"/>
      <c r="AF14" s="190" t="s">
        <v>13</v>
      </c>
      <c r="AG14" s="191"/>
    </row>
    <row r="15" spans="3:33" ht="6.95" customHeight="1" thickBot="1" x14ac:dyDescent="0.3"/>
    <row r="16" spans="3:33" ht="15" customHeight="1" x14ac:dyDescent="0.25">
      <c r="C16" s="186">
        <v>45231</v>
      </c>
      <c r="D16" s="187"/>
      <c r="E16" s="187"/>
      <c r="F16" s="187"/>
      <c r="G16" s="187"/>
      <c r="H16" s="187"/>
      <c r="I16" s="188"/>
      <c r="J16" s="4"/>
      <c r="K16" s="186">
        <v>45261</v>
      </c>
      <c r="L16" s="187"/>
      <c r="M16" s="187"/>
      <c r="N16" s="187"/>
      <c r="O16" s="187"/>
      <c r="P16" s="187"/>
      <c r="Q16" s="188"/>
      <c r="R16" s="4"/>
      <c r="S16" s="186">
        <v>45292</v>
      </c>
      <c r="T16" s="187"/>
      <c r="U16" s="187"/>
      <c r="V16" s="187"/>
      <c r="W16" s="187"/>
      <c r="X16" s="187"/>
      <c r="Y16" s="188"/>
      <c r="Z16" s="4"/>
      <c r="AA16" s="186">
        <v>45323</v>
      </c>
      <c r="AB16" s="187"/>
      <c r="AC16" s="187"/>
      <c r="AD16" s="187"/>
      <c r="AE16" s="187"/>
      <c r="AF16" s="187"/>
      <c r="AG16" s="188"/>
    </row>
    <row r="17" spans="3:33" ht="15" customHeight="1" thickBot="1" x14ac:dyDescent="0.3">
      <c r="C17" s="5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7" t="s">
        <v>6</v>
      </c>
      <c r="I17" s="8" t="s">
        <v>7</v>
      </c>
      <c r="K17" s="5" t="s">
        <v>1</v>
      </c>
      <c r="L17" s="6" t="s">
        <v>2</v>
      </c>
      <c r="M17" s="6" t="s">
        <v>3</v>
      </c>
      <c r="N17" s="6" t="s">
        <v>4</v>
      </c>
      <c r="O17" s="6" t="s">
        <v>5</v>
      </c>
      <c r="P17" s="7" t="s">
        <v>6</v>
      </c>
      <c r="Q17" s="8" t="s">
        <v>7</v>
      </c>
      <c r="S17" s="5" t="s">
        <v>1</v>
      </c>
      <c r="T17" s="6" t="s">
        <v>2</v>
      </c>
      <c r="U17" s="6" t="s">
        <v>3</v>
      </c>
      <c r="V17" s="6" t="s">
        <v>4</v>
      </c>
      <c r="W17" s="6" t="s">
        <v>5</v>
      </c>
      <c r="X17" s="7" t="s">
        <v>6</v>
      </c>
      <c r="Y17" s="8" t="s">
        <v>7</v>
      </c>
      <c r="AA17" s="5" t="s">
        <v>1</v>
      </c>
      <c r="AB17" s="6" t="s">
        <v>2</v>
      </c>
      <c r="AC17" s="6" t="s">
        <v>3</v>
      </c>
      <c r="AD17" s="6" t="s">
        <v>4</v>
      </c>
      <c r="AE17" s="6" t="s">
        <v>5</v>
      </c>
      <c r="AF17" s="7" t="s">
        <v>6</v>
      </c>
      <c r="AG17" s="8" t="s">
        <v>7</v>
      </c>
    </row>
    <row r="18" spans="3:33" ht="15" customHeight="1" thickTop="1" x14ac:dyDescent="0.25">
      <c r="C18" s="51" t="str">
        <f t="array" ref="C18:I23">IF(MONTH(DATE(YEAR(C16),MONTH(C16),1))&lt;&gt;MONTH(DATE(YEAR(C16),MONTH(C16),1)-(WEEKDAY(DATE(YEAR(C16),MONTH(C16),1))-1)+{0;1;2;3;4;5}*7+{1,2,3,4,5,6,7}-1),"",DATE(YEAR(C16),MONTH(C16),1)-(WEEKDAY(DATE(YEAR(C16),MONTH(C16),1))-1)+{0;1;2;3;4;5}*7+{1,2,3,4,5,6,7}-1)</f>
        <v/>
      </c>
      <c r="D18" s="40" t="str">
        <v/>
      </c>
      <c r="E18" s="40" t="str">
        <v/>
      </c>
      <c r="F18" s="40">
        <v>45231</v>
      </c>
      <c r="G18" s="40">
        <v>45232</v>
      </c>
      <c r="H18" s="40">
        <v>45233</v>
      </c>
      <c r="I18" s="42">
        <v>45234</v>
      </c>
      <c r="J18" s="50"/>
      <c r="K18" s="51" t="str">
        <f t="array" ref="K18:Q23">IF(MONTH(DATE(YEAR(K16),MONTH(K16),1))&lt;&gt;MONTH(DATE(YEAR(K16),MONTH(K16),1)-(WEEKDAY(DATE(YEAR(K16),MONTH(K16),1))-1)+{0;1;2;3;4;5}*7+{1,2,3,4,5,6,7}-1),"",DATE(YEAR(K16),MONTH(K16),1)-(WEEKDAY(DATE(YEAR(K16),MONTH(K16),1))-1)+{0;1;2;3;4;5}*7+{1,2,3,4,5,6,7}-1)</f>
        <v/>
      </c>
      <c r="L18" s="37" t="str">
        <v/>
      </c>
      <c r="M18" s="37" t="str">
        <v/>
      </c>
      <c r="N18" s="37" t="str">
        <v/>
      </c>
      <c r="O18" s="37" t="str">
        <v/>
      </c>
      <c r="P18" s="37">
        <v>45261</v>
      </c>
      <c r="Q18" s="37">
        <v>45262</v>
      </c>
      <c r="R18" s="50"/>
      <c r="S18" s="62" t="str">
        <f t="array" ref="S18:Y23">IF(MONTH(DATE(YEAR(S16),MONTH(S16),1))&lt;&gt;MONTH(DATE(YEAR(S16),MONTH(S16),1)-(WEEKDAY(DATE(YEAR(S16),MONTH(S16),1))-1)+{0;1;2;3;4;5}*7+{1,2,3,4,5,6,7}-1),"",DATE(YEAR(S16),MONTH(S16),1)-(WEEKDAY(DATE(YEAR(S16),MONTH(S16),1))-1)+{0;1;2;3;4;5}*7+{1,2,3,4,5,6,7}-1)</f>
        <v/>
      </c>
      <c r="T18" s="18">
        <v>45292</v>
      </c>
      <c r="U18" s="73">
        <v>45293</v>
      </c>
      <c r="V18" s="37">
        <v>45294</v>
      </c>
      <c r="W18" s="40">
        <v>45295</v>
      </c>
      <c r="X18" s="40">
        <v>45296</v>
      </c>
      <c r="Y18" s="42">
        <v>45297</v>
      </c>
      <c r="Z18" s="50"/>
      <c r="AA18" s="51" t="str">
        <f t="array" ref="AA18:AG23">IF(MONTH(DATE(YEAR(AA16),MONTH(AA16),1))&lt;&gt;MONTH(DATE(YEAR(AA16),MONTH(AA16),1)-(WEEKDAY(DATE(YEAR(AA16),MONTH(AA16),1))-1)+{0;1;2;3;4;5}*7+{1,2,3,4,5,6,7}-1),"",DATE(YEAR(AA16),MONTH(AA16),1)-(WEEKDAY(DATE(YEAR(AA16),MONTH(AA16),1))-1)+{0;1;2;3;4;5}*7+{1,2,3,4,5,6,7}-1)</f>
        <v/>
      </c>
      <c r="AB18" s="40" t="str">
        <v/>
      </c>
      <c r="AC18" s="40" t="str">
        <v/>
      </c>
      <c r="AD18" s="40" t="str">
        <v/>
      </c>
      <c r="AE18" s="40">
        <v>45323</v>
      </c>
      <c r="AF18" s="40">
        <v>45324</v>
      </c>
      <c r="AG18" s="42">
        <v>45325</v>
      </c>
    </row>
    <row r="19" spans="3:33" ht="15" customHeight="1" x14ac:dyDescent="0.25">
      <c r="C19" s="39">
        <v>45235</v>
      </c>
      <c r="D19" s="35">
        <v>45236</v>
      </c>
      <c r="E19" s="35">
        <v>45237</v>
      </c>
      <c r="F19" s="35">
        <v>45238</v>
      </c>
      <c r="G19" s="35">
        <v>45239</v>
      </c>
      <c r="H19" s="35">
        <v>45240</v>
      </c>
      <c r="I19" s="43">
        <v>45241</v>
      </c>
      <c r="J19" s="50"/>
      <c r="K19" s="39">
        <v>45263</v>
      </c>
      <c r="L19" s="59">
        <v>45264</v>
      </c>
      <c r="M19" s="59">
        <v>45265</v>
      </c>
      <c r="N19" s="59">
        <v>45266</v>
      </c>
      <c r="O19" s="59">
        <v>45267</v>
      </c>
      <c r="P19" s="59">
        <v>45268</v>
      </c>
      <c r="Q19" s="60">
        <v>45269</v>
      </c>
      <c r="R19" s="50"/>
      <c r="S19" s="39">
        <v>45298</v>
      </c>
      <c r="T19" s="35">
        <v>45299</v>
      </c>
      <c r="U19" s="35">
        <v>45300</v>
      </c>
      <c r="V19" s="35">
        <v>45301</v>
      </c>
      <c r="W19" s="35">
        <v>45302</v>
      </c>
      <c r="X19" s="35">
        <v>45303</v>
      </c>
      <c r="Y19" s="43">
        <v>45304</v>
      </c>
      <c r="Z19" s="50"/>
      <c r="AA19" s="39">
        <v>45326</v>
      </c>
      <c r="AB19" s="35">
        <v>45327</v>
      </c>
      <c r="AC19" s="35">
        <v>45328</v>
      </c>
      <c r="AD19" s="35">
        <v>45329</v>
      </c>
      <c r="AE19" s="17">
        <v>45330</v>
      </c>
      <c r="AF19" s="35">
        <v>45331</v>
      </c>
      <c r="AG19" s="58">
        <v>45332</v>
      </c>
    </row>
    <row r="20" spans="3:33" ht="15" customHeight="1" x14ac:dyDescent="0.25">
      <c r="C20" s="39">
        <v>45242</v>
      </c>
      <c r="D20" s="35">
        <v>45243</v>
      </c>
      <c r="E20" s="35">
        <v>45244</v>
      </c>
      <c r="F20" s="35">
        <v>45245</v>
      </c>
      <c r="G20" s="35">
        <v>45246</v>
      </c>
      <c r="H20" s="35">
        <v>45247</v>
      </c>
      <c r="I20" s="43">
        <v>45248</v>
      </c>
      <c r="J20" s="50"/>
      <c r="K20" s="39">
        <v>45270</v>
      </c>
      <c r="L20" s="36">
        <v>45271</v>
      </c>
      <c r="M20" s="36">
        <v>45272</v>
      </c>
      <c r="N20" s="36">
        <v>45273</v>
      </c>
      <c r="O20" s="36">
        <v>45274</v>
      </c>
      <c r="P20" s="36">
        <v>45275</v>
      </c>
      <c r="Q20" s="38">
        <v>45276</v>
      </c>
      <c r="R20" s="50"/>
      <c r="S20" s="39">
        <v>45305</v>
      </c>
      <c r="T20" s="35">
        <v>45306</v>
      </c>
      <c r="U20" s="35">
        <v>45307</v>
      </c>
      <c r="V20" s="35">
        <v>45308</v>
      </c>
      <c r="W20" s="35">
        <v>45309</v>
      </c>
      <c r="X20" s="35">
        <v>45310</v>
      </c>
      <c r="Y20" s="43">
        <v>45311</v>
      </c>
      <c r="Z20" s="50"/>
      <c r="AA20" s="39">
        <v>45333</v>
      </c>
      <c r="AB20" s="79">
        <v>45334</v>
      </c>
      <c r="AC20" s="79">
        <v>45335</v>
      </c>
      <c r="AD20" s="79">
        <v>45336</v>
      </c>
      <c r="AE20" s="79">
        <v>45337</v>
      </c>
      <c r="AF20" s="79">
        <v>45338</v>
      </c>
      <c r="AG20" s="80">
        <v>45339</v>
      </c>
    </row>
    <row r="21" spans="3:33" ht="15" customHeight="1" x14ac:dyDescent="0.25">
      <c r="C21" s="39">
        <v>45249</v>
      </c>
      <c r="D21" s="35">
        <v>45250</v>
      </c>
      <c r="E21" s="35">
        <v>45251</v>
      </c>
      <c r="F21" s="35">
        <v>45252</v>
      </c>
      <c r="G21" s="35">
        <v>45253</v>
      </c>
      <c r="H21" s="35">
        <v>45254</v>
      </c>
      <c r="I21" s="43">
        <v>45255</v>
      </c>
      <c r="J21" s="50"/>
      <c r="K21" s="39">
        <v>45277</v>
      </c>
      <c r="L21" s="36">
        <v>45278</v>
      </c>
      <c r="M21" s="36">
        <v>45279</v>
      </c>
      <c r="N21" s="36">
        <v>45280</v>
      </c>
      <c r="O21" s="36">
        <v>45281</v>
      </c>
      <c r="P21" s="68">
        <v>45282</v>
      </c>
      <c r="Q21" s="69">
        <v>45283</v>
      </c>
      <c r="R21" s="50"/>
      <c r="S21" s="39">
        <v>45312</v>
      </c>
      <c r="T21" s="35">
        <v>45313</v>
      </c>
      <c r="U21" s="35">
        <v>45314</v>
      </c>
      <c r="V21" s="35">
        <v>45315</v>
      </c>
      <c r="W21" s="35">
        <v>45316</v>
      </c>
      <c r="X21" s="35">
        <v>45317</v>
      </c>
      <c r="Y21" s="43">
        <v>45318</v>
      </c>
      <c r="Z21" s="50"/>
      <c r="AA21" s="39">
        <v>45340</v>
      </c>
      <c r="AB21" s="79">
        <v>45341</v>
      </c>
      <c r="AC21" s="79">
        <v>45342</v>
      </c>
      <c r="AD21" s="79">
        <v>45343</v>
      </c>
      <c r="AE21" s="79">
        <v>45344</v>
      </c>
      <c r="AF21" s="79">
        <v>45345</v>
      </c>
      <c r="AG21" s="80">
        <v>45346</v>
      </c>
    </row>
    <row r="22" spans="3:33" ht="15" customHeight="1" x14ac:dyDescent="0.25">
      <c r="C22" s="39">
        <v>45256</v>
      </c>
      <c r="D22" s="35">
        <v>45257</v>
      </c>
      <c r="E22" s="35">
        <v>45258</v>
      </c>
      <c r="F22" s="35">
        <v>45259</v>
      </c>
      <c r="G22" s="35">
        <v>45260</v>
      </c>
      <c r="H22" s="35" t="str">
        <v/>
      </c>
      <c r="I22" s="43" t="str">
        <v/>
      </c>
      <c r="J22" s="50"/>
      <c r="K22" s="39">
        <v>45284</v>
      </c>
      <c r="L22" s="16">
        <v>45285</v>
      </c>
      <c r="M22" s="16">
        <v>45286</v>
      </c>
      <c r="N22" s="70">
        <v>45287</v>
      </c>
      <c r="O22" s="70">
        <v>45288</v>
      </c>
      <c r="P22" s="70">
        <v>45289</v>
      </c>
      <c r="Q22" s="71">
        <v>45290</v>
      </c>
      <c r="R22" s="50"/>
      <c r="S22" s="39">
        <v>45319</v>
      </c>
      <c r="T22" s="35">
        <v>45320</v>
      </c>
      <c r="U22" s="35">
        <v>45321</v>
      </c>
      <c r="V22" s="35">
        <v>45322</v>
      </c>
      <c r="W22" s="35" t="str">
        <v/>
      </c>
      <c r="X22" s="35" t="str">
        <v/>
      </c>
      <c r="Y22" s="43" t="str">
        <v/>
      </c>
      <c r="Z22" s="50"/>
      <c r="AA22" s="39">
        <v>45347</v>
      </c>
      <c r="AB22" s="35">
        <v>45348</v>
      </c>
      <c r="AC22" s="35">
        <v>45349</v>
      </c>
      <c r="AD22" s="35">
        <v>45350</v>
      </c>
      <c r="AE22" s="35">
        <v>45351</v>
      </c>
      <c r="AF22" s="35" t="str">
        <v/>
      </c>
      <c r="AG22" s="43" t="str">
        <v/>
      </c>
    </row>
    <row r="23" spans="3:33" ht="15" customHeight="1" thickBot="1" x14ac:dyDescent="0.3">
      <c r="C23" s="55" t="str">
        <v/>
      </c>
      <c r="D23" s="53" t="str">
        <v/>
      </c>
      <c r="E23" s="53" t="str">
        <v/>
      </c>
      <c r="F23" s="53" t="str">
        <v/>
      </c>
      <c r="G23" s="53" t="str">
        <v/>
      </c>
      <c r="H23" s="53" t="str">
        <v/>
      </c>
      <c r="I23" s="54" t="str">
        <v/>
      </c>
      <c r="J23" s="50"/>
      <c r="K23" s="70">
        <v>45291</v>
      </c>
      <c r="L23" s="56" t="str">
        <v/>
      </c>
      <c r="M23" s="56" t="str">
        <v/>
      </c>
      <c r="N23" s="56" t="str">
        <v/>
      </c>
      <c r="O23" s="56" t="str">
        <v/>
      </c>
      <c r="P23" s="56" t="str">
        <v/>
      </c>
      <c r="Q23" s="57" t="str">
        <v/>
      </c>
      <c r="R23" s="50"/>
      <c r="S23" s="81" t="str">
        <v/>
      </c>
      <c r="T23" s="53" t="str">
        <v/>
      </c>
      <c r="U23" s="53" t="str">
        <v/>
      </c>
      <c r="V23" s="53" t="str">
        <v/>
      </c>
      <c r="W23" s="53" t="str">
        <v/>
      </c>
      <c r="X23" s="53" t="str">
        <v/>
      </c>
      <c r="Y23" s="54" t="str">
        <v/>
      </c>
      <c r="Z23" s="50"/>
      <c r="AA23" s="55" t="str">
        <v/>
      </c>
      <c r="AB23" s="53" t="str">
        <v/>
      </c>
      <c r="AC23" s="53" t="str">
        <v/>
      </c>
      <c r="AD23" s="53" t="str">
        <v/>
      </c>
      <c r="AE23" s="53" t="str">
        <v/>
      </c>
      <c r="AF23" s="53" t="str">
        <v/>
      </c>
      <c r="AG23" s="54" t="str">
        <v/>
      </c>
    </row>
    <row r="24" spans="3:33" ht="9.9499999999999993" customHeight="1" thickBot="1" x14ac:dyDescent="0.3">
      <c r="C24" s="189" t="s">
        <v>14</v>
      </c>
      <c r="D24" s="190"/>
      <c r="E24" s="190"/>
      <c r="F24" s="190"/>
      <c r="G24" s="190"/>
      <c r="H24" s="190" t="s">
        <v>13</v>
      </c>
      <c r="I24" s="191"/>
      <c r="K24" s="189" t="s">
        <v>12</v>
      </c>
      <c r="L24" s="190"/>
      <c r="M24" s="190"/>
      <c r="N24" s="190"/>
      <c r="O24" s="190"/>
      <c r="P24" s="190" t="s">
        <v>31</v>
      </c>
      <c r="Q24" s="191"/>
      <c r="S24" s="189" t="s">
        <v>12</v>
      </c>
      <c r="T24" s="190"/>
      <c r="U24" s="190"/>
      <c r="V24" s="190"/>
      <c r="W24" s="190"/>
      <c r="X24" s="190" t="s">
        <v>13</v>
      </c>
      <c r="Y24" s="191"/>
      <c r="AA24" s="189" t="s">
        <v>32</v>
      </c>
      <c r="AB24" s="190"/>
      <c r="AC24" s="190"/>
      <c r="AD24" s="190"/>
      <c r="AE24" s="190"/>
      <c r="AF24" s="190" t="s">
        <v>29</v>
      </c>
      <c r="AG24" s="191"/>
    </row>
    <row r="25" spans="3:33" ht="6.95" customHeight="1" thickBot="1" x14ac:dyDescent="0.3"/>
    <row r="26" spans="3:33" ht="15" customHeight="1" x14ac:dyDescent="0.25">
      <c r="C26" s="186">
        <v>45352</v>
      </c>
      <c r="D26" s="187"/>
      <c r="E26" s="187"/>
      <c r="F26" s="187"/>
      <c r="G26" s="187"/>
      <c r="H26" s="187"/>
      <c r="I26" s="188"/>
      <c r="J26" s="4"/>
      <c r="K26" s="186">
        <v>45383</v>
      </c>
      <c r="L26" s="187"/>
      <c r="M26" s="187"/>
      <c r="N26" s="187"/>
      <c r="O26" s="187"/>
      <c r="P26" s="187"/>
      <c r="Q26" s="188"/>
      <c r="R26" s="4"/>
      <c r="S26" s="186">
        <v>45413</v>
      </c>
      <c r="T26" s="187"/>
      <c r="U26" s="187"/>
      <c r="V26" s="187"/>
      <c r="W26" s="187"/>
      <c r="X26" s="187"/>
      <c r="Y26" s="188"/>
      <c r="Z26" s="4"/>
      <c r="AA26" s="186">
        <v>45444</v>
      </c>
      <c r="AB26" s="187"/>
      <c r="AC26" s="187"/>
      <c r="AD26" s="187"/>
      <c r="AE26" s="187"/>
      <c r="AF26" s="187"/>
      <c r="AG26" s="188"/>
    </row>
    <row r="27" spans="3:33" ht="15" customHeight="1" thickBot="1" x14ac:dyDescent="0.3">
      <c r="C27" s="31" t="s">
        <v>1</v>
      </c>
      <c r="D27" s="32" t="s">
        <v>2</v>
      </c>
      <c r="E27" s="32" t="s">
        <v>3</v>
      </c>
      <c r="F27" s="32" t="s">
        <v>4</v>
      </c>
      <c r="G27" s="32" t="s">
        <v>5</v>
      </c>
      <c r="H27" s="33" t="s">
        <v>6</v>
      </c>
      <c r="I27" s="34" t="s">
        <v>7</v>
      </c>
      <c r="K27" s="5" t="s">
        <v>1</v>
      </c>
      <c r="L27" s="6" t="s">
        <v>2</v>
      </c>
      <c r="M27" s="6" t="s">
        <v>3</v>
      </c>
      <c r="N27" s="6" t="s">
        <v>4</v>
      </c>
      <c r="O27" s="6" t="s">
        <v>5</v>
      </c>
      <c r="P27" s="7" t="s">
        <v>6</v>
      </c>
      <c r="Q27" s="8" t="s">
        <v>7</v>
      </c>
      <c r="S27" s="9" t="s">
        <v>1</v>
      </c>
      <c r="T27" s="10" t="s">
        <v>2</v>
      </c>
      <c r="U27" s="10" t="s">
        <v>3</v>
      </c>
      <c r="V27" s="10" t="s">
        <v>4</v>
      </c>
      <c r="W27" s="10" t="s">
        <v>5</v>
      </c>
      <c r="X27" s="11" t="s">
        <v>6</v>
      </c>
      <c r="Y27" s="12" t="s">
        <v>7</v>
      </c>
      <c r="AA27" s="9" t="s">
        <v>1</v>
      </c>
      <c r="AB27" s="10" t="s">
        <v>2</v>
      </c>
      <c r="AC27" s="10" t="s">
        <v>3</v>
      </c>
      <c r="AD27" s="10" t="s">
        <v>4</v>
      </c>
      <c r="AE27" s="10" t="s">
        <v>5</v>
      </c>
      <c r="AF27" s="11" t="s">
        <v>6</v>
      </c>
      <c r="AG27" s="12" t="s">
        <v>7</v>
      </c>
    </row>
    <row r="28" spans="3:33" ht="15" customHeight="1" thickTop="1" x14ac:dyDescent="0.25">
      <c r="C28" s="41" t="str">
        <f t="array" ref="C28:I33">IF(MONTH(DATE(YEAR(C26),MONTH(C26),1))&lt;&gt;MONTH(DATE(YEAR(C26),MONTH(C26),1)-(WEEKDAY(DATE(YEAR(C26),MONTH(C26),1))-1)+{0;1;2;3;4;5}*7+{1,2,3,4,5,6,7}-1),"",DATE(YEAR(C26),MONTH(C26),1)-(WEEKDAY(DATE(YEAR(C26),MONTH(C26),1))-1)+{0;1;2;3;4;5}*7+{1,2,3,4,5,6,7}-1)</f>
        <v/>
      </c>
      <c r="D28" s="35" t="str">
        <v/>
      </c>
      <c r="E28" s="35" t="str">
        <v/>
      </c>
      <c r="F28" s="35" t="str">
        <v/>
      </c>
      <c r="G28" s="35" t="str">
        <v/>
      </c>
      <c r="H28" s="35">
        <v>45352</v>
      </c>
      <c r="I28" s="83">
        <v>45353</v>
      </c>
      <c r="J28" s="50"/>
      <c r="K28" s="51" t="str">
        <f t="array" ref="K28:Q33">IF(MONTH(DATE(YEAR(K26),MONTH(K26),1))&lt;&gt;MONTH(DATE(YEAR(K26),MONTH(K26),1)-(WEEKDAY(DATE(YEAR(K26),MONTH(K26),1))-1)+{0;1;2;3;4;5}*7+{1,2,3,4,5,6,7}-1),"",DATE(YEAR(K26),MONTH(K26),1)-(WEEKDAY(DATE(YEAR(K26),MONTH(K26),1))-1)+{0;1;2;3;4;5}*7+{1,2,3,4,5,6,7}-1)</f>
        <v/>
      </c>
      <c r="L28" s="66">
        <v>45383</v>
      </c>
      <c r="M28" s="66">
        <v>45384</v>
      </c>
      <c r="N28" s="66">
        <v>45385</v>
      </c>
      <c r="O28" s="66">
        <v>45386</v>
      </c>
      <c r="P28" s="66">
        <v>45387</v>
      </c>
      <c r="Q28" s="67">
        <v>45388</v>
      </c>
      <c r="R28" s="50"/>
      <c r="S28" s="51" t="str">
        <f t="array" ref="S28:Y33">IF(MONTH(DATE(YEAR(S26),MONTH(S26),1))&lt;&gt;MONTH(DATE(YEAR(S26),MONTH(S26),1)-(WEEKDAY(DATE(YEAR(S26),MONTH(S26),1))-1)+{0;1;2;3;4;5}*7+{1,2,3,4,5,6,7}-1),"",DATE(YEAR(S26),MONTH(S26),1)-(WEEKDAY(DATE(YEAR(S26),MONTH(S26),1))-1)+{0;1;2;3;4;5}*7+{1,2,3,4,5,6,7}-1)</f>
        <v/>
      </c>
      <c r="T28" s="40" t="str">
        <v/>
      </c>
      <c r="U28" s="40" t="str">
        <v/>
      </c>
      <c r="V28" s="18">
        <v>45413</v>
      </c>
      <c r="W28" s="75">
        <v>45414</v>
      </c>
      <c r="X28" s="75">
        <v>45415</v>
      </c>
      <c r="Y28" s="76">
        <v>45416</v>
      </c>
      <c r="Z28" s="50"/>
      <c r="AA28" s="51" t="str">
        <f t="array" ref="AA28:AG33">IF(MONTH(DATE(YEAR(AA26),MONTH(AA26),1))&lt;&gt;MONTH(DATE(YEAR(AA26),MONTH(AA26),1)-(WEEKDAY(DATE(YEAR(AA26),MONTH(AA26),1))-1)+{0;1;2;3;4;5}*7+{1,2,3,4,5,6,7}-1),"",DATE(YEAR(AA26),MONTH(AA26),1)-(WEEKDAY(DATE(YEAR(AA26),MONTH(AA26),1))-1)+{0;1;2;3;4;5}*7+{1,2,3,4,5,6,7}-1)</f>
        <v/>
      </c>
      <c r="AB28" s="40" t="str">
        <v/>
      </c>
      <c r="AC28" s="40" t="str">
        <v/>
      </c>
      <c r="AD28" s="40" t="str">
        <v/>
      </c>
      <c r="AE28" s="40" t="str">
        <v/>
      </c>
      <c r="AF28" s="40" t="str">
        <v/>
      </c>
      <c r="AG28" s="77">
        <v>45444</v>
      </c>
    </row>
    <row r="29" spans="3:33" ht="15" customHeight="1" x14ac:dyDescent="0.25">
      <c r="C29" s="83">
        <v>45354</v>
      </c>
      <c r="D29" s="35">
        <v>45355</v>
      </c>
      <c r="E29" s="35">
        <v>45356</v>
      </c>
      <c r="F29" s="35">
        <v>45357</v>
      </c>
      <c r="G29" s="35">
        <v>45358</v>
      </c>
      <c r="H29" s="35">
        <v>45359</v>
      </c>
      <c r="I29" s="35">
        <v>45360</v>
      </c>
      <c r="J29" s="50"/>
      <c r="K29" s="39">
        <v>45389</v>
      </c>
      <c r="L29" s="36">
        <v>45390</v>
      </c>
      <c r="M29" s="36">
        <v>45391</v>
      </c>
      <c r="N29" s="16">
        <v>45392</v>
      </c>
      <c r="O29" s="16">
        <v>45393</v>
      </c>
      <c r="P29" s="36">
        <v>45394</v>
      </c>
      <c r="Q29" s="38">
        <v>45395</v>
      </c>
      <c r="R29" s="50"/>
      <c r="S29" s="39">
        <v>45417</v>
      </c>
      <c r="T29" s="65">
        <v>45418</v>
      </c>
      <c r="U29" s="65">
        <v>45419</v>
      </c>
      <c r="V29" s="65">
        <v>45420</v>
      </c>
      <c r="W29" s="17">
        <v>45421</v>
      </c>
      <c r="X29" s="65">
        <v>45422</v>
      </c>
      <c r="Y29" s="77">
        <v>45423</v>
      </c>
      <c r="Z29" s="50"/>
      <c r="AA29" s="39">
        <v>45445</v>
      </c>
      <c r="AB29" s="59">
        <v>45446</v>
      </c>
      <c r="AC29" s="59">
        <v>45447</v>
      </c>
      <c r="AD29" s="59">
        <v>45448</v>
      </c>
      <c r="AE29" s="59">
        <v>45449</v>
      </c>
      <c r="AF29" s="59">
        <v>45450</v>
      </c>
      <c r="AG29" s="60">
        <v>45451</v>
      </c>
    </row>
    <row r="30" spans="3:33" ht="15" customHeight="1" x14ac:dyDescent="0.25">
      <c r="C30" s="41">
        <v>45361</v>
      </c>
      <c r="D30" s="17">
        <v>45362</v>
      </c>
      <c r="E30" s="35">
        <v>45363</v>
      </c>
      <c r="F30" s="35">
        <v>45364</v>
      </c>
      <c r="G30" s="35">
        <v>45365</v>
      </c>
      <c r="H30" s="35">
        <v>45366</v>
      </c>
      <c r="I30" s="35">
        <v>45367</v>
      </c>
      <c r="J30" s="50"/>
      <c r="K30" s="39">
        <v>45396</v>
      </c>
      <c r="L30" s="36">
        <v>45397</v>
      </c>
      <c r="M30" s="36">
        <v>45398</v>
      </c>
      <c r="N30" s="36">
        <v>45399</v>
      </c>
      <c r="O30" s="36">
        <v>45400</v>
      </c>
      <c r="P30" s="36">
        <v>45401</v>
      </c>
      <c r="Q30" s="38">
        <v>45402</v>
      </c>
      <c r="R30" s="50"/>
      <c r="S30" s="39">
        <v>45424</v>
      </c>
      <c r="T30" s="59">
        <v>45425</v>
      </c>
      <c r="U30" s="59">
        <v>45426</v>
      </c>
      <c r="V30" s="59">
        <v>45427</v>
      </c>
      <c r="W30" s="59">
        <v>45428</v>
      </c>
      <c r="X30" s="59">
        <v>45429</v>
      </c>
      <c r="Y30" s="60">
        <v>45430</v>
      </c>
      <c r="Z30" s="50"/>
      <c r="AA30" s="39">
        <v>45452</v>
      </c>
      <c r="AB30" s="36">
        <v>45453</v>
      </c>
      <c r="AC30" s="36">
        <v>45454</v>
      </c>
      <c r="AD30" s="36">
        <v>45455</v>
      </c>
      <c r="AE30" s="36">
        <v>45456</v>
      </c>
      <c r="AF30" s="36">
        <v>45457</v>
      </c>
      <c r="AG30" s="85">
        <v>45458</v>
      </c>
    </row>
    <row r="31" spans="3:33" ht="15" customHeight="1" x14ac:dyDescent="0.25">
      <c r="C31" s="41">
        <v>45368</v>
      </c>
      <c r="D31" s="65">
        <v>45369</v>
      </c>
      <c r="E31" s="65">
        <v>45370</v>
      </c>
      <c r="F31" s="65">
        <v>45371</v>
      </c>
      <c r="G31" s="65">
        <v>45372</v>
      </c>
      <c r="H31" s="65">
        <v>45373</v>
      </c>
      <c r="I31" s="65">
        <v>45374</v>
      </c>
      <c r="J31" s="50"/>
      <c r="K31" s="39">
        <v>45403</v>
      </c>
      <c r="L31" s="59">
        <v>45404</v>
      </c>
      <c r="M31" s="59">
        <v>45405</v>
      </c>
      <c r="N31" s="59">
        <v>45406</v>
      </c>
      <c r="O31" s="59">
        <v>45407</v>
      </c>
      <c r="P31" s="59">
        <v>45408</v>
      </c>
      <c r="Q31" s="60">
        <v>45409</v>
      </c>
      <c r="R31" s="50"/>
      <c r="S31" s="39">
        <v>45431</v>
      </c>
      <c r="T31" s="79">
        <v>45432</v>
      </c>
      <c r="U31" s="79">
        <v>45433</v>
      </c>
      <c r="V31" s="79">
        <v>45434</v>
      </c>
      <c r="W31" s="79">
        <v>45435</v>
      </c>
      <c r="X31" s="79">
        <v>45436</v>
      </c>
      <c r="Y31" s="80">
        <v>45437</v>
      </c>
      <c r="Z31" s="50"/>
      <c r="AA31" s="39">
        <v>45459</v>
      </c>
      <c r="AB31" s="16">
        <v>45460</v>
      </c>
      <c r="AC31" s="36">
        <v>45461</v>
      </c>
      <c r="AD31" s="36">
        <v>45462</v>
      </c>
      <c r="AE31" s="36">
        <v>45463</v>
      </c>
      <c r="AF31" s="68">
        <v>45464</v>
      </c>
      <c r="AG31" s="69">
        <v>45465</v>
      </c>
    </row>
    <row r="32" spans="3:33" ht="15" customHeight="1" x14ac:dyDescent="0.25">
      <c r="C32" s="41">
        <v>45375</v>
      </c>
      <c r="D32" s="65">
        <v>45376</v>
      </c>
      <c r="E32" s="65">
        <v>45377</v>
      </c>
      <c r="F32" s="65">
        <v>45378</v>
      </c>
      <c r="G32" s="65">
        <v>45379</v>
      </c>
      <c r="H32" s="17">
        <v>45380</v>
      </c>
      <c r="I32" s="65">
        <v>45381</v>
      </c>
      <c r="J32" s="50"/>
      <c r="K32" s="39">
        <v>45410</v>
      </c>
      <c r="L32" s="59">
        <v>45411</v>
      </c>
      <c r="M32" s="59">
        <v>45412</v>
      </c>
      <c r="N32" s="36" t="str">
        <v/>
      </c>
      <c r="O32" s="36" t="str">
        <v/>
      </c>
      <c r="P32" s="36" t="str">
        <v/>
      </c>
      <c r="Q32" s="38" t="str">
        <v/>
      </c>
      <c r="R32" s="50"/>
      <c r="S32" s="39">
        <v>45438</v>
      </c>
      <c r="T32" s="79">
        <v>45439</v>
      </c>
      <c r="U32" s="79">
        <v>45440</v>
      </c>
      <c r="V32" s="79">
        <v>45441</v>
      </c>
      <c r="W32" s="79">
        <v>45442</v>
      </c>
      <c r="X32" s="79">
        <v>45443</v>
      </c>
      <c r="Y32" s="80" t="str">
        <v/>
      </c>
      <c r="Z32" s="50"/>
      <c r="AA32" s="39">
        <v>45466</v>
      </c>
      <c r="AB32" s="36">
        <v>45467</v>
      </c>
      <c r="AC32" s="36">
        <v>45468</v>
      </c>
      <c r="AD32" s="36">
        <v>45469</v>
      </c>
      <c r="AE32" s="36">
        <v>45470</v>
      </c>
      <c r="AF32" s="36">
        <v>45471</v>
      </c>
      <c r="AG32" s="38">
        <v>45472</v>
      </c>
    </row>
    <row r="33" spans="3:35" ht="15" customHeight="1" thickBot="1" x14ac:dyDescent="0.3">
      <c r="C33" s="74">
        <v>45382</v>
      </c>
      <c r="D33" s="35" t="str">
        <v/>
      </c>
      <c r="E33" s="35" t="str">
        <v/>
      </c>
      <c r="F33" s="35" t="str">
        <v/>
      </c>
      <c r="G33" s="35" t="str">
        <v/>
      </c>
      <c r="H33" s="35" t="str">
        <v/>
      </c>
      <c r="I33" s="35" t="str">
        <v/>
      </c>
      <c r="J33" s="50"/>
      <c r="K33" s="55" t="str">
        <v/>
      </c>
      <c r="L33" s="56" t="str">
        <v/>
      </c>
      <c r="M33" s="56" t="str">
        <v/>
      </c>
      <c r="N33" s="56" t="str">
        <v/>
      </c>
      <c r="O33" s="56" t="str">
        <v/>
      </c>
      <c r="P33" s="56" t="str">
        <v/>
      </c>
      <c r="Q33" s="57" t="str">
        <v/>
      </c>
      <c r="R33" s="50"/>
      <c r="S33" s="55" t="str">
        <v/>
      </c>
      <c r="T33" s="53" t="str">
        <v/>
      </c>
      <c r="U33" s="53" t="str">
        <v/>
      </c>
      <c r="V33" s="53" t="str">
        <v/>
      </c>
      <c r="W33" s="53" t="str">
        <v/>
      </c>
      <c r="X33" s="53" t="str">
        <v/>
      </c>
      <c r="Y33" s="54" t="str">
        <v/>
      </c>
      <c r="Z33" s="50"/>
      <c r="AA33" s="55">
        <v>45473</v>
      </c>
      <c r="AB33" s="53" t="str">
        <v/>
      </c>
      <c r="AC33" s="53" t="str">
        <v/>
      </c>
      <c r="AD33" s="53" t="str">
        <v/>
      </c>
      <c r="AE33" s="53" t="str">
        <v/>
      </c>
      <c r="AF33" s="53" t="str">
        <v/>
      </c>
      <c r="AG33" s="54" t="str">
        <v/>
      </c>
    </row>
    <row r="34" spans="3:35" ht="9.9499999999999993" customHeight="1" thickBot="1" x14ac:dyDescent="0.3">
      <c r="C34" s="192" t="s">
        <v>12</v>
      </c>
      <c r="D34" s="193"/>
      <c r="E34" s="194"/>
      <c r="F34" s="195"/>
      <c r="G34" s="193"/>
      <c r="H34" s="194" t="s">
        <v>16</v>
      </c>
      <c r="I34" s="196"/>
      <c r="K34" s="192" t="s">
        <v>14</v>
      </c>
      <c r="L34" s="193"/>
      <c r="M34" s="194"/>
      <c r="N34" s="195"/>
      <c r="O34" s="193"/>
      <c r="P34" s="194" t="s">
        <v>16</v>
      </c>
      <c r="Q34" s="196"/>
      <c r="S34" s="192" t="s">
        <v>12</v>
      </c>
      <c r="T34" s="193"/>
      <c r="U34" s="194"/>
      <c r="V34" s="195"/>
      <c r="W34" s="193"/>
      <c r="X34" s="194" t="s">
        <v>16</v>
      </c>
      <c r="Y34" s="196"/>
      <c r="AA34" s="192" t="s">
        <v>14</v>
      </c>
      <c r="AB34" s="193"/>
      <c r="AC34" s="194"/>
      <c r="AD34" s="195"/>
      <c r="AE34" s="193"/>
      <c r="AF34" s="194" t="s">
        <v>33</v>
      </c>
      <c r="AG34" s="196"/>
    </row>
    <row r="35" spans="3:35" ht="6.95" customHeight="1" x14ac:dyDescent="0.25"/>
    <row r="36" spans="3:35" ht="14.25" customHeight="1" x14ac:dyDescent="0.25">
      <c r="C36" s="255" t="s">
        <v>8</v>
      </c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19"/>
      <c r="P36" s="255" t="s">
        <v>17</v>
      </c>
      <c r="Q36" s="255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19"/>
      <c r="AC36" s="256"/>
      <c r="AD36" s="256"/>
      <c r="AE36" s="256"/>
      <c r="AF36" s="256"/>
      <c r="AG36" s="256"/>
    </row>
    <row r="37" spans="3:35" ht="14.25" customHeight="1" x14ac:dyDescent="0.25">
      <c r="C37" s="257" t="s">
        <v>0</v>
      </c>
      <c r="D37" s="257"/>
      <c r="E37" s="257"/>
      <c r="F37" s="257"/>
      <c r="G37" s="257" t="s">
        <v>9</v>
      </c>
      <c r="H37" s="257"/>
      <c r="I37" s="257"/>
      <c r="J37" s="257"/>
      <c r="K37" s="257"/>
      <c r="L37" s="257"/>
      <c r="M37" s="257"/>
      <c r="N37" s="257"/>
      <c r="O37" s="19"/>
      <c r="P37" s="257" t="s">
        <v>0</v>
      </c>
      <c r="Q37" s="257"/>
      <c r="R37" s="257"/>
      <c r="S37" s="257"/>
      <c r="T37" s="257" t="s">
        <v>9</v>
      </c>
      <c r="U37" s="257"/>
      <c r="V37" s="257"/>
      <c r="W37" s="257"/>
      <c r="X37" s="257"/>
      <c r="Y37" s="257"/>
      <c r="Z37" s="257"/>
      <c r="AA37" s="257"/>
      <c r="AB37" s="19"/>
      <c r="AC37" s="258"/>
      <c r="AD37" s="258"/>
      <c r="AE37" s="258"/>
      <c r="AF37" s="258"/>
      <c r="AG37" s="258"/>
    </row>
    <row r="38" spans="3:35" ht="14.25" customHeight="1" x14ac:dyDescent="0.25">
      <c r="C38" s="264" t="s">
        <v>69</v>
      </c>
      <c r="D38" s="265"/>
      <c r="E38" s="265"/>
      <c r="F38" s="265"/>
      <c r="G38" s="20" t="s">
        <v>34</v>
      </c>
      <c r="H38" s="21"/>
      <c r="I38" s="21"/>
      <c r="J38" s="21"/>
      <c r="K38" s="21"/>
      <c r="L38" s="21"/>
      <c r="M38" s="21"/>
      <c r="N38" s="22"/>
      <c r="O38" s="19"/>
      <c r="P38" s="261" t="s">
        <v>44</v>
      </c>
      <c r="Q38" s="262"/>
      <c r="R38" s="262"/>
      <c r="S38" s="263"/>
      <c r="T38" s="23" t="s">
        <v>10</v>
      </c>
      <c r="U38" s="24"/>
      <c r="V38" s="24"/>
      <c r="W38" s="24"/>
      <c r="X38" s="24"/>
      <c r="Y38" s="24"/>
      <c r="Z38" s="24"/>
      <c r="AA38" s="25"/>
      <c r="AB38" s="19"/>
      <c r="AC38" s="19"/>
      <c r="AD38" s="19"/>
      <c r="AE38" s="19"/>
      <c r="AF38" s="19"/>
      <c r="AG38" s="19"/>
    </row>
    <row r="39" spans="3:35" ht="14.25" customHeight="1" x14ac:dyDescent="0.25">
      <c r="C39" s="266" t="s">
        <v>71</v>
      </c>
      <c r="D39" s="267"/>
      <c r="E39" s="267"/>
      <c r="F39" s="268"/>
      <c r="G39" s="20" t="s">
        <v>70</v>
      </c>
      <c r="H39" s="21"/>
      <c r="I39" s="21"/>
      <c r="J39" s="21"/>
      <c r="K39" s="21"/>
      <c r="L39" s="21"/>
      <c r="M39" s="21"/>
      <c r="N39" s="22"/>
      <c r="O39" s="19"/>
      <c r="P39" s="269" t="s">
        <v>45</v>
      </c>
      <c r="Q39" s="270"/>
      <c r="R39" s="270"/>
      <c r="S39" s="271"/>
      <c r="T39" s="23" t="s">
        <v>46</v>
      </c>
      <c r="U39" s="24"/>
      <c r="V39" s="24"/>
      <c r="W39" s="24"/>
      <c r="X39" s="24"/>
      <c r="Y39" s="24"/>
      <c r="Z39" s="24"/>
      <c r="AA39" s="25"/>
      <c r="AB39" s="19"/>
      <c r="AC39" s="19"/>
      <c r="AD39" s="19"/>
      <c r="AE39" s="19"/>
      <c r="AF39" s="19"/>
      <c r="AG39" s="19"/>
    </row>
    <row r="40" spans="3:35" ht="14.25" customHeight="1" x14ac:dyDescent="0.25">
      <c r="C40" s="272" t="s">
        <v>35</v>
      </c>
      <c r="D40" s="273"/>
      <c r="E40" s="273"/>
      <c r="F40" s="273"/>
      <c r="G40" s="23" t="s">
        <v>36</v>
      </c>
      <c r="H40" s="24"/>
      <c r="I40" s="24"/>
      <c r="J40" s="24"/>
      <c r="K40" s="24"/>
      <c r="L40" s="24"/>
      <c r="M40" s="24"/>
      <c r="N40" s="25"/>
      <c r="O40" s="19"/>
      <c r="P40" s="274" t="s">
        <v>47</v>
      </c>
      <c r="Q40" s="275"/>
      <c r="R40" s="275"/>
      <c r="S40" s="276"/>
      <c r="T40" s="23" t="s">
        <v>25</v>
      </c>
      <c r="U40" s="24"/>
      <c r="V40" s="24"/>
      <c r="W40" s="24"/>
      <c r="X40" s="24"/>
      <c r="Y40" s="24"/>
      <c r="Z40" s="24"/>
      <c r="AA40" s="25"/>
      <c r="AB40" s="19"/>
      <c r="AC40" s="19"/>
      <c r="AD40" s="19"/>
      <c r="AE40" s="19"/>
      <c r="AF40" s="19"/>
      <c r="AG40" s="19"/>
    </row>
    <row r="41" spans="3:35" ht="14.25" customHeight="1" x14ac:dyDescent="0.25">
      <c r="C41" s="261" t="s">
        <v>22</v>
      </c>
      <c r="D41" s="262"/>
      <c r="E41" s="262"/>
      <c r="F41" s="262"/>
      <c r="G41" s="23" t="s">
        <v>18</v>
      </c>
      <c r="H41" s="24"/>
      <c r="I41" s="24"/>
      <c r="J41" s="24"/>
      <c r="K41" s="24"/>
      <c r="L41" s="24"/>
      <c r="M41" s="24"/>
      <c r="N41" s="25"/>
      <c r="O41" s="19"/>
      <c r="P41" s="261" t="s">
        <v>48</v>
      </c>
      <c r="Q41" s="262"/>
      <c r="R41" s="262"/>
      <c r="S41" s="263"/>
      <c r="T41" s="23" t="s">
        <v>20</v>
      </c>
      <c r="U41" s="24"/>
      <c r="V41" s="24"/>
      <c r="W41" s="24"/>
      <c r="X41" s="24"/>
      <c r="Y41" s="24"/>
      <c r="Z41" s="24"/>
      <c r="AA41" s="25"/>
      <c r="AB41" s="19"/>
      <c r="AC41" s="19"/>
      <c r="AD41" s="19"/>
      <c r="AE41" s="19"/>
      <c r="AF41" s="19"/>
      <c r="AG41" s="19"/>
    </row>
    <row r="42" spans="3:35" ht="14.25" customHeight="1" x14ac:dyDescent="0.25">
      <c r="C42" s="261" t="s">
        <v>37</v>
      </c>
      <c r="D42" s="262"/>
      <c r="E42" s="262"/>
      <c r="F42" s="262"/>
      <c r="G42" s="23" t="s">
        <v>19</v>
      </c>
      <c r="H42" s="24"/>
      <c r="I42" s="24"/>
      <c r="J42" s="24"/>
      <c r="K42" s="24"/>
      <c r="L42" s="24"/>
      <c r="M42" s="24"/>
      <c r="N42" s="25"/>
      <c r="O42" s="19"/>
      <c r="P42" s="277" t="s">
        <v>51</v>
      </c>
      <c r="Q42" s="278"/>
      <c r="R42" s="278"/>
      <c r="S42" s="279"/>
      <c r="T42" s="23" t="s">
        <v>49</v>
      </c>
      <c r="U42" s="24"/>
      <c r="V42" s="24"/>
      <c r="W42" s="24"/>
      <c r="X42" s="24"/>
      <c r="Y42" s="24"/>
      <c r="Z42" s="24"/>
      <c r="AA42" s="25"/>
      <c r="AB42" s="19"/>
      <c r="AC42" s="256"/>
      <c r="AD42" s="256"/>
      <c r="AE42" s="256"/>
      <c r="AF42" s="256"/>
      <c r="AG42" s="256"/>
    </row>
    <row r="43" spans="3:35" ht="14.25" customHeight="1" x14ac:dyDescent="0.25">
      <c r="C43" s="259" t="s">
        <v>74</v>
      </c>
      <c r="D43" s="260"/>
      <c r="E43" s="260"/>
      <c r="F43" s="260"/>
      <c r="G43" s="23" t="s">
        <v>72</v>
      </c>
      <c r="H43" s="24"/>
      <c r="I43" s="24"/>
      <c r="J43" s="24"/>
      <c r="K43" s="24"/>
      <c r="L43" s="24"/>
      <c r="M43" s="24"/>
      <c r="N43" s="25"/>
      <c r="O43" s="19"/>
      <c r="P43" s="261" t="s">
        <v>50</v>
      </c>
      <c r="Q43" s="262"/>
      <c r="R43" s="262"/>
      <c r="S43" s="263"/>
      <c r="T43" s="23" t="s">
        <v>21</v>
      </c>
      <c r="U43" s="24"/>
      <c r="V43" s="24"/>
      <c r="W43" s="24"/>
      <c r="X43" s="24"/>
      <c r="Y43" s="24"/>
      <c r="Z43" s="24"/>
      <c r="AA43" s="25"/>
      <c r="AB43" s="19"/>
      <c r="AC43" s="258"/>
      <c r="AD43" s="258"/>
      <c r="AE43" s="258"/>
      <c r="AF43" s="258"/>
      <c r="AG43" s="258"/>
      <c r="AH43" s="19"/>
      <c r="AI43" s="19"/>
    </row>
    <row r="44" spans="3:35" ht="14.25" customHeight="1" x14ac:dyDescent="0.25">
      <c r="C44" s="280" t="s">
        <v>39</v>
      </c>
      <c r="D44" s="281"/>
      <c r="E44" s="281"/>
      <c r="F44" s="282"/>
      <c r="G44" s="23" t="s">
        <v>23</v>
      </c>
      <c r="H44" s="24"/>
      <c r="I44" s="24"/>
      <c r="J44" s="24"/>
      <c r="K44" s="24"/>
      <c r="L44" s="24"/>
      <c r="M44" s="24"/>
      <c r="N44" s="25"/>
      <c r="O44" s="19"/>
      <c r="P44" s="283" t="s">
        <v>52</v>
      </c>
      <c r="Q44" s="284"/>
      <c r="R44" s="284"/>
      <c r="S44" s="285"/>
      <c r="T44" s="23" t="s">
        <v>53</v>
      </c>
      <c r="U44" s="24"/>
      <c r="V44" s="24"/>
      <c r="W44" s="24"/>
      <c r="X44" s="24"/>
      <c r="Y44" s="24"/>
      <c r="Z44" s="24"/>
      <c r="AA44" s="25"/>
      <c r="AB44" s="19"/>
      <c r="AC44" s="19"/>
      <c r="AD44" s="19"/>
      <c r="AE44" s="19"/>
      <c r="AF44" s="19"/>
      <c r="AG44" s="19"/>
    </row>
    <row r="45" spans="3:35" ht="14.25" customHeight="1" x14ac:dyDescent="0.25">
      <c r="C45" s="280" t="s">
        <v>40</v>
      </c>
      <c r="D45" s="281"/>
      <c r="E45" s="281"/>
      <c r="F45" s="282"/>
      <c r="G45" s="23" t="s">
        <v>24</v>
      </c>
      <c r="H45" s="24"/>
      <c r="I45" s="24"/>
      <c r="J45" s="24"/>
      <c r="K45" s="24"/>
      <c r="L45" s="24"/>
      <c r="M45" s="24"/>
      <c r="N45" s="25"/>
      <c r="O45" s="19"/>
      <c r="P45" s="277"/>
      <c r="Q45" s="278"/>
      <c r="R45" s="278"/>
      <c r="S45" s="279"/>
      <c r="T45" s="23"/>
      <c r="U45" s="24"/>
      <c r="V45" s="24"/>
      <c r="W45" s="24"/>
      <c r="X45" s="24"/>
      <c r="Y45" s="24"/>
      <c r="Z45" s="24"/>
      <c r="AA45" s="25"/>
      <c r="AB45" s="19"/>
      <c r="AC45" s="19"/>
      <c r="AD45" s="19"/>
      <c r="AE45" s="19"/>
      <c r="AF45" s="19"/>
      <c r="AG45" s="19"/>
    </row>
    <row r="46" spans="3:35" ht="14.25" customHeight="1" x14ac:dyDescent="0.25">
      <c r="C46" s="277" t="s">
        <v>38</v>
      </c>
      <c r="D46" s="278"/>
      <c r="E46" s="278"/>
      <c r="F46" s="279"/>
      <c r="G46" s="20" t="s">
        <v>41</v>
      </c>
      <c r="H46" s="24"/>
      <c r="I46" s="24"/>
      <c r="J46" s="24"/>
      <c r="K46" s="24"/>
      <c r="L46" s="24"/>
      <c r="M46" s="24"/>
      <c r="N46" s="25"/>
      <c r="O46" s="19"/>
      <c r="P46" s="85" t="s">
        <v>85</v>
      </c>
      <c r="Q46" s="85"/>
      <c r="R46" s="85"/>
      <c r="S46" s="85"/>
      <c r="T46" s="61" t="s">
        <v>92</v>
      </c>
      <c r="V46" s="24"/>
      <c r="W46" s="24"/>
      <c r="X46" s="24"/>
      <c r="Y46" s="24"/>
      <c r="Z46" s="24"/>
      <c r="AA46" s="25"/>
      <c r="AB46" s="19"/>
      <c r="AC46" s="19"/>
      <c r="AD46" s="19"/>
      <c r="AE46" s="19"/>
      <c r="AF46" s="19"/>
      <c r="AG46" s="19"/>
    </row>
    <row r="47" spans="3:35" ht="14.25" customHeight="1" x14ac:dyDescent="0.25">
      <c r="C47" s="286" t="s">
        <v>42</v>
      </c>
      <c r="D47" s="297"/>
      <c r="E47" s="297"/>
      <c r="F47" s="298"/>
      <c r="G47" s="20" t="s">
        <v>43</v>
      </c>
      <c r="H47" s="24"/>
      <c r="I47" s="24"/>
      <c r="J47" s="24"/>
      <c r="K47" s="24"/>
      <c r="L47" s="24"/>
      <c r="M47" s="24"/>
      <c r="N47" s="25"/>
      <c r="O47" s="19"/>
      <c r="P47" s="277" t="s">
        <v>54</v>
      </c>
      <c r="Q47" s="278"/>
      <c r="R47" s="278"/>
      <c r="S47" s="279"/>
      <c r="T47" s="23" t="s">
        <v>55</v>
      </c>
      <c r="U47" s="24"/>
      <c r="V47" s="24"/>
      <c r="W47" s="24"/>
      <c r="X47" s="24"/>
      <c r="Y47" s="24"/>
      <c r="Z47" s="24"/>
      <c r="AA47" s="25"/>
      <c r="AB47" s="19"/>
      <c r="AC47" s="19"/>
      <c r="AD47" s="19"/>
      <c r="AE47" s="19"/>
      <c r="AF47" s="19"/>
      <c r="AG47" s="19"/>
    </row>
    <row r="48" spans="3:35" ht="14.25" customHeight="1" x14ac:dyDescent="0.25">
      <c r="C48" s="299"/>
      <c r="D48" s="300"/>
      <c r="E48" s="300"/>
      <c r="F48" s="301"/>
      <c r="G48" s="19" t="s">
        <v>73</v>
      </c>
      <c r="H48" s="19"/>
      <c r="I48" s="19"/>
      <c r="J48" s="19"/>
      <c r="K48" s="19"/>
      <c r="L48" s="19"/>
      <c r="M48" s="19"/>
      <c r="N48" s="19"/>
      <c r="O48" s="19"/>
      <c r="P48" s="294" t="s">
        <v>60</v>
      </c>
      <c r="Q48" s="295"/>
      <c r="R48" s="295"/>
      <c r="S48" s="296"/>
      <c r="T48" s="23" t="s">
        <v>61</v>
      </c>
      <c r="U48" s="24"/>
      <c r="V48" s="24"/>
      <c r="W48" s="24"/>
      <c r="X48" s="24"/>
      <c r="Y48" s="24"/>
      <c r="Z48" s="24"/>
      <c r="AA48" s="25"/>
      <c r="AB48" s="19"/>
      <c r="AC48" s="19"/>
      <c r="AD48" s="19"/>
      <c r="AE48" s="19"/>
      <c r="AF48" s="19"/>
      <c r="AG48" s="19"/>
    </row>
    <row r="49" spans="2:33" ht="14.25" customHeight="1" x14ac:dyDescent="0.25">
      <c r="C49" s="82" t="s">
        <v>75</v>
      </c>
      <c r="G49" s="19" t="s">
        <v>76</v>
      </c>
      <c r="H49" s="19"/>
      <c r="I49" s="19"/>
      <c r="J49" s="19"/>
      <c r="K49" s="19"/>
      <c r="L49" s="19"/>
      <c r="M49" s="19"/>
      <c r="N49" s="19"/>
      <c r="O49" s="19"/>
      <c r="P49" s="277" t="s">
        <v>56</v>
      </c>
      <c r="Q49" s="278"/>
      <c r="R49" s="278"/>
      <c r="S49" s="279"/>
      <c r="T49" s="23" t="s">
        <v>26</v>
      </c>
      <c r="U49" s="24"/>
      <c r="V49" s="24"/>
      <c r="W49" s="24"/>
      <c r="X49" s="24"/>
      <c r="Y49" s="24"/>
      <c r="Z49" s="24"/>
      <c r="AA49" s="25"/>
      <c r="AB49" s="19"/>
      <c r="AC49" s="19"/>
      <c r="AD49" s="19"/>
      <c r="AE49" s="19"/>
      <c r="AF49" s="19"/>
      <c r="AG49" s="19"/>
    </row>
    <row r="50" spans="2:33" ht="14.25" customHeight="1" x14ac:dyDescent="0.25">
      <c r="C50" s="289" t="s">
        <v>77</v>
      </c>
      <c r="D50" s="289"/>
      <c r="E50" s="289"/>
      <c r="F50" s="289"/>
      <c r="G50" s="19" t="s">
        <v>78</v>
      </c>
      <c r="H50" s="19"/>
      <c r="I50" s="19"/>
      <c r="J50" s="19"/>
      <c r="K50" s="19"/>
      <c r="L50" s="19"/>
      <c r="M50" s="19"/>
      <c r="N50" s="19"/>
      <c r="O50" s="19"/>
      <c r="P50" s="277" t="s">
        <v>57</v>
      </c>
      <c r="Q50" s="278"/>
      <c r="R50" s="278"/>
      <c r="S50" s="279"/>
      <c r="T50" s="23" t="s">
        <v>59</v>
      </c>
      <c r="U50" s="24"/>
      <c r="V50" s="24"/>
      <c r="W50" s="24"/>
      <c r="X50" s="24"/>
      <c r="Y50" s="24"/>
      <c r="Z50" s="24"/>
      <c r="AA50" s="25"/>
      <c r="AB50" s="19"/>
      <c r="AC50" s="19"/>
      <c r="AD50" s="19"/>
      <c r="AE50" s="19"/>
      <c r="AF50" s="19"/>
      <c r="AG50" s="19"/>
    </row>
    <row r="51" spans="2:33" ht="14.25" customHeight="1" x14ac:dyDescent="0.25">
      <c r="B51" s="46"/>
      <c r="C51" s="302" t="s">
        <v>79</v>
      </c>
      <c r="D51" s="302"/>
      <c r="E51" s="302"/>
      <c r="F51" s="302"/>
      <c r="G51" s="19" t="s">
        <v>80</v>
      </c>
      <c r="H51" s="19"/>
      <c r="I51" s="19"/>
      <c r="J51" s="19"/>
      <c r="K51" s="19"/>
      <c r="L51" s="19"/>
      <c r="M51" s="19"/>
      <c r="N51" s="19"/>
      <c r="O51" s="19"/>
      <c r="P51" s="277" t="s">
        <v>58</v>
      </c>
      <c r="Q51" s="278"/>
      <c r="R51" s="278"/>
      <c r="S51" s="279"/>
      <c r="T51" s="23" t="s">
        <v>11</v>
      </c>
      <c r="U51" s="24"/>
      <c r="V51" s="24"/>
      <c r="W51" s="24"/>
      <c r="X51" s="24"/>
      <c r="Y51" s="24"/>
      <c r="Z51" s="24"/>
      <c r="AA51" s="25"/>
      <c r="AB51" s="19"/>
      <c r="AC51" s="19"/>
      <c r="AD51" s="19"/>
      <c r="AE51" s="19"/>
      <c r="AF51" s="19"/>
      <c r="AG51" s="19"/>
    </row>
    <row r="52" spans="2:33" ht="14.25" customHeight="1" x14ac:dyDescent="0.25">
      <c r="C52" s="47" t="s">
        <v>91</v>
      </c>
      <c r="D52" s="45"/>
      <c r="E52" s="45"/>
      <c r="F52" s="45"/>
      <c r="G52" s="19" t="s">
        <v>81</v>
      </c>
      <c r="H52" s="19"/>
      <c r="I52" s="19"/>
      <c r="J52" s="19"/>
      <c r="K52" s="19"/>
      <c r="L52" s="19"/>
      <c r="M52" s="19"/>
      <c r="N52" s="19"/>
      <c r="O52" s="19"/>
      <c r="P52" s="259" t="s">
        <v>84</v>
      </c>
      <c r="Q52" s="260"/>
      <c r="R52" s="260"/>
      <c r="S52" s="290"/>
      <c r="T52" s="23" t="s">
        <v>62</v>
      </c>
      <c r="U52" s="24"/>
      <c r="V52" s="24"/>
      <c r="W52" s="24"/>
      <c r="X52" s="24"/>
      <c r="Y52" s="24"/>
      <c r="Z52" s="24"/>
      <c r="AA52" s="25"/>
      <c r="AB52" s="19"/>
      <c r="AC52" s="19"/>
      <c r="AD52" s="19"/>
      <c r="AE52" s="19"/>
      <c r="AF52" s="19"/>
      <c r="AG52" s="19"/>
    </row>
    <row r="53" spans="2:33" ht="14.25" customHeight="1" x14ac:dyDescent="0.25">
      <c r="B53" s="46"/>
      <c r="C53" s="47" t="s">
        <v>82</v>
      </c>
      <c r="D53" s="44"/>
      <c r="E53" s="44"/>
      <c r="F53" s="44"/>
      <c r="G53" s="19" t="s">
        <v>83</v>
      </c>
      <c r="H53" s="19"/>
      <c r="I53" s="19"/>
      <c r="J53" s="19"/>
      <c r="K53" s="19"/>
      <c r="L53" s="19"/>
      <c r="M53" s="19"/>
      <c r="N53" s="19"/>
      <c r="O53" s="19"/>
      <c r="P53" s="277" t="s">
        <v>63</v>
      </c>
      <c r="Q53" s="278"/>
      <c r="R53" s="278"/>
      <c r="S53" s="279"/>
      <c r="T53" s="23" t="s">
        <v>27</v>
      </c>
      <c r="U53" s="24"/>
      <c r="V53" s="24"/>
      <c r="W53" s="24"/>
      <c r="X53" s="24"/>
      <c r="Y53" s="24"/>
      <c r="Z53" s="24"/>
      <c r="AA53" s="25"/>
      <c r="AB53" s="19"/>
      <c r="AC53" s="19"/>
      <c r="AD53" s="19"/>
      <c r="AE53" s="19"/>
      <c r="AF53" s="19"/>
      <c r="AG53" s="19"/>
    </row>
    <row r="54" spans="2:33" ht="14.25" customHeight="1" x14ac:dyDescent="0.25">
      <c r="C54" s="61" t="s">
        <v>89</v>
      </c>
      <c r="G54" s="19" t="s">
        <v>90</v>
      </c>
      <c r="H54" s="49"/>
      <c r="I54" s="26"/>
      <c r="J54" s="26"/>
      <c r="K54" s="26"/>
      <c r="L54" s="26"/>
      <c r="M54" s="26"/>
      <c r="N54" s="26"/>
      <c r="O54" s="19"/>
      <c r="P54" s="277" t="s">
        <v>64</v>
      </c>
      <c r="Q54" s="278"/>
      <c r="R54" s="278"/>
      <c r="S54" s="279"/>
      <c r="T54" s="23" t="s">
        <v>65</v>
      </c>
      <c r="U54" s="24"/>
      <c r="V54" s="24"/>
      <c r="W54" s="24"/>
      <c r="X54" s="24"/>
      <c r="Y54" s="24"/>
      <c r="Z54" s="24"/>
      <c r="AA54" s="25"/>
      <c r="AB54" s="19"/>
      <c r="AC54" s="19"/>
      <c r="AD54" s="19"/>
      <c r="AE54" s="19"/>
      <c r="AF54" s="19"/>
      <c r="AG54" s="19"/>
    </row>
    <row r="55" spans="2:33" ht="14.25" customHeight="1" x14ac:dyDescent="0.25">
      <c r="B55" s="46"/>
      <c r="C55" s="48"/>
      <c r="O55" s="19"/>
      <c r="P55" s="291" t="s">
        <v>88</v>
      </c>
      <c r="Q55" s="292"/>
      <c r="R55" s="292"/>
      <c r="S55" s="293"/>
      <c r="T55" s="23" t="s">
        <v>86</v>
      </c>
      <c r="U55" s="24"/>
      <c r="V55" s="24"/>
      <c r="W55" s="24"/>
      <c r="X55" s="24"/>
      <c r="Y55" s="24"/>
      <c r="Z55" s="24"/>
      <c r="AA55" s="25"/>
      <c r="AB55" s="19"/>
      <c r="AC55" s="19"/>
      <c r="AD55" s="19"/>
      <c r="AE55" s="19"/>
      <c r="AF55" s="19"/>
      <c r="AG55" s="19"/>
    </row>
    <row r="56" spans="2:33" ht="14.25" customHeight="1" x14ac:dyDescent="0.25">
      <c r="P56" s="291" t="s">
        <v>85</v>
      </c>
      <c r="Q56" s="292"/>
      <c r="R56" s="292"/>
      <c r="S56" s="293"/>
      <c r="T56" s="23" t="s">
        <v>28</v>
      </c>
      <c r="U56" s="24"/>
      <c r="V56" s="24"/>
      <c r="W56" s="24"/>
      <c r="X56" s="24"/>
      <c r="Y56" s="24"/>
      <c r="Z56" s="24"/>
      <c r="AA56" s="25"/>
    </row>
    <row r="57" spans="2:33" x14ac:dyDescent="0.25">
      <c r="P57" s="286" t="s">
        <v>66</v>
      </c>
      <c r="Q57" s="287"/>
      <c r="R57" s="287"/>
      <c r="S57" s="288"/>
      <c r="T57" s="23" t="s">
        <v>67</v>
      </c>
      <c r="U57" s="24"/>
      <c r="V57" s="24"/>
      <c r="W57" s="24"/>
      <c r="X57" s="24"/>
      <c r="Y57" s="24"/>
      <c r="Z57" s="24"/>
      <c r="AA57" s="25"/>
    </row>
    <row r="58" spans="2:33" x14ac:dyDescent="0.25">
      <c r="P58" s="84" t="s">
        <v>87</v>
      </c>
      <c r="AB58" s="84"/>
    </row>
    <row r="59" spans="2:33" hidden="1" x14ac:dyDescent="0.25">
      <c r="P59" s="19"/>
      <c r="Q59" s="19"/>
      <c r="R59" s="19"/>
      <c r="S59" s="19"/>
      <c r="T59" s="19"/>
    </row>
    <row r="60" spans="2:33" hidden="1" x14ac:dyDescent="0.25">
      <c r="P60" s="26"/>
      <c r="Q60" s="26"/>
      <c r="R60" s="26"/>
      <c r="S60" s="26"/>
      <c r="T60" s="26"/>
    </row>
    <row r="61" spans="2:33" hidden="1" x14ac:dyDescent="0.25">
      <c r="P61" s="26"/>
      <c r="Q61" s="26"/>
      <c r="R61" s="26"/>
      <c r="S61" s="26"/>
      <c r="T61" s="26"/>
    </row>
    <row r="62" spans="2:33" hidden="1" x14ac:dyDescent="0.25">
      <c r="P62" s="26"/>
      <c r="Q62" s="26"/>
      <c r="R62" s="26"/>
      <c r="S62" s="26"/>
      <c r="T62" s="26"/>
    </row>
  </sheetData>
  <mergeCells count="91">
    <mergeCell ref="P48:S48"/>
    <mergeCell ref="P49:S49"/>
    <mergeCell ref="P50:S50"/>
    <mergeCell ref="C47:F47"/>
    <mergeCell ref="P56:S56"/>
    <mergeCell ref="P47:S47"/>
    <mergeCell ref="C48:F48"/>
    <mergeCell ref="C51:F51"/>
    <mergeCell ref="P57:S57"/>
    <mergeCell ref="C50:F50"/>
    <mergeCell ref="P51:S51"/>
    <mergeCell ref="P52:S52"/>
    <mergeCell ref="P53:S53"/>
    <mergeCell ref="P54:S54"/>
    <mergeCell ref="P55:S55"/>
    <mergeCell ref="C44:F44"/>
    <mergeCell ref="P45:S45"/>
    <mergeCell ref="C45:F45"/>
    <mergeCell ref="C46:F46"/>
    <mergeCell ref="P44:S44"/>
    <mergeCell ref="C43:F43"/>
    <mergeCell ref="P43:S43"/>
    <mergeCell ref="AC43:AG43"/>
    <mergeCell ref="C38:F38"/>
    <mergeCell ref="P38:S38"/>
    <mergeCell ref="C39:F39"/>
    <mergeCell ref="P39:S39"/>
    <mergeCell ref="C40:F40"/>
    <mergeCell ref="P40:S40"/>
    <mergeCell ref="C41:F41"/>
    <mergeCell ref="P41:S41"/>
    <mergeCell ref="C42:F42"/>
    <mergeCell ref="P42:S42"/>
    <mergeCell ref="AC42:AG42"/>
    <mergeCell ref="C36:N36"/>
    <mergeCell ref="P36:AA36"/>
    <mergeCell ref="AC36:AG36"/>
    <mergeCell ref="C37:F37"/>
    <mergeCell ref="G37:N37"/>
    <mergeCell ref="P37:S37"/>
    <mergeCell ref="T37:AA37"/>
    <mergeCell ref="AC37:AG37"/>
    <mergeCell ref="AF34:AG34"/>
    <mergeCell ref="C26:I26"/>
    <mergeCell ref="K26:Q26"/>
    <mergeCell ref="S26:Y26"/>
    <mergeCell ref="AA26:AG26"/>
    <mergeCell ref="C34:D34"/>
    <mergeCell ref="E34:G34"/>
    <mergeCell ref="H34:I34"/>
    <mergeCell ref="K34:L34"/>
    <mergeCell ref="M34:O34"/>
    <mergeCell ref="P34:Q34"/>
    <mergeCell ref="S34:T34"/>
    <mergeCell ref="U34:W34"/>
    <mergeCell ref="X34:Y34"/>
    <mergeCell ref="AA34:AB34"/>
    <mergeCell ref="AC34:AE34"/>
    <mergeCell ref="AF24:AG24"/>
    <mergeCell ref="C16:I16"/>
    <mergeCell ref="K16:Q16"/>
    <mergeCell ref="S16:Y16"/>
    <mergeCell ref="AA16:AG16"/>
    <mergeCell ref="C24:D24"/>
    <mergeCell ref="E24:G24"/>
    <mergeCell ref="H24:I24"/>
    <mergeCell ref="K24:L24"/>
    <mergeCell ref="M24:O24"/>
    <mergeCell ref="P24:Q24"/>
    <mergeCell ref="S24:T24"/>
    <mergeCell ref="U24:W24"/>
    <mergeCell ref="X24:Y24"/>
    <mergeCell ref="AA24:AB24"/>
    <mergeCell ref="AC24:AE24"/>
    <mergeCell ref="AF14:AG14"/>
    <mergeCell ref="C14:D14"/>
    <mergeCell ref="E14:G14"/>
    <mergeCell ref="H14:I14"/>
    <mergeCell ref="K14:L14"/>
    <mergeCell ref="M14:O14"/>
    <mergeCell ref="P14:Q14"/>
    <mergeCell ref="S14:T14"/>
    <mergeCell ref="U14:W14"/>
    <mergeCell ref="X14:Y14"/>
    <mergeCell ref="AA14:AB14"/>
    <mergeCell ref="AC14:AE14"/>
    <mergeCell ref="C2:AG2"/>
    <mergeCell ref="C6:I6"/>
    <mergeCell ref="K6:Q6"/>
    <mergeCell ref="S6:Y6"/>
    <mergeCell ref="AA6:AG6"/>
  </mergeCells>
  <phoneticPr fontId="19" type="noConversion"/>
  <printOptions horizontalCentered="1"/>
  <pageMargins left="0.47244094488188981" right="0.47244094488188981" top="0.6692913385826772" bottom="0.6692913385826772" header="0.31496062992125984" footer="0.31496062992125984"/>
  <pageSetup paperSize="9" scale="75" orientation="portrait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KALDIK FINAL</vt:lpstr>
      <vt:lpstr>STRUKTUR</vt:lpstr>
      <vt:lpstr>Rombel &amp; Wali Kelas</vt:lpstr>
      <vt:lpstr>JADWAL DINIYAH</vt:lpstr>
      <vt:lpstr>tahsin</vt:lpstr>
      <vt:lpstr>Kepanitiaan</vt:lpstr>
      <vt:lpstr>Kalender Perbulan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cp:lastPrinted>2019-06-29T14:16:26Z</cp:lastPrinted>
  <dcterms:created xsi:type="dcterms:W3CDTF">2015-02-23T06:43:34Z</dcterms:created>
  <dcterms:modified xsi:type="dcterms:W3CDTF">2023-08-17T04:04:20Z</dcterms:modified>
</cp:coreProperties>
</file>