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71621EC3-B5E5-42CB-868C-DC38C8F8A44B}" xr6:coauthVersionLast="36" xr6:coauthVersionMax="36" xr10:uidLastSave="{00000000-0000-0000-0000-000000000000}"/>
  <bookViews>
    <workbookView xWindow="0" yWindow="0" windowWidth="20490" windowHeight="7545" xr2:uid="{FBABE9AF-663C-48BC-B2A5-05E25A948692}"/>
  </bookViews>
  <sheets>
    <sheet name="juz 30" sheetId="1" r:id="rId1"/>
    <sheet name="juz 1" sheetId="3" r:id="rId2"/>
    <sheet name="juz 2" sheetId="4" r:id="rId3"/>
    <sheet name="juz 3" sheetId="6" r:id="rId4"/>
    <sheet name="juz 4 - last" sheetId="7" r:id="rId5"/>
  </sheets>
  <definedNames>
    <definedName name="_xlnm.Print_Area" localSheetId="1">'juz 1'!$A$1:$E$43</definedName>
    <definedName name="_xlnm.Print_Area" localSheetId="2">'juz 2'!$A$1:$E$43</definedName>
    <definedName name="_xlnm.Print_Area" localSheetId="3">'juz 3'!$A$1:$E$43</definedName>
    <definedName name="_xlnm.Print_Area" localSheetId="0">'juz 30'!$A$1:$E$42</definedName>
    <definedName name="_xlnm.Print_Area" localSheetId="4">'juz 4 - last'!$A$1:$E$43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7" l="1"/>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D35" i="4"/>
  <c r="D36" i="4" s="1"/>
  <c r="E36" i="4" s="1"/>
  <c r="D34" i="4"/>
  <c r="E34" i="4" s="1"/>
  <c r="D33" i="4"/>
  <c r="E33" i="4" s="1"/>
  <c r="D32" i="4"/>
  <c r="E32" i="4" s="1"/>
  <c r="D31" i="4"/>
  <c r="E31" i="4" s="1"/>
  <c r="D30" i="4"/>
  <c r="E30" i="4" s="1"/>
  <c r="D29" i="4"/>
  <c r="E29" i="4" s="1"/>
  <c r="D28" i="4"/>
  <c r="E28" i="4" s="1"/>
  <c r="E27" i="4"/>
  <c r="D27" i="4"/>
  <c r="D26" i="4"/>
  <c r="E26" i="4" s="1"/>
  <c r="E25" i="4"/>
  <c r="D25" i="4"/>
  <c r="D24" i="4"/>
  <c r="E24" i="4" s="1"/>
  <c r="D23" i="4"/>
  <c r="E23" i="4" s="1"/>
  <c r="D22" i="4"/>
  <c r="E22" i="4" s="1"/>
  <c r="D21" i="4"/>
  <c r="E21" i="4" s="1"/>
  <c r="D20" i="4"/>
  <c r="E20" i="4" s="1"/>
  <c r="D19" i="4"/>
  <c r="E19" i="4" s="1"/>
  <c r="D18" i="4"/>
  <c r="E18" i="4" s="1"/>
  <c r="D17" i="4"/>
  <c r="E17" i="4" s="1"/>
  <c r="B17" i="4"/>
  <c r="A17" i="4"/>
  <c r="A18" i="4" s="1"/>
  <c r="B16" i="4"/>
  <c r="B10" i="4"/>
  <c r="B10" i="3"/>
  <c r="D16" i="3"/>
  <c r="D35" i="3"/>
  <c r="E35" i="3" s="1"/>
  <c r="D34" i="3"/>
  <c r="E34" i="3" s="1"/>
  <c r="D33" i="3"/>
  <c r="E33" i="3" s="1"/>
  <c r="D32" i="3"/>
  <c r="E32" i="3" s="1"/>
  <c r="E31" i="3"/>
  <c r="D31" i="3"/>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E17" i="3"/>
  <c r="D17" i="3"/>
  <c r="A17" i="3"/>
  <c r="B17" i="3" s="1"/>
  <c r="B16" i="3"/>
  <c r="E35" i="4" l="1"/>
  <c r="E16" i="7"/>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7" l="1"/>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7" l="1"/>
  <c r="A20" i="7"/>
  <c r="B19" i="6"/>
  <c r="A20" i="6"/>
  <c r="A21" i="4"/>
  <c r="B20" i="4"/>
  <c r="B19" i="3"/>
  <c r="A20" i="3"/>
  <c r="B20" i="7" l="1"/>
  <c r="A21" i="7"/>
  <c r="B20" i="6"/>
  <c r="A21" i="6"/>
  <c r="A22" i="4"/>
  <c r="B21" i="4"/>
  <c r="B20" i="3"/>
  <c r="A21" i="3"/>
  <c r="B21" i="7" l="1"/>
  <c r="A22" i="7"/>
  <c r="B21" i="6"/>
  <c r="A22" i="6"/>
  <c r="A23" i="4"/>
  <c r="B22" i="4"/>
  <c r="B21" i="3"/>
  <c r="A22" i="3"/>
  <c r="B22" i="7" l="1"/>
  <c r="A23" i="7"/>
  <c r="B22" i="6"/>
  <c r="A23" i="6"/>
  <c r="A24" i="4"/>
  <c r="B23" i="4"/>
  <c r="B22" i="3"/>
  <c r="A23" i="3"/>
  <c r="B23" i="7" l="1"/>
  <c r="A24" i="7"/>
  <c r="B23" i="6"/>
  <c r="A24" i="6"/>
  <c r="A25" i="4"/>
  <c r="B24" i="4"/>
  <c r="B23" i="3"/>
  <c r="A24" i="3"/>
  <c r="B24" i="7" l="1"/>
  <c r="A25" i="7"/>
  <c r="B24" i="6"/>
  <c r="A25" i="6"/>
  <c r="A26" i="4"/>
  <c r="B25" i="4"/>
  <c r="B24" i="3"/>
  <c r="A25" i="3"/>
  <c r="B25" i="7" l="1"/>
  <c r="A26" i="7"/>
  <c r="B25" i="6"/>
  <c r="A26" i="6"/>
  <c r="A27" i="4"/>
  <c r="B26" i="4"/>
  <c r="B25" i="3"/>
  <c r="A26" i="3"/>
  <c r="B26" i="7" l="1"/>
  <c r="A27" i="7"/>
  <c r="B26" i="6"/>
  <c r="A27" i="6"/>
  <c r="A28" i="4"/>
  <c r="B27" i="4"/>
  <c r="B26" i="3"/>
  <c r="A27" i="3"/>
  <c r="B27" i="7" l="1"/>
  <c r="A28" i="7"/>
  <c r="B27" i="6"/>
  <c r="A28" i="6"/>
  <c r="A29" i="4"/>
  <c r="B28" i="4"/>
  <c r="B27" i="3"/>
  <c r="A28" i="3"/>
  <c r="B28" i="7" l="1"/>
  <c r="A29" i="7"/>
  <c r="B28" i="6"/>
  <c r="A29" i="6"/>
  <c r="A30" i="4"/>
  <c r="B29" i="4"/>
  <c r="B28" i="3"/>
  <c r="A29" i="3"/>
  <c r="B29" i="7" l="1"/>
  <c r="A30" i="7"/>
  <c r="B29" i="6"/>
  <c r="A30" i="6"/>
  <c r="A31" i="4"/>
  <c r="B30" i="4"/>
  <c r="B29" i="3"/>
  <c r="A30" i="3"/>
  <c r="B30" i="7" l="1"/>
  <c r="A31" i="7"/>
  <c r="B30" i="6"/>
  <c r="A31" i="6"/>
  <c r="A32" i="4"/>
  <c r="B31" i="4"/>
  <c r="B30" i="3"/>
  <c r="A31" i="3"/>
  <c r="B31" i="7" l="1"/>
  <c r="A32" i="7"/>
  <c r="B31" i="6"/>
  <c r="A32" i="6"/>
  <c r="A33" i="4"/>
  <c r="B32" i="4"/>
  <c r="B31" i="3"/>
  <c r="A32" i="3"/>
  <c r="B32" i="7" l="1"/>
  <c r="A33" i="7"/>
  <c r="B32" i="6"/>
  <c r="A33" i="6"/>
  <c r="A34" i="4"/>
  <c r="B33" i="4"/>
  <c r="B32" i="3"/>
  <c r="A33" i="3"/>
  <c r="B33" i="7" l="1"/>
  <c r="A34" i="7"/>
  <c r="B33" i="6"/>
  <c r="A34" i="6"/>
  <c r="A35" i="4"/>
  <c r="B35" i="4" s="1"/>
  <c r="B34" i="4"/>
  <c r="B33" i="3"/>
  <c r="A34" i="3"/>
  <c r="B34" i="7" l="1"/>
  <c r="A35" i="7"/>
  <c r="B35" i="7" s="1"/>
  <c r="B34" i="6"/>
  <c r="A35" i="6"/>
  <c r="B35" i="6" s="1"/>
  <c r="B34" i="3"/>
  <c r="A35" i="3"/>
  <c r="B35" i="3" l="1"/>
</calcChain>
</file>

<file path=xl/sharedStrings.xml><?xml version="1.0" encoding="utf-8"?>
<sst xmlns="http://schemas.openxmlformats.org/spreadsheetml/2006/main" count="81" uniqueCount="17">
  <si>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</si>
  <si>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</si>
  <si>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</si>
  <si>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</si>
  <si>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</si>
  <si>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</si>
  <si>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</si>
  <si>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</si>
  <si>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</si>
  <si>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</si>
  <si>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</si>
  <si>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</si>
  <si>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</si>
  <si>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</si>
  <si>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</si>
  <si>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</si>
  <si>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Muhammad Fatih Yusuf Rahman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</si>
</sst>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Fatih dapat menyelesaikan ujian juz 30 dengan baik, terdapat beberapa ayat yang tidak lancar seperti keterangan di atas. Dalam aspek tajwid, ada beberapa hukum bacaaan yang perlu diperbaiki seperti hukum ikhfa pada surah Al-Balad, idghom bigunnahnya juga masih perlu diperbaiki, makhroj huruf seperti</a:t>
          </a:r>
          <a:r>
            <a:rPr lang="ar-SA" sz="1350">
              <a:solidFill>
                <a:sysClr val="windowText" lastClr="000000"/>
              </a:solidFill>
            </a:rPr>
            <a:t>ز </a:t>
          </a:r>
          <a:r>
            <a:rPr lang="en-US" sz="1350">
              <a:solidFill>
                <a:sysClr val="windowText" lastClr="000000"/>
              </a:solidFill>
            </a:rPr>
            <a:t> dan</a:t>
          </a:r>
          <a:r>
            <a:rPr lang="ar-SA" sz="1350">
              <a:solidFill>
                <a:sysClr val="windowText" lastClr="000000"/>
              </a:solidFill>
            </a:rPr>
            <a:t>ح </a:t>
          </a:r>
          <a:r>
            <a:rPr lang="en-US" sz="1350">
              <a:solidFill>
                <a:sysClr val="windowText" lastClr="000000"/>
              </a:solidFill>
            </a:rPr>
            <a:t> masih perlu dilatih dalam juz ini. Secara umum, untuk di juz 30 ini, anada lulus dengan predikat </a:t>
          </a:r>
          <a:r>
            <a:rPr lang="en-US" sz="1350" b="1">
              <a:solidFill>
                <a:sysClr val="windowText" lastClr="000000"/>
              </a:solidFill>
            </a:rPr>
            <a:t>"Mumtaz"</a:t>
          </a:r>
        </a:p>
        <a:p>
          <a:pPr algn="just"/>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Fatih pada Juz 1 ini dapat menyelesaikan dengan baik, masih terdapat beberapa kesalahan pada setiap halaman, masih perlu dimurajaah kembali. Pada Juz ini,</a:t>
          </a:r>
          <a:r>
            <a:rPr lang="en-US" sz="1350" baseline="0">
              <a:solidFill>
                <a:sysClr val="windowText" lastClr="000000"/>
              </a:solidFill>
            </a:rPr>
            <a:t> panjang/pendek bacaan (Mad Ashli) masih perlu diperbaiki, hukum Iqlab sering tertinggal, namun secara umum, Ananda pada Juz ini lulus dengan predikat </a:t>
          </a:r>
          <a:r>
            <a:rPr lang="en-US" sz="1350" b="1" baseline="0">
              <a:solidFill>
                <a:sysClr val="windowText" lastClr="000000"/>
              </a:solidFill>
            </a:rPr>
            <a:t>"Jayyid Jiddan".</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Pada Juz 2 ini juga masih perlu dimurajaah,</a:t>
          </a:r>
          <a:r>
            <a:rPr lang="en-US" sz="1350" baseline="0">
              <a:solidFill>
                <a:sysClr val="windowText" lastClr="000000"/>
              </a:solidFill>
            </a:rPr>
            <a:t> masih terdapat kesalahan pada beberapa halaman, Idghom bighunnahnya seperti pada bacaan </a:t>
          </a:r>
          <a:r>
            <a:rPr lang="ar-SA" sz="1350" baseline="0">
              <a:solidFill>
                <a:sysClr val="windowText" lastClr="000000"/>
              </a:solidFill>
            </a:rPr>
            <a:t>أن يترك</a:t>
          </a:r>
          <a:r>
            <a:rPr lang="en-US" sz="1350" baseline="0">
              <a:solidFill>
                <a:sysClr val="windowText" lastClr="000000"/>
              </a:solidFill>
            </a:rPr>
            <a:t> masih sering tertinggal, Ikhfa'nya juga masih sering tertinggal. Secara umum, Ananda lulus dengan predikat </a:t>
          </a:r>
          <a:r>
            <a:rPr lang="en-US" sz="1350" b="1" baseline="0">
              <a:solidFill>
                <a:sysClr val="windowText" lastClr="000000"/>
              </a:solidFill>
            </a:rPr>
            <a:t>"Jayyid Jiddan".</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Pada</a:t>
          </a:r>
          <a:r>
            <a:rPr lang="en-US" sz="1350" baseline="0">
              <a:solidFill>
                <a:sysClr val="windowText" lastClr="000000"/>
              </a:solidFill>
            </a:rPr>
            <a:t> Juz 3 juga masih perlu dimurajaah, masih terdapat beberapa kesalahan, ghunnahnya masih kurang, Mad Wajib masih kurang panjang, masih perlu dirigit lagi bacaannya baik pada aspek kelancaran maupun hukum tajwid, secara umum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Pada Juz ini masih perlu banyak murajaah, masih kurang lancar pada beberapa halaman, sering tertinggal kata dalam kalimat bacaan, sering lupa di bagian akhir</a:t>
          </a:r>
          <a:r>
            <a:rPr lang="en-US" sz="1350" baseline="0">
              <a:solidFill>
                <a:sysClr val="windowText" lastClr="000000"/>
              </a:solidFill>
            </a:rPr>
            <a:t> ayat, tajwidnya juga masih perlu dilatih. Secara umum, Ananda lulus dengan predikat </a:t>
          </a:r>
          <a:r>
            <a:rPr lang="en-US" sz="1350" b="1" baseline="0">
              <a:solidFill>
                <a:sysClr val="windowText" lastClr="000000"/>
              </a:solidFill>
            </a:rPr>
            <a:t>"Jayyid".</a:t>
          </a:r>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abSelected="1" topLeftCell="A32" zoomScale="90" zoomScaleNormal="90" workbookViewId="0">
      <selection activeCell="G42" sqref="G42"/>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v>2</v>
      </c>
      <c r="D17" s="8">
        <f t="shared" si="1"/>
        <v>86.666666666666671</v>
      </c>
      <c r="E17" s="6" t="str">
        <f t="shared" si="2"/>
        <v>Jayyid Jiddan</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v>1</v>
      </c>
      <c r="D24" s="8">
        <f t="shared" si="1"/>
        <v>93.333333333333329</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v>1</v>
      </c>
      <c r="D29" s="8">
        <f t="shared" si="1"/>
        <v>93.333333333333329</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v>3</v>
      </c>
      <c r="D32" s="8">
        <f t="shared" si="1"/>
        <v>80</v>
      </c>
      <c r="E32" s="6" t="str">
        <f t="shared" si="2"/>
        <v>Jayyid</v>
      </c>
    </row>
    <row r="33" spans="1:5" ht="21" customHeight="1" x14ac:dyDescent="0.25">
      <c r="A33" s="6">
        <f t="shared" ref="A33:A38" si="4">A32+1</f>
        <v>18</v>
      </c>
      <c r="B33" s="6">
        <f t="shared" si="0"/>
        <v>599</v>
      </c>
      <c r="C33" s="6">
        <v>2</v>
      </c>
      <c r="D33" s="8">
        <f t="shared" si="1"/>
        <v>86.666666666666671</v>
      </c>
      <c r="E33" s="6" t="str">
        <f t="shared" si="2"/>
        <v>Jayyid Jiddan</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97.391304347826093</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4" zoomScale="90" zoomScaleNormal="90" workbookViewId="0">
      <selection activeCell="F39" sqref="F39"/>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v>2</v>
      </c>
      <c r="D22" s="8">
        <f t="shared" si="3"/>
        <v>86.666666666666671</v>
      </c>
      <c r="E22" s="6" t="str">
        <f t="shared" si="1"/>
        <v>Jayyid Jiddan</v>
      </c>
    </row>
    <row r="23" spans="1:5" ht="21" customHeight="1" x14ac:dyDescent="0.25">
      <c r="A23" s="6">
        <f t="shared" si="2"/>
        <v>8</v>
      </c>
      <c r="B23" s="6">
        <f t="shared" si="0"/>
        <v>9</v>
      </c>
      <c r="C23" s="6">
        <v>1</v>
      </c>
      <c r="D23" s="8">
        <f t="shared" si="3"/>
        <v>93.333333333333329</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v>1</v>
      </c>
      <c r="D25" s="8">
        <f t="shared" si="3"/>
        <v>93.333333333333329</v>
      </c>
      <c r="E25" s="6" t="str">
        <f t="shared" si="1"/>
        <v>Mumtaz</v>
      </c>
    </row>
    <row r="26" spans="1:5" ht="21" customHeight="1" x14ac:dyDescent="0.25">
      <c r="A26" s="6">
        <f t="shared" si="2"/>
        <v>11</v>
      </c>
      <c r="B26" s="6">
        <f t="shared" si="0"/>
        <v>12</v>
      </c>
      <c r="C26" s="6">
        <v>2</v>
      </c>
      <c r="D26" s="8">
        <f t="shared" si="3"/>
        <v>86.666666666666671</v>
      </c>
      <c r="E26" s="6" t="str">
        <f t="shared" si="1"/>
        <v>Jayyid Jiddan</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v>3</v>
      </c>
      <c r="D28" s="8">
        <f t="shared" si="3"/>
        <v>80</v>
      </c>
      <c r="E28" s="6" t="str">
        <f t="shared" si="1"/>
        <v>Jayyid</v>
      </c>
    </row>
    <row r="29" spans="1:5" ht="21" customHeight="1" x14ac:dyDescent="0.25">
      <c r="A29" s="6">
        <f t="shared" si="2"/>
        <v>14</v>
      </c>
      <c r="B29" s="6">
        <f t="shared" si="0"/>
        <v>15</v>
      </c>
      <c r="C29" s="6">
        <v>4</v>
      </c>
      <c r="D29" s="8">
        <f t="shared" si="3"/>
        <v>73.333333333333329</v>
      </c>
      <c r="E29" s="6" t="str">
        <f t="shared" si="1"/>
        <v>Maqbul</v>
      </c>
    </row>
    <row r="30" spans="1:5" ht="21" customHeight="1" x14ac:dyDescent="0.25">
      <c r="A30" s="6">
        <f t="shared" si="2"/>
        <v>15</v>
      </c>
      <c r="B30" s="6">
        <f t="shared" si="0"/>
        <v>16</v>
      </c>
      <c r="C30" s="6">
        <v>2</v>
      </c>
      <c r="D30" s="8">
        <f t="shared" si="3"/>
        <v>86.666666666666671</v>
      </c>
      <c r="E30" s="6" t="str">
        <f t="shared" si="1"/>
        <v>Jayyid Jiddan</v>
      </c>
    </row>
    <row r="31" spans="1:5" ht="21" customHeight="1" x14ac:dyDescent="0.25">
      <c r="A31" s="6">
        <f t="shared" si="2"/>
        <v>16</v>
      </c>
      <c r="B31" s="6">
        <f t="shared" si="0"/>
        <v>17</v>
      </c>
      <c r="C31" s="6">
        <v>3</v>
      </c>
      <c r="D31" s="8">
        <f t="shared" si="3"/>
        <v>80</v>
      </c>
      <c r="E31" s="6" t="str">
        <f t="shared" si="1"/>
        <v>Jayyid</v>
      </c>
    </row>
    <row r="32" spans="1:5" ht="21" customHeight="1" x14ac:dyDescent="0.25">
      <c r="A32" s="6">
        <f t="shared" si="2"/>
        <v>17</v>
      </c>
      <c r="B32" s="6">
        <f t="shared" si="0"/>
        <v>18</v>
      </c>
      <c r="C32" s="6">
        <v>4</v>
      </c>
      <c r="D32" s="8">
        <f t="shared" si="3"/>
        <v>73.333333333333329</v>
      </c>
      <c r="E32" s="6" t="str">
        <f t="shared" si="1"/>
        <v>Maqbul</v>
      </c>
    </row>
    <row r="33" spans="1:5" ht="21" customHeight="1" x14ac:dyDescent="0.25">
      <c r="A33" s="6">
        <f t="shared" si="2"/>
        <v>18</v>
      </c>
      <c r="B33" s="6">
        <f t="shared" si="0"/>
        <v>19</v>
      </c>
      <c r="C33" s="6">
        <v>4</v>
      </c>
      <c r="D33" s="8">
        <f t="shared" si="3"/>
        <v>73.333333333333329</v>
      </c>
      <c r="E33" s="6" t="str">
        <f t="shared" si="1"/>
        <v>Maqbul</v>
      </c>
    </row>
    <row r="34" spans="1:5" ht="21" customHeight="1" x14ac:dyDescent="0.25">
      <c r="A34" s="6">
        <f t="shared" si="2"/>
        <v>19</v>
      </c>
      <c r="B34" s="6">
        <f t="shared" si="0"/>
        <v>20</v>
      </c>
      <c r="C34" s="6">
        <v>4</v>
      </c>
      <c r="D34" s="8">
        <f t="shared" si="3"/>
        <v>73.333333333333329</v>
      </c>
      <c r="E34" s="6" t="str">
        <f t="shared" si="1"/>
        <v>Maqbul</v>
      </c>
    </row>
    <row r="35" spans="1:5" ht="21" customHeight="1" x14ac:dyDescent="0.25">
      <c r="A35" s="6">
        <f t="shared" si="2"/>
        <v>20</v>
      </c>
      <c r="B35" s="6">
        <f t="shared" si="0"/>
        <v>21</v>
      </c>
      <c r="C35" s="6">
        <v>3</v>
      </c>
      <c r="D35" s="8">
        <f t="shared" si="3"/>
        <v>80</v>
      </c>
      <c r="E35" s="6" t="str">
        <f t="shared" si="1"/>
        <v>Jayyid</v>
      </c>
    </row>
    <row r="36" spans="1:5" ht="21" customHeight="1" x14ac:dyDescent="0.25">
      <c r="A36" s="14" t="s">
        <v>8</v>
      </c>
      <c r="B36" s="5"/>
      <c r="C36" s="4"/>
      <c r="D36" s="9">
        <f>AVERAGE(D16:D35)</f>
        <v>88.999999999999986</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31" zoomScale="90" zoomScaleNormal="90" workbookViewId="0">
      <selection activeCell="H41" sqref="H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v>2</v>
      </c>
      <c r="D17" s="8">
        <f t="shared" ref="D17:D35" si="3">(15-C17)/15*100</f>
        <v>86.666666666666671</v>
      </c>
      <c r="E17" s="6" t="str">
        <f t="shared" si="1"/>
        <v>Jayyid Jiddan</v>
      </c>
    </row>
    <row r="18" spans="1:5" ht="21" customHeight="1" x14ac:dyDescent="0.25">
      <c r="A18" s="6">
        <f t="shared" si="2"/>
        <v>3</v>
      </c>
      <c r="B18" s="6">
        <f t="shared" si="0"/>
        <v>24</v>
      </c>
      <c r="C18" s="6">
        <v>1</v>
      </c>
      <c r="D18" s="8">
        <f t="shared" si="3"/>
        <v>93.333333333333329</v>
      </c>
      <c r="E18" s="6" t="str">
        <f t="shared" si="1"/>
        <v>Mumtaz</v>
      </c>
    </row>
    <row r="19" spans="1:5" ht="21" customHeight="1" x14ac:dyDescent="0.25">
      <c r="A19" s="6">
        <f t="shared" si="2"/>
        <v>4</v>
      </c>
      <c r="B19" s="6">
        <f t="shared" si="0"/>
        <v>25</v>
      </c>
      <c r="C19" s="6">
        <v>2</v>
      </c>
      <c r="D19" s="8">
        <f t="shared" si="3"/>
        <v>86.666666666666671</v>
      </c>
      <c r="E19" s="6" t="str">
        <f t="shared" si="1"/>
        <v>Jayyid Jiddan</v>
      </c>
    </row>
    <row r="20" spans="1:5" ht="21" customHeight="1" x14ac:dyDescent="0.25">
      <c r="A20" s="6">
        <f t="shared" si="2"/>
        <v>5</v>
      </c>
      <c r="B20" s="6">
        <f t="shared" si="0"/>
        <v>26</v>
      </c>
      <c r="C20" s="6">
        <v>2</v>
      </c>
      <c r="D20" s="8">
        <f t="shared" si="3"/>
        <v>86.666666666666671</v>
      </c>
      <c r="E20" s="6" t="str">
        <f t="shared" si="1"/>
        <v>Jayyid Jiddan</v>
      </c>
    </row>
    <row r="21" spans="1:5" ht="21" customHeight="1" x14ac:dyDescent="0.25">
      <c r="A21" s="6">
        <f t="shared" si="2"/>
        <v>6</v>
      </c>
      <c r="B21" s="6">
        <f t="shared" si="0"/>
        <v>27</v>
      </c>
      <c r="C21" s="6">
        <v>1</v>
      </c>
      <c r="D21" s="8">
        <f t="shared" si="3"/>
        <v>93.333333333333329</v>
      </c>
      <c r="E21" s="6" t="str">
        <f t="shared" si="1"/>
        <v>Mumtaz</v>
      </c>
    </row>
    <row r="22" spans="1:5" ht="21" customHeight="1" x14ac:dyDescent="0.25">
      <c r="A22" s="6">
        <f t="shared" si="2"/>
        <v>7</v>
      </c>
      <c r="B22" s="6">
        <f t="shared" si="0"/>
        <v>28</v>
      </c>
      <c r="C22" s="6">
        <v>1</v>
      </c>
      <c r="D22" s="8">
        <f t="shared" si="3"/>
        <v>93.333333333333329</v>
      </c>
      <c r="E22" s="6" t="str">
        <f t="shared" si="1"/>
        <v>Mumtaz</v>
      </c>
    </row>
    <row r="23" spans="1:5" ht="21" customHeight="1" x14ac:dyDescent="0.25">
      <c r="A23" s="6">
        <f t="shared" si="2"/>
        <v>8</v>
      </c>
      <c r="B23" s="6">
        <f t="shared" si="0"/>
        <v>29</v>
      </c>
      <c r="C23" s="6">
        <v>4</v>
      </c>
      <c r="D23" s="8">
        <f t="shared" si="3"/>
        <v>73.333333333333329</v>
      </c>
      <c r="E23" s="6" t="str">
        <f t="shared" si="1"/>
        <v>Maqbul</v>
      </c>
    </row>
    <row r="24" spans="1:5" ht="21" customHeight="1" x14ac:dyDescent="0.25">
      <c r="A24" s="6">
        <f t="shared" si="2"/>
        <v>9</v>
      </c>
      <c r="B24" s="6">
        <f t="shared" si="0"/>
        <v>30</v>
      </c>
      <c r="C24" s="6">
        <v>2</v>
      </c>
      <c r="D24" s="8">
        <f t="shared" si="3"/>
        <v>86.666666666666671</v>
      </c>
      <c r="E24" s="6" t="str">
        <f t="shared" si="1"/>
        <v>Jayyid Jiddan</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v>1</v>
      </c>
      <c r="D26" s="8">
        <f t="shared" si="3"/>
        <v>93.333333333333329</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v>3</v>
      </c>
      <c r="D28" s="8">
        <f t="shared" si="3"/>
        <v>80</v>
      </c>
      <c r="E28" s="6" t="str">
        <f t="shared" si="1"/>
        <v>Jayyid</v>
      </c>
    </row>
    <row r="29" spans="1:5" ht="21" customHeight="1" x14ac:dyDescent="0.25">
      <c r="A29" s="6">
        <f t="shared" si="2"/>
        <v>14</v>
      </c>
      <c r="B29" s="6">
        <f t="shared" si="0"/>
        <v>35</v>
      </c>
      <c r="C29" s="6">
        <v>1</v>
      </c>
      <c r="D29" s="8">
        <f t="shared" si="3"/>
        <v>93.333333333333329</v>
      </c>
      <c r="E29" s="6" t="str">
        <f t="shared" si="1"/>
        <v>Mumtaz</v>
      </c>
    </row>
    <row r="30" spans="1:5" ht="21" customHeight="1" x14ac:dyDescent="0.25">
      <c r="A30" s="6">
        <f t="shared" si="2"/>
        <v>15</v>
      </c>
      <c r="B30" s="6">
        <f t="shared" si="0"/>
        <v>36</v>
      </c>
      <c r="C30" s="6">
        <v>3</v>
      </c>
      <c r="D30" s="8">
        <f t="shared" si="3"/>
        <v>80</v>
      </c>
      <c r="E30" s="6" t="str">
        <f t="shared" si="1"/>
        <v>Jayyid</v>
      </c>
    </row>
    <row r="31" spans="1:5" ht="21" customHeight="1" x14ac:dyDescent="0.25">
      <c r="A31" s="6">
        <f t="shared" si="2"/>
        <v>16</v>
      </c>
      <c r="B31" s="6">
        <f t="shared" si="0"/>
        <v>37</v>
      </c>
      <c r="C31" s="6">
        <v>3</v>
      </c>
      <c r="D31" s="8">
        <f t="shared" si="3"/>
        <v>80</v>
      </c>
      <c r="E31" s="6" t="str">
        <f t="shared" si="1"/>
        <v>Jayyid</v>
      </c>
    </row>
    <row r="32" spans="1:5" ht="21" customHeight="1" x14ac:dyDescent="0.25">
      <c r="A32" s="6">
        <f t="shared" si="2"/>
        <v>17</v>
      </c>
      <c r="B32" s="6">
        <f t="shared" si="0"/>
        <v>38</v>
      </c>
      <c r="C32" s="6">
        <v>5</v>
      </c>
      <c r="D32" s="8">
        <f t="shared" si="3"/>
        <v>66.666666666666657</v>
      </c>
      <c r="E32" s="6" t="str">
        <f t="shared" si="1"/>
        <v>Maqbul</v>
      </c>
    </row>
    <row r="33" spans="1:5" ht="21" customHeight="1" x14ac:dyDescent="0.25">
      <c r="A33" s="6">
        <f t="shared" si="2"/>
        <v>18</v>
      </c>
      <c r="B33" s="6">
        <f t="shared" si="0"/>
        <v>39</v>
      </c>
      <c r="C33" s="6">
        <v>1</v>
      </c>
      <c r="D33" s="8">
        <f t="shared" si="3"/>
        <v>93.333333333333329</v>
      </c>
      <c r="E33" s="6" t="str">
        <f t="shared" si="1"/>
        <v>Mumtaz</v>
      </c>
    </row>
    <row r="34" spans="1:5" ht="21" customHeight="1" x14ac:dyDescent="0.25">
      <c r="A34" s="6">
        <f t="shared" si="2"/>
        <v>19</v>
      </c>
      <c r="B34" s="6">
        <f t="shared" si="0"/>
        <v>40</v>
      </c>
      <c r="C34" s="6">
        <v>3</v>
      </c>
      <c r="D34" s="8">
        <f t="shared" si="3"/>
        <v>80</v>
      </c>
      <c r="E34" s="6" t="str">
        <f t="shared" si="1"/>
        <v>Jayyid</v>
      </c>
    </row>
    <row r="35" spans="1:5" ht="21" customHeight="1" x14ac:dyDescent="0.25">
      <c r="A35" s="6">
        <f t="shared" si="2"/>
        <v>20</v>
      </c>
      <c r="B35" s="6">
        <f t="shared" si="0"/>
        <v>41</v>
      </c>
      <c r="C35" s="6">
        <v>3</v>
      </c>
      <c r="D35" s="8">
        <f t="shared" si="3"/>
        <v>80</v>
      </c>
      <c r="E35" s="6" t="str">
        <f t="shared" si="1"/>
        <v>Jayyid</v>
      </c>
    </row>
    <row r="36" spans="1:5" ht="21" customHeight="1" x14ac:dyDescent="0.25">
      <c r="A36" s="14" t="s">
        <v>8</v>
      </c>
      <c r="B36" s="5"/>
      <c r="C36" s="4"/>
      <c r="D36" s="9">
        <f>AVERAGE(D16:D35)</f>
        <v>87.333333333333343</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v>1</v>
      </c>
      <c r="D18" s="8">
        <f t="shared" si="3"/>
        <v>93.333333333333329</v>
      </c>
      <c r="E18" s="6" t="str">
        <f t="shared" si="1"/>
        <v>Mumtaz</v>
      </c>
    </row>
    <row r="19" spans="1:5" ht="21" customHeight="1" x14ac:dyDescent="0.25">
      <c r="A19" s="6">
        <f t="shared" si="2"/>
        <v>4</v>
      </c>
      <c r="B19" s="6">
        <f t="shared" si="0"/>
        <v>45</v>
      </c>
      <c r="C19" s="6"/>
      <c r="D19" s="8">
        <f t="shared" si="3"/>
        <v>100</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v>3</v>
      </c>
      <c r="D21" s="8">
        <f t="shared" si="3"/>
        <v>80</v>
      </c>
      <c r="E21" s="6" t="str">
        <f t="shared" si="1"/>
        <v>Jayyid</v>
      </c>
    </row>
    <row r="22" spans="1:5" ht="21" customHeight="1" x14ac:dyDescent="0.25">
      <c r="A22" s="6">
        <f t="shared" si="2"/>
        <v>7</v>
      </c>
      <c r="B22" s="6">
        <f t="shared" si="0"/>
        <v>48</v>
      </c>
      <c r="C22" s="6">
        <v>2</v>
      </c>
      <c r="D22" s="8">
        <f t="shared" si="3"/>
        <v>86.666666666666671</v>
      </c>
      <c r="E22" s="6" t="str">
        <f t="shared" si="1"/>
        <v>Jayyid Jiddan</v>
      </c>
    </row>
    <row r="23" spans="1:5" ht="21" customHeight="1" x14ac:dyDescent="0.25">
      <c r="A23" s="6">
        <f t="shared" si="2"/>
        <v>8</v>
      </c>
      <c r="B23" s="6">
        <f t="shared" si="0"/>
        <v>49</v>
      </c>
      <c r="C23" s="6"/>
      <c r="D23" s="8">
        <f t="shared" si="3"/>
        <v>100</v>
      </c>
      <c r="E23" s="6" t="str">
        <f t="shared" si="1"/>
        <v>Mumtaz</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v>2</v>
      </c>
      <c r="D25" s="8">
        <f t="shared" si="3"/>
        <v>86.666666666666671</v>
      </c>
      <c r="E25" s="6" t="str">
        <f t="shared" si="1"/>
        <v>Jayyid Jiddan</v>
      </c>
    </row>
    <row r="26" spans="1:5" ht="21" customHeight="1" x14ac:dyDescent="0.25">
      <c r="A26" s="6">
        <f t="shared" si="2"/>
        <v>11</v>
      </c>
      <c r="B26" s="6">
        <f t="shared" si="0"/>
        <v>52</v>
      </c>
      <c r="C26" s="6">
        <v>2</v>
      </c>
      <c r="D26" s="8">
        <f t="shared" si="3"/>
        <v>86.666666666666671</v>
      </c>
      <c r="E26" s="6" t="str">
        <f t="shared" si="1"/>
        <v>Jayyid Jiddan</v>
      </c>
    </row>
    <row r="27" spans="1:5" ht="21" customHeight="1" x14ac:dyDescent="0.25">
      <c r="A27" s="6">
        <f t="shared" si="2"/>
        <v>12</v>
      </c>
      <c r="B27" s="6">
        <f t="shared" si="0"/>
        <v>53</v>
      </c>
      <c r="C27" s="6">
        <v>1</v>
      </c>
      <c r="D27" s="8">
        <f t="shared" si="3"/>
        <v>93.333333333333329</v>
      </c>
      <c r="E27" s="6" t="str">
        <f t="shared" si="1"/>
        <v>Mumtaz</v>
      </c>
    </row>
    <row r="28" spans="1:5" ht="21" customHeight="1" x14ac:dyDescent="0.25">
      <c r="A28" s="6">
        <f t="shared" si="2"/>
        <v>13</v>
      </c>
      <c r="B28" s="6">
        <f t="shared" si="0"/>
        <v>54</v>
      </c>
      <c r="C28" s="6"/>
      <c r="D28" s="8">
        <f t="shared" si="3"/>
        <v>100</v>
      </c>
      <c r="E28" s="6" t="str">
        <f t="shared" si="1"/>
        <v>Mumtaz</v>
      </c>
    </row>
    <row r="29" spans="1:5" ht="21" customHeight="1" x14ac:dyDescent="0.25">
      <c r="A29" s="6">
        <f t="shared" si="2"/>
        <v>14</v>
      </c>
      <c r="B29" s="6">
        <f t="shared" si="0"/>
        <v>55</v>
      </c>
      <c r="C29" s="6"/>
      <c r="D29" s="8">
        <f t="shared" si="3"/>
        <v>100</v>
      </c>
      <c r="E29" s="6" t="str">
        <f t="shared" si="1"/>
        <v>Mumtaz</v>
      </c>
    </row>
    <row r="30" spans="1:5" ht="21" customHeight="1" x14ac:dyDescent="0.25">
      <c r="A30" s="6">
        <f t="shared" si="2"/>
        <v>15</v>
      </c>
      <c r="B30" s="6">
        <f t="shared" si="0"/>
        <v>56</v>
      </c>
      <c r="C30" s="6"/>
      <c r="D30" s="8">
        <f t="shared" si="3"/>
        <v>100</v>
      </c>
      <c r="E30" s="6" t="str">
        <f t="shared" si="1"/>
        <v>Mumtaz</v>
      </c>
    </row>
    <row r="31" spans="1:5" ht="21" customHeight="1" x14ac:dyDescent="0.25">
      <c r="A31" s="6">
        <f t="shared" si="2"/>
        <v>16</v>
      </c>
      <c r="B31" s="6">
        <f t="shared" si="0"/>
        <v>57</v>
      </c>
      <c r="C31" s="6">
        <v>4</v>
      </c>
      <c r="D31" s="8">
        <f t="shared" si="3"/>
        <v>73.333333333333329</v>
      </c>
      <c r="E31" s="6" t="str">
        <f t="shared" si="1"/>
        <v>Maqbul</v>
      </c>
    </row>
    <row r="32" spans="1:5" ht="21" customHeight="1" x14ac:dyDescent="0.25">
      <c r="A32" s="6">
        <f t="shared" si="2"/>
        <v>17</v>
      </c>
      <c r="B32" s="6">
        <f t="shared" si="0"/>
        <v>58</v>
      </c>
      <c r="C32" s="6">
        <v>4</v>
      </c>
      <c r="D32" s="8">
        <f t="shared" si="3"/>
        <v>73.333333333333329</v>
      </c>
      <c r="E32" s="6" t="str">
        <f t="shared" si="1"/>
        <v>Maqbul</v>
      </c>
    </row>
    <row r="33" spans="1:5" ht="21" customHeight="1" x14ac:dyDescent="0.25">
      <c r="A33" s="6">
        <f t="shared" si="2"/>
        <v>18</v>
      </c>
      <c r="B33" s="6">
        <f t="shared" si="0"/>
        <v>59</v>
      </c>
      <c r="C33" s="6">
        <v>1</v>
      </c>
      <c r="D33" s="8">
        <f t="shared" si="3"/>
        <v>93.333333333333329</v>
      </c>
      <c r="E33" s="6" t="str">
        <f t="shared" si="1"/>
        <v>Mumtaz</v>
      </c>
    </row>
    <row r="34" spans="1:5" ht="21" customHeight="1" x14ac:dyDescent="0.25">
      <c r="A34" s="6">
        <f t="shared" si="2"/>
        <v>19</v>
      </c>
      <c r="B34" s="6">
        <f t="shared" si="0"/>
        <v>60</v>
      </c>
      <c r="C34" s="6">
        <v>2</v>
      </c>
      <c r="D34" s="8">
        <f t="shared" si="3"/>
        <v>86.666666666666671</v>
      </c>
      <c r="E34" s="6" t="str">
        <f t="shared" si="1"/>
        <v>Jayyid Jiddan</v>
      </c>
    </row>
    <row r="35" spans="1:5" ht="21" customHeight="1" x14ac:dyDescent="0.25">
      <c r="A35" s="6">
        <f t="shared" si="2"/>
        <v>20</v>
      </c>
      <c r="B35" s="6">
        <f t="shared" si="0"/>
        <v>61</v>
      </c>
      <c r="C35" s="6">
        <v>3</v>
      </c>
      <c r="D35" s="8">
        <f t="shared" si="3"/>
        <v>80</v>
      </c>
      <c r="E35" s="6" t="str">
        <f t="shared" si="1"/>
        <v>Jayyid</v>
      </c>
    </row>
    <row r="36" spans="1:5" ht="21" customHeight="1" x14ac:dyDescent="0.25">
      <c r="A36" s="14" t="s">
        <v>8</v>
      </c>
      <c r="B36" s="5"/>
      <c r="C36" s="4"/>
      <c r="D36" s="9">
        <f>AVERAGE(D16:D35)</f>
        <v>91.666666666666657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topLeftCell="A28" zoomScale="90" zoomScaleNormal="90" workbookViewId="0">
      <selection activeCell="C40" sqref="C40"/>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v>3</v>
      </c>
      <c r="D16" s="8">
        <f>(15-C16)/15*100</f>
        <v>80</v>
      </c>
      <c r="E16" s="6" t="str">
        <f t="shared" ref="E16:E36" si="1">IF(D16&lt;66,"Dhoif",IF(D16&lt;74.5,"Maqbul",IF(D16&lt;83,"Jayyid",IF(D16&lt;91.5,"Jayyid Jiddan","Mumtaz"))))</f>
        <v>Jayyid</v>
      </c>
    </row>
    <row r="17" spans="1:5" ht="21" customHeight="1" x14ac:dyDescent="0.25">
      <c r="A17" s="6">
        <f t="shared" ref="A17:A35" si="2">A16+1</f>
        <v>2</v>
      </c>
      <c r="B17" s="6">
        <f t="shared" si="0"/>
        <v>63</v>
      </c>
      <c r="C17" s="6">
        <v>4</v>
      </c>
      <c r="D17" s="8">
        <f t="shared" ref="D17:D35" si="3">(15-C17)/15*100</f>
        <v>73.333333333333329</v>
      </c>
      <c r="E17" s="6" t="str">
        <f t="shared" si="1"/>
        <v>Maqbul</v>
      </c>
    </row>
    <row r="18" spans="1:5" ht="21" customHeight="1" x14ac:dyDescent="0.25">
      <c r="A18" s="6">
        <f t="shared" si="2"/>
        <v>3</v>
      </c>
      <c r="B18" s="6">
        <f t="shared" si="0"/>
        <v>64</v>
      </c>
      <c r="C18" s="6">
        <v>4</v>
      </c>
      <c r="D18" s="8">
        <f t="shared" si="3"/>
        <v>73.333333333333329</v>
      </c>
      <c r="E18" s="6" t="str">
        <f t="shared" si="1"/>
        <v>Maqbul</v>
      </c>
    </row>
    <row r="19" spans="1:5" ht="21" customHeight="1" x14ac:dyDescent="0.25">
      <c r="A19" s="6">
        <f t="shared" si="2"/>
        <v>4</v>
      </c>
      <c r="B19" s="6">
        <f t="shared" si="0"/>
        <v>65</v>
      </c>
      <c r="C19" s="6">
        <v>3</v>
      </c>
      <c r="D19" s="8">
        <f t="shared" si="3"/>
        <v>80</v>
      </c>
      <c r="E19" s="6" t="str">
        <f t="shared" si="1"/>
        <v>Jayyid</v>
      </c>
    </row>
    <row r="20" spans="1:5" ht="21" customHeight="1" x14ac:dyDescent="0.25">
      <c r="A20" s="6">
        <f t="shared" si="2"/>
        <v>5</v>
      </c>
      <c r="B20" s="6">
        <f t="shared" si="0"/>
        <v>66</v>
      </c>
      <c r="C20" s="6">
        <v>2</v>
      </c>
      <c r="D20" s="8">
        <f t="shared" si="3"/>
        <v>86.666666666666671</v>
      </c>
      <c r="E20" s="6" t="str">
        <f t="shared" si="1"/>
        <v>Jayyid Jiddan</v>
      </c>
    </row>
    <row r="21" spans="1:5" ht="21" customHeight="1" x14ac:dyDescent="0.25">
      <c r="A21" s="6">
        <f t="shared" si="2"/>
        <v>6</v>
      </c>
      <c r="B21" s="6">
        <f t="shared" si="0"/>
        <v>67</v>
      </c>
      <c r="C21" s="6">
        <v>4</v>
      </c>
      <c r="D21" s="8">
        <f t="shared" si="3"/>
        <v>73.333333333333329</v>
      </c>
      <c r="E21" s="6" t="str">
        <f t="shared" si="1"/>
        <v>Maqbul</v>
      </c>
    </row>
    <row r="22" spans="1:5" ht="21" customHeight="1" x14ac:dyDescent="0.25">
      <c r="A22" s="6">
        <f t="shared" si="2"/>
        <v>7</v>
      </c>
      <c r="B22" s="6">
        <f t="shared" si="0"/>
        <v>68</v>
      </c>
      <c r="C22" s="6">
        <v>5</v>
      </c>
      <c r="D22" s="8">
        <f t="shared" si="3"/>
        <v>66.666666666666657</v>
      </c>
      <c r="E22" s="6" t="str">
        <f t="shared" si="1"/>
        <v>Maqbul</v>
      </c>
    </row>
    <row r="23" spans="1:5" ht="21" customHeight="1" x14ac:dyDescent="0.25">
      <c r="A23" s="6">
        <f t="shared" si="2"/>
        <v>8</v>
      </c>
      <c r="B23" s="6">
        <f t="shared" si="0"/>
        <v>69</v>
      </c>
      <c r="C23" s="6">
        <v>3</v>
      </c>
      <c r="D23" s="8">
        <f t="shared" si="3"/>
        <v>80</v>
      </c>
      <c r="E23" s="6" t="str">
        <f t="shared" si="1"/>
        <v>Jayyid</v>
      </c>
    </row>
    <row r="24" spans="1:5" ht="21" customHeight="1" x14ac:dyDescent="0.25">
      <c r="A24" s="6">
        <f t="shared" si="2"/>
        <v>9</v>
      </c>
      <c r="B24" s="6">
        <f t="shared" si="0"/>
        <v>70</v>
      </c>
      <c r="C24" s="6">
        <v>5</v>
      </c>
      <c r="D24" s="8">
        <f t="shared" si="3"/>
        <v>66.666666666666657</v>
      </c>
      <c r="E24" s="6" t="str">
        <f t="shared" si="1"/>
        <v>Maqbul</v>
      </c>
    </row>
    <row r="25" spans="1:5" ht="21" customHeight="1" x14ac:dyDescent="0.25">
      <c r="A25" s="6">
        <f t="shared" si="2"/>
        <v>10</v>
      </c>
      <c r="B25" s="6">
        <f t="shared" si="0"/>
        <v>71</v>
      </c>
      <c r="C25" s="6">
        <v>5</v>
      </c>
      <c r="D25" s="8">
        <f t="shared" si="3"/>
        <v>66.666666666666657</v>
      </c>
      <c r="E25" s="6" t="str">
        <f t="shared" si="1"/>
        <v>Maqbul</v>
      </c>
    </row>
    <row r="26" spans="1:5" ht="21" customHeight="1" x14ac:dyDescent="0.25">
      <c r="A26" s="6">
        <f t="shared" si="2"/>
        <v>11</v>
      </c>
      <c r="B26" s="6">
        <f t="shared" si="0"/>
        <v>72</v>
      </c>
      <c r="C26" s="6">
        <v>5</v>
      </c>
      <c r="D26" s="8">
        <f t="shared" si="3"/>
        <v>66.666666666666657</v>
      </c>
      <c r="E26" s="6" t="str">
        <f t="shared" si="1"/>
        <v>Maqbul</v>
      </c>
    </row>
    <row r="27" spans="1:5" ht="21" customHeight="1" x14ac:dyDescent="0.25">
      <c r="A27" s="6">
        <f t="shared" si="2"/>
        <v>12</v>
      </c>
      <c r="B27" s="6">
        <f t="shared" si="0"/>
        <v>73</v>
      </c>
      <c r="C27" s="6">
        <v>5</v>
      </c>
      <c r="D27" s="8">
        <f t="shared" si="3"/>
        <v>66.666666666666657</v>
      </c>
      <c r="E27" s="6" t="str">
        <f t="shared" si="1"/>
        <v>Maqbul</v>
      </c>
    </row>
    <row r="28" spans="1:5" ht="21" customHeight="1" x14ac:dyDescent="0.25">
      <c r="A28" s="6">
        <f t="shared" si="2"/>
        <v>13</v>
      </c>
      <c r="B28" s="6">
        <f t="shared" si="0"/>
        <v>74</v>
      </c>
      <c r="C28" s="6">
        <v>5</v>
      </c>
      <c r="D28" s="8">
        <f t="shared" si="3"/>
        <v>66.666666666666657</v>
      </c>
      <c r="E28" s="6" t="str">
        <f t="shared" si="1"/>
        <v>Maqbul</v>
      </c>
    </row>
    <row r="29" spans="1:5" ht="21" customHeight="1" x14ac:dyDescent="0.25">
      <c r="A29" s="6">
        <f t="shared" si="2"/>
        <v>14</v>
      </c>
      <c r="B29" s="6">
        <f t="shared" si="0"/>
        <v>75</v>
      </c>
      <c r="C29" s="6">
        <v>2</v>
      </c>
      <c r="D29" s="8">
        <f t="shared" si="3"/>
        <v>86.666666666666671</v>
      </c>
      <c r="E29" s="6" t="str">
        <f t="shared" si="1"/>
        <v>Jayyid Jiddan</v>
      </c>
    </row>
    <row r="30" spans="1:5" ht="21" customHeight="1" x14ac:dyDescent="0.25">
      <c r="A30" s="6">
        <f t="shared" si="2"/>
        <v>15</v>
      </c>
      <c r="B30" s="6">
        <f t="shared" si="0"/>
        <v>76</v>
      </c>
      <c r="C30" s="6">
        <v>1</v>
      </c>
      <c r="D30" s="8">
        <f t="shared" si="3"/>
        <v>93.333333333333329</v>
      </c>
      <c r="E30" s="6" t="str">
        <f t="shared" si="1"/>
        <v>Mumtaz</v>
      </c>
    </row>
    <row r="31" spans="1:5" ht="21" customHeight="1" x14ac:dyDescent="0.25">
      <c r="A31" s="6">
        <f t="shared" si="2"/>
        <v>16</v>
      </c>
      <c r="B31" s="6">
        <f t="shared" si="0"/>
        <v>77</v>
      </c>
      <c r="C31" s="6">
        <v>1</v>
      </c>
      <c r="D31" s="8">
        <f t="shared" si="3"/>
        <v>93.333333333333329</v>
      </c>
      <c r="E31" s="6" t="str">
        <f t="shared" si="1"/>
        <v>Mumtaz</v>
      </c>
    </row>
    <row r="32" spans="1:5" ht="21" customHeight="1" x14ac:dyDescent="0.25">
      <c r="A32" s="6">
        <f t="shared" si="2"/>
        <v>17</v>
      </c>
      <c r="B32" s="6">
        <f t="shared" si="0"/>
        <v>78</v>
      </c>
      <c r="C32" s="6"/>
      <c r="D32" s="8">
        <f t="shared" si="3"/>
        <v>100</v>
      </c>
      <c r="E32" s="6" t="str">
        <f t="shared" si="1"/>
        <v>Mumtaz</v>
      </c>
    </row>
    <row r="33" spans="1:5" ht="21" customHeight="1" x14ac:dyDescent="0.25">
      <c r="A33" s="6">
        <f t="shared" si="2"/>
        <v>18</v>
      </c>
      <c r="B33" s="6">
        <f t="shared" si="0"/>
        <v>79</v>
      </c>
      <c r="C33" s="6">
        <v>2</v>
      </c>
      <c r="D33" s="8">
        <f t="shared" si="3"/>
        <v>86.666666666666671</v>
      </c>
      <c r="E33" s="6" t="str">
        <f t="shared" si="1"/>
        <v>Jayyid Jiddan</v>
      </c>
    </row>
    <row r="34" spans="1:5" ht="21" customHeight="1" x14ac:dyDescent="0.25">
      <c r="A34" s="6">
        <f t="shared" si="2"/>
        <v>19</v>
      </c>
      <c r="B34" s="6">
        <f t="shared" si="0"/>
        <v>80</v>
      </c>
      <c r="C34" s="6">
        <v>1</v>
      </c>
      <c r="D34" s="8">
        <f t="shared" si="3"/>
        <v>93.333333333333329</v>
      </c>
      <c r="E34" s="6" t="str">
        <f t="shared" si="1"/>
        <v>Mumtaz</v>
      </c>
    </row>
    <row r="35" spans="1:5" ht="21" customHeight="1" x14ac:dyDescent="0.25">
      <c r="A35" s="6">
        <f t="shared" si="2"/>
        <v>20</v>
      </c>
      <c r="B35" s="6">
        <f t="shared" si="0"/>
        <v>81</v>
      </c>
      <c r="C35" s="6"/>
      <c r="D35" s="8">
        <f t="shared" si="3"/>
        <v>100</v>
      </c>
      <c r="E35" s="6" t="str">
        <f t="shared" si="1"/>
        <v>Mumtaz</v>
      </c>
    </row>
    <row r="36" spans="1:5" ht="21" customHeight="1" x14ac:dyDescent="0.25">
      <c r="A36" s="14" t="s">
        <v>8</v>
      </c>
      <c r="B36" s="5"/>
      <c r="C36" s="4"/>
      <c r="D36" s="9">
        <f>AVERAGE(D16:D35)</f>
        <v>79.999999999999972</v>
      </c>
      <c r="E36" s="2" t="str">
        <f t="shared" si="1"/>
        <v>Jayyid</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juz 30</vt:lpstr>
      <vt:lpstr>juz 1</vt:lpstr>
      <vt:lpstr>juz 2</vt:lpstr>
      <vt:lpstr>juz 3</vt:lpstr>
      <vt:lpstr>juz 4 - last</vt:lpstr>
      <vt:lpstr>'juz 1'!Print_Area</vt:lpstr>
      <vt:lpstr>'juz 2'!Print_Area</vt:lpstr>
      <vt:lpstr>'juz 3'!Print_Area</vt:lpstr>
      <vt:lpstr>'juz 30'!Print_Area</vt:lpstr>
      <vt:lpstr>'juz 4 - last'!Print_Area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2021-06-24T07:33:55Z</cp:lastPrinted>
  <dcterms:created xsi:type="dcterms:W3CDTF">2021-06-22T02:52:22Z</dcterms:created>
  <dcterms:modified xsi:type="dcterms:W3CDTF">2021-06-24T07:34:02Z</dcterms:modified>
</cp:coreProperties>
</file>