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Office\2. Faculty\Classes\Ketrampilan INterpersonal\Interpersonal Skill\tool\"/>
    </mc:Choice>
  </mc:AlternateContent>
  <bookViews>
    <workbookView xWindow="0" yWindow="0" windowWidth="20490" windowHeight="7755"/>
  </bookViews>
  <sheets>
    <sheet name="Skala MBTI" sheetId="1" r:id="rId1"/>
  </sheets>
  <calcPr calcId="152511"/>
</workbook>
</file>

<file path=xl/calcChain.xml><?xml version="1.0" encoding="utf-8"?>
<calcChain xmlns="http://schemas.openxmlformats.org/spreadsheetml/2006/main">
  <c r="D68" i="1" l="1"/>
  <c r="C68" i="1"/>
  <c r="D69" i="1"/>
  <c r="C69" i="1"/>
  <c r="D70" i="1"/>
  <c r="C70" i="1"/>
  <c r="D67" i="1"/>
  <c r="C67" i="1"/>
  <c r="C73" i="1" l="1"/>
  <c r="F68" i="1"/>
  <c r="D73" i="1"/>
  <c r="F69" i="1"/>
  <c r="E73" i="1"/>
  <c r="F70" i="1"/>
  <c r="B73" i="1"/>
  <c r="F67" i="1"/>
</calcChain>
</file>

<file path=xl/sharedStrings.xml><?xml version="1.0" encoding="utf-8"?>
<sst xmlns="http://schemas.openxmlformats.org/spreadsheetml/2006/main" count="140" uniqueCount="139">
  <si>
    <t>Lebih memilih berkomunikasi dengan menulis</t>
  </si>
  <si>
    <t>Lebih memilih berkomunikasi dengan bicara</t>
  </si>
  <si>
    <t>Menemukan dan mengembangkan ide dengan merenungkan</t>
  </si>
  <si>
    <t>Berorientasi pada dunia internal (memori, pemikiran, ide)</t>
  </si>
  <si>
    <t>Fokus pada sedikit hobi namun mendalam</t>
  </si>
  <si>
    <t>Tertutup dan mandiri</t>
  </si>
  <si>
    <t>Pertemuan dengan orang lain dan aktivitas sosial melelahkan</t>
  </si>
  <si>
    <t>Beraktifitas sendirian di rumah menyenangkan</t>
  </si>
  <si>
    <t>Berinisiatif bila situasi memaksa atau berhubungan dengan kepentingan sendiri</t>
  </si>
  <si>
    <t>Lebih memilih tempat yang tenang dan pribadi untuk berkonsentrasi</t>
  </si>
  <si>
    <t>Berpikir secara matang sebelum bertindak</t>
  </si>
  <si>
    <t>Menyimpan semangat dalam hati</t>
  </si>
  <si>
    <t>Mencari kesempatan untuk berkomunikasi secara perorangan</t>
  </si>
  <si>
    <t>Membangun ide dengan matang baru membicarakannya</t>
  </si>
  <si>
    <t>Berhati-hati, penuh pertimbangan, kaku</t>
  </si>
  <si>
    <t>Spontan, Easy Going, fleksibel</t>
  </si>
  <si>
    <t>Lebih suka komunikasi tidak langsung (telp, surat, e-mail)</t>
  </si>
  <si>
    <t>Lebih suka komunikasi langsung (tatap muka)</t>
  </si>
  <si>
    <t>Membangun ide pada saat berbicara</t>
  </si>
  <si>
    <t>Memilih berkomunikasi pada sekelompok orang</t>
  </si>
  <si>
    <t>Mengekspresikan semangat</t>
  </si>
  <si>
    <t>Berani bertindak tanpa terlalu lama berfikir</t>
  </si>
  <si>
    <t>Lebih memilih tempat yang ramai dan banyak interaksi / aktifitas</t>
  </si>
  <si>
    <t>Berinisiatif tinggi hampir dalam berbagai hal meskipun tidak berhubungan dengan dirinya</t>
  </si>
  <si>
    <t>Beraktifitas sendirian di rumah membosankan</t>
  </si>
  <si>
    <t>Bertemu orang dan aktivitas sosial membuat bersemangat</t>
  </si>
  <si>
    <t>Sosial dan ekspresif</t>
  </si>
  <si>
    <t>Berorientasi pada dunia eksternal (kegiatan, orang)</t>
  </si>
  <si>
    <t>Menemukan dan mengembangkan ide dengan mendiskusikannya</t>
  </si>
  <si>
    <t>Spontan, Fleksibel, tidak diikat waktu</t>
  </si>
  <si>
    <t>Terencana dan memiliki deadline jelas</t>
  </si>
  <si>
    <t>Tidak menyukai hal-hal yang bersifat mendadak dan di luar perencanaan</t>
  </si>
  <si>
    <t>Aturan, jadwal dan target akan sangat membantu dan memperjelas tindakan</t>
  </si>
  <si>
    <t>Berorientasi pada hasil</t>
  </si>
  <si>
    <t>Fokus pada target dan mengabaikan hal-hal baru</t>
  </si>
  <si>
    <t>Merasa tenang bila semua sudah diputuskan</t>
  </si>
  <si>
    <t>Ketidakpastian membuat bingung dan meresahkan</t>
  </si>
  <si>
    <t>Situasi last minute sangat menyiksa, membuat stress dan merupakan kesalahan</t>
  </si>
  <si>
    <t>NO</t>
  </si>
  <si>
    <t>STATUS</t>
  </si>
  <si>
    <t>DIMENSI</t>
  </si>
  <si>
    <t>Hasil dari jawaban Anda bisa dilihat di bawah ini. Kombinasi bisa dibuat dengan melihat prosentase dari dimensi yang berlawanan. Misal INFP berarti Prosentase Introvert lebih besar daripada Ekstrovert; Intuition lebih besar daripada Sensing; Feeling lebih besar daripada Thinking; dan Perceiving lebih besar daripada Judging. Begitu juga dengan yang lain. Interpretasi hasil tes dapat dilihat di www.nafismudrika.wordpress.com</t>
  </si>
  <si>
    <t>Skala MBTI</t>
  </si>
  <si>
    <t>PERNYATAAN A</t>
  </si>
  <si>
    <t>PERNYATAAN B</t>
  </si>
  <si>
    <t>ISIAN</t>
  </si>
  <si>
    <t>Di bawah ini ada 60 nomor. Masing-masing nomor memiliki dua pernyataan yang bertolak belakang (PERNYATAAN A &amp; B). Pilihlah salah satu pernyataan yang paling sesuai dengan diri Anda dengan mengetik angka "1" pada kolom yang sudah disediakan (KOLOM ISIAN). Anda HARUS memilih salah satu yang dominan serta mengisi semua nomor. Lebih jelasnya lihat Contoh di Sheet 2.</t>
  </si>
  <si>
    <t>TIPE KEPRIBADIAN ANDA:</t>
  </si>
  <si>
    <t>Perubahan adalah musuh</t>
  </si>
  <si>
    <t>Bertindak sesuai apa yang sudah direncanakan</t>
  </si>
  <si>
    <t>Hidup harus sudah diatur dari awal</t>
  </si>
  <si>
    <t>Daftar dan checklist adalah panduan penting</t>
  </si>
  <si>
    <t>Berpegang teguh pada pendirian</t>
  </si>
  <si>
    <t>Mengatur orang lain dengan tata tertib agar tujuan tercapai</t>
  </si>
  <si>
    <t>Perubahan mendadak tidak jadi masalah</t>
  </si>
  <si>
    <t>Aturan, jadwal dan target sangat mengikat dan membebani</t>
  </si>
  <si>
    <t>Fokus pada banyak hobi secara luas dan umum</t>
  </si>
  <si>
    <t>Berorientasi pada proses</t>
  </si>
  <si>
    <t>Membiarkan orang lain bertindak bebas asalkan tujuan tercapai</t>
  </si>
  <si>
    <t>Memperhatikan hal-hal baru dan siap menyesuaikan diri serta mengubah target</t>
  </si>
  <si>
    <t>Pendirian masih bisa berubah tergantung situasi nantinya</t>
  </si>
  <si>
    <t>Merasa nyaman bila situasi tetap terbuka terhadap pilihan-pilihan lain</t>
  </si>
  <si>
    <t>Ketidakpastian itu seru, menegangkan dan membuat hati lebih senang</t>
  </si>
  <si>
    <t>Situasi last minute membuat bersemangat dan memunculkan potensi</t>
  </si>
  <si>
    <t>Perubahan adalah semangat hidup</t>
  </si>
  <si>
    <t>Bertindak sesuai situasi dan kondisi yang terjadi saat itu</t>
  </si>
  <si>
    <t>Hidup seharusnya mengalir sesuai kondisi</t>
  </si>
  <si>
    <t>Daftar dan checklist adalah tugas dan beban</t>
  </si>
  <si>
    <t>Puas ketika mampu beradaptasi dengan momentum yang terjadi</t>
  </si>
  <si>
    <t>Puas ketika mampu menjalankan semuanya sesuai rencana</t>
  </si>
  <si>
    <t>Obyektif</t>
  </si>
  <si>
    <t>Subyektif</t>
  </si>
  <si>
    <t>Diyakinkan dengan penjelasan yang masuk akal</t>
  </si>
  <si>
    <t>Berorientasi tugas dan job description</t>
  </si>
  <si>
    <t>Mengambil keputusan berdasar logika dan aturan main</t>
  </si>
  <si>
    <t>Mengemukakan tujuan dan sasaran lebih dahulu</t>
  </si>
  <si>
    <t>Menghargai seseorang karena skill dan faktor teknis</t>
  </si>
  <si>
    <t>Melibatkan perasaan itu tidak profesional</t>
  </si>
  <si>
    <t>Yang penting tujuan tercapai</t>
  </si>
  <si>
    <t>Mempertanyakan</t>
  </si>
  <si>
    <t>Bersemangat saat mengkritik dan menemukan kesalahan</t>
  </si>
  <si>
    <t>Standar harus ditegakkan di atas segalanya (itu menunjukkan kehormatan dan harga diri)</t>
  </si>
  <si>
    <t>Menuntut perlakuan yang adil dan sama pada semua orang</t>
  </si>
  <si>
    <t>Mementingkan sebab-akibat</t>
  </si>
  <si>
    <t>Sering dianggap keras kepala</t>
  </si>
  <si>
    <t>Menganalisa</t>
  </si>
  <si>
    <t>Bergerak dari gambaran umum baru ke detail</t>
  </si>
  <si>
    <t>Bergerak dari detail ke gambaran umum sebagai kesimpulan akhir</t>
  </si>
  <si>
    <t>Diyakinkan dengan penjelasan yang menyentuh perasaan</t>
  </si>
  <si>
    <t>Berorientasi pada manusia dan hubungan</t>
  </si>
  <si>
    <t>Mengambil keputusan berdasar perasaan pribadi dan kondisi orang lain</t>
  </si>
  <si>
    <t>Mengemukakan kesepakatan terlebih dahulu</t>
  </si>
  <si>
    <t>Berempati</t>
  </si>
  <si>
    <t>Terlalu kaku pada peraturan dan pekerjaan itu kejam</t>
  </si>
  <si>
    <t>Yang penting situasi harmonis terjaga</t>
  </si>
  <si>
    <t>Mengakomodasi</t>
  </si>
  <si>
    <t>Sering dianggap terlalu memihak</t>
  </si>
  <si>
    <t>Bersemangat saat menolong orang keluar dari kesalahan dan meluruskan</t>
  </si>
  <si>
    <t>Perasaan manusia lebih penting dari sekadar standar (yang adalah benda mati)</t>
  </si>
  <si>
    <t>Menuntut perlakuan khusus sesuai karakteristik masing-masing orang</t>
  </si>
  <si>
    <t>Mementingkan nilai-nilai personal</t>
  </si>
  <si>
    <t>Berbicara mengenai masalah yang dihadapi hari ini dan langkah-langkah praktis mengatasinya</t>
  </si>
  <si>
    <t>Menggunakan pengalaman sebagai pedoman</t>
  </si>
  <si>
    <t>SOP sangat membantu</t>
  </si>
  <si>
    <t>Prosedural dan tradisional</t>
  </si>
  <si>
    <t>Memilih fakta lebih penting daripada ide inspiratif</t>
  </si>
  <si>
    <t>Kontinuitas dan stabilitas lebih diutamakan</t>
  </si>
  <si>
    <t>Bertindak step by step dengan timeframe yang jelas</t>
  </si>
  <si>
    <t>Menghargai seseorang karena sifat dan perilakunya</t>
  </si>
  <si>
    <t>Menarik kesimpulan dengan lama dan hati-hati</t>
  </si>
  <si>
    <t>Mengklarifikasi ide dan teori sebelum dipraktekkan</t>
  </si>
  <si>
    <t>Berfokus pada masa kini (apa yang bisa diperbaiki sekarang)</t>
  </si>
  <si>
    <t>Secara konsisten mengamati dan mengingat detail</t>
  </si>
  <si>
    <t>Praktis</t>
  </si>
  <si>
    <t>Menggunakan keterampilan yang sudah dikuasai</t>
  </si>
  <si>
    <t>Memilih cara yang sudah ada dan sudah terbukti</t>
  </si>
  <si>
    <t>Berbicara mengenai visi masa depan dan konsep-konsep mengenai visi tersebut</t>
  </si>
  <si>
    <t>Menggunakan imajinasi dan perenungan sebagai pedoman</t>
  </si>
  <si>
    <t>SOP sangat membosankan</t>
  </si>
  <si>
    <t>Bebas dan dinamis</t>
  </si>
  <si>
    <t>Memilih ide inspiratif lebih penting daripada fakta</t>
  </si>
  <si>
    <t>Perubahan dan variasi lebih diutamakan</t>
  </si>
  <si>
    <t>Bertindak dengan semangat tanpa menggunakan timeframe</t>
  </si>
  <si>
    <t>menarik kesimpulan dengan cepat sesuai naluri</t>
  </si>
  <si>
    <t>Memahami ide dan teori saat mempraktekkannya langsung</t>
  </si>
  <si>
    <t>Berfokus pada masa depan (apa yang mungkin dicapai di masa depan)</t>
  </si>
  <si>
    <t>Mengamati dan mengingat detail hanya bila berhubungan dengan pola</t>
  </si>
  <si>
    <t>Konseptual</t>
  </si>
  <si>
    <t>Menyukai tantangan untuk menguasai keterampilan baru</t>
  </si>
  <si>
    <t>Memilih cara yang unik dan belum dipraktekkan orang lain</t>
  </si>
  <si>
    <t>*Jangan mengganti rumus atau mengubah tata letak karena dapat mengubah hasil skoring. Status "OK" berarti pengisian benar, jika status "CEK ULANG" berarti ada kesalahan pengisian dan hasil tes tidak valid</t>
  </si>
  <si>
    <t xml:space="preserve">INTROVERT (I) </t>
  </si>
  <si>
    <t xml:space="preserve">SENSING (S) </t>
  </si>
  <si>
    <t xml:space="preserve">THINKING (T) </t>
  </si>
  <si>
    <t xml:space="preserve">JUDGING (J) </t>
  </si>
  <si>
    <t xml:space="preserve"> (E) EKSTROVERT</t>
  </si>
  <si>
    <t xml:space="preserve"> (N) INTUITION</t>
  </si>
  <si>
    <t xml:space="preserve"> (F) FEELING</t>
  </si>
  <si>
    <t xml:space="preserve"> (P) PERCEIVING</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</si>
</sst>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charset val="1"/>
      <scheme val="minor"/>
    </font>
    <font>
      <sz val="11"/>
      <color rgb="FFFF0000"/>
      <name val="Calibri"/>
      <family val="2"/>
      <charset val="1"/>
      <scheme val="minor"/>
    </font>
    <font>
      <b/>
      <sz val="11"/>
      <color theme="1"/>
      <name val="Calibri"/>
      <family val="2"/>
      <scheme val="minor"/>
    </font>
    <font>
      <b/>
      <sz val="20"/>
      <color theme="1"/>
      <name val="Calibri"/>
      <family val="2"/>
      <scheme val="minor"/>
    </font>
    <font>
      <b/>
      <sz val="11"/>
      <color theme="0"/>
      <name val="Calibri"/>
      <family val="2"/>
      <scheme val="minor"/>
    </font>
    <font>
      <sz val="11"/>
      <color rgb="FF002060"/>
      <name val="Calibri"/>
      <family val="2"/>
      <charset val="1"/>
      <scheme val="minor"/>
    </font>
    <font>
      <b/>
      <sz val="11"/>
      <color theme="0" tint="-0.14999847407452621"/>
      <name val="Calibri"/>
      <family val="2"/>
      <scheme val="minor"/>
    </font>
    <font>
      <sz val="11"/>
      <color rgb="FFC00000"/>
      <name val="Calibri"/>
      <family val="2"/>
      <charset val="1"/>
      <scheme val="minor"/>
    </font>
    <font>
      <sz val="36"/>
      <color rgb="FFC00000"/>
      <name val="Calibri"/>
      <family val="2"/>
      <charset val="1"/>
      <scheme val="minor"/>
    </font>
  </fonts>
  <fills count="11">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FFC000"/>
        <bgColor indexed="64"/>
      </patternFill>
    </fill>
    <fill>
      <patternFill patternType="solid">
        <fgColor rgb="FF002060"/>
        <bgColor indexed="64"/>
      </patternFill>
    </fill>
    <fill>
      <patternFill patternType="solid">
        <fgColor theme="7" tint="0.59999389629810485"/>
        <bgColor indexed="64"/>
      </patternFill>
    </fill>
    <fill>
      <patternFill patternType="solid">
        <fgColor rgb="FFA3E987"/>
        <bgColor indexed="64"/>
      </patternFill>
    </fill>
    <fill>
      <patternFill patternType="solid">
        <fgColor theme="8" tint="0.39997558519241921"/>
        <bgColor indexed="64"/>
      </patternFill>
    </fill>
    <fill>
      <patternFill patternType="solid">
        <fgColor rgb="FFCCFF3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4">
    <xf numFmtId="0" fontId="0" fillId="0" borderId="0" xfId="0"/>
    <xf numFmtId="0" fontId="2" fillId="2" borderId="1" xfId="0" applyFont="1" applyFill="1" applyBorder="1" applyAlignment="1">
      <alignment horizontal="left" vertical="center"/>
    </xf>
    <xf numFmtId="0" fontId="0" fillId="2" borderId="1" xfId="0" applyFill="1" applyBorder="1" applyAlignment="1">
      <alignment vertical="top"/>
    </xf>
    <xf numFmtId="0" fontId="0" fillId="3" borderId="1" xfId="0" applyFill="1" applyBorder="1" applyAlignment="1">
      <alignment vertical="top" wrapText="1"/>
    </xf>
    <xf numFmtId="0" fontId="0" fillId="4" borderId="1" xfId="0" applyFill="1" applyBorder="1" applyAlignment="1">
      <alignment vertical="top" wrapText="1"/>
    </xf>
    <xf numFmtId="0" fontId="0" fillId="7" borderId="1" xfId="0" applyFill="1" applyBorder="1" applyAlignment="1">
      <alignment horizontal="center" vertical="center"/>
    </xf>
    <xf numFmtId="0" fontId="2" fillId="5" borderId="1" xfId="0" applyFont="1" applyFill="1" applyBorder="1" applyAlignment="1">
      <alignment horizontal="right" vertical="center"/>
    </xf>
    <xf numFmtId="0" fontId="0" fillId="0" borderId="0" xfId="0" applyAlignment="1">
      <alignment vertical="center"/>
    </xf>
    <xf numFmtId="9" fontId="0" fillId="7" borderId="1" xfId="0" applyNumberFormat="1" applyFill="1" applyBorder="1" applyAlignment="1">
      <alignment horizontal="center" vertical="center"/>
    </xf>
    <xf numFmtId="0" fontId="4" fillId="6" borderId="1" xfId="0" applyFont="1" applyFill="1" applyBorder="1" applyAlignment="1">
      <alignment horizontal="center" vertical="center" wrapText="1"/>
    </xf>
    <xf numFmtId="0" fontId="4" fillId="6" borderId="1" xfId="0" applyFont="1" applyFill="1" applyBorder="1" applyAlignment="1">
      <alignment horizontal="center" vertical="center"/>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6" fillId="6" borderId="1" xfId="0" applyFont="1" applyFill="1" applyBorder="1" applyAlignment="1">
      <alignment horizontal="center" vertical="center" wrapText="1"/>
    </xf>
    <xf numFmtId="0" fontId="7" fillId="10" borderId="6" xfId="0" applyFont="1" applyFill="1" applyBorder="1"/>
    <xf numFmtId="0" fontId="7" fillId="10" borderId="7" xfId="0" applyFont="1" applyFill="1" applyBorder="1"/>
    <xf numFmtId="0" fontId="7" fillId="10" borderId="8" xfId="0" applyFont="1" applyFill="1" applyBorder="1"/>
    <xf numFmtId="0" fontId="7" fillId="10" borderId="11" xfId="0" applyFont="1" applyFill="1" applyBorder="1"/>
    <xf numFmtId="0" fontId="7" fillId="10" borderId="12" xfId="0" applyFont="1" applyFill="1" applyBorder="1"/>
    <xf numFmtId="0" fontId="7" fillId="10" borderId="13" xfId="0" applyFont="1" applyFill="1" applyBorder="1"/>
    <xf numFmtId="0" fontId="8" fillId="10" borderId="9" xfId="0" applyFont="1" applyFill="1" applyBorder="1" applyAlignment="1">
      <alignment horizontal="right" vertical="center"/>
    </xf>
    <xf numFmtId="0" fontId="8" fillId="10" borderId="0" xfId="0" applyFont="1" applyFill="1" applyBorder="1" applyAlignment="1">
      <alignment horizontal="center" vertical="center"/>
    </xf>
    <xf numFmtId="0" fontId="8" fillId="10" borderId="10" xfId="0" applyFont="1" applyFill="1" applyBorder="1" applyAlignment="1">
      <alignment horizontal="left" vertical="center"/>
    </xf>
    <xf numFmtId="9" fontId="0" fillId="10" borderId="1" xfId="0" applyNumberFormat="1" applyFill="1" applyBorder="1" applyAlignment="1">
      <alignment horizontal="center" vertical="center"/>
    </xf>
    <xf numFmtId="0" fontId="5" fillId="10" borderId="0" xfId="0" applyFont="1" applyFill="1" applyAlignment="1">
      <alignment horizontal="center" vertical="top" wrapText="1"/>
    </xf>
    <xf numFmtId="0" fontId="3" fillId="10" borderId="0" xfId="0" applyFont="1" applyFill="1" applyAlignment="1">
      <alignment horizontal="center"/>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1" fillId="0" borderId="0" xfId="0" applyFont="1" applyAlignment="1">
      <alignment horizontal="center" vertical="top" wrapText="1"/>
    </xf>
    <xf numFmtId="0" fontId="5" fillId="0" borderId="0" xfId="0" applyFont="1" applyAlignment="1">
      <alignment horizontal="center" vertical="center"/>
    </xf>
    <xf numFmtId="0" fontId="0" fillId="0" borderId="2" xfId="0" applyBorder="1" applyAlignment="1">
      <alignment horizontal="center" vertical="center" wrapText="1"/>
    </xf>
    <xf numFmtId="0" fontId="6" fillId="6" borderId="3" xfId="0" applyFont="1" applyFill="1" applyBorder="1" applyAlignment="1">
      <alignment horizontal="center" vertical="center" wrapText="1"/>
    </xf>
    <xf numFmtId="0" fontId="6" fillId="6" borderId="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CCFF33"/>
      <color rgb="FFA3E9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7"/>
  <sheetViews>
    <sheetView tabSelected="1" workbookViewId="0">
      <selection activeCell="C73" sqref="C73"/>
    </sheetView>
  </sheetViews>
  <sheetFormatPr defaultRowHeight="15" x14ac:dyDescent="0.25"/>
  <cols>
    <col min="1" max="1" width="4" customWidth="1"/>
    <col min="2" max="2" width="55" customWidth="1"/>
    <col min="3" max="4" width="5.7109375" customWidth="1"/>
    <col min="5" max="5" width="55" customWidth="1"/>
    <col min="6" max="6" width="12.140625" customWidth="1"/>
  </cols>
  <sheetData>
    <row r="1" spans="1:5" ht="26.25" x14ac:dyDescent="0.4">
      <c r="A1" s="25" t="s">
        <v>42</v>
      </c>
      <c r="B1" s="25"/>
      <c r="C1" s="25"/>
      <c r="D1" s="25"/>
      <c r="E1" s="25"/>
    </row>
    <row r="2" spans="1:5" ht="54.75" customHeight="1" x14ac:dyDescent="0.25">
      <c r="A2" s="24" t="s">
        <v>46</v>
      </c>
      <c r="B2" s="24"/>
      <c r="C2" s="24"/>
      <c r="D2" s="24"/>
      <c r="E2" s="24"/>
    </row>
    <row r="3" spans="1:5" ht="25.5" customHeight="1" x14ac:dyDescent="0.25">
      <c r="A3" s="13" t="s">
        <v>38</v>
      </c>
      <c r="B3" s="13" t="s">
        <v>43</v>
      </c>
      <c r="C3" s="32" t="s">
        <v>45</v>
      </c>
      <c r="D3" s="33"/>
      <c r="E3" s="13" t="s">
        <v>44</v>
      </c>
    </row>
    <row r="4" spans="1:5" ht="30" customHeight="1" x14ac:dyDescent="0.25">
      <c r="A4" s="2">
        <v>1</v>
      </c>
      <c r="B4" s="3" t="s">
        <v>29</v>
      </c>
      <c r="C4" s="12"/>
      <c r="D4" s="11"/>
      <c r="E4" s="4" t="s">
        <v>30</v>
      </c>
    </row>
    <row r="5" spans="1:5" ht="30" customHeight="1" x14ac:dyDescent="0.25">
      <c r="A5" s="2">
        <v>2</v>
      </c>
      <c r="B5" s="3" t="s">
        <v>0</v>
      </c>
      <c r="C5" s="12"/>
      <c r="D5" s="11"/>
      <c r="E5" s="4" t="s">
        <v>1</v>
      </c>
    </row>
    <row r="6" spans="1:5" ht="30" customHeight="1" x14ac:dyDescent="0.25">
      <c r="A6" s="2">
        <v>3</v>
      </c>
      <c r="B6" s="3" t="s">
        <v>31</v>
      </c>
      <c r="C6" s="12"/>
      <c r="D6" s="11"/>
      <c r="E6" s="4" t="s">
        <v>54</v>
      </c>
    </row>
    <row r="7" spans="1:5" ht="30" customHeight="1" x14ac:dyDescent="0.25">
      <c r="A7" s="2">
        <v>4</v>
      </c>
      <c r="B7" s="3" t="s">
        <v>70</v>
      </c>
      <c r="C7" s="12"/>
      <c r="D7" s="11"/>
      <c r="E7" s="4" t="s">
        <v>71</v>
      </c>
    </row>
    <row r="8" spans="1:5" ht="30" customHeight="1" x14ac:dyDescent="0.25">
      <c r="A8" s="2">
        <v>5</v>
      </c>
      <c r="B8" s="3" t="s">
        <v>28</v>
      </c>
      <c r="C8" s="12"/>
      <c r="D8" s="11"/>
      <c r="E8" s="4" t="s">
        <v>2</v>
      </c>
    </row>
    <row r="9" spans="1:5" ht="30" customHeight="1" x14ac:dyDescent="0.25">
      <c r="A9" s="2">
        <v>6</v>
      </c>
      <c r="B9" s="3" t="s">
        <v>86</v>
      </c>
      <c r="C9" s="12"/>
      <c r="D9" s="11"/>
      <c r="E9" s="4" t="s">
        <v>87</v>
      </c>
    </row>
    <row r="10" spans="1:5" ht="30" customHeight="1" x14ac:dyDescent="0.25">
      <c r="A10" s="2">
        <v>7</v>
      </c>
      <c r="B10" s="3" t="s">
        <v>27</v>
      </c>
      <c r="C10" s="12"/>
      <c r="D10" s="11"/>
      <c r="E10" s="4" t="s">
        <v>3</v>
      </c>
    </row>
    <row r="11" spans="1:5" ht="30" customHeight="1" x14ac:dyDescent="0.25">
      <c r="A11" s="2">
        <v>8</v>
      </c>
      <c r="B11" s="3" t="s">
        <v>101</v>
      </c>
      <c r="C11" s="12"/>
      <c r="D11" s="11"/>
      <c r="E11" s="4" t="s">
        <v>116</v>
      </c>
    </row>
    <row r="12" spans="1:5" ht="30" customHeight="1" x14ac:dyDescent="0.25">
      <c r="A12" s="2">
        <v>9</v>
      </c>
      <c r="B12" s="3" t="s">
        <v>88</v>
      </c>
      <c r="C12" s="12"/>
      <c r="D12" s="11"/>
      <c r="E12" s="4" t="s">
        <v>72</v>
      </c>
    </row>
    <row r="13" spans="1:5" ht="30" customHeight="1" x14ac:dyDescent="0.25">
      <c r="A13" s="2">
        <v>10</v>
      </c>
      <c r="B13" s="3" t="s">
        <v>4</v>
      </c>
      <c r="C13" s="12"/>
      <c r="D13" s="11"/>
      <c r="E13" s="4" t="s">
        <v>56</v>
      </c>
    </row>
    <row r="14" spans="1:5" ht="30" customHeight="1" x14ac:dyDescent="0.25">
      <c r="A14" s="2">
        <v>11</v>
      </c>
      <c r="B14" s="3" t="s">
        <v>5</v>
      </c>
      <c r="C14" s="12"/>
      <c r="D14" s="11"/>
      <c r="E14" s="4" t="s">
        <v>26</v>
      </c>
    </row>
    <row r="15" spans="1:5" ht="30" customHeight="1" x14ac:dyDescent="0.25">
      <c r="A15" s="2">
        <v>12</v>
      </c>
      <c r="B15" s="3" t="s">
        <v>55</v>
      </c>
      <c r="C15" s="12"/>
      <c r="D15" s="11"/>
      <c r="E15" s="4" t="s">
        <v>32</v>
      </c>
    </row>
    <row r="16" spans="1:5" ht="30" customHeight="1" x14ac:dyDescent="0.25">
      <c r="A16" s="2">
        <v>13</v>
      </c>
      <c r="B16" s="3" t="s">
        <v>102</v>
      </c>
      <c r="C16" s="12"/>
      <c r="D16" s="11"/>
      <c r="E16" s="4" t="s">
        <v>117</v>
      </c>
    </row>
    <row r="17" spans="1:5" ht="30" customHeight="1" x14ac:dyDescent="0.25">
      <c r="A17" s="2">
        <v>14</v>
      </c>
      <c r="B17" s="3" t="s">
        <v>73</v>
      </c>
      <c r="C17" s="12"/>
      <c r="D17" s="11"/>
      <c r="E17" s="4" t="s">
        <v>89</v>
      </c>
    </row>
    <row r="18" spans="1:5" ht="30" customHeight="1" x14ac:dyDescent="0.25">
      <c r="A18" s="2">
        <v>15</v>
      </c>
      <c r="B18" s="3" t="s">
        <v>6</v>
      </c>
      <c r="C18" s="12"/>
      <c r="D18" s="11"/>
      <c r="E18" s="4" t="s">
        <v>25</v>
      </c>
    </row>
    <row r="19" spans="1:5" ht="30" customHeight="1" x14ac:dyDescent="0.25">
      <c r="A19" s="2">
        <v>16</v>
      </c>
      <c r="B19" s="3" t="s">
        <v>103</v>
      </c>
      <c r="C19" s="12"/>
      <c r="D19" s="11"/>
      <c r="E19" s="4" t="s">
        <v>118</v>
      </c>
    </row>
    <row r="20" spans="1:5" ht="30" customHeight="1" x14ac:dyDescent="0.25">
      <c r="A20" s="2">
        <v>17</v>
      </c>
      <c r="B20" s="3" t="s">
        <v>74</v>
      </c>
      <c r="C20" s="12"/>
      <c r="D20" s="11"/>
      <c r="E20" s="4" t="s">
        <v>90</v>
      </c>
    </row>
    <row r="21" spans="1:5" ht="30" customHeight="1" x14ac:dyDescent="0.25">
      <c r="A21" s="2">
        <v>18</v>
      </c>
      <c r="B21" s="3" t="s">
        <v>119</v>
      </c>
      <c r="C21" s="12"/>
      <c r="D21" s="11"/>
      <c r="E21" s="4" t="s">
        <v>104</v>
      </c>
    </row>
    <row r="22" spans="1:5" ht="30" customHeight="1" x14ac:dyDescent="0.25">
      <c r="A22" s="2">
        <v>19</v>
      </c>
      <c r="B22" s="3" t="s">
        <v>33</v>
      </c>
      <c r="C22" s="12"/>
      <c r="D22" s="11"/>
      <c r="E22" s="4" t="s">
        <v>57</v>
      </c>
    </row>
    <row r="23" spans="1:5" ht="30" customHeight="1" x14ac:dyDescent="0.25">
      <c r="A23" s="2">
        <v>20</v>
      </c>
      <c r="B23" s="3" t="s">
        <v>7</v>
      </c>
      <c r="C23" s="12"/>
      <c r="D23" s="11"/>
      <c r="E23" s="4" t="s">
        <v>24</v>
      </c>
    </row>
    <row r="24" spans="1:5" ht="30" customHeight="1" x14ac:dyDescent="0.25">
      <c r="A24" s="2">
        <v>21</v>
      </c>
      <c r="B24" s="3" t="s">
        <v>58</v>
      </c>
      <c r="C24" s="12"/>
      <c r="D24" s="11"/>
      <c r="E24" s="4" t="s">
        <v>53</v>
      </c>
    </row>
    <row r="25" spans="1:5" ht="30" customHeight="1" x14ac:dyDescent="0.25">
      <c r="A25" s="2">
        <v>22</v>
      </c>
      <c r="B25" s="3" t="s">
        <v>120</v>
      </c>
      <c r="C25" s="12"/>
      <c r="D25" s="11"/>
      <c r="E25" s="4" t="s">
        <v>105</v>
      </c>
    </row>
    <row r="26" spans="1:5" ht="30" customHeight="1" x14ac:dyDescent="0.25">
      <c r="A26" s="2">
        <v>23</v>
      </c>
      <c r="B26" s="3" t="s">
        <v>75</v>
      </c>
      <c r="C26" s="12"/>
      <c r="D26" s="11"/>
      <c r="E26" s="4" t="s">
        <v>91</v>
      </c>
    </row>
    <row r="27" spans="1:5" ht="30" customHeight="1" x14ac:dyDescent="0.25">
      <c r="A27" s="2">
        <v>24</v>
      </c>
      <c r="B27" s="3" t="s">
        <v>34</v>
      </c>
      <c r="C27" s="12"/>
      <c r="D27" s="11"/>
      <c r="E27" s="4" t="s">
        <v>59</v>
      </c>
    </row>
    <row r="28" spans="1:5" ht="30" customHeight="1" x14ac:dyDescent="0.25">
      <c r="A28" s="2">
        <v>25</v>
      </c>
      <c r="B28" s="3" t="s">
        <v>106</v>
      </c>
      <c r="C28" s="12"/>
      <c r="D28" s="11"/>
      <c r="E28" s="4" t="s">
        <v>121</v>
      </c>
    </row>
    <row r="29" spans="1:5" ht="30" customHeight="1" x14ac:dyDescent="0.25">
      <c r="A29" s="2">
        <v>26</v>
      </c>
      <c r="B29" s="3" t="s">
        <v>60</v>
      </c>
      <c r="C29" s="12"/>
      <c r="D29" s="11"/>
      <c r="E29" s="4" t="s">
        <v>52</v>
      </c>
    </row>
    <row r="30" spans="1:5" ht="30" customHeight="1" x14ac:dyDescent="0.25">
      <c r="A30" s="2">
        <v>27</v>
      </c>
      <c r="B30" s="3" t="s">
        <v>107</v>
      </c>
      <c r="C30" s="12"/>
      <c r="D30" s="11"/>
      <c r="E30" s="4" t="s">
        <v>122</v>
      </c>
    </row>
    <row r="31" spans="1:5" ht="30" customHeight="1" x14ac:dyDescent="0.25">
      <c r="A31" s="2">
        <v>28</v>
      </c>
      <c r="B31" s="3" t="s">
        <v>23</v>
      </c>
      <c r="C31" s="12"/>
      <c r="D31" s="11"/>
      <c r="E31" s="4" t="s">
        <v>8</v>
      </c>
    </row>
    <row r="32" spans="1:5" ht="30" customHeight="1" x14ac:dyDescent="0.25">
      <c r="A32" s="2">
        <v>29</v>
      </c>
      <c r="B32" s="3" t="s">
        <v>9</v>
      </c>
      <c r="C32" s="12"/>
      <c r="D32" s="11"/>
      <c r="E32" s="4" t="s">
        <v>22</v>
      </c>
    </row>
    <row r="33" spans="1:5" ht="30" customHeight="1" x14ac:dyDescent="0.25">
      <c r="A33" s="2">
        <v>30</v>
      </c>
      <c r="B33" s="3" t="s">
        <v>85</v>
      </c>
      <c r="C33" s="12"/>
      <c r="D33" s="11"/>
      <c r="E33" s="4" t="s">
        <v>92</v>
      </c>
    </row>
    <row r="34" spans="1:5" ht="30" customHeight="1" x14ac:dyDescent="0.25">
      <c r="A34" s="2">
        <v>31</v>
      </c>
      <c r="B34" s="3" t="s">
        <v>10</v>
      </c>
      <c r="C34" s="12"/>
      <c r="D34" s="11"/>
      <c r="E34" s="4" t="s">
        <v>21</v>
      </c>
    </row>
    <row r="35" spans="1:5" ht="30" customHeight="1" x14ac:dyDescent="0.25">
      <c r="A35" s="2">
        <v>32</v>
      </c>
      <c r="B35" s="3" t="s">
        <v>108</v>
      </c>
      <c r="C35" s="12"/>
      <c r="D35" s="11"/>
      <c r="E35" s="4" t="s">
        <v>76</v>
      </c>
    </row>
    <row r="36" spans="1:5" ht="30" customHeight="1" x14ac:dyDescent="0.25">
      <c r="A36" s="2">
        <v>33</v>
      </c>
      <c r="B36" s="3" t="s">
        <v>61</v>
      </c>
      <c r="C36" s="12"/>
      <c r="D36" s="11"/>
      <c r="E36" s="4" t="s">
        <v>35</v>
      </c>
    </row>
    <row r="37" spans="1:5" ht="30" customHeight="1" x14ac:dyDescent="0.25">
      <c r="A37" s="2">
        <v>34</v>
      </c>
      <c r="B37" s="3" t="s">
        <v>109</v>
      </c>
      <c r="C37" s="12"/>
      <c r="D37" s="11"/>
      <c r="E37" s="4" t="s">
        <v>123</v>
      </c>
    </row>
    <row r="38" spans="1:5" ht="30" customHeight="1" x14ac:dyDescent="0.25">
      <c r="A38" s="2">
        <v>35</v>
      </c>
      <c r="B38" s="3" t="s">
        <v>20</v>
      </c>
      <c r="C38" s="12"/>
      <c r="D38" s="11"/>
      <c r="E38" s="4" t="s">
        <v>11</v>
      </c>
    </row>
    <row r="39" spans="1:5" ht="30" customHeight="1" x14ac:dyDescent="0.25">
      <c r="A39" s="2">
        <v>36</v>
      </c>
      <c r="B39" s="3" t="s">
        <v>110</v>
      </c>
      <c r="C39" s="12"/>
      <c r="D39" s="11"/>
      <c r="E39" s="4" t="s">
        <v>124</v>
      </c>
    </row>
    <row r="40" spans="1:5" ht="30" customHeight="1" x14ac:dyDescent="0.25">
      <c r="A40" s="2">
        <v>37</v>
      </c>
      <c r="B40" s="3" t="s">
        <v>77</v>
      </c>
      <c r="C40" s="12"/>
      <c r="D40" s="11"/>
      <c r="E40" s="4" t="s">
        <v>93</v>
      </c>
    </row>
    <row r="41" spans="1:5" ht="30" customHeight="1" x14ac:dyDescent="0.25">
      <c r="A41" s="2">
        <v>38</v>
      </c>
      <c r="B41" s="3" t="s">
        <v>12</v>
      </c>
      <c r="C41" s="12"/>
      <c r="D41" s="11"/>
      <c r="E41" s="4" t="s">
        <v>19</v>
      </c>
    </row>
    <row r="42" spans="1:5" ht="30" customHeight="1" x14ac:dyDescent="0.25">
      <c r="A42" s="2">
        <v>39</v>
      </c>
      <c r="B42" s="3" t="s">
        <v>94</v>
      </c>
      <c r="C42" s="12"/>
      <c r="D42" s="11"/>
      <c r="E42" s="4" t="s">
        <v>78</v>
      </c>
    </row>
    <row r="43" spans="1:5" ht="30" customHeight="1" x14ac:dyDescent="0.25">
      <c r="A43" s="2">
        <v>40</v>
      </c>
      <c r="B43" s="3" t="s">
        <v>62</v>
      </c>
      <c r="C43" s="12"/>
      <c r="D43" s="11"/>
      <c r="E43" s="4" t="s">
        <v>36</v>
      </c>
    </row>
    <row r="44" spans="1:5" ht="30" customHeight="1" x14ac:dyDescent="0.25">
      <c r="A44" s="2">
        <v>41</v>
      </c>
      <c r="B44" s="3" t="s">
        <v>111</v>
      </c>
      <c r="C44" s="12"/>
      <c r="D44" s="11"/>
      <c r="E44" s="4" t="s">
        <v>125</v>
      </c>
    </row>
    <row r="45" spans="1:5" ht="30" customHeight="1" x14ac:dyDescent="0.25">
      <c r="A45" s="2">
        <v>42</v>
      </c>
      <c r="B45" s="3" t="s">
        <v>79</v>
      </c>
      <c r="C45" s="12"/>
      <c r="D45" s="11"/>
      <c r="E45" s="4" t="s">
        <v>95</v>
      </c>
    </row>
    <row r="46" spans="1:5" ht="30" customHeight="1" x14ac:dyDescent="0.25">
      <c r="A46" s="2">
        <v>43</v>
      </c>
      <c r="B46" s="3" t="s">
        <v>112</v>
      </c>
      <c r="C46" s="12"/>
      <c r="D46" s="11"/>
      <c r="E46" s="4" t="s">
        <v>126</v>
      </c>
    </row>
    <row r="47" spans="1:5" ht="30" customHeight="1" x14ac:dyDescent="0.25">
      <c r="A47" s="2">
        <v>44</v>
      </c>
      <c r="B47" s="3" t="s">
        <v>63</v>
      </c>
      <c r="C47" s="12"/>
      <c r="D47" s="11"/>
      <c r="E47" s="4" t="s">
        <v>37</v>
      </c>
    </row>
    <row r="48" spans="1:5" ht="30" customHeight="1" x14ac:dyDescent="0.25">
      <c r="A48" s="2">
        <v>45</v>
      </c>
      <c r="B48" s="3" t="s">
        <v>16</v>
      </c>
      <c r="C48" s="12"/>
      <c r="D48" s="11"/>
      <c r="E48" s="4" t="s">
        <v>17</v>
      </c>
    </row>
    <row r="49" spans="1:5" ht="30" customHeight="1" x14ac:dyDescent="0.25">
      <c r="A49" s="2">
        <v>46</v>
      </c>
      <c r="B49" s="3" t="s">
        <v>113</v>
      </c>
      <c r="C49" s="12"/>
      <c r="D49" s="11"/>
      <c r="E49" s="4" t="s">
        <v>127</v>
      </c>
    </row>
    <row r="50" spans="1:5" ht="30" customHeight="1" x14ac:dyDescent="0.25">
      <c r="A50" s="2">
        <v>47</v>
      </c>
      <c r="B50" s="3" t="s">
        <v>48</v>
      </c>
      <c r="C50" s="12"/>
      <c r="D50" s="11"/>
      <c r="E50" s="4" t="s">
        <v>64</v>
      </c>
    </row>
    <row r="51" spans="1:5" ht="30" customHeight="1" x14ac:dyDescent="0.25">
      <c r="A51" s="2">
        <v>48</v>
      </c>
      <c r="B51" s="3" t="s">
        <v>84</v>
      </c>
      <c r="C51" s="12"/>
      <c r="D51" s="11"/>
      <c r="E51" s="4" t="s">
        <v>96</v>
      </c>
    </row>
    <row r="52" spans="1:5" ht="30" customHeight="1" x14ac:dyDescent="0.25">
      <c r="A52" s="2">
        <v>49</v>
      </c>
      <c r="B52" s="3" t="s">
        <v>97</v>
      </c>
      <c r="C52" s="12"/>
      <c r="D52" s="11"/>
      <c r="E52" s="4" t="s">
        <v>80</v>
      </c>
    </row>
    <row r="53" spans="1:5" ht="30" customHeight="1" x14ac:dyDescent="0.25">
      <c r="A53" s="2">
        <v>50</v>
      </c>
      <c r="B53" s="3" t="s">
        <v>65</v>
      </c>
      <c r="C53" s="12"/>
      <c r="D53" s="11"/>
      <c r="E53" s="4" t="s">
        <v>49</v>
      </c>
    </row>
    <row r="54" spans="1:5" ht="30" customHeight="1" x14ac:dyDescent="0.25">
      <c r="A54" s="2">
        <v>51</v>
      </c>
      <c r="B54" s="3" t="s">
        <v>114</v>
      </c>
      <c r="C54" s="12"/>
      <c r="D54" s="11"/>
      <c r="E54" s="4" t="s">
        <v>128</v>
      </c>
    </row>
    <row r="55" spans="1:5" ht="30" customHeight="1" x14ac:dyDescent="0.25">
      <c r="A55" s="2">
        <v>52</v>
      </c>
      <c r="B55" s="3" t="s">
        <v>18</v>
      </c>
      <c r="C55" s="12"/>
      <c r="D55" s="11"/>
      <c r="E55" s="4" t="s">
        <v>13</v>
      </c>
    </row>
    <row r="56" spans="1:5" ht="30" customHeight="1" x14ac:dyDescent="0.25">
      <c r="A56" s="2">
        <v>53</v>
      </c>
      <c r="B56" s="3" t="s">
        <v>115</v>
      </c>
      <c r="C56" s="12"/>
      <c r="D56" s="11"/>
      <c r="E56" s="4" t="s">
        <v>129</v>
      </c>
    </row>
    <row r="57" spans="1:5" ht="30" customHeight="1" x14ac:dyDescent="0.25">
      <c r="A57" s="2">
        <v>54</v>
      </c>
      <c r="B57" s="3" t="s">
        <v>50</v>
      </c>
      <c r="C57" s="12"/>
      <c r="D57" s="11"/>
      <c r="E57" s="4" t="s">
        <v>66</v>
      </c>
    </row>
    <row r="58" spans="1:5" ht="30" customHeight="1" x14ac:dyDescent="0.25">
      <c r="A58" s="2">
        <v>55</v>
      </c>
      <c r="B58" s="3" t="s">
        <v>81</v>
      </c>
      <c r="C58" s="12"/>
      <c r="D58" s="11"/>
      <c r="E58" s="4" t="s">
        <v>98</v>
      </c>
    </row>
    <row r="59" spans="1:5" ht="30" customHeight="1" x14ac:dyDescent="0.25">
      <c r="A59" s="2">
        <v>56</v>
      </c>
      <c r="B59" s="3" t="s">
        <v>51</v>
      </c>
      <c r="C59" s="12"/>
      <c r="D59" s="11"/>
      <c r="E59" s="4" t="s">
        <v>67</v>
      </c>
    </row>
    <row r="60" spans="1:5" ht="30" customHeight="1" x14ac:dyDescent="0.25">
      <c r="A60" s="2">
        <v>57</v>
      </c>
      <c r="B60" s="3" t="s">
        <v>82</v>
      </c>
      <c r="C60" s="12"/>
      <c r="D60" s="11"/>
      <c r="E60" s="4" t="s">
        <v>99</v>
      </c>
    </row>
    <row r="61" spans="1:5" ht="30" customHeight="1" x14ac:dyDescent="0.25">
      <c r="A61" s="2">
        <v>58</v>
      </c>
      <c r="B61" s="3" t="s">
        <v>83</v>
      </c>
      <c r="C61" s="12"/>
      <c r="D61" s="11"/>
      <c r="E61" s="4" t="s">
        <v>100</v>
      </c>
    </row>
    <row r="62" spans="1:5" ht="30" customHeight="1" x14ac:dyDescent="0.25">
      <c r="A62" s="2">
        <v>59</v>
      </c>
      <c r="B62" s="3" t="s">
        <v>68</v>
      </c>
      <c r="C62" s="12"/>
      <c r="D62" s="11"/>
      <c r="E62" s="4" t="s">
        <v>69</v>
      </c>
    </row>
    <row r="63" spans="1:5" ht="30" customHeight="1" x14ac:dyDescent="0.25">
      <c r="A63" s="2">
        <v>60</v>
      </c>
      <c r="B63" s="3" t="s">
        <v>15</v>
      </c>
      <c r="C63" s="12"/>
      <c r="D63" s="11"/>
      <c r="E63" s="4" t="s">
        <v>14</v>
      </c>
    </row>
    <row r="65" spans="1:6" ht="63.75" customHeight="1" x14ac:dyDescent="0.25">
      <c r="A65" s="31" t="s">
        <v>41</v>
      </c>
      <c r="B65" s="31"/>
      <c r="C65" s="31"/>
      <c r="D65" s="31"/>
      <c r="E65" s="31"/>
      <c r="F65" s="31"/>
    </row>
    <row r="66" spans="1:6" ht="21" customHeight="1" x14ac:dyDescent="0.25">
      <c r="A66" s="9" t="s">
        <v>38</v>
      </c>
      <c r="B66" s="26" t="s">
        <v>40</v>
      </c>
      <c r="C66" s="27"/>
      <c r="D66" s="27"/>
      <c r="E66" s="28"/>
      <c r="F66" s="10" t="s">
        <v>39</v>
      </c>
    </row>
    <row r="67" spans="1:6" s="7" customFormat="1" ht="17.25" customHeight="1" x14ac:dyDescent="0.25">
      <c r="A67" s="5">
        <v>1</v>
      </c>
      <c r="B67" s="6" t="s">
        <v>131</v>
      </c>
      <c r="C67" s="23">
        <f>(D63+D55+C48+C41+D38+C34+C32+D31+C23+C18+C14+C13+D10+D8+C5)/15</f>
        <v>0</v>
      </c>
      <c r="D67" s="23">
        <f>(C63+C55+D48+D41+C38+D34+D32+C31+D23+D18+D14+D13+C10+C8+D5)/15</f>
        <v>0</v>
      </c>
      <c r="E67" s="1" t="s">
        <v>135</v>
      </c>
      <c r="F67" s="8" t="str">
        <f>IF(D67+C67=1,"OK","CEK ULANG")</f>
        <v>CEK ULANG</v>
      </c>
    </row>
    <row r="68" spans="1:6" s="7" customFormat="1" ht="17.25" customHeight="1" x14ac:dyDescent="0.25">
      <c r="A68" s="5">
        <v>2</v>
      </c>
      <c r="B68" s="6" t="s">
        <v>132</v>
      </c>
      <c r="C68" s="23">
        <f>(C56+C54+C49+C46+C44+C39+C37+C30+C28+D25+D21+C19+C16+C11+D9)/15</f>
        <v>0</v>
      </c>
      <c r="D68" s="23">
        <f>(D56+D54+D49+D46+D44+D39+D37+D30+D28+C25+C21+D19+D16+D11+C9)/15</f>
        <v>0</v>
      </c>
      <c r="E68" s="1" t="s">
        <v>136</v>
      </c>
      <c r="F68" s="8" t="str">
        <f t="shared" ref="F68:F70" si="0">IF(D68+C68=1,"OK","CEK ULANG")</f>
        <v>CEK ULANG</v>
      </c>
    </row>
    <row r="69" spans="1:6" s="7" customFormat="1" ht="17.25" customHeight="1" x14ac:dyDescent="0.25">
      <c r="A69" s="5">
        <v>3</v>
      </c>
      <c r="B69" s="6" t="s">
        <v>133</v>
      </c>
      <c r="C69" s="23">
        <f>(C61+C60+C58+D52+C51+C45+D42+C40+C26+D35+C33+C20+D12+C7+C17)/15</f>
        <v>0</v>
      </c>
      <c r="D69" s="23">
        <f>(D61+D60+D58+C52+D51+D45+C42+D40+C35+D33+D26+D20+D17+C12+D7)/15</f>
        <v>0</v>
      </c>
      <c r="E69" s="1" t="s">
        <v>137</v>
      </c>
      <c r="F69" s="8" t="str">
        <f t="shared" si="0"/>
        <v>CEK ULANG</v>
      </c>
    </row>
    <row r="70" spans="1:6" s="7" customFormat="1" ht="17.25" customHeight="1" x14ac:dyDescent="0.25">
      <c r="A70" s="5">
        <v>4</v>
      </c>
      <c r="B70" s="6" t="s">
        <v>134</v>
      </c>
      <c r="C70" s="23">
        <f>(D62+C59+C57+D53+C50+D47+D43+D36+D29+C27+D24+C22+D15+C6+D4)/15</f>
        <v>0</v>
      </c>
      <c r="D70" s="23">
        <f>(C62+D59+D57+C53+D50+C47+C43+C36+C29+D27+C24+D22+C15+D6+C4)/15</f>
        <v>0</v>
      </c>
      <c r="E70" s="1" t="s">
        <v>138</v>
      </c>
      <c r="F70" s="8" t="str">
        <f t="shared" si="0"/>
        <v>CEK ULANG</v>
      </c>
    </row>
    <row r="71" spans="1:6" ht="15.75" thickBot="1" x14ac:dyDescent="0.3"/>
    <row r="72" spans="1:6" x14ac:dyDescent="0.25">
      <c r="B72" s="14" t="s">
        <v>47</v>
      </c>
      <c r="C72" s="15"/>
      <c r="D72" s="15"/>
      <c r="E72" s="16"/>
    </row>
    <row r="73" spans="1:6" ht="32.25" customHeight="1" x14ac:dyDescent="0.25">
      <c r="B73" s="20" t="str">
        <f>IF(C67&gt;D67,"I","E")</f>
        <v>E</v>
      </c>
      <c r="C73" s="21" t="str">
        <f>IF(C68&gt;D68,"S","N")</f>
        <v>N</v>
      </c>
      <c r="D73" s="21" t="str">
        <f>IF(C69&gt;D69,"T","F")</f>
        <v>F</v>
      </c>
      <c r="E73" s="22" t="str">
        <f>IF(C70&gt;D70,"J","P")</f>
        <v>P</v>
      </c>
    </row>
    <row r="74" spans="1:6" ht="15.75" thickBot="1" x14ac:dyDescent="0.3">
      <c r="B74" s="17"/>
      <c r="C74" s="18"/>
      <c r="D74" s="18"/>
      <c r="E74" s="19"/>
    </row>
    <row r="76" spans="1:6" ht="40.5" customHeight="1" x14ac:dyDescent="0.25">
      <c r="A76" s="29" t="s">
        <v>130</v>
      </c>
      <c r="B76" s="29"/>
      <c r="C76" s="29"/>
      <c r="D76" s="29"/>
      <c r="E76" s="29"/>
      <c r="F76" s="29"/>
    </row>
    <row r="77" spans="1:6" ht="34.5" customHeight="1" x14ac:dyDescent="0.25">
      <c r="A77" s="30"/>
      <c r="B77" s="30"/>
      <c r="C77" s="30"/>
      <c r="D77" s="30"/>
      <c r="E77" s="30"/>
      <c r="F77" s="30"/>
    </row>
  </sheetData>
  <mergeCells count="7">
    <mergeCell ref="A2:E2"/>
    <mergeCell ref="A1:E1"/>
    <mergeCell ref="B66:E66"/>
    <mergeCell ref="A76:F76"/>
    <mergeCell ref="A77:F77"/>
    <mergeCell ref="A65:F65"/>
    <mergeCell ref="C3:D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Skala MBTI</vt:lpstr>
    </vt:vector>
  </TitlesOfParts>
  <Company>Acer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Acer Customer</dc:creator>
  <cp:lastModifiedBy>ASUS</cp:lastModifiedBy>
  <dcterms:created xsi:type="dcterms:W3CDTF">2011-02-16T06:01:20Z</dcterms:created>
  <dcterms:modified xsi:type="dcterms:W3CDTF">2015-10-05T14:15:13Z</dcterms:modified>
</cp:coreProperties>
</file>