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rekap-tahfidz\hasil ujian tahfidz\"/>
    </mc:Choice>
  </mc:AlternateContent>
  <xr:revisionPtr revIDLastSave="0" documentId="13_ncr:1_{0A93473E-36A1-472B-AA42-7C8B3AD17309}" xr6:coauthVersionLast="36" xr6:coauthVersionMax="36" xr10:uidLastSave="{00000000-0000-0000-0000-000000000000}"/>
  <bookViews>
    <workbookView xWindow="0" yWindow="0" windowWidth="20490" windowHeight="7545" activeTab="4" xr2:uid="{FBABE9AF-663C-48BC-B2A5-05E25A948692}"/>
  </bookViews>
  <sheets>
    <sheet name="juz 30" sheetId="1" r:id="rId1"/>
    <sheet name="juz 1" sheetId="3" r:id="rId2"/>
    <sheet name="juz 2" sheetId="4" r:id="rId3"/>
    <sheet name="juz 3" sheetId="6" r:id="rId4"/>
    <sheet name="juz 4 - last" sheetId="7" r:id="rId5"/>
    <sheet name="juz 5" sheetId="8" r:id="rId6"/>
    <sheet name="juz 6" sheetId="9" r:id="rId7"/>
    <sheet name="juz 7" sheetId="10" r:id="rId8"/>
    <sheet name="juz 8" sheetId="11" r:id="rId9"/>
    <sheet name="juz 9" sheetId="12" r:id="rId10"/>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4 - last'!$A$1:$E$43</definedName>
    <definedName name="_xlnm.Print_Area" localSheetId="5">'juz 5'!$A$1:$E$43</definedName>
    <definedName name="_xlnm.Print_Area" localSheetId="6">'juz 6'!$A$1:$E$43</definedName>
    <definedName name="_xlnm.Print_Area" localSheetId="7">'juz 7'!$A$1:$E$43</definedName>
    <definedName name="_xlnm.Print_Area" localSheetId="8">'juz 8'!$A$1:$E$43</definedName>
    <definedName name="_xlnm.Print_Area" localSheetId="9">'juz 9'!$A$1:$E$43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2" l="1"/>
  <c r="E35" i="12" s="1"/>
  <c r="D34" i="12"/>
  <c r="E34" i="12" s="1"/>
  <c r="D33" i="12"/>
  <c r="E33" i="12" s="1"/>
  <c r="D32" i="12"/>
  <c r="E32" i="12" s="1"/>
  <c r="D31" i="12"/>
  <c r="E31" i="12" s="1"/>
  <c r="D30" i="12"/>
  <c r="E30" i="12" s="1"/>
  <c r="D29" i="12"/>
  <c r="E29" i="12" s="1"/>
  <c r="D28" i="12"/>
  <c r="E28" i="12" s="1"/>
  <c r="D27" i="12"/>
  <c r="E27" i="12" s="1"/>
  <c r="D26" i="12"/>
  <c r="E26" i="12" s="1"/>
  <c r="D25" i="12"/>
  <c r="E25" i="12" s="1"/>
  <c r="D24" i="12"/>
  <c r="E24" i="12" s="1"/>
  <c r="D23" i="12"/>
  <c r="E23" i="12" s="1"/>
  <c r="D22" i="12"/>
  <c r="E22" i="12" s="1"/>
  <c r="D21" i="12"/>
  <c r="E21" i="12" s="1"/>
  <c r="D20" i="12"/>
  <c r="E20" i="12" s="1"/>
  <c r="D19" i="12"/>
  <c r="E19" i="12" s="1"/>
  <c r="D18" i="12"/>
  <c r="E18" i="12" s="1"/>
  <c r="D17" i="12"/>
  <c r="E17" i="12" s="1"/>
  <c r="A17" i="12"/>
  <c r="B17" i="12" s="1"/>
  <c r="D16" i="12"/>
  <c r="E16" i="12" s="1"/>
  <c r="B16" i="12"/>
  <c r="B10" i="12"/>
  <c r="D35" i="1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D32" i="4"/>
  <c r="E32" i="4" s="1"/>
  <c r="D31" i="4"/>
  <c r="E31" i="4" s="1"/>
  <c r="E30" i="4"/>
  <c r="D30" i="4"/>
  <c r="E29" i="4"/>
  <c r="D29" i="4"/>
  <c r="E28" i="4"/>
  <c r="D28" i="4"/>
  <c r="E27" i="4"/>
  <c r="D27" i="4"/>
  <c r="E26" i="4"/>
  <c r="D26" i="4"/>
  <c r="D25" i="4"/>
  <c r="E25" i="4" s="1"/>
  <c r="D24" i="4"/>
  <c r="E24" i="4" s="1"/>
  <c r="D23" i="4"/>
  <c r="E23" i="4" s="1"/>
  <c r="D22" i="4"/>
  <c r="E22" i="4" s="1"/>
  <c r="E21" i="4"/>
  <c r="D21" i="4"/>
  <c r="D20" i="4"/>
  <c r="E20" i="4" s="1"/>
  <c r="E19" i="4"/>
  <c r="D19" i="4"/>
  <c r="D18" i="4"/>
  <c r="E18" i="4" s="1"/>
  <c r="E17" i="4"/>
  <c r="D17" i="4"/>
  <c r="B17" i="4"/>
  <c r="A17" i="4"/>
  <c r="A18" i="4" s="1"/>
  <c r="D36" i="4"/>
  <c r="E36" i="4" s="1"/>
  <c r="B16" i="4"/>
  <c r="B10" i="4"/>
  <c r="B10" i="3"/>
  <c r="D16" i="3"/>
  <c r="D35" i="3"/>
  <c r="E35" i="3" s="1"/>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A18" i="12" l="1"/>
  <c r="D36" i="12"/>
  <c r="E36" i="12"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2" l="1"/>
  <c r="A19" i="12"/>
  <c r="B18" i="1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2" l="1"/>
  <c r="A20" i="12"/>
  <c r="B19" i="11"/>
  <c r="A20" i="11"/>
  <c r="B19" i="10"/>
  <c r="A20" i="10"/>
  <c r="B19" i="9"/>
  <c r="A20" i="9"/>
  <c r="B19" i="8"/>
  <c r="A20" i="8"/>
  <c r="B19" i="7"/>
  <c r="A20" i="7"/>
  <c r="B19" i="6"/>
  <c r="A20" i="6"/>
  <c r="A21" i="4"/>
  <c r="B20" i="4"/>
  <c r="B19" i="3"/>
  <c r="A20" i="3"/>
  <c r="B20" i="12" l="1"/>
  <c r="A21" i="12"/>
  <c r="B20" i="11"/>
  <c r="A21" i="11"/>
  <c r="B20" i="10"/>
  <c r="A21" i="10"/>
  <c r="B20" i="9"/>
  <c r="A21" i="9"/>
  <c r="B20" i="8"/>
  <c r="A21" i="8"/>
  <c r="B20" i="7"/>
  <c r="A21" i="7"/>
  <c r="B20" i="6"/>
  <c r="A21" i="6"/>
  <c r="A22" i="4"/>
  <c r="B21" i="4"/>
  <c r="B20" i="3"/>
  <c r="A21" i="3"/>
  <c r="B21" i="12" l="1"/>
  <c r="A22" i="12"/>
  <c r="B21" i="11"/>
  <c r="A22" i="11"/>
  <c r="B21" i="10"/>
  <c r="A22" i="10"/>
  <c r="B21" i="9"/>
  <c r="A22" i="9"/>
  <c r="B21" i="8"/>
  <c r="A22" i="8"/>
  <c r="B21" i="7"/>
  <c r="A22" i="7"/>
  <c r="B21" i="6"/>
  <c r="A22" i="6"/>
  <c r="A23" i="4"/>
  <c r="B22" i="4"/>
  <c r="B21" i="3"/>
  <c r="A22" i="3"/>
  <c r="B22" i="12" l="1"/>
  <c r="A23" i="12"/>
  <c r="B22" i="11"/>
  <c r="A23" i="11"/>
  <c r="B22" i="10"/>
  <c r="A23" i="10"/>
  <c r="B22" i="9"/>
  <c r="A23" i="9"/>
  <c r="B22" i="8"/>
  <c r="A23" i="8"/>
  <c r="B22" i="7"/>
  <c r="A23" i="7"/>
  <c r="B22" i="6"/>
  <c r="A23" i="6"/>
  <c r="A24" i="4"/>
  <c r="B23" i="4"/>
  <c r="B22" i="3"/>
  <c r="A23" i="3"/>
  <c r="B23" i="12" l="1"/>
  <c r="A24" i="12"/>
  <c r="B23" i="11"/>
  <c r="A24" i="11"/>
  <c r="B23" i="10"/>
  <c r="A24" i="10"/>
  <c r="B23" i="9"/>
  <c r="A24" i="9"/>
  <c r="B23" i="8"/>
  <c r="A24" i="8"/>
  <c r="B23" i="7"/>
  <c r="A24" i="7"/>
  <c r="B23" i="6"/>
  <c r="A24" i="6"/>
  <c r="A25" i="4"/>
  <c r="B24" i="4"/>
  <c r="B23" i="3"/>
  <c r="A24" i="3"/>
  <c r="B24" i="12" l="1"/>
  <c r="A25" i="12"/>
  <c r="B24" i="11"/>
  <c r="A25" i="11"/>
  <c r="B24" i="10"/>
  <c r="A25" i="10"/>
  <c r="B24" i="9"/>
  <c r="A25" i="9"/>
  <c r="B24" i="8"/>
  <c r="A25" i="8"/>
  <c r="B24" i="7"/>
  <c r="A25" i="7"/>
  <c r="B24" i="6"/>
  <c r="A25" i="6"/>
  <c r="A26" i="4"/>
  <c r="B25" i="4"/>
  <c r="B24" i="3"/>
  <c r="A25" i="3"/>
  <c r="B25" i="12" l="1"/>
  <c r="A26" i="12"/>
  <c r="B25" i="11"/>
  <c r="A26" i="11"/>
  <c r="B25" i="10"/>
  <c r="A26" i="10"/>
  <c r="B25" i="9"/>
  <c r="A26" i="9"/>
  <c r="B25" i="8"/>
  <c r="A26" i="8"/>
  <c r="B25" i="7"/>
  <c r="A26" i="7"/>
  <c r="B25" i="6"/>
  <c r="A26" i="6"/>
  <c r="A27" i="4"/>
  <c r="B26" i="4"/>
  <c r="B25" i="3"/>
  <c r="A26" i="3"/>
  <c r="B26" i="12" l="1"/>
  <c r="A27" i="12"/>
  <c r="B26" i="11"/>
  <c r="A27" i="11"/>
  <c r="B26" i="10"/>
  <c r="A27" i="10"/>
  <c r="B26" i="9"/>
  <c r="A27" i="9"/>
  <c r="B26" i="8"/>
  <c r="A27" i="8"/>
  <c r="B26" i="7"/>
  <c r="A27" i="7"/>
  <c r="B26" i="6"/>
  <c r="A27" i="6"/>
  <c r="A28" i="4"/>
  <c r="B27" i="4"/>
  <c r="B26" i="3"/>
  <c r="A27" i="3"/>
  <c r="B27" i="12" l="1"/>
  <c r="A28" i="12"/>
  <c r="B27" i="11"/>
  <c r="A28" i="11"/>
  <c r="B27" i="10"/>
  <c r="A28" i="10"/>
  <c r="B27" i="9"/>
  <c r="A28" i="9"/>
  <c r="B27" i="8"/>
  <c r="A28" i="8"/>
  <c r="B27" i="7"/>
  <c r="A28" i="7"/>
  <c r="B27" i="6"/>
  <c r="A28" i="6"/>
  <c r="A29" i="4"/>
  <c r="B28" i="4"/>
  <c r="B27" i="3"/>
  <c r="A28" i="3"/>
  <c r="B28" i="12" l="1"/>
  <c r="A29" i="12"/>
  <c r="B28" i="11"/>
  <c r="A29" i="11"/>
  <c r="B28" i="10"/>
  <c r="A29" i="10"/>
  <c r="B28" i="9"/>
  <c r="A29" i="9"/>
  <c r="B28" i="8"/>
  <c r="A29" i="8"/>
  <c r="B28" i="7"/>
  <c r="A29" i="7"/>
  <c r="B28" i="6"/>
  <c r="A29" i="6"/>
  <c r="A30" i="4"/>
  <c r="B29" i="4"/>
  <c r="B28" i="3"/>
  <c r="A29" i="3"/>
  <c r="B29" i="12" l="1"/>
  <c r="A30" i="12"/>
  <c r="B29" i="11"/>
  <c r="A30" i="11"/>
  <c r="B29" i="10"/>
  <c r="A30" i="10"/>
  <c r="B29" i="9"/>
  <c r="A30" i="9"/>
  <c r="B29" i="8"/>
  <c r="A30" i="8"/>
  <c r="B29" i="7"/>
  <c r="A30" i="7"/>
  <c r="B29" i="6"/>
  <c r="A30" i="6"/>
  <c r="A31" i="4"/>
  <c r="B30" i="4"/>
  <c r="B29" i="3"/>
  <c r="A30" i="3"/>
  <c r="B30" i="12" l="1"/>
  <c r="A31" i="12"/>
  <c r="B30" i="11"/>
  <c r="A31" i="11"/>
  <c r="B30" i="10"/>
  <c r="A31" i="10"/>
  <c r="B30" i="9"/>
  <c r="A31" i="9"/>
  <c r="B30" i="8"/>
  <c r="A31" i="8"/>
  <c r="B30" i="7"/>
  <c r="A31" i="7"/>
  <c r="B30" i="6"/>
  <c r="A31" i="6"/>
  <c r="A32" i="4"/>
  <c r="B31" i="4"/>
  <c r="B30" i="3"/>
  <c r="A31" i="3"/>
  <c r="B31" i="12" l="1"/>
  <c r="A32" i="12"/>
  <c r="B31" i="11"/>
  <c r="A32" i="11"/>
  <c r="B31" i="10"/>
  <c r="A32" i="10"/>
  <c r="B31" i="9"/>
  <c r="A32" i="9"/>
  <c r="B31" i="8"/>
  <c r="A32" i="8"/>
  <c r="B31" i="7"/>
  <c r="A32" i="7"/>
  <c r="B31" i="6"/>
  <c r="A32" i="6"/>
  <c r="A33" i="4"/>
  <c r="B32" i="4"/>
  <c r="B31" i="3"/>
  <c r="A32" i="3"/>
  <c r="B32" i="12" l="1"/>
  <c r="A33" i="12"/>
  <c r="B32" i="11"/>
  <c r="A33" i="11"/>
  <c r="B32" i="10"/>
  <c r="A33" i="10"/>
  <c r="B32" i="9"/>
  <c r="A33" i="9"/>
  <c r="B32" i="8"/>
  <c r="A33" i="8"/>
  <c r="B32" i="7"/>
  <c r="A33" i="7"/>
  <c r="B32" i="6"/>
  <c r="A33" i="6"/>
  <c r="A34" i="4"/>
  <c r="B33" i="4"/>
  <c r="B32" i="3"/>
  <c r="A33" i="3"/>
  <c r="B33" i="12" l="1"/>
  <c r="A34" i="12"/>
  <c r="B33" i="11"/>
  <c r="A34" i="11"/>
  <c r="B33" i="10"/>
  <c r="A34" i="10"/>
  <c r="B33" i="9"/>
  <c r="A34" i="9"/>
  <c r="B33" i="8"/>
  <c r="A34" i="8"/>
  <c r="B33" i="7"/>
  <c r="A34" i="7"/>
  <c r="B33" i="6"/>
  <c r="A34" i="6"/>
  <c r="A35" i="4"/>
  <c r="B35" i="4" s="1"/>
  <c r="B34" i="4"/>
  <c r="B33" i="3"/>
  <c r="A34" i="3"/>
  <c r="B34" i="12" l="1"/>
  <c r="A35" i="12"/>
  <c r="B35" i="12" s="1"/>
  <c r="B34" i="11"/>
  <c r="A35" i="11"/>
  <c r="B35" i="11" s="1"/>
  <c r="B34" i="10"/>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<sst xmlns="http://schemas.openxmlformats.org/spreadsheetml/2006/main" count="161" uniqueCount="17">
  <si>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</si>
  <si>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</si>
  <si>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</si>
  <si>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</si>
  <si>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</si>
  <si>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</si>
  <si>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</si>
  <si>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</si>
  <si>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</si>
  <si>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</si>
  <si>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</si>
  <si>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</si>
  <si>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</si>
  <si>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</si>
  <si>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</si>
  <si>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</si>
  <si>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Dzaakir Hawaary Arbie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</si>
</sst>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dapat menyelesaikan Juz 30 dengan baik, terdapat beberapa ayat yang kurang lancar seperti keterangan di atas. Dalam hukum tajwid ada beberapa hukum bacaan yang perlu diperbaiki seperti hukum Ikhfa. Secara umum, untuk Juz 30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06E442B7-9382-4D79-9491-C4D0EE88D2D6}"/>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93BBB94-DDC6-4766-AF0C-2867A7A89D50}"/>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Dzaakir bisa menyelesaikan Juz 1 dengan baik, hanya ada beberapa</a:t>
          </a:r>
          <a:r>
            <a:rPr lang="en-US" sz="1350" baseline="0">
              <a:solidFill>
                <a:sysClr val="windowText" lastClr="000000"/>
              </a:solidFill>
            </a:rPr>
            <a:t> ayat yang kurang lancar seperti keterangan di atas. Dan yang harus dilatih kembali adalah perubahan harokat bacaan, khususnya pada halaman 8 dan 12. Secara umum, Ananda Dzaakir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bisa menyelesaikan ujian Juz 2 dengan baik dan tenang. Hanya beberapa ayat yang kurang lancar. Seperti keterangan di atas, dan untuk hukum tajwid perlu diperhatikan kembali terutama di halaman 28 dan 30, dan makhroj yang berubah harokat pada halaman 24 dan 30. Secara umum, Ananda Dzaakir lulus Juz 2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Dzaakir bisa menyelesaikan ujian Juz 3 dengan</a:t>
          </a:r>
          <a:r>
            <a:rPr lang="en-US" sz="1350" baseline="0">
              <a:solidFill>
                <a:sysClr val="windowText" lastClr="000000"/>
              </a:solidFill>
            </a:rPr>
            <a:t> cukup baik, ada beberapa ayat yang kurang lancar seperti keterangan di atas. Untuk hukum tajwid seperti ghunnah perlu dilatih lagi. Perubahan harokat pada 44, 46, 54, dan 55 perlu diperhatikan kembali. Secara umum, Ananda Dzaakir lulus Juz 3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dapat menyelesaikan Juz 4 dengan baik. Hanya ada beberapa ayat seperti keterangan di atas yang perlu dilatih kembali dan untuk hukum tajwid seperti ghunnah dan ikhfa yang harus dilatih kembali. Secara umum, Ananda Dzaakir lulus Juz 4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4"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v>1</v>
      </c>
      <c r="D27" s="8">
        <f t="shared" si="1"/>
        <v>93.333333333333329</v>
      </c>
      <c r="E27" s="6" t="str">
        <f t="shared" si="2"/>
        <v>Mumtaz</v>
      </c>
    </row>
    <row r="28" spans="1:5" ht="21" customHeight="1" x14ac:dyDescent="0.25">
      <c r="A28" s="6">
        <f t="shared" si="3"/>
        <v>13</v>
      </c>
      <c r="B28" s="6">
        <f t="shared" si="0"/>
        <v>594</v>
      </c>
      <c r="C28" s="6">
        <v>1</v>
      </c>
      <c r="D28" s="8">
        <f t="shared" si="1"/>
        <v>93.333333333333329</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v>1</v>
      </c>
      <c r="D30" s="8">
        <f t="shared" si="1"/>
        <v>93.333333333333329</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v>1</v>
      </c>
      <c r="D34" s="8">
        <f t="shared" si="1"/>
        <v>93.333333333333329</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98.260869565217391</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93B-BF76-4FDA-8E4A-97A5679FBA11}">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9</v>
      </c>
    </row>
    <row r="15" spans="1:5" ht="30" x14ac:dyDescent="0.25">
      <c r="A15" s="2" t="s">
        <v>3</v>
      </c>
      <c r="B15" s="2" t="s">
        <v>4</v>
      </c>
      <c r="C15" s="3" t="s">
        <v>5</v>
      </c>
      <c r="D15" s="2" t="s">
        <v>6</v>
      </c>
      <c r="E15" s="2" t="s">
        <v>7</v>
      </c>
    </row>
    <row r="16" spans="1:5" ht="21" customHeight="1" x14ac:dyDescent="0.25">
      <c r="A16" s="6">
        <v>1</v>
      </c>
      <c r="B16" s="6">
        <f t="shared" ref="B16:B35" si="0">20*($B$13-1)+1+A16</f>
        <v>162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163</v>
      </c>
      <c r="C17" s="6"/>
      <c r="D17" s="8">
        <f t="shared" ref="D17:D35" si="3">(15-C17)/15*100</f>
        <v>100</v>
      </c>
      <c r="E17" s="6" t="str">
        <f t="shared" si="1"/>
        <v>Mumtaz</v>
      </c>
    </row>
    <row r="18" spans="1:5" ht="21" customHeight="1" x14ac:dyDescent="0.25">
      <c r="A18" s="6">
        <f t="shared" si="2"/>
        <v>3</v>
      </c>
      <c r="B18" s="6">
        <f t="shared" si="0"/>
        <v>164</v>
      </c>
      <c r="C18" s="6"/>
      <c r="D18" s="8">
        <f t="shared" si="3"/>
        <v>100</v>
      </c>
      <c r="E18" s="6" t="str">
        <f t="shared" si="1"/>
        <v>Mumtaz</v>
      </c>
    </row>
    <row r="19" spans="1:5" ht="21" customHeight="1" x14ac:dyDescent="0.25">
      <c r="A19" s="6">
        <f t="shared" si="2"/>
        <v>4</v>
      </c>
      <c r="B19" s="6">
        <f t="shared" si="0"/>
        <v>165</v>
      </c>
      <c r="C19" s="6"/>
      <c r="D19" s="8">
        <f t="shared" si="3"/>
        <v>100</v>
      </c>
      <c r="E19" s="6" t="str">
        <f t="shared" si="1"/>
        <v>Mumtaz</v>
      </c>
    </row>
    <row r="20" spans="1:5" ht="21" customHeight="1" x14ac:dyDescent="0.25">
      <c r="A20" s="6">
        <f t="shared" si="2"/>
        <v>5</v>
      </c>
      <c r="B20" s="6">
        <f t="shared" si="0"/>
        <v>166</v>
      </c>
      <c r="C20" s="6"/>
      <c r="D20" s="8">
        <f t="shared" si="3"/>
        <v>100</v>
      </c>
      <c r="E20" s="6" t="str">
        <f t="shared" si="1"/>
        <v>Mumtaz</v>
      </c>
    </row>
    <row r="21" spans="1:5" ht="21" customHeight="1" x14ac:dyDescent="0.25">
      <c r="A21" s="6">
        <f t="shared" si="2"/>
        <v>6</v>
      </c>
      <c r="B21" s="6">
        <f t="shared" si="0"/>
        <v>167</v>
      </c>
      <c r="C21" s="6"/>
      <c r="D21" s="8">
        <f t="shared" si="3"/>
        <v>100</v>
      </c>
      <c r="E21" s="6" t="str">
        <f t="shared" si="1"/>
        <v>Mumtaz</v>
      </c>
    </row>
    <row r="22" spans="1:5" ht="21" customHeight="1" x14ac:dyDescent="0.25">
      <c r="A22" s="6">
        <f t="shared" si="2"/>
        <v>7</v>
      </c>
      <c r="B22" s="6">
        <f t="shared" si="0"/>
        <v>168</v>
      </c>
      <c r="C22" s="6"/>
      <c r="D22" s="8">
        <f t="shared" si="3"/>
        <v>100</v>
      </c>
      <c r="E22" s="6" t="str">
        <f t="shared" si="1"/>
        <v>Mumtaz</v>
      </c>
    </row>
    <row r="23" spans="1:5" ht="21" customHeight="1" x14ac:dyDescent="0.25">
      <c r="A23" s="6">
        <f t="shared" si="2"/>
        <v>8</v>
      </c>
      <c r="B23" s="6">
        <f t="shared" si="0"/>
        <v>169</v>
      </c>
      <c r="C23" s="6"/>
      <c r="D23" s="8">
        <f t="shared" si="3"/>
        <v>100</v>
      </c>
      <c r="E23" s="6" t="str">
        <f t="shared" si="1"/>
        <v>Mumtaz</v>
      </c>
    </row>
    <row r="24" spans="1:5" ht="21" customHeight="1" x14ac:dyDescent="0.25">
      <c r="A24" s="6">
        <f t="shared" si="2"/>
        <v>9</v>
      </c>
      <c r="B24" s="6">
        <f t="shared" si="0"/>
        <v>170</v>
      </c>
      <c r="C24" s="6"/>
      <c r="D24" s="8">
        <f t="shared" si="3"/>
        <v>100</v>
      </c>
      <c r="E24" s="6" t="str">
        <f t="shared" si="1"/>
        <v>Mumtaz</v>
      </c>
    </row>
    <row r="25" spans="1:5" ht="21" customHeight="1" x14ac:dyDescent="0.25">
      <c r="A25" s="6">
        <f t="shared" si="2"/>
        <v>10</v>
      </c>
      <c r="B25" s="6">
        <f t="shared" si="0"/>
        <v>171</v>
      </c>
      <c r="C25" s="6"/>
      <c r="D25" s="8">
        <f t="shared" si="3"/>
        <v>100</v>
      </c>
      <c r="E25" s="6" t="str">
        <f t="shared" si="1"/>
        <v>Mumtaz</v>
      </c>
    </row>
    <row r="26" spans="1:5" ht="21" customHeight="1" x14ac:dyDescent="0.25">
      <c r="A26" s="6">
        <f t="shared" si="2"/>
        <v>11</v>
      </c>
      <c r="B26" s="6">
        <f t="shared" si="0"/>
        <v>172</v>
      </c>
      <c r="C26" s="6"/>
      <c r="D26" s="8">
        <f t="shared" si="3"/>
        <v>100</v>
      </c>
      <c r="E26" s="6" t="str">
        <f t="shared" si="1"/>
        <v>Mumtaz</v>
      </c>
    </row>
    <row r="27" spans="1:5" ht="21" customHeight="1" x14ac:dyDescent="0.25">
      <c r="A27" s="6">
        <f t="shared" si="2"/>
        <v>12</v>
      </c>
      <c r="B27" s="6">
        <f t="shared" si="0"/>
        <v>173</v>
      </c>
      <c r="C27" s="6"/>
      <c r="D27" s="8">
        <f t="shared" si="3"/>
        <v>100</v>
      </c>
      <c r="E27" s="6" t="str">
        <f t="shared" si="1"/>
        <v>Mumtaz</v>
      </c>
    </row>
    <row r="28" spans="1:5" ht="21" customHeight="1" x14ac:dyDescent="0.25">
      <c r="A28" s="6">
        <f t="shared" si="2"/>
        <v>13</v>
      </c>
      <c r="B28" s="6">
        <f t="shared" si="0"/>
        <v>174</v>
      </c>
      <c r="C28" s="6"/>
      <c r="D28" s="8">
        <f t="shared" si="3"/>
        <v>100</v>
      </c>
      <c r="E28" s="6" t="str">
        <f t="shared" si="1"/>
        <v>Mumtaz</v>
      </c>
    </row>
    <row r="29" spans="1:5" ht="21" customHeight="1" x14ac:dyDescent="0.25">
      <c r="A29" s="6">
        <f t="shared" si="2"/>
        <v>14</v>
      </c>
      <c r="B29" s="6">
        <f t="shared" si="0"/>
        <v>175</v>
      </c>
      <c r="C29" s="6"/>
      <c r="D29" s="8">
        <f t="shared" si="3"/>
        <v>100</v>
      </c>
      <c r="E29" s="6" t="str">
        <f t="shared" si="1"/>
        <v>Mumtaz</v>
      </c>
    </row>
    <row r="30" spans="1:5" ht="21" customHeight="1" x14ac:dyDescent="0.25">
      <c r="A30" s="6">
        <f t="shared" si="2"/>
        <v>15</v>
      </c>
      <c r="B30" s="6">
        <f t="shared" si="0"/>
        <v>176</v>
      </c>
      <c r="C30" s="6"/>
      <c r="D30" s="8">
        <f t="shared" si="3"/>
        <v>100</v>
      </c>
      <c r="E30" s="6" t="str">
        <f t="shared" si="1"/>
        <v>Mumtaz</v>
      </c>
    </row>
    <row r="31" spans="1:5" ht="21" customHeight="1" x14ac:dyDescent="0.25">
      <c r="A31" s="6">
        <f t="shared" si="2"/>
        <v>16</v>
      </c>
      <c r="B31" s="6">
        <f t="shared" si="0"/>
        <v>177</v>
      </c>
      <c r="C31" s="6"/>
      <c r="D31" s="8">
        <f t="shared" si="3"/>
        <v>100</v>
      </c>
      <c r="E31" s="6" t="str">
        <f t="shared" si="1"/>
        <v>Mumtaz</v>
      </c>
    </row>
    <row r="32" spans="1:5" ht="21" customHeight="1" x14ac:dyDescent="0.25">
      <c r="A32" s="6">
        <f t="shared" si="2"/>
        <v>17</v>
      </c>
      <c r="B32" s="6">
        <f t="shared" si="0"/>
        <v>178</v>
      </c>
      <c r="C32" s="6"/>
      <c r="D32" s="8">
        <f t="shared" si="3"/>
        <v>100</v>
      </c>
      <c r="E32" s="6" t="str">
        <f t="shared" si="1"/>
        <v>Mumtaz</v>
      </c>
    </row>
    <row r="33" spans="1:5" ht="21" customHeight="1" x14ac:dyDescent="0.25">
      <c r="A33" s="6">
        <f t="shared" si="2"/>
        <v>18</v>
      </c>
      <c r="B33" s="6">
        <f t="shared" si="0"/>
        <v>179</v>
      </c>
      <c r="C33" s="6"/>
      <c r="D33" s="8">
        <f t="shared" si="3"/>
        <v>100</v>
      </c>
      <c r="E33" s="6" t="str">
        <f t="shared" si="1"/>
        <v>Mumtaz</v>
      </c>
    </row>
    <row r="34" spans="1:5" ht="21" customHeight="1" x14ac:dyDescent="0.25">
      <c r="A34" s="6">
        <f t="shared" si="2"/>
        <v>19</v>
      </c>
      <c r="B34" s="6">
        <f t="shared" si="0"/>
        <v>180</v>
      </c>
      <c r="C34" s="6"/>
      <c r="D34" s="8">
        <f t="shared" si="3"/>
        <v>100</v>
      </c>
      <c r="E34" s="6" t="str">
        <f t="shared" si="1"/>
        <v>Mumtaz</v>
      </c>
    </row>
    <row r="35" spans="1:5" ht="21" customHeight="1" x14ac:dyDescent="0.25">
      <c r="A35" s="6">
        <f t="shared" si="2"/>
        <v>20</v>
      </c>
      <c r="B35" s="6">
        <f t="shared" si="0"/>
        <v>181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v>1</v>
      </c>
      <c r="D22" s="8">
        <f t="shared" si="3"/>
        <v>93.333333333333329</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2</v>
      </c>
      <c r="D28" s="8">
        <f t="shared" si="3"/>
        <v>86.666666666666671</v>
      </c>
      <c r="E28" s="6" t="str">
        <f t="shared" si="1"/>
        <v>Jayyid Jiddan</v>
      </c>
    </row>
    <row r="29" spans="1:5" ht="21" customHeight="1" x14ac:dyDescent="0.25">
      <c r="A29" s="6">
        <f t="shared" si="2"/>
        <v>14</v>
      </c>
      <c r="B29" s="6">
        <f t="shared" si="0"/>
        <v>15</v>
      </c>
      <c r="C29" s="6">
        <v>1</v>
      </c>
      <c r="D29" s="8">
        <f t="shared" si="3"/>
        <v>93.333333333333329</v>
      </c>
      <c r="E29" s="6" t="str">
        <f t="shared" si="1"/>
        <v>Mumtaz</v>
      </c>
    </row>
    <row r="30" spans="1:5" ht="21" customHeight="1" x14ac:dyDescent="0.25">
      <c r="A30" s="6">
        <f t="shared" si="2"/>
        <v>15</v>
      </c>
      <c r="B30" s="6">
        <f t="shared" si="0"/>
        <v>16</v>
      </c>
      <c r="C30" s="6">
        <v>1</v>
      </c>
      <c r="D30" s="8">
        <f t="shared" si="3"/>
        <v>93.333333333333329</v>
      </c>
      <c r="E30" s="6" t="str">
        <f t="shared" si="1"/>
        <v>Mumtaz</v>
      </c>
    </row>
    <row r="31" spans="1:5" ht="21" customHeight="1" x14ac:dyDescent="0.25">
      <c r="A31" s="6">
        <f t="shared" si="2"/>
        <v>16</v>
      </c>
      <c r="B31" s="6">
        <f t="shared" si="0"/>
        <v>17</v>
      </c>
      <c r="C31" s="6"/>
      <c r="D31" s="8">
        <f t="shared" si="3"/>
        <v>100</v>
      </c>
      <c r="E31" s="6" t="str">
        <f t="shared" si="1"/>
        <v>Mumtaz</v>
      </c>
    </row>
    <row r="32" spans="1:5" ht="21" customHeight="1" x14ac:dyDescent="0.25">
      <c r="A32" s="6">
        <f t="shared" si="2"/>
        <v>17</v>
      </c>
      <c r="B32" s="6">
        <f t="shared" si="0"/>
        <v>18</v>
      </c>
      <c r="C32" s="6">
        <v>3</v>
      </c>
      <c r="D32" s="8">
        <f t="shared" si="3"/>
        <v>80</v>
      </c>
      <c r="E32" s="6" t="str">
        <f t="shared" si="1"/>
        <v>Jayyid</v>
      </c>
    </row>
    <row r="33" spans="1:5" ht="21" customHeight="1" x14ac:dyDescent="0.25">
      <c r="A33" s="6">
        <f t="shared" si="2"/>
        <v>18</v>
      </c>
      <c r="B33" s="6">
        <f t="shared" si="0"/>
        <v>19</v>
      </c>
      <c r="C33" s="6">
        <v>2</v>
      </c>
      <c r="D33" s="8">
        <f t="shared" si="3"/>
        <v>86.666666666666671</v>
      </c>
      <c r="E33" s="6" t="str">
        <f t="shared" si="1"/>
        <v>Jayyid Jiddan</v>
      </c>
    </row>
    <row r="34" spans="1:5" ht="21" customHeight="1" x14ac:dyDescent="0.25">
      <c r="A34" s="6">
        <f t="shared" si="2"/>
        <v>19</v>
      </c>
      <c r="B34" s="6">
        <f t="shared" si="0"/>
        <v>20</v>
      </c>
      <c r="C34" s="6">
        <v>5</v>
      </c>
      <c r="D34" s="8">
        <f t="shared" si="3"/>
        <v>66.666666666666657</v>
      </c>
      <c r="E34" s="6" t="str">
        <f t="shared" si="1"/>
        <v>Maqbul</v>
      </c>
    </row>
    <row r="35" spans="1:5" ht="21" customHeight="1" x14ac:dyDescent="0.25">
      <c r="A35" s="6">
        <f t="shared" si="2"/>
        <v>20</v>
      </c>
      <c r="B35" s="6">
        <f t="shared" si="0"/>
        <v>21</v>
      </c>
      <c r="C35" s="6">
        <v>2</v>
      </c>
      <c r="D35" s="8">
        <f t="shared" si="3"/>
        <v>86.666666666666671</v>
      </c>
      <c r="E35" s="6" t="str">
        <f t="shared" si="1"/>
        <v>Jayyid Jiddan</v>
      </c>
    </row>
    <row r="36" spans="1:5" ht="21" customHeight="1" x14ac:dyDescent="0.25">
      <c r="A36" s="14" t="s">
        <v>8</v>
      </c>
      <c r="B36" s="5"/>
      <c r="C36" s="4"/>
      <c r="D36" s="9">
        <f>AVERAGE(D16:D35)</f>
        <v>93.666666666666671</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29"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v>2</v>
      </c>
      <c r="D18" s="8">
        <f t="shared" si="3"/>
        <v>86.666666666666671</v>
      </c>
      <c r="E18" s="6" t="str">
        <f t="shared" si="1"/>
        <v>Jayyid Jiddan</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v>2</v>
      </c>
      <c r="D20" s="8">
        <f t="shared" si="3"/>
        <v>86.666666666666671</v>
      </c>
      <c r="E20" s="6" t="str">
        <f t="shared" si="1"/>
        <v>Jayyid Jiddan</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1</v>
      </c>
      <c r="D23" s="8">
        <f t="shared" si="3"/>
        <v>93.333333333333329</v>
      </c>
      <c r="E23" s="6" t="str">
        <f t="shared" si="1"/>
        <v>Mumtaz</v>
      </c>
    </row>
    <row r="24" spans="1:5" ht="21" customHeight="1" x14ac:dyDescent="0.25">
      <c r="A24" s="6">
        <f t="shared" si="2"/>
        <v>9</v>
      </c>
      <c r="B24" s="6">
        <f t="shared" si="0"/>
        <v>30</v>
      </c>
      <c r="C24" s="6">
        <v>2</v>
      </c>
      <c r="D24" s="8">
        <f t="shared" si="3"/>
        <v>86.666666666666671</v>
      </c>
      <c r="E24" s="6" t="str">
        <f t="shared" si="1"/>
        <v>Jayyid Jiddan</v>
      </c>
    </row>
    <row r="25" spans="1:5" ht="21" customHeight="1" x14ac:dyDescent="0.25">
      <c r="A25" s="6">
        <f t="shared" si="2"/>
        <v>10</v>
      </c>
      <c r="B25" s="6">
        <f t="shared" si="0"/>
        <v>31</v>
      </c>
      <c r="C25" s="6">
        <v>1</v>
      </c>
      <c r="D25" s="8">
        <f t="shared" si="3"/>
        <v>93.333333333333329</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v>1</v>
      </c>
      <c r="D31" s="8">
        <f t="shared" si="3"/>
        <v>93.333333333333329</v>
      </c>
      <c r="E31" s="6" t="str">
        <f t="shared" si="1"/>
        <v>Mumtaz</v>
      </c>
    </row>
    <row r="32" spans="1:5" ht="21" customHeight="1" x14ac:dyDescent="0.25">
      <c r="A32" s="6">
        <f t="shared" si="2"/>
        <v>17</v>
      </c>
      <c r="B32" s="6">
        <f t="shared" si="0"/>
        <v>38</v>
      </c>
      <c r="C32" s="6">
        <v>1</v>
      </c>
      <c r="D32" s="8">
        <f t="shared" si="3"/>
        <v>93.333333333333329</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96.333333333333329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28"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v>1</v>
      </c>
      <c r="D16" s="8">
        <f>(15-C16)/15*100</f>
        <v>93.333333333333329</v>
      </c>
      <c r="E16" s="6" t="str">
        <f t="shared" ref="E16:E36" si="1">IF(D16&lt;66,"Dhoif",IF(D16&lt;74.5,"Maqbul",IF(D16&lt;83,"Jayyid",IF(D16&lt;91.5,"Jayyid Jiddan","Mumtaz"))))</f>
        <v>Mumtaz</v>
      </c>
    </row>
    <row r="17" spans="1:5" ht="21" customHeight="1" x14ac:dyDescent="0.25">
      <c r="A17" s="6">
        <f t="shared" ref="A17:A35" si="2">A16+1</f>
        <v>2</v>
      </c>
      <c r="B17" s="6">
        <f t="shared" si="0"/>
        <v>43</v>
      </c>
      <c r="C17" s="6">
        <v>2</v>
      </c>
      <c r="D17" s="8">
        <f t="shared" ref="D17:D35" si="3">(15-C17)/15*100</f>
        <v>86.666666666666671</v>
      </c>
      <c r="E17" s="6" t="str">
        <f t="shared" si="1"/>
        <v>Jayyid Jiddan</v>
      </c>
    </row>
    <row r="18" spans="1:5" ht="21" customHeight="1" x14ac:dyDescent="0.25">
      <c r="A18" s="6">
        <f t="shared" si="2"/>
        <v>3</v>
      </c>
      <c r="B18" s="6">
        <f t="shared" si="0"/>
        <v>44</v>
      </c>
      <c r="C18" s="6">
        <v>3</v>
      </c>
      <c r="D18" s="8">
        <f t="shared" si="3"/>
        <v>80</v>
      </c>
      <c r="E18" s="6" t="str">
        <f t="shared" si="1"/>
        <v>Jayyid</v>
      </c>
    </row>
    <row r="19" spans="1:5" ht="21" customHeight="1" x14ac:dyDescent="0.25">
      <c r="A19" s="6">
        <f t="shared" si="2"/>
        <v>4</v>
      </c>
      <c r="B19" s="6">
        <f t="shared" si="0"/>
        <v>45</v>
      </c>
      <c r="C19" s="6">
        <v>3</v>
      </c>
      <c r="D19" s="8">
        <f t="shared" si="3"/>
        <v>80</v>
      </c>
      <c r="E19" s="6" t="str">
        <f t="shared" si="1"/>
        <v>Jayyid</v>
      </c>
    </row>
    <row r="20" spans="1:5" ht="21" customHeight="1" x14ac:dyDescent="0.25">
      <c r="A20" s="6">
        <f t="shared" si="2"/>
        <v>5</v>
      </c>
      <c r="B20" s="6">
        <f t="shared" si="0"/>
        <v>46</v>
      </c>
      <c r="C20" s="6">
        <v>3</v>
      </c>
      <c r="D20" s="8">
        <f t="shared" si="3"/>
        <v>80</v>
      </c>
      <c r="E20" s="6" t="str">
        <f t="shared" si="1"/>
        <v>Jayyid</v>
      </c>
    </row>
    <row r="21" spans="1:5" ht="21" customHeight="1" x14ac:dyDescent="0.25">
      <c r="A21" s="6">
        <f t="shared" si="2"/>
        <v>6</v>
      </c>
      <c r="B21" s="6">
        <f t="shared" si="0"/>
        <v>47</v>
      </c>
      <c r="C21" s="6">
        <v>2</v>
      </c>
      <c r="D21" s="8">
        <f t="shared" si="3"/>
        <v>86.666666666666671</v>
      </c>
      <c r="E21" s="6" t="str">
        <f t="shared" si="1"/>
        <v>Jayyid Jiddan</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1</v>
      </c>
      <c r="D23" s="8">
        <f t="shared" si="3"/>
        <v>93.333333333333329</v>
      </c>
      <c r="E23" s="6" t="str">
        <f t="shared" si="1"/>
        <v>Mumtaz</v>
      </c>
    </row>
    <row r="24" spans="1:5" ht="21" customHeight="1" x14ac:dyDescent="0.25">
      <c r="A24" s="6">
        <f t="shared" si="2"/>
        <v>9</v>
      </c>
      <c r="B24" s="6">
        <f t="shared" si="0"/>
        <v>50</v>
      </c>
      <c r="C24" s="6">
        <v>1</v>
      </c>
      <c r="D24" s="8">
        <f t="shared" si="3"/>
        <v>93.333333333333329</v>
      </c>
      <c r="E24" s="6" t="str">
        <f t="shared" si="1"/>
        <v>Mumtaz</v>
      </c>
    </row>
    <row r="25" spans="1:5" ht="21" customHeight="1" x14ac:dyDescent="0.25">
      <c r="A25" s="6">
        <f t="shared" si="2"/>
        <v>10</v>
      </c>
      <c r="B25" s="6">
        <f t="shared" si="0"/>
        <v>51</v>
      </c>
      <c r="C25" s="6">
        <v>1</v>
      </c>
      <c r="D25" s="8">
        <f t="shared" si="3"/>
        <v>93.333333333333329</v>
      </c>
      <c r="E25" s="6" t="str">
        <f t="shared" si="1"/>
        <v>Mumtaz</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v>2</v>
      </c>
      <c r="D27" s="8">
        <f t="shared" si="3"/>
        <v>86.666666666666671</v>
      </c>
      <c r="E27" s="6" t="str">
        <f t="shared" si="1"/>
        <v>Jayyid Jiddan</v>
      </c>
    </row>
    <row r="28" spans="1:5" ht="21" customHeight="1" x14ac:dyDescent="0.25">
      <c r="A28" s="6">
        <f t="shared" si="2"/>
        <v>13</v>
      </c>
      <c r="B28" s="6">
        <f t="shared" si="0"/>
        <v>54</v>
      </c>
      <c r="C28" s="6">
        <v>3</v>
      </c>
      <c r="D28" s="8">
        <f t="shared" si="3"/>
        <v>80</v>
      </c>
      <c r="E28" s="6" t="str">
        <f t="shared" si="1"/>
        <v>Jayyid</v>
      </c>
    </row>
    <row r="29" spans="1:5" ht="21" customHeight="1" x14ac:dyDescent="0.25">
      <c r="A29" s="6">
        <f t="shared" si="2"/>
        <v>14</v>
      </c>
      <c r="B29" s="6">
        <f t="shared" si="0"/>
        <v>55</v>
      </c>
      <c r="C29" s="6">
        <v>1</v>
      </c>
      <c r="D29" s="8">
        <f t="shared" si="3"/>
        <v>93.333333333333329</v>
      </c>
      <c r="E29" s="6" t="str">
        <f t="shared" si="1"/>
        <v>Mumtaz</v>
      </c>
    </row>
    <row r="30" spans="1:5" ht="21" customHeight="1" x14ac:dyDescent="0.25">
      <c r="A30" s="6">
        <f t="shared" si="2"/>
        <v>15</v>
      </c>
      <c r="B30" s="6">
        <f t="shared" si="0"/>
        <v>56</v>
      </c>
      <c r="C30" s="6">
        <v>2</v>
      </c>
      <c r="D30" s="8">
        <f t="shared" si="3"/>
        <v>86.666666666666671</v>
      </c>
      <c r="E30" s="6" t="str">
        <f t="shared" si="1"/>
        <v>Jayyid Jiddan</v>
      </c>
    </row>
    <row r="31" spans="1:5" ht="21" customHeight="1" x14ac:dyDescent="0.25">
      <c r="A31" s="6">
        <f t="shared" si="2"/>
        <v>16</v>
      </c>
      <c r="B31" s="6">
        <f t="shared" si="0"/>
        <v>57</v>
      </c>
      <c r="C31" s="6">
        <v>1</v>
      </c>
      <c r="D31" s="8">
        <f t="shared" si="3"/>
        <v>93.333333333333329</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v>2</v>
      </c>
      <c r="D33" s="8">
        <f t="shared" si="3"/>
        <v>86.666666666666671</v>
      </c>
      <c r="E33" s="6" t="str">
        <f t="shared" si="1"/>
        <v>Jayyid Jiddan</v>
      </c>
    </row>
    <row r="34" spans="1:5" ht="21" customHeight="1" x14ac:dyDescent="0.25">
      <c r="A34" s="6">
        <f t="shared" si="2"/>
        <v>19</v>
      </c>
      <c r="B34" s="6">
        <f t="shared" si="0"/>
        <v>60</v>
      </c>
      <c r="C34" s="6">
        <v>1</v>
      </c>
      <c r="D34" s="8">
        <f t="shared" si="3"/>
        <v>93.333333333333329</v>
      </c>
      <c r="E34" s="6" t="str">
        <f t="shared" si="1"/>
        <v>Mumtaz</v>
      </c>
    </row>
    <row r="35" spans="1:5" ht="21" customHeight="1" x14ac:dyDescent="0.25">
      <c r="A35" s="6">
        <f t="shared" si="2"/>
        <v>20</v>
      </c>
      <c r="B35" s="6">
        <f t="shared" si="0"/>
        <v>61</v>
      </c>
      <c r="C35" s="6">
        <v>1</v>
      </c>
      <c r="D35" s="8">
        <f t="shared" si="3"/>
        <v>93.333333333333329</v>
      </c>
      <c r="E35" s="6" t="str">
        <f t="shared" si="1"/>
        <v>Mumtaz</v>
      </c>
    </row>
    <row r="36" spans="1:5" ht="21" customHeight="1" x14ac:dyDescent="0.25">
      <c r="A36" s="14" t="s">
        <v>8</v>
      </c>
      <c r="B36" s="5"/>
      <c r="C36" s="4"/>
      <c r="D36" s="9">
        <f>AVERAGE(D16:D35)</f>
        <v>89.333333333333343</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abSelected="1" topLeftCell="A29" zoomScale="90" zoomScaleNormal="90" workbookViewId="0">
      <selection activeCell="C42" sqref="C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v>1</v>
      </c>
      <c r="D18" s="8">
        <f t="shared" si="3"/>
        <v>93.333333333333329</v>
      </c>
      <c r="E18" s="6" t="str">
        <f t="shared" si="1"/>
        <v>Mumtaz</v>
      </c>
    </row>
    <row r="19" spans="1:5" ht="21" customHeight="1" x14ac:dyDescent="0.25">
      <c r="A19" s="6">
        <f t="shared" si="2"/>
        <v>4</v>
      </c>
      <c r="B19" s="6">
        <f t="shared" si="0"/>
        <v>65</v>
      </c>
      <c r="C19" s="6">
        <v>2</v>
      </c>
      <c r="D19" s="8">
        <f t="shared" si="3"/>
        <v>86.666666666666671</v>
      </c>
      <c r="E19" s="6" t="str">
        <f t="shared" si="1"/>
        <v>Jayyid Jiddan</v>
      </c>
    </row>
    <row r="20" spans="1:5" ht="21" customHeight="1" x14ac:dyDescent="0.25">
      <c r="A20" s="6">
        <f t="shared" si="2"/>
        <v>5</v>
      </c>
      <c r="B20" s="6">
        <f t="shared" si="0"/>
        <v>66</v>
      </c>
      <c r="C20" s="6">
        <v>1</v>
      </c>
      <c r="D20" s="8">
        <f t="shared" si="3"/>
        <v>93.333333333333329</v>
      </c>
      <c r="E20" s="6" t="str">
        <f t="shared" si="1"/>
        <v>Mumtaz</v>
      </c>
    </row>
    <row r="21" spans="1:5" ht="21" customHeight="1" x14ac:dyDescent="0.25">
      <c r="A21" s="6">
        <f t="shared" si="2"/>
        <v>6</v>
      </c>
      <c r="B21" s="6">
        <f t="shared" si="0"/>
        <v>67</v>
      </c>
      <c r="C21" s="6">
        <v>2</v>
      </c>
      <c r="D21" s="8">
        <f t="shared" si="3"/>
        <v>86.666666666666671</v>
      </c>
      <c r="E21" s="6" t="str">
        <f t="shared" si="1"/>
        <v>Jayyid Jiddan</v>
      </c>
    </row>
    <row r="22" spans="1:5" ht="21" customHeight="1" x14ac:dyDescent="0.25">
      <c r="A22" s="6">
        <f t="shared" si="2"/>
        <v>7</v>
      </c>
      <c r="B22" s="6">
        <f t="shared" si="0"/>
        <v>68</v>
      </c>
      <c r="C22" s="6">
        <v>1</v>
      </c>
      <c r="D22" s="8">
        <f t="shared" si="3"/>
        <v>93.333333333333329</v>
      </c>
      <c r="E22" s="6" t="str">
        <f t="shared" si="1"/>
        <v>Mumtaz</v>
      </c>
    </row>
    <row r="23" spans="1:5" ht="21" customHeight="1" x14ac:dyDescent="0.25">
      <c r="A23" s="6">
        <f t="shared" si="2"/>
        <v>8</v>
      </c>
      <c r="B23" s="6">
        <f t="shared" si="0"/>
        <v>69</v>
      </c>
      <c r="C23" s="6"/>
      <c r="D23" s="8">
        <f t="shared" si="3"/>
        <v>100</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v>2</v>
      </c>
      <c r="D25" s="8">
        <f t="shared" si="3"/>
        <v>86.666666666666671</v>
      </c>
      <c r="E25" s="6" t="str">
        <f t="shared" si="1"/>
        <v>Jayyid Jiddan</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c r="D29" s="8">
        <f t="shared" si="3"/>
        <v>100</v>
      </c>
      <c r="E29" s="6" t="str">
        <f t="shared" si="1"/>
        <v>Mumtaz</v>
      </c>
    </row>
    <row r="30" spans="1:5" ht="21" customHeight="1" x14ac:dyDescent="0.25">
      <c r="A30" s="6">
        <f t="shared" si="2"/>
        <v>15</v>
      </c>
      <c r="B30" s="6">
        <f t="shared" si="0"/>
        <v>76</v>
      </c>
      <c r="C30" s="6"/>
      <c r="D30" s="8">
        <f t="shared" si="3"/>
        <v>100</v>
      </c>
      <c r="E30" s="6" t="str">
        <f t="shared" si="1"/>
        <v>Mumtaz</v>
      </c>
    </row>
    <row r="31" spans="1:5" ht="21" customHeight="1" x14ac:dyDescent="0.25">
      <c r="A31" s="6">
        <f t="shared" si="2"/>
        <v>16</v>
      </c>
      <c r="B31" s="6">
        <f t="shared" si="0"/>
        <v>77</v>
      </c>
      <c r="C31" s="6">
        <v>1</v>
      </c>
      <c r="D31" s="8">
        <f t="shared" si="3"/>
        <v>93.333333333333329</v>
      </c>
      <c r="E31" s="6" t="str">
        <f t="shared" si="1"/>
        <v>Mumtaz</v>
      </c>
    </row>
    <row r="32" spans="1:5" ht="21" customHeight="1" x14ac:dyDescent="0.25">
      <c r="A32" s="6">
        <f t="shared" si="2"/>
        <v>17</v>
      </c>
      <c r="B32" s="6">
        <f t="shared" si="0"/>
        <v>78</v>
      </c>
      <c r="C32" s="6">
        <v>1</v>
      </c>
      <c r="D32" s="8">
        <f t="shared" si="3"/>
        <v>93.333333333333329</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c r="D34" s="8">
        <f t="shared" si="3"/>
        <v>100</v>
      </c>
      <c r="E34" s="6" t="str">
        <f t="shared" si="1"/>
        <v>Mumtaz</v>
      </c>
    </row>
    <row r="35" spans="1:5" ht="21" customHeight="1" x14ac:dyDescent="0.25">
      <c r="A35" s="6">
        <f t="shared" si="2"/>
        <v>20</v>
      </c>
      <c r="B35" s="6">
        <f t="shared" si="0"/>
        <v>81</v>
      </c>
      <c r="C35" s="6">
        <v>1</v>
      </c>
      <c r="D35" s="8">
        <f t="shared" si="3"/>
        <v>93.333333333333329</v>
      </c>
      <c r="E35" s="6" t="str">
        <f t="shared" si="1"/>
        <v>Mumtaz</v>
      </c>
    </row>
    <row r="36" spans="1:5" ht="21" customHeight="1" x14ac:dyDescent="0.25">
      <c r="A36" s="14" t="s">
        <v>8</v>
      </c>
      <c r="B36" s="5"/>
      <c r="C36" s="4"/>
      <c r="D36" s="9">
        <f>AVERAGE(D16:D35)</f>
        <v>95.999999999999986</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c r="D19" s="8">
        <f t="shared" si="3"/>
        <v>100</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c r="D25" s="8">
        <f t="shared" si="3"/>
        <v>100</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c r="D28" s="8">
        <f t="shared" si="3"/>
        <v>100</v>
      </c>
      <c r="E28" s="6" t="str">
        <f t="shared" si="1"/>
        <v>Mumtaz</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c r="D33" s="8">
        <f t="shared" si="3"/>
        <v>100</v>
      </c>
      <c r="E33" s="6" t="str">
        <f t="shared" si="1"/>
        <v>Mumtaz</v>
      </c>
    </row>
    <row r="34" spans="1:5" ht="21" customHeight="1" x14ac:dyDescent="0.25">
      <c r="A34" s="6">
        <f t="shared" si="2"/>
        <v>19</v>
      </c>
      <c r="B34" s="6">
        <f t="shared" si="0"/>
        <v>100</v>
      </c>
      <c r="C34" s="6"/>
      <c r="D34" s="8">
        <f t="shared" si="3"/>
        <v>100</v>
      </c>
      <c r="E34" s="6" t="str">
        <f t="shared" si="1"/>
        <v>Mumtaz</v>
      </c>
    </row>
    <row r="35" spans="1:5" ht="21" customHeight="1" x14ac:dyDescent="0.25">
      <c r="A35" s="6">
        <f t="shared" si="2"/>
        <v>20</v>
      </c>
      <c r="B35" s="6">
        <f t="shared" si="0"/>
        <v>101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c r="D22" s="8">
        <f t="shared" si="3"/>
        <v>100</v>
      </c>
      <c r="E22" s="6" t="str">
        <f t="shared" si="1"/>
        <v>Mumtaz</v>
      </c>
    </row>
    <row r="23" spans="1:5" ht="21" customHeight="1" x14ac:dyDescent="0.25">
      <c r="A23" s="6">
        <f t="shared" si="2"/>
        <v>8</v>
      </c>
      <c r="B23" s="6">
        <f t="shared" si="0"/>
        <v>109</v>
      </c>
      <c r="C23" s="6"/>
      <c r="D23" s="8">
        <f t="shared" si="3"/>
        <v>100</v>
      </c>
      <c r="E23" s="6" t="str">
        <f t="shared" si="1"/>
        <v>Mumtaz</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c r="D31" s="8">
        <f t="shared" si="3"/>
        <v>100</v>
      </c>
      <c r="E31" s="6" t="str">
        <f t="shared" si="1"/>
        <v>Mumtaz</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c r="D17" s="8">
        <f t="shared" ref="D17:D35" si="3">(15-C17)/15*100</f>
        <v>100</v>
      </c>
      <c r="E17" s="6" t="str">
        <f t="shared" si="1"/>
        <v>Mumtaz</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c r="D20" s="8">
        <f t="shared" si="3"/>
        <v>100</v>
      </c>
      <c r="E20" s="6" t="str">
        <f t="shared" si="1"/>
        <v>Mumtaz</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c r="D25" s="8">
        <f t="shared" si="3"/>
        <v>100</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c r="D27" s="8">
        <f t="shared" si="3"/>
        <v>100</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c r="D33" s="8">
        <f t="shared" si="3"/>
        <v>100</v>
      </c>
      <c r="E33" s="6" t="str">
        <f t="shared" si="1"/>
        <v>Mumtaz</v>
      </c>
    </row>
    <row r="34" spans="1:5" ht="21" customHeight="1" x14ac:dyDescent="0.25">
      <c r="A34" s="6">
        <f t="shared" si="2"/>
        <v>19</v>
      </c>
      <c r="B34" s="6">
        <f t="shared" si="0"/>
        <v>140</v>
      </c>
      <c r="C34" s="6"/>
      <c r="D34" s="8">
        <f t="shared" si="3"/>
        <v>100</v>
      </c>
      <c r="E34" s="6" t="str">
        <f t="shared" si="1"/>
        <v>Mumtaz</v>
      </c>
    </row>
    <row r="35" spans="1:5" ht="21" customHeight="1" x14ac:dyDescent="0.25">
      <c r="A35" s="6">
        <f t="shared" si="2"/>
        <v>20</v>
      </c>
      <c r="B35" s="6">
        <f t="shared" si="0"/>
        <v>141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c r="D17" s="8">
        <f t="shared" ref="D17:D35" si="3">(15-C17)/15*100</f>
        <v>100</v>
      </c>
      <c r="E17" s="6" t="str">
        <f t="shared" si="1"/>
        <v>Mumtaz</v>
      </c>
    </row>
    <row r="18" spans="1:5" ht="21" customHeight="1" x14ac:dyDescent="0.25">
      <c r="A18" s="6">
        <f t="shared" si="2"/>
        <v>3</v>
      </c>
      <c r="B18" s="6">
        <f t="shared" si="0"/>
        <v>144</v>
      </c>
      <c r="C18" s="6"/>
      <c r="D18" s="8">
        <f t="shared" si="3"/>
        <v>100</v>
      </c>
      <c r="E18" s="6" t="str">
        <f t="shared" si="1"/>
        <v>Mumtaz</v>
      </c>
    </row>
    <row r="19" spans="1:5" ht="21" customHeight="1" x14ac:dyDescent="0.25">
      <c r="A19" s="6">
        <f t="shared" si="2"/>
        <v>4</v>
      </c>
      <c r="B19" s="6">
        <f t="shared" si="0"/>
        <v>145</v>
      </c>
      <c r="C19" s="6"/>
      <c r="D19" s="8">
        <f t="shared" si="3"/>
        <v>100</v>
      </c>
      <c r="E19" s="6" t="str">
        <f t="shared" si="1"/>
        <v>Mumtaz</v>
      </c>
    </row>
    <row r="20" spans="1:5" ht="21" customHeight="1" x14ac:dyDescent="0.25">
      <c r="A20" s="6">
        <f t="shared" si="2"/>
        <v>5</v>
      </c>
      <c r="B20" s="6">
        <f t="shared" si="0"/>
        <v>146</v>
      </c>
      <c r="C20" s="6"/>
      <c r="D20" s="8">
        <f t="shared" si="3"/>
        <v>100</v>
      </c>
      <c r="E20" s="6" t="str">
        <f t="shared" si="1"/>
        <v>Mumtaz</v>
      </c>
    </row>
    <row r="21" spans="1:5" ht="21" customHeight="1" x14ac:dyDescent="0.25">
      <c r="A21" s="6">
        <f t="shared" si="2"/>
        <v>6</v>
      </c>
      <c r="B21" s="6">
        <f t="shared" si="0"/>
        <v>147</v>
      </c>
      <c r="C21" s="6"/>
      <c r="D21" s="8">
        <f t="shared" si="3"/>
        <v>100</v>
      </c>
      <c r="E21" s="6" t="str">
        <f t="shared" si="1"/>
        <v>Mumtaz</v>
      </c>
    </row>
    <row r="22" spans="1:5" ht="21" customHeight="1" x14ac:dyDescent="0.25">
      <c r="A22" s="6">
        <f t="shared" si="2"/>
        <v>7</v>
      </c>
      <c r="B22" s="6">
        <f t="shared" si="0"/>
        <v>148</v>
      </c>
      <c r="C22" s="6"/>
      <c r="D22" s="8">
        <f t="shared" si="3"/>
        <v>100</v>
      </c>
      <c r="E22" s="6" t="str">
        <f t="shared" si="1"/>
        <v>Mumtaz</v>
      </c>
    </row>
    <row r="23" spans="1:5" ht="21" customHeight="1" x14ac:dyDescent="0.25">
      <c r="A23" s="6">
        <f t="shared" si="2"/>
        <v>8</v>
      </c>
      <c r="B23" s="6">
        <f t="shared" si="0"/>
        <v>149</v>
      </c>
      <c r="C23" s="6"/>
      <c r="D23" s="8">
        <f t="shared" si="3"/>
        <v>100</v>
      </c>
      <c r="E23" s="6" t="str">
        <f t="shared" si="1"/>
        <v>Mumtaz</v>
      </c>
    </row>
    <row r="24" spans="1:5" ht="21" customHeight="1" x14ac:dyDescent="0.25">
      <c r="A24" s="6">
        <f t="shared" si="2"/>
        <v>9</v>
      </c>
      <c r="B24" s="6">
        <f t="shared" si="0"/>
        <v>150</v>
      </c>
      <c r="C24" s="6"/>
      <c r="D24" s="8">
        <f t="shared" si="3"/>
        <v>100</v>
      </c>
      <c r="E24" s="6" t="str">
        <f t="shared" si="1"/>
        <v>Mumtaz</v>
      </c>
    </row>
    <row r="25" spans="1:5" ht="21" customHeight="1" x14ac:dyDescent="0.25">
      <c r="A25" s="6">
        <f t="shared" si="2"/>
        <v>10</v>
      </c>
      <c r="B25" s="6">
        <f t="shared" si="0"/>
        <v>151</v>
      </c>
      <c r="C25" s="6"/>
      <c r="D25" s="8">
        <f t="shared" si="3"/>
        <v>100</v>
      </c>
      <c r="E25" s="6" t="str">
        <f t="shared" si="1"/>
        <v>Mumtaz</v>
      </c>
    </row>
    <row r="26" spans="1:5" ht="21" customHeight="1" x14ac:dyDescent="0.25">
      <c r="A26" s="6">
        <f t="shared" si="2"/>
        <v>11</v>
      </c>
      <c r="B26" s="6">
        <f t="shared" si="0"/>
        <v>152</v>
      </c>
      <c r="C26" s="6"/>
      <c r="D26" s="8">
        <f t="shared" si="3"/>
        <v>100</v>
      </c>
      <c r="E26" s="6" t="str">
        <f t="shared" si="1"/>
        <v>Mumtaz</v>
      </c>
    </row>
    <row r="27" spans="1:5" ht="21" customHeight="1" x14ac:dyDescent="0.25">
      <c r="A27" s="6">
        <f t="shared" si="2"/>
        <v>12</v>
      </c>
      <c r="B27" s="6">
        <f t="shared" si="0"/>
        <v>153</v>
      </c>
      <c r="C27" s="6"/>
      <c r="D27" s="8">
        <f t="shared" si="3"/>
        <v>100</v>
      </c>
      <c r="E27" s="6" t="str">
        <f t="shared" si="1"/>
        <v>Mumtaz</v>
      </c>
    </row>
    <row r="28" spans="1:5" ht="21" customHeight="1" x14ac:dyDescent="0.25">
      <c r="A28" s="6">
        <f t="shared" si="2"/>
        <v>13</v>
      </c>
      <c r="B28" s="6">
        <f t="shared" si="0"/>
        <v>154</v>
      </c>
      <c r="C28" s="6"/>
      <c r="D28" s="8">
        <f t="shared" si="3"/>
        <v>100</v>
      </c>
      <c r="E28" s="6" t="str">
        <f t="shared" si="1"/>
        <v>Mumtaz</v>
      </c>
    </row>
    <row r="29" spans="1:5" ht="21" customHeight="1" x14ac:dyDescent="0.25">
      <c r="A29" s="6">
        <f t="shared" si="2"/>
        <v>14</v>
      </c>
      <c r="B29" s="6">
        <f t="shared" si="0"/>
        <v>155</v>
      </c>
      <c r="C29" s="6"/>
      <c r="D29" s="8">
        <f t="shared" si="3"/>
        <v>100</v>
      </c>
      <c r="E29" s="6" t="str">
        <f t="shared" si="1"/>
        <v>Mumtaz</v>
      </c>
    </row>
    <row r="30" spans="1:5" ht="21" customHeight="1" x14ac:dyDescent="0.25">
      <c r="A30" s="6">
        <f t="shared" si="2"/>
        <v>15</v>
      </c>
      <c r="B30" s="6">
        <f t="shared" si="0"/>
        <v>156</v>
      </c>
      <c r="C30" s="6"/>
      <c r="D30" s="8">
        <f t="shared" si="3"/>
        <v>100</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c r="D33" s="8">
        <f t="shared" si="3"/>
        <v>100</v>
      </c>
      <c r="E33" s="6" t="str">
        <f t="shared" si="1"/>
        <v>Mumtaz</v>
      </c>
    </row>
    <row r="34" spans="1:5" ht="21" customHeight="1" x14ac:dyDescent="0.25">
      <c r="A34" s="6">
        <f t="shared" si="2"/>
        <v>19</v>
      </c>
      <c r="B34" s="6">
        <f t="shared" si="0"/>
        <v>160</v>
      </c>
      <c r="C34" s="6"/>
      <c r="D34" s="8">
        <f t="shared" si="3"/>
        <v>100</v>
      </c>
      <c r="E34" s="6" t="str">
        <f t="shared" si="1"/>
        <v>Mumtaz</v>
      </c>
    </row>
    <row r="35" spans="1:5" ht="21" customHeight="1" x14ac:dyDescent="0.25">
      <c r="A35" s="6">
        <f t="shared" si="2"/>
        <v>20</v>
      </c>
      <c r="B35" s="6">
        <f t="shared" si="0"/>
        <v>161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juz 30</vt:lpstr>
      <vt:lpstr>juz 1</vt:lpstr>
      <vt:lpstr>juz 2</vt:lpstr>
      <vt:lpstr>juz 3</vt:lpstr>
      <vt:lpstr>juz 4 - last</vt:lpstr>
      <vt:lpstr>juz 5</vt:lpstr>
      <vt:lpstr>juz 6</vt:lpstr>
      <vt:lpstr>juz 7</vt:lpstr>
      <vt:lpstr>juz 8</vt:lpstr>
      <vt:lpstr>juz 9</vt:lpstr>
      <vt:lpstr>'juz 1'!Print_Area</vt:lpstr>
      <vt:lpstr>'juz 2'!Print_Area</vt:lpstr>
      <vt:lpstr>'juz 3'!Print_Area</vt:lpstr>
      <vt:lpstr>'juz 30'!Print_Area</vt:lpstr>
      <vt:lpstr>'juz 4 - last'!Print_Area</vt:lpstr>
      <vt:lpstr>'juz 5'!Print_Area</vt:lpstr>
      <vt:lpstr>'juz 6'!Print_Area</vt:lpstr>
      <vt:lpstr>'juz 7'!Print_Area</vt:lpstr>
      <vt:lpstr>'juz 8'!Print_Area</vt:lpstr>
      <vt:lpstr>'juz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2021-06-24T03:45:48Z</cp:lastPrinted>
  <dcterms:created xsi:type="dcterms:W3CDTF">2021-06-22T02:52:22Z</dcterms:created>
  <dcterms:modified xsi:type="dcterms:W3CDTF">2021-06-24T03:56:27Z</dcterms:modified>
</cp:coreProperties>
</file>