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E:\zen\rekap-tahfidz\"/>
    </mc:Choice>
  </mc:AlternateContent>
  <xr:revisionPtr revIDLastSave="0" documentId="13_ncr:1_{3FA10DF0-4876-43D9-811E-A12E42258FEE}" xr6:coauthVersionLast="36" xr6:coauthVersionMax="36" xr10:uidLastSave="{00000000-0000-0000-0000-000000000000}"/>
  <bookViews>
    <workbookView xWindow="0" yWindow="0" windowWidth="20490" windowHeight="7545" xr2:uid="{FBABE9AF-663C-48BC-B2A5-05E25A948692}"/>
  </bookViews>
  <sheets>
    <sheet name="juz 30" sheetId="1" r:id="rId1"/>
  </sheets>
  <definedNames>
    <definedName name="_xlnm.Print_Area" localSheetId="0">'juz 30'!$A$1:$E$42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 r="E38" i="1"/>
  <c r="D16" i="1"/>
  <c r="D17" i="1"/>
  <c r="E17" i="1" s="1"/>
  <c r="D18" i="1"/>
  <c r="E18" i="1" s="1"/>
  <c r="D19" i="1"/>
  <c r="E19" i="1" s="1"/>
  <c r="D20" i="1"/>
  <c r="E20" i="1" s="1"/>
  <c r="D21" i="1"/>
  <c r="E21" i="1" s="1"/>
  <c r="D22" i="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B16" i="1"/>
  <c r="B19" i="1"/>
  <c r="B24" i="1"/>
  <c r="B32"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31" i="1" l="1"/>
  <c r="B23" i="1"/>
  <c r="B28" i="1"/>
  <c r="B20" i="1"/>
  <c r="B27" i="1"/>
  <c r="D39" i="1"/>
  <c r="E39" i="1" s="1"/>
  <c r="B36" i="1"/>
  <c r="B35" i="1"/>
  <c r="B34" i="1"/>
  <c r="B30" i="1"/>
  <c r="B26" i="1"/>
  <c r="B22" i="1"/>
  <c r="B18" i="1"/>
  <c r="E16" i="1"/>
  <c r="B37" i="1"/>
  <c r="B33" i="1"/>
  <c r="B29" i="1"/>
  <c r="B25" i="1"/>
  <c r="B21" i="1"/>
  <c r="B17" i="1"/>
</calcChain>
</file>

<file path=xl/sharedStrings.xml><?xml version="1.0" encoding="utf-8"?>
<sst xmlns="http://schemas.openxmlformats.org/spreadsheetml/2006/main" count="17" uniqueCount="17">
  <si>
    <t>RAPORT TAHFIDZ AL-QURAN</t>
  </si>
  <si>
    <t>MADRASAH BAITUL IZZAH</t>
  </si>
  <si>
    <t>SAMARINDA</t>
  </si>
  <si>
    <t>NO</t>
  </si>
  <si>
    <t>HALAMAN</t>
  </si>
  <si>
    <t>JML
SALAH</t>
  </si>
  <si>
    <t>NILAI</t>
  </si>
  <si>
    <t>KETERANGAN</t>
  </si>
  <si>
    <t>Rata-rata :</t>
  </si>
  <si>
    <t>Muhammad Fatih Yusuf Rahman</t>
  </si>
  <si>
    <t>DESKRIPSI TAJWID &amp; MAKHROJ :</t>
  </si>
  <si>
    <t>Ananda     :</t>
  </si>
  <si>
    <t>Juz              :</t>
  </si>
  <si>
    <t>Marhalah :</t>
  </si>
  <si>
    <t>Ula</t>
  </si>
  <si>
    <t>Fashl          :</t>
  </si>
  <si>
    <t>II (Tsani)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</si>
</sst>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18">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0" xfId="0" applyAlignment="1">
      <alignment horizontal="center"/>
    </xf>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4" fillId="0" borderId="0" xfId="0" applyFont="1" applyAlignment="1">
      <alignment horizont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3" fillId="0" borderId="0" xfId="0" applyFont="1" applyBorder="1" applyAlignment="1">
      <alignment horizontal="distributed" vertical="top"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10583</xdr:rowOff>
    </xdr:from>
    <xdr:to>
      <xdr:col>5</xdr:col>
      <xdr:colOff>0</xdr:colOff>
      <xdr:row>41</xdr:row>
      <xdr:rowOff>1666875</xdr:rowOff>
    </xdr:to>
    <xdr:sp macro="" textlink="">
      <xdr:nvSpPr>
        <xdr:cNvPr id="5" name="Rectangle 4">
          <a:extLst>
            <a:ext uri="{FF2B5EF4-FFF2-40B4-BE49-F238E27FC236}">
              <a16:creationId xmlns:a16="http://schemas.microsoft.com/office/drawing/2014/main" id="{DF6D9375-79AD-4372-BC30-D6F8BB4A8849}"/>
            </a:ext>
          </a:extLst>
        </xdr:cNvPr>
        <xdr:cNvSpPr/>
      </xdr:nvSpPr>
      <xdr:spPr>
        <a:xfrm>
          <a:off x="0" y="10259483"/>
          <a:ext cx="5286375"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Fatih dapat menyelesaikan ujian juz 30 dengan baik, terdapat beberapa ayat yang tidak lancar seperti keterangan di atas. Dalam aspek tajwid, ada beberapa hukum bacaaan yang perlu diperbaiki seperti hukum ikhfa pada surah Al-Balad, idghom bigunnahnya juga masih perlu diperbaiki, makhroj huruf seperti</a:t>
          </a:r>
          <a:r>
            <a:rPr lang="ar-SA" sz="1350">
              <a:solidFill>
                <a:sysClr val="windowText" lastClr="000000"/>
              </a:solidFill>
            </a:rPr>
            <a:t>ز </a:t>
          </a:r>
          <a:r>
            <a:rPr lang="en-US" sz="1350">
              <a:solidFill>
                <a:sysClr val="windowText" lastClr="000000"/>
              </a:solidFill>
            </a:rPr>
            <a:t> dan</a:t>
          </a:r>
          <a:r>
            <a:rPr lang="ar-SA" sz="1350">
              <a:solidFill>
                <a:sysClr val="windowText" lastClr="000000"/>
              </a:solidFill>
            </a:rPr>
            <a:t>ح </a:t>
          </a:r>
          <a:r>
            <a:rPr lang="en-US" sz="1350">
              <a:solidFill>
                <a:sysClr val="windowText" lastClr="000000"/>
              </a:solidFill>
            </a:rPr>
            <a:t> masih perlu dilatih dalam juz ini. Secara umum, untuk di juz 30 ini, anada lulus dengan predikat "Mumtaz"</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7EE10-9437-493A-8814-E1A4091113FF}">
  <dimension ref="A1:E42"/>
  <sheetViews>
    <sheetView tabSelected="1" view="pageLayout" topLeftCell="A41" zoomScaleNormal="90" workbookViewId="0">
      <selection activeCell="F42" sqref="F42"/>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6"/>
      <c r="B1" s="6"/>
      <c r="C1" s="6"/>
      <c r="D1" s="6"/>
      <c r="E1" s="6"/>
    </row>
    <row r="6" spans="1:5" s="12" customFormat="1" ht="21" x14ac:dyDescent="0.35">
      <c r="A6" s="11" t="s">
        <v>0</v>
      </c>
      <c r="B6" s="11"/>
      <c r="C6" s="11"/>
      <c r="D6" s="11"/>
      <c r="E6" s="11"/>
    </row>
    <row r="7" spans="1:5" s="12" customFormat="1" ht="21" x14ac:dyDescent="0.35">
      <c r="A7" s="11" t="s">
        <v>1</v>
      </c>
      <c r="B7" s="11"/>
      <c r="C7" s="11"/>
      <c r="D7" s="11"/>
      <c r="E7" s="11"/>
    </row>
    <row r="8" spans="1:5" s="12" customFormat="1" ht="21" x14ac:dyDescent="0.35">
      <c r="A8" s="11" t="s">
        <v>2</v>
      </c>
      <c r="B8" s="11"/>
      <c r="C8" s="11"/>
      <c r="D8" s="11"/>
      <c r="E8" s="11"/>
    </row>
    <row r="10" spans="1:5" s="14" customFormat="1" ht="18.75" x14ac:dyDescent="0.3">
      <c r="A10" s="13" t="s">
        <v>11</v>
      </c>
      <c r="B10" s="13" t="s">
        <v>9</v>
      </c>
    </row>
    <row r="11" spans="1:5" s="14" customFormat="1" ht="18.75" x14ac:dyDescent="0.3">
      <c r="A11" s="13" t="s">
        <v>13</v>
      </c>
      <c r="B11" s="13" t="s">
        <v>14</v>
      </c>
    </row>
    <row r="12" spans="1:5" s="14" customFormat="1" ht="18.75" x14ac:dyDescent="0.3">
      <c r="A12" s="13" t="s">
        <v>15</v>
      </c>
      <c r="B12" s="13" t="s">
        <v>16</v>
      </c>
    </row>
    <row r="13" spans="1:5" s="14" customFormat="1" ht="18.75" x14ac:dyDescent="0.3">
      <c r="A13" s="13" t="s">
        <v>12</v>
      </c>
      <c r="B13" s="15">
        <v>30</v>
      </c>
    </row>
    <row r="15" spans="1:5" ht="30" x14ac:dyDescent="0.25">
      <c r="A15" s="2" t="s">
        <v>3</v>
      </c>
      <c r="B15" s="2" t="s">
        <v>4</v>
      </c>
      <c r="C15" s="3" t="s">
        <v>5</v>
      </c>
      <c r="D15" s="2" t="s">
        <v>6</v>
      </c>
      <c r="E15" s="2" t="s">
        <v>7</v>
      </c>
    </row>
    <row r="16" spans="1:5" ht="21" customHeight="1" x14ac:dyDescent="0.25">
      <c r="A16" s="7">
        <v>1</v>
      </c>
      <c r="B16" s="7">
        <f t="shared" ref="B16:B38" si="0">20*($B$13-1)+1+A16</f>
        <v>582</v>
      </c>
      <c r="C16" s="7">
        <v>2</v>
      </c>
      <c r="D16" s="9">
        <f t="shared" ref="D16:D38" si="1">(15-C16)/15*100</f>
        <v>86.666666666666671</v>
      </c>
      <c r="E16" s="7" t="str">
        <f t="shared" ref="E16:E39" si="2">IF(D16&lt;66,"Dhoif",IF(D16&lt;74.5,"Maqbul",IF(D16&lt;83,"Jayyid",IF(D16&lt;91.5,"Jayyid Jiddan","Mumtaz"))))</f>
        <v>Jayyid Jiddan</v>
      </c>
    </row>
    <row r="17" spans="1:5" ht="21" customHeight="1" x14ac:dyDescent="0.25">
      <c r="A17" s="7">
        <f t="shared" ref="A17:A32" si="3">A16+1</f>
        <v>2</v>
      </c>
      <c r="B17" s="7">
        <f t="shared" si="0"/>
        <v>583</v>
      </c>
      <c r="C17" s="7"/>
      <c r="D17" s="9">
        <f t="shared" si="1"/>
        <v>100</v>
      </c>
      <c r="E17" s="7" t="str">
        <f t="shared" si="2"/>
        <v>Mumtaz</v>
      </c>
    </row>
    <row r="18" spans="1:5" ht="21" customHeight="1" x14ac:dyDescent="0.25">
      <c r="A18" s="7">
        <f t="shared" si="3"/>
        <v>3</v>
      </c>
      <c r="B18" s="7">
        <f t="shared" si="0"/>
        <v>584</v>
      </c>
      <c r="C18" s="7"/>
      <c r="D18" s="9">
        <f t="shared" si="1"/>
        <v>100</v>
      </c>
      <c r="E18" s="7" t="str">
        <f t="shared" si="2"/>
        <v>Mumtaz</v>
      </c>
    </row>
    <row r="19" spans="1:5" ht="21" customHeight="1" x14ac:dyDescent="0.25">
      <c r="A19" s="7">
        <f t="shared" si="3"/>
        <v>4</v>
      </c>
      <c r="B19" s="7">
        <f t="shared" si="0"/>
        <v>585</v>
      </c>
      <c r="C19" s="7"/>
      <c r="D19" s="9">
        <f t="shared" si="1"/>
        <v>100</v>
      </c>
      <c r="E19" s="7" t="str">
        <f t="shared" si="2"/>
        <v>Mumtaz</v>
      </c>
    </row>
    <row r="20" spans="1:5" ht="21" customHeight="1" x14ac:dyDescent="0.25">
      <c r="A20" s="7">
        <f t="shared" si="3"/>
        <v>5</v>
      </c>
      <c r="B20" s="7">
        <f t="shared" si="0"/>
        <v>586</v>
      </c>
      <c r="C20" s="7"/>
      <c r="D20" s="9">
        <f t="shared" si="1"/>
        <v>100</v>
      </c>
      <c r="E20" s="7" t="str">
        <f t="shared" si="2"/>
        <v>Mumtaz</v>
      </c>
    </row>
    <row r="21" spans="1:5" ht="21" customHeight="1" x14ac:dyDescent="0.25">
      <c r="A21" s="7">
        <f t="shared" si="3"/>
        <v>6</v>
      </c>
      <c r="B21" s="7">
        <f t="shared" si="0"/>
        <v>587</v>
      </c>
      <c r="C21" s="7"/>
      <c r="D21" s="9">
        <f t="shared" si="1"/>
        <v>100</v>
      </c>
      <c r="E21" s="7" t="str">
        <f t="shared" si="2"/>
        <v>Mumtaz</v>
      </c>
    </row>
    <row r="22" spans="1:5" ht="21" customHeight="1" x14ac:dyDescent="0.25">
      <c r="A22" s="7">
        <f t="shared" si="3"/>
        <v>7</v>
      </c>
      <c r="B22" s="7">
        <f t="shared" si="0"/>
        <v>588</v>
      </c>
      <c r="C22" s="7"/>
      <c r="D22" s="9">
        <f t="shared" si="1"/>
        <v>100</v>
      </c>
      <c r="E22" s="7" t="str">
        <f t="shared" si="2"/>
        <v>Mumtaz</v>
      </c>
    </row>
    <row r="23" spans="1:5" ht="21" customHeight="1" x14ac:dyDescent="0.25">
      <c r="A23" s="7">
        <f t="shared" si="3"/>
        <v>8</v>
      </c>
      <c r="B23" s="7">
        <f t="shared" si="0"/>
        <v>589</v>
      </c>
      <c r="C23" s="7"/>
      <c r="D23" s="9">
        <f t="shared" si="1"/>
        <v>100</v>
      </c>
      <c r="E23" s="7" t="str">
        <f t="shared" si="2"/>
        <v>Mumtaz</v>
      </c>
    </row>
    <row r="24" spans="1:5" ht="21" customHeight="1" x14ac:dyDescent="0.25">
      <c r="A24" s="7">
        <f t="shared" si="3"/>
        <v>9</v>
      </c>
      <c r="B24" s="7">
        <f t="shared" si="0"/>
        <v>590</v>
      </c>
      <c r="C24" s="7">
        <v>1</v>
      </c>
      <c r="D24" s="9">
        <f t="shared" si="1"/>
        <v>93.333333333333329</v>
      </c>
      <c r="E24" s="7" t="str">
        <f t="shared" si="2"/>
        <v>Mumtaz</v>
      </c>
    </row>
    <row r="25" spans="1:5" ht="21" customHeight="1" x14ac:dyDescent="0.25">
      <c r="A25" s="7">
        <f t="shared" si="3"/>
        <v>10</v>
      </c>
      <c r="B25" s="7">
        <f t="shared" si="0"/>
        <v>591</v>
      </c>
      <c r="C25" s="7"/>
      <c r="D25" s="9">
        <f t="shared" si="1"/>
        <v>100</v>
      </c>
      <c r="E25" s="7" t="str">
        <f t="shared" si="2"/>
        <v>Mumtaz</v>
      </c>
    </row>
    <row r="26" spans="1:5" ht="21" customHeight="1" x14ac:dyDescent="0.25">
      <c r="A26" s="7">
        <f t="shared" si="3"/>
        <v>11</v>
      </c>
      <c r="B26" s="7">
        <f t="shared" si="0"/>
        <v>592</v>
      </c>
      <c r="C26" s="7"/>
      <c r="D26" s="9">
        <f t="shared" si="1"/>
        <v>100</v>
      </c>
      <c r="E26" s="7" t="str">
        <f t="shared" si="2"/>
        <v>Mumtaz</v>
      </c>
    </row>
    <row r="27" spans="1:5" ht="21" customHeight="1" x14ac:dyDescent="0.25">
      <c r="A27" s="7">
        <f t="shared" si="3"/>
        <v>12</v>
      </c>
      <c r="B27" s="7">
        <f t="shared" si="0"/>
        <v>593</v>
      </c>
      <c r="C27" s="7"/>
      <c r="D27" s="9">
        <f t="shared" si="1"/>
        <v>100</v>
      </c>
      <c r="E27" s="7" t="str">
        <f t="shared" si="2"/>
        <v>Mumtaz</v>
      </c>
    </row>
    <row r="28" spans="1:5" ht="21" customHeight="1" x14ac:dyDescent="0.25">
      <c r="A28" s="7">
        <f t="shared" si="3"/>
        <v>13</v>
      </c>
      <c r="B28" s="7">
        <f t="shared" si="0"/>
        <v>594</v>
      </c>
      <c r="C28" s="7"/>
      <c r="D28" s="9">
        <f t="shared" si="1"/>
        <v>100</v>
      </c>
      <c r="E28" s="7" t="str">
        <f t="shared" si="2"/>
        <v>Mumtaz</v>
      </c>
    </row>
    <row r="29" spans="1:5" ht="21" customHeight="1" x14ac:dyDescent="0.25">
      <c r="A29" s="7">
        <f t="shared" si="3"/>
        <v>14</v>
      </c>
      <c r="B29" s="7">
        <f t="shared" si="0"/>
        <v>595</v>
      </c>
      <c r="C29" s="7">
        <v>1</v>
      </c>
      <c r="D29" s="9">
        <f t="shared" si="1"/>
        <v>93.333333333333329</v>
      </c>
      <c r="E29" s="7" t="str">
        <f t="shared" si="2"/>
        <v>Mumtaz</v>
      </c>
    </row>
    <row r="30" spans="1:5" ht="21" customHeight="1" x14ac:dyDescent="0.25">
      <c r="A30" s="7">
        <f t="shared" si="3"/>
        <v>15</v>
      </c>
      <c r="B30" s="7">
        <f t="shared" si="0"/>
        <v>596</v>
      </c>
      <c r="C30" s="7"/>
      <c r="D30" s="9">
        <f t="shared" si="1"/>
        <v>100</v>
      </c>
      <c r="E30" s="7" t="str">
        <f t="shared" si="2"/>
        <v>Mumtaz</v>
      </c>
    </row>
    <row r="31" spans="1:5" ht="21" customHeight="1" x14ac:dyDescent="0.25">
      <c r="A31" s="7">
        <f t="shared" si="3"/>
        <v>16</v>
      </c>
      <c r="B31" s="7">
        <f t="shared" si="0"/>
        <v>597</v>
      </c>
      <c r="C31" s="7"/>
      <c r="D31" s="9">
        <f t="shared" si="1"/>
        <v>100</v>
      </c>
      <c r="E31" s="7" t="str">
        <f t="shared" si="2"/>
        <v>Mumtaz</v>
      </c>
    </row>
    <row r="32" spans="1:5" ht="21" customHeight="1" x14ac:dyDescent="0.25">
      <c r="A32" s="7">
        <f t="shared" si="3"/>
        <v>17</v>
      </c>
      <c r="B32" s="7">
        <f t="shared" si="0"/>
        <v>598</v>
      </c>
      <c r="C32" s="7">
        <v>2</v>
      </c>
      <c r="D32" s="9">
        <f t="shared" si="1"/>
        <v>86.666666666666671</v>
      </c>
      <c r="E32" s="7" t="str">
        <f t="shared" si="2"/>
        <v>Jayyid Jiddan</v>
      </c>
    </row>
    <row r="33" spans="1:5" ht="21" customHeight="1" x14ac:dyDescent="0.25">
      <c r="A33" s="7">
        <f t="shared" ref="A33:A38" si="4">A32+1</f>
        <v>18</v>
      </c>
      <c r="B33" s="7">
        <f t="shared" si="0"/>
        <v>599</v>
      </c>
      <c r="C33" s="7">
        <v>2</v>
      </c>
      <c r="D33" s="9">
        <f t="shared" si="1"/>
        <v>86.666666666666671</v>
      </c>
      <c r="E33" s="7" t="str">
        <f t="shared" si="2"/>
        <v>Jayyid Jiddan</v>
      </c>
    </row>
    <row r="34" spans="1:5" ht="21" customHeight="1" x14ac:dyDescent="0.25">
      <c r="A34" s="7">
        <f t="shared" si="4"/>
        <v>19</v>
      </c>
      <c r="B34" s="7">
        <f t="shared" si="0"/>
        <v>600</v>
      </c>
      <c r="C34" s="7"/>
      <c r="D34" s="9">
        <f t="shared" si="1"/>
        <v>100</v>
      </c>
      <c r="E34" s="7" t="str">
        <f t="shared" si="2"/>
        <v>Mumtaz</v>
      </c>
    </row>
    <row r="35" spans="1:5" ht="21" customHeight="1" x14ac:dyDescent="0.25">
      <c r="A35" s="7">
        <f t="shared" si="4"/>
        <v>20</v>
      </c>
      <c r="B35" s="7">
        <f t="shared" si="0"/>
        <v>601</v>
      </c>
      <c r="C35" s="7"/>
      <c r="D35" s="9">
        <f t="shared" si="1"/>
        <v>100</v>
      </c>
      <c r="E35" s="7" t="str">
        <f t="shared" si="2"/>
        <v>Mumtaz</v>
      </c>
    </row>
    <row r="36" spans="1:5" ht="21" customHeight="1" x14ac:dyDescent="0.25">
      <c r="A36" s="7">
        <f t="shared" si="4"/>
        <v>21</v>
      </c>
      <c r="B36" s="7">
        <f t="shared" si="0"/>
        <v>602</v>
      </c>
      <c r="C36" s="7"/>
      <c r="D36" s="9">
        <f t="shared" si="1"/>
        <v>100</v>
      </c>
      <c r="E36" s="7" t="str">
        <f t="shared" si="2"/>
        <v>Mumtaz</v>
      </c>
    </row>
    <row r="37" spans="1:5" ht="21" customHeight="1" x14ac:dyDescent="0.25">
      <c r="A37" s="7">
        <f t="shared" si="4"/>
        <v>22</v>
      </c>
      <c r="B37" s="7">
        <f t="shared" si="0"/>
        <v>603</v>
      </c>
      <c r="C37" s="7"/>
      <c r="D37" s="9">
        <f t="shared" si="1"/>
        <v>100</v>
      </c>
      <c r="E37" s="7" t="str">
        <f t="shared" si="2"/>
        <v>Mumtaz</v>
      </c>
    </row>
    <row r="38" spans="1:5" ht="21" customHeight="1" x14ac:dyDescent="0.25">
      <c r="A38" s="8">
        <f t="shared" si="4"/>
        <v>23</v>
      </c>
      <c r="B38" s="8">
        <f t="shared" si="0"/>
        <v>604</v>
      </c>
      <c r="C38" s="8"/>
      <c r="D38" s="9">
        <f t="shared" si="1"/>
        <v>100</v>
      </c>
      <c r="E38" s="7" t="str">
        <f t="shared" si="2"/>
        <v>Mumtaz</v>
      </c>
    </row>
    <row r="39" spans="1:5" ht="21" customHeight="1" x14ac:dyDescent="0.25">
      <c r="A39" s="16" t="s">
        <v>8</v>
      </c>
      <c r="B39" s="5"/>
      <c r="C39" s="4"/>
      <c r="D39" s="10">
        <f>AVERAGE(D16:D38)</f>
        <v>97.681159420289873</v>
      </c>
      <c r="E39" s="2" t="str">
        <f t="shared" si="2"/>
        <v>Mumtaz</v>
      </c>
    </row>
    <row r="41" spans="1:5" x14ac:dyDescent="0.25">
      <c r="A41" s="1" t="s">
        <v>10</v>
      </c>
    </row>
    <row r="42" spans="1:5" ht="133.5" customHeight="1" x14ac:dyDescent="0.25">
      <c r="A42" s="17"/>
      <c r="B42" s="17"/>
      <c r="C42" s="17"/>
      <c r="D42" s="17"/>
      <c r="E42" s="17"/>
    </row>
  </sheetData>
  <mergeCells count="5">
    <mergeCell ref="A6:E6"/>
    <mergeCell ref="A7:E7"/>
    <mergeCell ref="A8:E8"/>
    <mergeCell ref="A42:E42"/>
    <mergeCell ref="A1:E1"/>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juz 30</vt:lpstr>
      <vt:lpstr>'juz 30'!Print_Area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2021-06-22T04:10:43Z</cp:lastPrinted>
  <dcterms:created xsi:type="dcterms:W3CDTF">2021-06-22T02:52:22Z</dcterms:created>
  <dcterms:modified xsi:type="dcterms:W3CDTF">2021-06-22T04:11:00Z</dcterms:modified>
</cp:coreProperties>
</file>