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8" windowHeight="7836" activeTab="2"/>
  </bookViews>
  <sheets>
    <sheet name="Sheet1" sheetId="1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L31" i="4" l="1"/>
  <c r="J4" i="4"/>
  <c r="I4" i="4"/>
  <c r="H4" i="4"/>
  <c r="G4" i="4"/>
  <c r="F4" i="4"/>
  <c r="E4" i="4"/>
  <c r="L31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L32" i="1"/>
  <c r="L31" i="1"/>
  <c r="J28" i="1"/>
  <c r="I28" i="1"/>
  <c r="H28" i="1"/>
  <c r="G28" i="1"/>
  <c r="F28" i="1"/>
  <c r="E28" i="1"/>
  <c r="D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<sst xmlns="http://schemas.openxmlformats.org/spreadsheetml/2006/main" count="496" uniqueCount="85">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</sst>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zoomScale="85" zoomScaleNormal="85" workbookViewId="0">
      <selection activeCell="K5" sqref="K5"/>
    </sheetView>
  </sheetViews>
  <sheetFormatPr defaultColWidth="9.109375" defaultRowHeight="13.8"/>
  <cols>
    <col min="1" max="1" width="5.44140625" style="2" customWidth="1"/>
    <col min="2" max="2" width="23.44140625" style="2" customWidth="1"/>
    <col min="3" max="3" width="9" style="2" hidden="1" customWidth="1"/>
    <col min="4" max="10" width="9.109375" style="2" customWidth="1"/>
    <col min="11" max="11" width="14.5546875" style="2" customWidth="1"/>
    <col min="12" max="12" width="35.5546875" style="15" customWidth="1"/>
    <col min="13" max="13" width="9.109375" style="2" customWidth="1"/>
    <col min="14" max="16384" width="9.109375" style="2"/>
  </cols>
  <sheetData>
    <row r="1" spans="1:12" ht="22.8">
      <c r="A1" s="1" t="s">
        <v>0</v>
      </c>
    </row>
    <row r="2" spans="1:12" s="28" customFormat="1">
      <c r="A2" s="3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s="28" customForma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 s="28" customFormat="1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16"/>
    </row>
    <row r="5" spans="1:12" ht="26.4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16</v>
      </c>
      <c r="J5" s="5" t="s">
        <v>15</v>
      </c>
      <c r="K5" s="5" t="str">
        <f t="shared" ref="K5:K27" si="0">IF(AND(COUNTIF(D5:J5,"Y")+COUNTIF(D5:J5,"L")&gt;=3,COUNTIF(D5:J5,"T")=1),"LULUS","TIDAK LULUS")</f>
        <v>LULUS</v>
      </c>
      <c r="L5" s="17" t="s">
        <v>17</v>
      </c>
    </row>
    <row r="6" spans="1:12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19</v>
      </c>
      <c r="J6" s="5" t="s">
        <v>16</v>
      </c>
      <c r="K6" s="5" t="str">
        <f t="shared" si="0"/>
        <v>LULUS</v>
      </c>
      <c r="L6" s="17" t="s">
        <v>20</v>
      </c>
    </row>
    <row r="7" spans="1:12">
      <c r="A7" s="4">
        <v>3</v>
      </c>
      <c r="B7" s="4" t="s">
        <v>21</v>
      </c>
      <c r="C7" s="4">
        <v>82330716905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16</v>
      </c>
      <c r="J7" s="5" t="s">
        <v>19</v>
      </c>
      <c r="K7" s="5" t="str">
        <f t="shared" si="0"/>
        <v>LULUS</v>
      </c>
      <c r="L7" s="17" t="s">
        <v>22</v>
      </c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16</v>
      </c>
      <c r="J8" s="5" t="s">
        <v>19</v>
      </c>
      <c r="K8" s="5" t="str">
        <f t="shared" si="0"/>
        <v>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16</v>
      </c>
      <c r="J9" s="5" t="s">
        <v>15</v>
      </c>
      <c r="K9" s="5" t="str">
        <f t="shared" si="0"/>
        <v>LULUS</v>
      </c>
      <c r="L9" s="17"/>
    </row>
    <row r="10" spans="1:12">
      <c r="A10" s="4">
        <v>6</v>
      </c>
      <c r="B10" s="29" t="s">
        <v>25</v>
      </c>
      <c r="C10" s="4">
        <v>83818344862</v>
      </c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tr">
        <f t="shared" si="0"/>
        <v>TIDAK LULUS</v>
      </c>
      <c r="L10" s="17"/>
    </row>
    <row r="11" spans="1:12" ht="39.6">
      <c r="A11" s="4">
        <v>7</v>
      </c>
      <c r="B11" s="8" t="s">
        <v>26</v>
      </c>
      <c r="C11" s="4">
        <v>8998859145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27</v>
      </c>
      <c r="J11" s="5" t="s">
        <v>16</v>
      </c>
      <c r="K11" s="5" t="str">
        <f t="shared" si="0"/>
        <v>LULUS</v>
      </c>
      <c r="L11" s="20" t="s">
        <v>28</v>
      </c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16</v>
      </c>
      <c r="J12" s="5" t="s">
        <v>15</v>
      </c>
      <c r="K12" s="5" t="str">
        <f t="shared" si="0"/>
        <v>LULUS</v>
      </c>
      <c r="L12" s="17"/>
    </row>
    <row r="13" spans="1:12">
      <c r="A13" s="4">
        <v>9</v>
      </c>
      <c r="B13" s="29" t="s">
        <v>30</v>
      </c>
      <c r="C13" s="4">
        <v>895374020702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tr">
        <f t="shared" si="0"/>
        <v>TIDAK LULUS</v>
      </c>
      <c r="L13" s="17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16</v>
      </c>
      <c r="J14" s="5" t="s">
        <v>15</v>
      </c>
      <c r="K14" s="5" t="str">
        <f t="shared" si="0"/>
        <v>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16</v>
      </c>
      <c r="K15" s="5" t="str">
        <f t="shared" si="0"/>
        <v>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16</v>
      </c>
      <c r="J16" s="5" t="s">
        <v>15</v>
      </c>
      <c r="K16" s="5" t="str">
        <f t="shared" si="0"/>
        <v>LULUS</v>
      </c>
      <c r="L16" s="17"/>
    </row>
    <row r="17" spans="1:12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16</v>
      </c>
      <c r="J17" s="5" t="s">
        <v>15</v>
      </c>
      <c r="K17" s="5" t="str">
        <f t="shared" si="0"/>
        <v>LULUS</v>
      </c>
      <c r="L17" s="17"/>
    </row>
    <row r="18" spans="1:12" ht="26.4">
      <c r="A18" s="4">
        <v>14</v>
      </c>
      <c r="B18" s="29" t="s">
        <v>36</v>
      </c>
      <c r="C18" s="4">
        <v>81546750271</v>
      </c>
      <c r="D18" s="5" t="s">
        <v>19</v>
      </c>
      <c r="E18" s="5" t="s">
        <v>19</v>
      </c>
      <c r="F18" s="5" t="s">
        <v>19</v>
      </c>
      <c r="G18" s="5" t="s">
        <v>15</v>
      </c>
      <c r="H18" s="5" t="s">
        <v>19</v>
      </c>
      <c r="I18" s="5" t="s">
        <v>19</v>
      </c>
      <c r="J18" s="5" t="s">
        <v>16</v>
      </c>
      <c r="K18" s="5" t="str">
        <f t="shared" si="0"/>
        <v>TIDAK LULUS</v>
      </c>
      <c r="L18" s="17" t="s">
        <v>37</v>
      </c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16</v>
      </c>
      <c r="J19" s="5" t="s">
        <v>15</v>
      </c>
      <c r="K19" s="5" t="str">
        <f t="shared" si="0"/>
        <v>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16</v>
      </c>
      <c r="K20" s="5" t="str">
        <f t="shared" si="0"/>
        <v>LULUS</v>
      </c>
      <c r="L20" s="17"/>
    </row>
    <row r="21" spans="1:12">
      <c r="A21" s="4">
        <v>17</v>
      </c>
      <c r="B21" s="29" t="s">
        <v>40</v>
      </c>
      <c r="C21" s="4">
        <v>81381567340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  <c r="K21" s="5" t="str">
        <f t="shared" si="0"/>
        <v>TIDAK LULUS</v>
      </c>
      <c r="L21" s="17"/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27</v>
      </c>
      <c r="H22" s="5" t="s">
        <v>15</v>
      </c>
      <c r="I22" s="5" t="s">
        <v>15</v>
      </c>
      <c r="J22" s="5" t="s">
        <v>16</v>
      </c>
      <c r="K22" s="5" t="str">
        <f t="shared" si="0"/>
        <v>LULUS</v>
      </c>
      <c r="L22" s="17"/>
    </row>
    <row r="23" spans="1:12">
      <c r="A23" s="4">
        <v>19</v>
      </c>
      <c r="B23" s="4" t="s">
        <v>42</v>
      </c>
      <c r="C23" s="4">
        <v>85780515257</v>
      </c>
      <c r="D23" s="5" t="s">
        <v>19</v>
      </c>
      <c r="E23" s="5" t="s">
        <v>19</v>
      </c>
      <c r="F23" s="5" t="s">
        <v>15</v>
      </c>
      <c r="G23" s="5" t="s">
        <v>15</v>
      </c>
      <c r="H23" s="5" t="s">
        <v>19</v>
      </c>
      <c r="I23" s="5" t="s">
        <v>19</v>
      </c>
      <c r="J23" s="5" t="s">
        <v>19</v>
      </c>
      <c r="K23" s="5" t="str">
        <f t="shared" si="0"/>
        <v>TIDAK LULUS</v>
      </c>
      <c r="L23" s="17"/>
    </row>
    <row r="24" spans="1:12">
      <c r="A24" s="4">
        <v>20</v>
      </c>
      <c r="B24" s="4" t="s">
        <v>43</v>
      </c>
      <c r="C24" s="4">
        <v>85817040589</v>
      </c>
      <c r="D24" s="5" t="s">
        <v>27</v>
      </c>
      <c r="E24" s="5" t="s">
        <v>27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16</v>
      </c>
      <c r="K24" s="5" t="str">
        <f t="shared" si="0"/>
        <v>LULUS</v>
      </c>
      <c r="L24" s="17"/>
    </row>
    <row r="25" spans="1:12" ht="26.4">
      <c r="A25" s="4">
        <v>21</v>
      </c>
      <c r="B25" s="8" t="s">
        <v>44</v>
      </c>
      <c r="C25" s="4"/>
      <c r="D25" s="5" t="s">
        <v>27</v>
      </c>
      <c r="E25" s="5" t="s">
        <v>15</v>
      </c>
      <c r="F25" s="5" t="s">
        <v>27</v>
      </c>
      <c r="G25" s="5" t="s">
        <v>27</v>
      </c>
      <c r="H25" s="5" t="s">
        <v>27</v>
      </c>
      <c r="I25" s="5" t="s">
        <v>15</v>
      </c>
      <c r="J25" s="5" t="s">
        <v>16</v>
      </c>
      <c r="K25" s="5" t="str">
        <f t="shared" si="0"/>
        <v>LULUS</v>
      </c>
      <c r="L25" s="20" t="s">
        <v>45</v>
      </c>
    </row>
    <row r="26" spans="1:12">
      <c r="A26" s="4">
        <v>22</v>
      </c>
      <c r="B26" s="8" t="s">
        <v>46</v>
      </c>
      <c r="C26" s="4">
        <v>85219768252</v>
      </c>
      <c r="D26" s="5" t="s">
        <v>15</v>
      </c>
      <c r="E26" s="5" t="s">
        <v>27</v>
      </c>
      <c r="F26" s="5" t="s">
        <v>15</v>
      </c>
      <c r="G26" s="5" t="s">
        <v>15</v>
      </c>
      <c r="H26" s="5" t="s">
        <v>27</v>
      </c>
      <c r="I26" s="5" t="s">
        <v>15</v>
      </c>
      <c r="J26" s="5" t="s">
        <v>16</v>
      </c>
      <c r="K26" s="5" t="str">
        <f t="shared" si="0"/>
        <v>LULUS</v>
      </c>
      <c r="L26" s="20" t="s">
        <v>47</v>
      </c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27</v>
      </c>
      <c r="F27" s="5" t="s">
        <v>15</v>
      </c>
      <c r="G27" s="5" t="s">
        <v>15</v>
      </c>
      <c r="H27" s="5" t="s">
        <v>15</v>
      </c>
      <c r="I27" s="5" t="s">
        <v>16</v>
      </c>
      <c r="J27" s="5" t="s">
        <v>15</v>
      </c>
      <c r="K27" s="5" t="str">
        <f t="shared" si="0"/>
        <v>LULUS</v>
      </c>
      <c r="L27" s="17"/>
    </row>
    <row r="28" spans="1:12" ht="14.25" hidden="1" customHeight="1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spans="1:12" ht="14.25" hidden="1" customHeight="1"/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J31" s="21" t="s">
        <v>51</v>
      </c>
      <c r="K31" s="22"/>
      <c r="L31" s="23">
        <f>COUNTIFS(K5:K27,"LULUS")</f>
        <v>18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J32" s="24" t="s">
        <v>53</v>
      </c>
      <c r="K32" s="25"/>
      <c r="L32" s="26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14" priority="1" operator="containsText" text="TIDAK LULUS">
      <formula>NOT(ISERROR(SEARCH("TIDAK LULUS",K5)))</formula>
    </cfRule>
    <cfRule type="containsText" dxfId="13" priority="2" operator="containsText" text="LULUS">
      <formula>NOT(ISERROR(SEARCH("LULUS",K5)))</formula>
    </cfRule>
  </conditionalFormatting>
  <conditionalFormatting sqref="D5:J27">
    <cfRule type="containsText" dxfId="12" priority="4" operator="containsText" text="L">
      <formula>NOT(ISERROR(SEARCH("L",D5)))</formula>
    </cfRule>
    <cfRule type="containsText" dxfId="11" priority="5" operator="containsText" text="Y">
      <formula>NOT(ISERROR(SEARCH("Y",D5)))</formula>
    </cfRule>
    <cfRule type="containsBlanks" dxfId="10" priority="6">
      <formula>LEN(TRIM(D5))=0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D12" zoomScale="90" zoomScaleNormal="90" workbookViewId="0">
      <selection activeCell="A28" sqref="A28:L32"/>
    </sheetView>
  </sheetViews>
  <sheetFormatPr defaultColWidth="9" defaultRowHeight="14.4"/>
  <cols>
    <col min="2" max="2" width="20.109375" customWidth="1"/>
    <col min="11" max="11" width="18" customWidth="1"/>
    <col min="12" max="12" width="68.33203125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55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16"/>
    </row>
    <row r="5" spans="1:12" ht="18" customHeight="1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6" t="s">
        <v>15</v>
      </c>
      <c r="I5" s="6" t="s">
        <v>15</v>
      </c>
      <c r="J5" s="5" t="s">
        <v>56</v>
      </c>
      <c r="K5" s="5" t="str">
        <f t="shared" ref="K5:K27" si="0">IF(AND(COUNTIF(D5:J5,"Y")+COUNTIF(D5:J5,"L")&gt;=3,COUNTIF(D5:J5,"T")=1),"LULUS","TIDAK LULUS")</f>
        <v>TIDAK LULUS</v>
      </c>
      <c r="L5" s="17"/>
    </row>
    <row r="6" spans="1:12" ht="17.25" customHeight="1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15</v>
      </c>
      <c r="I6" s="6" t="s">
        <v>15</v>
      </c>
      <c r="J6" s="5" t="s">
        <v>56</v>
      </c>
      <c r="K6" s="5" t="str">
        <f t="shared" si="0"/>
        <v>TIDAK LULUS</v>
      </c>
      <c r="L6" s="17"/>
    </row>
    <row r="7" spans="1:12" ht="15.75" customHeight="1">
      <c r="A7" s="4">
        <v>3</v>
      </c>
      <c r="B7" s="4" t="s">
        <v>21</v>
      </c>
      <c r="C7" s="4">
        <v>82330716905</v>
      </c>
      <c r="D7" s="6" t="s">
        <v>19</v>
      </c>
      <c r="E7" s="5" t="s">
        <v>15</v>
      </c>
      <c r="F7" s="5" t="s">
        <v>15</v>
      </c>
      <c r="G7" s="5" t="s">
        <v>15</v>
      </c>
      <c r="H7" s="6"/>
      <c r="I7" s="5" t="s">
        <v>15</v>
      </c>
      <c r="J7" s="5" t="s">
        <v>56</v>
      </c>
      <c r="K7" s="5" t="str">
        <f t="shared" si="0"/>
        <v>TIDAK LULUS</v>
      </c>
      <c r="L7" s="17"/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6" t="s">
        <v>57</v>
      </c>
      <c r="H8" s="5" t="s">
        <v>15</v>
      </c>
      <c r="I8" s="18" t="s">
        <v>57</v>
      </c>
      <c r="J8" s="5" t="s">
        <v>56</v>
      </c>
      <c r="K8" s="5" t="str">
        <f t="shared" si="0"/>
        <v>TIDAK 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6" t="s">
        <v>15</v>
      </c>
      <c r="I9" s="6" t="s">
        <v>15</v>
      </c>
      <c r="J9" s="5" t="s">
        <v>56</v>
      </c>
      <c r="K9" s="5" t="str">
        <f t="shared" si="0"/>
        <v>TIDAK LULUS</v>
      </c>
      <c r="L9" s="17"/>
    </row>
    <row r="10" spans="1:12" s="27" customFormat="1">
      <c r="A10" s="7">
        <v>6</v>
      </c>
      <c r="B10" s="7" t="s">
        <v>25</v>
      </c>
      <c r="C10" s="7">
        <v>83818344862</v>
      </c>
      <c r="D10" s="6"/>
      <c r="E10" s="6"/>
      <c r="F10" s="6"/>
      <c r="G10" s="6"/>
      <c r="H10" s="6"/>
      <c r="I10" s="6"/>
      <c r="J10" s="6"/>
      <c r="K10" s="6" t="str">
        <f t="shared" si="0"/>
        <v>TIDAK LULUS</v>
      </c>
      <c r="L10" s="19" t="s">
        <v>58</v>
      </c>
    </row>
    <row r="11" spans="1:12" ht="18.75" customHeight="1">
      <c r="A11" s="4">
        <v>7</v>
      </c>
      <c r="B11" s="8" t="s">
        <v>26</v>
      </c>
      <c r="C11" s="4">
        <v>8998859145</v>
      </c>
      <c r="D11" s="5" t="s">
        <v>15</v>
      </c>
      <c r="E11" s="6" t="s">
        <v>19</v>
      </c>
      <c r="F11" s="6"/>
      <c r="G11" s="5" t="s">
        <v>15</v>
      </c>
      <c r="H11" s="6" t="s">
        <v>15</v>
      </c>
      <c r="I11" s="6" t="s">
        <v>15</v>
      </c>
      <c r="J11" s="5" t="s">
        <v>56</v>
      </c>
      <c r="K11" s="5" t="str">
        <f t="shared" si="0"/>
        <v>TIDAK LULUS</v>
      </c>
      <c r="L11" s="20"/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56</v>
      </c>
      <c r="K12" s="5" t="str">
        <f t="shared" si="0"/>
        <v>TIDAK LULUS</v>
      </c>
      <c r="L12" s="17"/>
    </row>
    <row r="13" spans="1:12" s="27" customFormat="1" ht="16.5" customHeight="1">
      <c r="A13" s="7">
        <v>9</v>
      </c>
      <c r="B13" s="7" t="s">
        <v>30</v>
      </c>
      <c r="C13" s="7">
        <v>895374020702</v>
      </c>
      <c r="D13" s="6"/>
      <c r="E13" s="6"/>
      <c r="F13" s="6"/>
      <c r="G13" s="6"/>
      <c r="H13" s="6"/>
      <c r="I13" s="6"/>
      <c r="J13" s="6"/>
      <c r="K13" s="6" t="str">
        <f t="shared" si="0"/>
        <v>TIDAK LULUS</v>
      </c>
      <c r="L13" s="19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56</v>
      </c>
      <c r="K14" s="5" t="str">
        <f t="shared" si="0"/>
        <v>TIDAK 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56</v>
      </c>
      <c r="K15" s="5" t="str">
        <f t="shared" si="0"/>
        <v>TIDAK 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6" t="s">
        <v>57</v>
      </c>
      <c r="I16" s="6" t="s">
        <v>15</v>
      </c>
      <c r="J16" s="5" t="s">
        <v>56</v>
      </c>
      <c r="K16" s="5" t="str">
        <f t="shared" si="0"/>
        <v>TIDAK LULUS</v>
      </c>
      <c r="L16" s="17" t="s">
        <v>59</v>
      </c>
    </row>
    <row r="17" spans="1:12" ht="12.75" customHeight="1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6" t="s">
        <v>15</v>
      </c>
      <c r="I17" s="6" t="s">
        <v>15</v>
      </c>
      <c r="J17" s="5" t="s">
        <v>56</v>
      </c>
      <c r="K17" s="5" t="str">
        <f t="shared" si="0"/>
        <v>TIDAK LULUS</v>
      </c>
      <c r="L17" s="17"/>
    </row>
    <row r="18" spans="1:12" s="27" customFormat="1" ht="17.25" customHeight="1">
      <c r="A18" s="7">
        <v>14</v>
      </c>
      <c r="B18" s="7" t="s">
        <v>36</v>
      </c>
      <c r="C18" s="7">
        <v>81546750271</v>
      </c>
      <c r="D18" s="6"/>
      <c r="E18" s="6"/>
      <c r="F18" s="6"/>
      <c r="G18" s="6"/>
      <c r="H18" s="6"/>
      <c r="I18" s="6"/>
      <c r="J18" s="6"/>
      <c r="K18" s="6" t="str">
        <f t="shared" si="0"/>
        <v>TIDAK LULUS</v>
      </c>
      <c r="L18" s="19"/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6" t="s">
        <v>15</v>
      </c>
      <c r="I19" s="6" t="s">
        <v>57</v>
      </c>
      <c r="J19" s="5" t="s">
        <v>56</v>
      </c>
      <c r="K19" s="5" t="str">
        <f t="shared" si="0"/>
        <v>TIDAK 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6" t="s">
        <v>15</v>
      </c>
      <c r="J20" s="6" t="s">
        <v>19</v>
      </c>
      <c r="K20" s="5" t="str">
        <f t="shared" si="0"/>
        <v>TIDAK LULUS</v>
      </c>
      <c r="L20" s="17"/>
    </row>
    <row r="21" spans="1:12" s="27" customFormat="1">
      <c r="A21" s="7">
        <v>17</v>
      </c>
      <c r="B21" s="7" t="s">
        <v>40</v>
      </c>
      <c r="C21" s="7">
        <v>81381567340</v>
      </c>
      <c r="D21" s="6"/>
      <c r="E21" s="6"/>
      <c r="F21" s="6"/>
      <c r="G21" s="6"/>
      <c r="H21" s="6"/>
      <c r="I21" s="6"/>
      <c r="J21" s="6"/>
      <c r="K21" s="6" t="str">
        <f t="shared" si="0"/>
        <v>TIDAK LULUS</v>
      </c>
      <c r="L21" s="19" t="s">
        <v>60</v>
      </c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56</v>
      </c>
      <c r="K22" s="5" t="str">
        <f t="shared" si="0"/>
        <v>TIDAK LULUS</v>
      </c>
      <c r="L22" s="17"/>
    </row>
    <row r="23" spans="1:12" s="27" customFormat="1">
      <c r="A23" s="7">
        <v>19</v>
      </c>
      <c r="B23" s="7" t="s">
        <v>42</v>
      </c>
      <c r="C23" s="7">
        <v>85780515257</v>
      </c>
      <c r="D23" s="6"/>
      <c r="E23" s="6"/>
      <c r="F23" s="6"/>
      <c r="G23" s="6"/>
      <c r="H23" s="6"/>
      <c r="I23" s="6"/>
      <c r="J23" s="6"/>
      <c r="K23" s="6" t="str">
        <f t="shared" si="0"/>
        <v>TIDAK LULUS</v>
      </c>
      <c r="L23" s="19" t="s">
        <v>60</v>
      </c>
    </row>
    <row r="24" spans="1:12">
      <c r="A24" s="4">
        <v>20</v>
      </c>
      <c r="B24" s="4" t="s">
        <v>43</v>
      </c>
      <c r="C24" s="4">
        <v>85817040589</v>
      </c>
      <c r="D24" s="5" t="s">
        <v>15</v>
      </c>
      <c r="E24" s="5" t="s">
        <v>15</v>
      </c>
      <c r="F24" s="5" t="s">
        <v>15</v>
      </c>
      <c r="G24" s="5" t="s">
        <v>15</v>
      </c>
      <c r="H24" s="6"/>
      <c r="I24" s="5" t="s">
        <v>15</v>
      </c>
      <c r="J24" s="6" t="s">
        <v>19</v>
      </c>
      <c r="K24" s="5" t="str">
        <f t="shared" si="0"/>
        <v>TIDAK LULUS</v>
      </c>
      <c r="L24" s="17"/>
    </row>
    <row r="25" spans="1:12" ht="15.75" customHeight="1">
      <c r="A25" s="4">
        <v>21</v>
      </c>
      <c r="B25" s="8" t="s">
        <v>44</v>
      </c>
      <c r="C25" s="4"/>
      <c r="D25" s="5" t="s">
        <v>15</v>
      </c>
      <c r="E25" s="6" t="s">
        <v>57</v>
      </c>
      <c r="F25" s="6" t="s">
        <v>56</v>
      </c>
      <c r="G25" s="5" t="s">
        <v>15</v>
      </c>
      <c r="H25" s="6" t="s">
        <v>57</v>
      </c>
      <c r="I25" s="6" t="s">
        <v>57</v>
      </c>
      <c r="J25" s="5" t="s">
        <v>56</v>
      </c>
      <c r="K25" s="5" t="str">
        <f t="shared" si="0"/>
        <v>TIDAK LULUS</v>
      </c>
      <c r="L25" s="20"/>
    </row>
    <row r="26" spans="1:12" ht="14.25" customHeight="1">
      <c r="A26" s="4">
        <v>22</v>
      </c>
      <c r="B26" s="8" t="s">
        <v>46</v>
      </c>
      <c r="C26" s="4">
        <v>85219768252</v>
      </c>
      <c r="D26" s="5" t="s">
        <v>15</v>
      </c>
      <c r="E26" s="5" t="s">
        <v>15</v>
      </c>
      <c r="F26" s="6"/>
      <c r="G26" s="5" t="s">
        <v>57</v>
      </c>
      <c r="H26" s="6"/>
      <c r="I26" s="5" t="s">
        <v>15</v>
      </c>
      <c r="J26" s="5" t="s">
        <v>56</v>
      </c>
      <c r="K26" s="5" t="str">
        <f t="shared" si="0"/>
        <v>TIDAK LULUS</v>
      </c>
      <c r="L26" s="20"/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15</v>
      </c>
      <c r="F27" s="5" t="s">
        <v>15</v>
      </c>
      <c r="G27" s="5" t="s">
        <v>57</v>
      </c>
      <c r="H27" s="5" t="s">
        <v>15</v>
      </c>
      <c r="I27" s="5" t="s">
        <v>57</v>
      </c>
      <c r="J27" s="6" t="s">
        <v>19</v>
      </c>
      <c r="K27" s="5" t="str">
        <f t="shared" si="0"/>
        <v>TIDAK LULUS</v>
      </c>
      <c r="L27" s="17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</sheetData>
  <mergeCells count="1">
    <mergeCell ref="B2:L2"/>
  </mergeCells>
  <conditionalFormatting sqref="K5:K27">
    <cfRule type="containsText" dxfId="9" priority="1" operator="containsText" text="TIDAK LULUS">
      <formula>NOT(ISERROR(SEARCH("TIDAK LULUS",K5)))</formula>
    </cfRule>
    <cfRule type="containsText" dxfId="8" priority="2" operator="containsText" text="LULUS">
      <formula>NOT(ISERROR(SEARCH("LULUS",K5)))</formula>
    </cfRule>
  </conditionalFormatting>
  <conditionalFormatting sqref="D5:J27">
    <cfRule type="containsText" dxfId="7" priority="3" operator="containsText" text="L">
      <formula>NOT(ISERROR(SEARCH("L",D5)))</formula>
    </cfRule>
    <cfRule type="containsText" dxfId="6" priority="4" operator="containsText" text="Y">
      <formula>NOT(ISERROR(SEARCH("Y",D5)))</formula>
    </cfRule>
    <cfRule type="containsBlanks" dxfId="5" priority="5">
      <formula>LEN(TRIM(D5))=0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5" workbookViewId="0">
      <selection activeCell="F9" sqref="F9"/>
    </sheetView>
  </sheetViews>
  <sheetFormatPr defaultColWidth="9.109375" defaultRowHeight="14.4"/>
  <cols>
    <col min="1" max="1" width="5.109375" customWidth="1"/>
    <col min="2" max="2" width="25" customWidth="1"/>
    <col min="3" max="3" width="17.33203125" customWidth="1"/>
    <col min="11" max="11" width="16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62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27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16"/>
    </row>
    <row r="5" spans="1:12">
      <c r="A5" s="4">
        <v>1</v>
      </c>
      <c r="B5" s="4" t="s">
        <v>14</v>
      </c>
      <c r="C5" s="30" t="s">
        <v>63</v>
      </c>
      <c r="D5" s="5" t="s">
        <v>15</v>
      </c>
      <c r="E5" s="5" t="s">
        <v>15</v>
      </c>
      <c r="F5" s="5" t="s">
        <v>15</v>
      </c>
      <c r="G5" s="5"/>
      <c r="H5" s="6"/>
      <c r="I5" s="6"/>
      <c r="J5" s="5"/>
      <c r="K5" s="5"/>
      <c r="L5" s="17"/>
    </row>
    <row r="6" spans="1:12">
      <c r="A6" s="4">
        <v>2</v>
      </c>
      <c r="B6" s="4" t="s">
        <v>18</v>
      </c>
      <c r="C6" s="30" t="s">
        <v>64</v>
      </c>
      <c r="D6" s="5" t="s">
        <v>15</v>
      </c>
      <c r="E6" s="5" t="s">
        <v>15</v>
      </c>
      <c r="F6" s="5" t="s">
        <v>15</v>
      </c>
      <c r="G6" s="5"/>
      <c r="H6" s="6"/>
      <c r="I6" s="6"/>
      <c r="J6" s="5"/>
      <c r="K6" s="5"/>
      <c r="L6" s="17"/>
    </row>
    <row r="7" spans="1:12">
      <c r="A7" s="4">
        <v>3</v>
      </c>
      <c r="B7" s="4" t="s">
        <v>21</v>
      </c>
      <c r="C7" s="30" t="s">
        <v>65</v>
      </c>
      <c r="D7" s="6" t="s">
        <v>15</v>
      </c>
      <c r="E7" s="5" t="s">
        <v>15</v>
      </c>
      <c r="F7" s="5" t="s">
        <v>15</v>
      </c>
      <c r="G7" s="5"/>
      <c r="H7" s="6"/>
      <c r="I7" s="5"/>
      <c r="J7" s="5"/>
      <c r="K7" s="5"/>
      <c r="L7" s="17"/>
    </row>
    <row r="8" spans="1:12">
      <c r="A8" s="4">
        <v>4</v>
      </c>
      <c r="B8" s="4" t="s">
        <v>23</v>
      </c>
      <c r="C8" s="30" t="s">
        <v>66</v>
      </c>
      <c r="D8" s="5" t="s">
        <v>15</v>
      </c>
      <c r="E8" s="5" t="s">
        <v>15</v>
      </c>
      <c r="F8" s="5" t="s">
        <v>15</v>
      </c>
      <c r="G8" s="6"/>
      <c r="H8" s="5"/>
      <c r="I8" s="18"/>
      <c r="J8" s="5"/>
      <c r="K8" s="5"/>
      <c r="L8" s="17"/>
    </row>
    <row r="9" spans="1:12">
      <c r="A9" s="4">
        <v>5</v>
      </c>
      <c r="B9" s="4" t="s">
        <v>24</v>
      </c>
      <c r="C9" s="30" t="s">
        <v>67</v>
      </c>
      <c r="D9" s="5" t="s">
        <v>15</v>
      </c>
      <c r="E9" s="5" t="s">
        <v>15</v>
      </c>
      <c r="F9" s="5" t="s">
        <v>15</v>
      </c>
      <c r="G9" s="5"/>
      <c r="H9" s="6"/>
      <c r="I9" s="6"/>
      <c r="J9" s="5"/>
      <c r="K9" s="5"/>
      <c r="L9" s="17"/>
    </row>
    <row r="10" spans="1:12">
      <c r="A10" s="7">
        <v>6</v>
      </c>
      <c r="B10" s="7" t="s">
        <v>25</v>
      </c>
      <c r="C10" s="31" t="s">
        <v>68</v>
      </c>
      <c r="D10" s="6"/>
      <c r="E10" s="6"/>
      <c r="F10" s="6"/>
      <c r="G10" s="6"/>
      <c r="H10" s="6"/>
      <c r="I10" s="6"/>
      <c r="J10" s="6"/>
      <c r="K10" s="6"/>
      <c r="L10" s="19"/>
    </row>
    <row r="11" spans="1:12">
      <c r="A11" s="4">
        <v>7</v>
      </c>
      <c r="B11" s="8" t="s">
        <v>26</v>
      </c>
      <c r="C11" s="30" t="s">
        <v>69</v>
      </c>
      <c r="D11" s="5" t="s">
        <v>27</v>
      </c>
      <c r="E11" s="6" t="s">
        <v>15</v>
      </c>
      <c r="F11" s="6"/>
      <c r="G11" s="5"/>
      <c r="H11" s="6"/>
      <c r="I11" s="6"/>
      <c r="J11" s="5"/>
      <c r="K11" s="5"/>
      <c r="L11" s="20"/>
    </row>
    <row r="12" spans="1:12">
      <c r="A12" s="4">
        <v>8</v>
      </c>
      <c r="B12" s="4" t="s">
        <v>29</v>
      </c>
      <c r="C12" s="30" t="s">
        <v>70</v>
      </c>
      <c r="D12" s="5" t="s">
        <v>15</v>
      </c>
      <c r="E12" s="5" t="s">
        <v>15</v>
      </c>
      <c r="F12" s="5" t="s">
        <v>15</v>
      </c>
      <c r="G12" s="5"/>
      <c r="H12" s="5"/>
      <c r="I12" s="5"/>
      <c r="J12" s="5"/>
      <c r="K12" s="5"/>
      <c r="L12" s="17"/>
    </row>
    <row r="13" spans="1:12">
      <c r="A13" s="7">
        <v>9</v>
      </c>
      <c r="B13" s="7" t="s">
        <v>30</v>
      </c>
      <c r="C13" s="31" t="s">
        <v>71</v>
      </c>
      <c r="D13" s="6"/>
      <c r="E13" s="6"/>
      <c r="F13" s="6"/>
      <c r="G13" s="6"/>
      <c r="H13" s="6"/>
      <c r="I13" s="6"/>
      <c r="J13" s="6"/>
      <c r="K13" s="6"/>
      <c r="L13" s="19"/>
    </row>
    <row r="14" spans="1:12">
      <c r="A14" s="4">
        <v>10</v>
      </c>
      <c r="B14" s="4" t="s">
        <v>32</v>
      </c>
      <c r="C14" s="30" t="s">
        <v>72</v>
      </c>
      <c r="D14" s="5" t="s">
        <v>15</v>
      </c>
      <c r="E14" s="5" t="s">
        <v>15</v>
      </c>
      <c r="F14" s="5" t="s">
        <v>15</v>
      </c>
      <c r="G14" s="5"/>
      <c r="H14" s="5"/>
      <c r="I14" s="5"/>
      <c r="J14" s="5"/>
      <c r="K14" s="5"/>
      <c r="L14" s="17"/>
    </row>
    <row r="15" spans="1:12">
      <c r="A15" s="4">
        <v>11</v>
      </c>
      <c r="B15" s="4" t="s">
        <v>33</v>
      </c>
      <c r="C15" s="30" t="s">
        <v>73</v>
      </c>
      <c r="D15" s="5" t="s">
        <v>15</v>
      </c>
      <c r="E15" s="5" t="s">
        <v>15</v>
      </c>
      <c r="F15" s="5" t="s">
        <v>15</v>
      </c>
      <c r="G15" s="5"/>
      <c r="H15" s="5"/>
      <c r="I15" s="5"/>
      <c r="J15" s="5"/>
      <c r="K15" s="5"/>
      <c r="L15" s="17"/>
    </row>
    <row r="16" spans="1:12">
      <c r="A16" s="4">
        <v>12</v>
      </c>
      <c r="B16" s="4" t="s">
        <v>34</v>
      </c>
      <c r="C16" s="30" t="s">
        <v>74</v>
      </c>
      <c r="D16" s="5" t="s">
        <v>15</v>
      </c>
      <c r="E16" s="5"/>
      <c r="F16" s="5"/>
      <c r="G16" s="5"/>
      <c r="H16" s="6"/>
      <c r="I16" s="6"/>
      <c r="J16" s="5"/>
      <c r="K16" s="5"/>
      <c r="L16" s="17"/>
    </row>
    <row r="17" spans="1:12">
      <c r="A17" s="4">
        <v>13</v>
      </c>
      <c r="B17" s="4" t="s">
        <v>35</v>
      </c>
      <c r="C17" s="30" t="s">
        <v>75</v>
      </c>
      <c r="D17" s="5" t="s">
        <v>15</v>
      </c>
      <c r="E17" s="5" t="s">
        <v>27</v>
      </c>
      <c r="F17" s="5" t="s">
        <v>15</v>
      </c>
      <c r="G17" s="5"/>
      <c r="H17" s="6"/>
      <c r="I17" s="6"/>
      <c r="J17" s="5"/>
      <c r="K17" s="5"/>
      <c r="L17" s="17"/>
    </row>
    <row r="18" spans="1:12">
      <c r="A18" s="7">
        <v>14</v>
      </c>
      <c r="B18" s="7" t="s">
        <v>36</v>
      </c>
      <c r="C18" s="31" t="s">
        <v>76</v>
      </c>
      <c r="D18" s="6"/>
      <c r="E18" s="6"/>
      <c r="F18" s="6"/>
      <c r="G18" s="6"/>
      <c r="H18" s="6"/>
      <c r="I18" s="6"/>
      <c r="J18" s="6"/>
      <c r="K18" s="6"/>
      <c r="L18" s="19"/>
    </row>
    <row r="19" spans="1:12">
      <c r="A19" s="4">
        <v>15</v>
      </c>
      <c r="B19" s="4" t="s">
        <v>38</v>
      </c>
      <c r="C19" s="30" t="s">
        <v>77</v>
      </c>
      <c r="D19" s="5" t="s">
        <v>15</v>
      </c>
      <c r="E19" s="5" t="s">
        <v>27</v>
      </c>
      <c r="F19" s="5" t="s">
        <v>15</v>
      </c>
      <c r="G19" s="5"/>
      <c r="H19" s="6"/>
      <c r="I19" s="6"/>
      <c r="J19" s="5"/>
      <c r="K19" s="5"/>
      <c r="L19" s="17"/>
    </row>
    <row r="20" spans="1:12">
      <c r="A20" s="4">
        <v>16</v>
      </c>
      <c r="B20" s="4" t="s">
        <v>39</v>
      </c>
      <c r="C20" s="30" t="s">
        <v>78</v>
      </c>
      <c r="D20" s="5" t="s">
        <v>15</v>
      </c>
      <c r="E20" s="5" t="s">
        <v>15</v>
      </c>
      <c r="F20" s="5" t="s">
        <v>15</v>
      </c>
      <c r="G20" s="5"/>
      <c r="H20" s="5"/>
      <c r="I20" s="6"/>
      <c r="J20" s="6"/>
      <c r="K20" s="5"/>
      <c r="L20" s="17"/>
    </row>
    <row r="21" spans="1:12">
      <c r="A21" s="7">
        <v>17</v>
      </c>
      <c r="B21" s="7" t="s">
        <v>40</v>
      </c>
      <c r="C21" s="31" t="s">
        <v>79</v>
      </c>
      <c r="D21" s="6"/>
      <c r="E21" s="6"/>
      <c r="F21" s="6"/>
      <c r="G21" s="6"/>
      <c r="H21" s="6"/>
      <c r="I21" s="6"/>
      <c r="J21" s="6"/>
      <c r="K21" s="6"/>
      <c r="L21" s="19"/>
    </row>
    <row r="22" spans="1:12">
      <c r="A22" s="4">
        <v>18</v>
      </c>
      <c r="B22" s="4" t="s">
        <v>41</v>
      </c>
      <c r="C22" s="30" t="s">
        <v>80</v>
      </c>
      <c r="D22" s="5" t="s">
        <v>15</v>
      </c>
      <c r="E22" s="5" t="s">
        <v>15</v>
      </c>
      <c r="F22" s="5" t="s">
        <v>15</v>
      </c>
      <c r="G22" s="5"/>
      <c r="H22" s="5"/>
      <c r="I22" s="5"/>
      <c r="J22" s="5"/>
      <c r="K22" s="5"/>
      <c r="L22" s="17"/>
    </row>
    <row r="23" spans="1:12">
      <c r="A23" s="7">
        <v>19</v>
      </c>
      <c r="B23" s="7" t="s">
        <v>42</v>
      </c>
      <c r="C23" s="31" t="s">
        <v>81</v>
      </c>
      <c r="D23" s="6"/>
      <c r="E23" s="6"/>
      <c r="F23" s="6"/>
      <c r="G23" s="6"/>
      <c r="H23" s="6"/>
      <c r="I23" s="6"/>
      <c r="J23" s="6"/>
      <c r="K23" s="6"/>
      <c r="L23" s="19"/>
    </row>
    <row r="24" spans="1:12">
      <c r="A24" s="4">
        <v>20</v>
      </c>
      <c r="B24" s="4" t="s">
        <v>43</v>
      </c>
      <c r="C24" s="30" t="s">
        <v>82</v>
      </c>
      <c r="D24" s="5"/>
      <c r="E24" s="5"/>
      <c r="F24" s="5"/>
      <c r="G24" s="5"/>
      <c r="H24" s="6"/>
      <c r="I24" s="5"/>
      <c r="J24" s="6"/>
      <c r="K24" s="5"/>
      <c r="L24" s="17"/>
    </row>
    <row r="25" spans="1:12">
      <c r="A25" s="4">
        <v>21</v>
      </c>
      <c r="B25" s="8" t="s">
        <v>44</v>
      </c>
      <c r="C25" s="4"/>
      <c r="D25" s="5"/>
      <c r="E25" s="6"/>
      <c r="F25" s="6"/>
      <c r="G25" s="5"/>
      <c r="H25" s="6"/>
      <c r="I25" s="6"/>
      <c r="J25" s="5"/>
      <c r="K25" s="5"/>
      <c r="L25" s="20"/>
    </row>
    <row r="26" spans="1:12">
      <c r="A26" s="4">
        <v>22</v>
      </c>
      <c r="B26" s="8" t="s">
        <v>46</v>
      </c>
      <c r="C26" s="30" t="s">
        <v>83</v>
      </c>
      <c r="D26" s="5"/>
      <c r="E26" s="5"/>
      <c r="F26" s="6"/>
      <c r="G26" s="5"/>
      <c r="H26" s="6"/>
      <c r="I26" s="5"/>
      <c r="J26" s="5"/>
      <c r="K26" s="5"/>
      <c r="L26" s="20"/>
    </row>
    <row r="27" spans="1:12">
      <c r="A27" s="4">
        <v>23</v>
      </c>
      <c r="B27" s="4" t="s">
        <v>48</v>
      </c>
      <c r="C27" s="30" t="s">
        <v>84</v>
      </c>
      <c r="D27" s="5" t="s">
        <v>15</v>
      </c>
      <c r="E27" s="5" t="s">
        <v>15</v>
      </c>
      <c r="F27" s="5"/>
      <c r="G27" s="5"/>
      <c r="H27" s="5"/>
      <c r="I27" s="5"/>
      <c r="J27" s="6"/>
      <c r="K27" s="5"/>
      <c r="L27" s="17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</sheetData>
  <mergeCells count="1">
    <mergeCell ref="B2:L2"/>
  </mergeCells>
  <conditionalFormatting sqref="K5:K27">
    <cfRule type="containsText" dxfId="4" priority="2" operator="containsText" text="LULUS">
      <formula>NOT(ISERROR(SEARCH("LULUS",K5)))</formula>
    </cfRule>
    <cfRule type="containsText" dxfId="3" priority="1" operator="containsText" text="TIDAK LULUS">
      <formula>NOT(ISERROR(SEARCH("TIDAK LULUS",K5)))</formula>
    </cfRule>
  </conditionalFormatting>
  <conditionalFormatting sqref="D5:J27">
    <cfRule type="containsBlanks" dxfId="2" priority="5">
      <formula>LEN(TRIM(D5))=0</formula>
    </cfRule>
    <cfRule type="containsText" dxfId="1" priority="4" operator="containsText" text="Y">
      <formula>NOT(ISERROR(SEARCH("Y",D5)))</formula>
    </cfRule>
    <cfRule type="containsText" dxfId="0" priority="3" operator="containsText" text="L">
      <formula>NOT(ISERROR(SEARCH("L",D5)))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2019-09-24T13:52:00Z</dcterms:created>
  <dcterms:modified xsi:type="dcterms:W3CDTF">2019-09-25T21:28:45Z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