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Sheet1" sheetId="1" r:id="rId1"/>
    <sheet name="Sheet2" sheetId="3" r:id="rId2"/>
    <sheet name="Sheet3" sheetId="4" r:id="rId3"/>
  </sheets>
  <calcPr calcId="144525"/>
</workbook>
</file>

<file path=xl/sharedStrings.xml><?xml version="1.0" encoding="utf-8"?>
<sst xmlns="http://schemas.openxmlformats.org/spreadsheetml/2006/main" count="569" uniqueCount="86">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</sst>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54222235786"/>
      </left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thin">
        <color theme="0" tint="-0.499954222235786"/>
      </left>
      <right/>
      <top style="thin">
        <color theme="0" tint="-0.499954222235786"/>
      </top>
      <bottom style="thin">
        <color theme="0" tint="-0.499954222235786"/>
      </bottom>
      <diagonal/>
    </border>
    <border>
      <left/>
      <right/>
      <top style="thin">
        <color theme="0" tint="-0.499954222235786"/>
      </top>
      <bottom style="thin">
        <color theme="0" tint="-0.499954222235786"/>
      </bottom>
      <diagonal/>
    </border>
    <border>
      <left/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4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1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6">
    <dxf>
      <fill>
        <patternFill patternType="solid">
          <bgColor theme="0" tint="-0.149937437055574"/>
        </patternFill>
      </fill>
    </dxf>
    <dxf>
      <fill>
        <patternFill patternType="solid">
          <bgColor theme="4" tint="0.7999206518753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20651875362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showGridLines="0" zoomScale="85" zoomScaleNormal="85" topLeftCell="A12" workbookViewId="0">
      <selection activeCell="A33" sqref="A33"/>
    </sheetView>
  </sheetViews>
  <sheetFormatPr defaultColWidth="9.1047619047619" defaultRowHeight="14.25"/>
  <cols>
    <col min="1" max="1" width="5.43809523809524" style="2" customWidth="1"/>
    <col min="2" max="2" width="23.4380952380952" style="2" customWidth="1"/>
    <col min="3" max="3" width="9" style="2" hidden="1" customWidth="1"/>
    <col min="4" max="10" width="9.1047619047619" style="2" customWidth="1"/>
    <col min="11" max="11" width="14.552380952381" style="2" customWidth="1"/>
    <col min="12" max="12" width="35.552380952381" style="18" customWidth="1"/>
    <col min="13" max="13" width="9.1047619047619" style="2" customWidth="1"/>
    <col min="14" max="16384" width="9.1047619047619" style="2"/>
  </cols>
  <sheetData>
    <row r="1" ht="22.5" spans="1:1">
      <c r="A1" s="1" t="s">
        <v>0</v>
      </c>
    </row>
    <row r="2" s="32" customFormat="1" spans="1:12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="32" customFormat="1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="32" customFormat="1" spans="1:12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20"/>
    </row>
    <row r="5" ht="25.5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16</v>
      </c>
      <c r="J5" s="7" t="s">
        <v>15</v>
      </c>
      <c r="K5" s="7" t="str">
        <f t="shared" ref="K5:K27" si="0">IF(AND(COUNTIF(D5:J5,"Y")+COUNTIF(D5:J5,"L")&gt;=3,COUNTIF(D5:J5,"T")=1),"LULUS","TIDAK LULUS")</f>
        <v>LULUS</v>
      </c>
      <c r="L5" s="21" t="s">
        <v>17</v>
      </c>
    </row>
    <row r="6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19</v>
      </c>
      <c r="J6" s="7" t="s">
        <v>16</v>
      </c>
      <c r="K6" s="7" t="str">
        <f t="shared" si="0"/>
        <v>LULUS</v>
      </c>
      <c r="L6" s="21" t="s">
        <v>20</v>
      </c>
    </row>
    <row r="7" spans="1:12">
      <c r="A7" s="6">
        <v>3</v>
      </c>
      <c r="B7" s="6" t="s">
        <v>21</v>
      </c>
      <c r="C7" s="6">
        <v>82330716905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16</v>
      </c>
      <c r="J7" s="7" t="s">
        <v>19</v>
      </c>
      <c r="K7" s="7" t="str">
        <f t="shared" si="0"/>
        <v>LULUS</v>
      </c>
      <c r="L7" s="21" t="s">
        <v>22</v>
      </c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16</v>
      </c>
      <c r="J8" s="7" t="s">
        <v>19</v>
      </c>
      <c r="K8" s="7" t="str">
        <f t="shared" si="0"/>
        <v>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16</v>
      </c>
      <c r="J9" s="7" t="s">
        <v>15</v>
      </c>
      <c r="K9" s="7" t="str">
        <f t="shared" si="0"/>
        <v>LULUS</v>
      </c>
      <c r="L9" s="21"/>
    </row>
    <row r="10" spans="1:12">
      <c r="A10" s="6">
        <v>6</v>
      </c>
      <c r="B10" s="33" t="s">
        <v>25</v>
      </c>
      <c r="C10" s="6">
        <v>83818344862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tr">
        <f t="shared" si="0"/>
        <v>TIDAK LULUS</v>
      </c>
      <c r="L10" s="21"/>
    </row>
    <row r="11" ht="38.25" spans="1:12">
      <c r="A11" s="6">
        <v>7</v>
      </c>
      <c r="B11" s="10" t="s">
        <v>26</v>
      </c>
      <c r="C11" s="6">
        <v>8998859145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27</v>
      </c>
      <c r="J11" s="7" t="s">
        <v>16</v>
      </c>
      <c r="K11" s="7" t="str">
        <f t="shared" si="0"/>
        <v>LULUS</v>
      </c>
      <c r="L11" s="24" t="s">
        <v>28</v>
      </c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16</v>
      </c>
      <c r="J12" s="7" t="s">
        <v>15</v>
      </c>
      <c r="K12" s="7" t="str">
        <f t="shared" si="0"/>
        <v>LULUS</v>
      </c>
      <c r="L12" s="21"/>
    </row>
    <row r="13" spans="1:12">
      <c r="A13" s="6">
        <v>9</v>
      </c>
      <c r="B13" s="33" t="s">
        <v>30</v>
      </c>
      <c r="C13" s="6">
        <v>895374020702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tr">
        <f t="shared" si="0"/>
        <v>TIDAK LULUS</v>
      </c>
      <c r="L13" s="21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16</v>
      </c>
      <c r="J14" s="7" t="s">
        <v>15</v>
      </c>
      <c r="K14" s="7" t="str">
        <f t="shared" si="0"/>
        <v>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16</v>
      </c>
      <c r="K15" s="7" t="str">
        <f t="shared" si="0"/>
        <v>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16</v>
      </c>
      <c r="J16" s="7" t="s">
        <v>15</v>
      </c>
      <c r="K16" s="7" t="str">
        <f t="shared" si="0"/>
        <v>LULUS</v>
      </c>
      <c r="L16" s="21"/>
    </row>
    <row r="17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16</v>
      </c>
      <c r="J17" s="7" t="s">
        <v>15</v>
      </c>
      <c r="K17" s="7" t="str">
        <f t="shared" si="0"/>
        <v>LULUS</v>
      </c>
      <c r="L17" s="21"/>
    </row>
    <row r="18" ht="25.5" spans="1:12">
      <c r="A18" s="6">
        <v>14</v>
      </c>
      <c r="B18" s="33" t="s">
        <v>36</v>
      </c>
      <c r="C18" s="6">
        <v>81546750271</v>
      </c>
      <c r="D18" s="7" t="s">
        <v>19</v>
      </c>
      <c r="E18" s="7" t="s">
        <v>19</v>
      </c>
      <c r="F18" s="7" t="s">
        <v>19</v>
      </c>
      <c r="G18" s="7" t="s">
        <v>15</v>
      </c>
      <c r="H18" s="7" t="s">
        <v>19</v>
      </c>
      <c r="I18" s="7" t="s">
        <v>19</v>
      </c>
      <c r="J18" s="7" t="s">
        <v>16</v>
      </c>
      <c r="K18" s="7" t="str">
        <f t="shared" si="0"/>
        <v>TIDAK LULUS</v>
      </c>
      <c r="L18" s="21" t="s">
        <v>37</v>
      </c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7" t="s">
        <v>15</v>
      </c>
      <c r="I19" s="7" t="s">
        <v>16</v>
      </c>
      <c r="J19" s="7" t="s">
        <v>15</v>
      </c>
      <c r="K19" s="7" t="str">
        <f t="shared" si="0"/>
        <v>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7" t="s">
        <v>16</v>
      </c>
      <c r="K20" s="7" t="str">
        <f t="shared" si="0"/>
        <v>LULUS</v>
      </c>
      <c r="L20" s="21"/>
    </row>
    <row r="21" spans="1:12">
      <c r="A21" s="6">
        <v>17</v>
      </c>
      <c r="B21" s="33" t="s">
        <v>40</v>
      </c>
      <c r="C21" s="6">
        <v>81381567340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">
        <v>19</v>
      </c>
      <c r="J21" s="7" t="s">
        <v>19</v>
      </c>
      <c r="K21" s="7" t="str">
        <f t="shared" si="0"/>
        <v>TIDAK LULUS</v>
      </c>
      <c r="L21" s="21"/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15</v>
      </c>
      <c r="J22" s="7" t="s">
        <v>16</v>
      </c>
      <c r="K22" s="7" t="str">
        <f t="shared" si="0"/>
        <v>LULUS</v>
      </c>
      <c r="L22" s="21"/>
    </row>
    <row r="23" spans="1:12">
      <c r="A23" s="6">
        <v>19</v>
      </c>
      <c r="B23" s="6" t="s">
        <v>42</v>
      </c>
      <c r="C23" s="6">
        <v>85780515257</v>
      </c>
      <c r="D23" s="7" t="s">
        <v>19</v>
      </c>
      <c r="E23" s="7" t="s">
        <v>19</v>
      </c>
      <c r="F23" s="7" t="s">
        <v>15</v>
      </c>
      <c r="G23" s="7" t="s">
        <v>15</v>
      </c>
      <c r="H23" s="7" t="s">
        <v>19</v>
      </c>
      <c r="I23" s="7" t="s">
        <v>19</v>
      </c>
      <c r="J23" s="7" t="s">
        <v>19</v>
      </c>
      <c r="K23" s="7" t="str">
        <f t="shared" si="0"/>
        <v>TIDAK LULUS</v>
      </c>
      <c r="L23" s="21"/>
    </row>
    <row r="24" spans="1:12">
      <c r="A24" s="6">
        <v>20</v>
      </c>
      <c r="B24" s="6" t="s">
        <v>43</v>
      </c>
      <c r="C24" s="6">
        <v>85817040589</v>
      </c>
      <c r="D24" s="7" t="s">
        <v>27</v>
      </c>
      <c r="E24" s="7" t="s">
        <v>27</v>
      </c>
      <c r="F24" s="7" t="s">
        <v>15</v>
      </c>
      <c r="G24" s="7" t="s">
        <v>15</v>
      </c>
      <c r="H24" s="7" t="s">
        <v>15</v>
      </c>
      <c r="I24" s="7" t="s">
        <v>15</v>
      </c>
      <c r="J24" s="7" t="s">
        <v>16</v>
      </c>
      <c r="K24" s="7" t="str">
        <f t="shared" si="0"/>
        <v>LULUS</v>
      </c>
      <c r="L24" s="21"/>
    </row>
    <row r="25" ht="25.5" spans="1:12">
      <c r="A25" s="6">
        <v>21</v>
      </c>
      <c r="B25" s="10" t="s">
        <v>44</v>
      </c>
      <c r="C25" s="6"/>
      <c r="D25" s="7" t="s">
        <v>27</v>
      </c>
      <c r="E25" s="7" t="s">
        <v>15</v>
      </c>
      <c r="F25" s="7" t="s">
        <v>27</v>
      </c>
      <c r="G25" s="7" t="s">
        <v>27</v>
      </c>
      <c r="H25" s="7" t="s">
        <v>27</v>
      </c>
      <c r="I25" s="7" t="s">
        <v>15</v>
      </c>
      <c r="J25" s="7" t="s">
        <v>16</v>
      </c>
      <c r="K25" s="7" t="str">
        <f t="shared" si="0"/>
        <v>LULUS</v>
      </c>
      <c r="L25" s="24" t="s">
        <v>45</v>
      </c>
    </row>
    <row r="26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27</v>
      </c>
      <c r="F26" s="7" t="s">
        <v>15</v>
      </c>
      <c r="G26" s="7" t="s">
        <v>15</v>
      </c>
      <c r="H26" s="7" t="s">
        <v>27</v>
      </c>
      <c r="I26" s="7" t="s">
        <v>15</v>
      </c>
      <c r="J26" s="7" t="s">
        <v>16</v>
      </c>
      <c r="K26" s="7" t="str">
        <f t="shared" si="0"/>
        <v>LULUS</v>
      </c>
      <c r="L26" s="24" t="s">
        <v>47</v>
      </c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27</v>
      </c>
      <c r="F27" s="7" t="s">
        <v>15</v>
      </c>
      <c r="G27" s="7" t="s">
        <v>15</v>
      </c>
      <c r="H27" s="7" t="s">
        <v>15</v>
      </c>
      <c r="I27" s="7" t="s">
        <v>16</v>
      </c>
      <c r="J27" s="7" t="s">
        <v>15</v>
      </c>
      <c r="K27" s="7" t="str">
        <f t="shared" si="0"/>
        <v>LULUS</v>
      </c>
      <c r="L27" s="21"/>
    </row>
    <row r="28" hidden="1" customHeight="1" spans="4:10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hidden="1" customHeight="1"/>
    <row r="30" spans="1:7">
      <c r="A30" s="11" t="s">
        <v>15</v>
      </c>
      <c r="B30" s="12" t="s">
        <v>49</v>
      </c>
      <c r="C30" s="12"/>
      <c r="D30" s="12"/>
      <c r="E30" s="12"/>
      <c r="F30" s="12"/>
      <c r="G30" s="12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J31" s="25" t="s">
        <v>51</v>
      </c>
      <c r="K31" s="26"/>
      <c r="L31" s="27">
        <f>COUNTIFS(K5:K27,"LULUS")</f>
        <v>18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J32" s="28" t="s">
        <v>53</v>
      </c>
      <c r="K32" s="29"/>
      <c r="L32" s="30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4" operator="between" text="L">
      <formula>NOT(ISERROR(SEARCH("L",D5)))</formula>
    </cfRule>
    <cfRule type="containsText" dxfId="3" priority="5" operator="between" text="Y">
      <formula>NOT(ISERROR(SEARCH("Y",D5)))</formula>
    </cfRule>
    <cfRule type="containsBlanks" dxfId="4" priority="6">
      <formula>LEN(TRIM(D5))=0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zoomScale="90" zoomScaleNormal="90" topLeftCell="G3" workbookViewId="0">
      <selection activeCell="O3" sqref="O3"/>
    </sheetView>
  </sheetViews>
  <sheetFormatPr defaultColWidth="9" defaultRowHeight="15"/>
  <cols>
    <col min="2" max="2" width="20.1047619047619" customWidth="1"/>
    <col min="11" max="11" width="18" customWidth="1"/>
    <col min="12" max="12" width="68.333333333333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55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20"/>
    </row>
    <row r="5" ht="18" customHeight="1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15</v>
      </c>
      <c r="J5" s="7" t="s">
        <v>56</v>
      </c>
      <c r="K5" s="7" t="str">
        <f t="shared" ref="K5:K27" si="0">IF(AND(COUNTIF(D5:J5,"Y")+COUNTIF(D5:J5,"L")&gt;=3,COUNTIF(D5:J5,"T")=1),"LULUS","TIDAK LULUS")</f>
        <v>TIDAK LULUS</v>
      </c>
      <c r="L5" s="21"/>
    </row>
    <row r="6" ht="17.25" customHeight="1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15</v>
      </c>
      <c r="I6" s="8" t="s">
        <v>15</v>
      </c>
      <c r="J6" s="7" t="s">
        <v>56</v>
      </c>
      <c r="K6" s="7" t="str">
        <f t="shared" si="0"/>
        <v>TIDAK LULUS</v>
      </c>
      <c r="L6" s="21"/>
    </row>
    <row r="7" ht="15.75" customHeight="1" spans="1:12">
      <c r="A7" s="6">
        <v>3</v>
      </c>
      <c r="B7" s="6" t="s">
        <v>21</v>
      </c>
      <c r="C7" s="6">
        <v>82330716905</v>
      </c>
      <c r="D7" s="8" t="s">
        <v>19</v>
      </c>
      <c r="E7" s="7" t="s">
        <v>15</v>
      </c>
      <c r="F7" s="7" t="s">
        <v>15</v>
      </c>
      <c r="G7" s="7" t="s">
        <v>15</v>
      </c>
      <c r="H7" s="8"/>
      <c r="I7" s="7" t="s">
        <v>15</v>
      </c>
      <c r="J7" s="7" t="s">
        <v>56</v>
      </c>
      <c r="K7" s="7" t="str">
        <f t="shared" si="0"/>
        <v>TIDAK LULUS</v>
      </c>
      <c r="L7" s="21"/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8" t="s">
        <v>57</v>
      </c>
      <c r="H8" s="7" t="s">
        <v>15</v>
      </c>
      <c r="I8" s="22" t="s">
        <v>57</v>
      </c>
      <c r="J8" s="7" t="s">
        <v>56</v>
      </c>
      <c r="K8" s="7" t="str">
        <f t="shared" si="0"/>
        <v>TIDAK 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8" t="s">
        <v>15</v>
      </c>
      <c r="I9" s="8" t="s">
        <v>15</v>
      </c>
      <c r="J9" s="7" t="s">
        <v>56</v>
      </c>
      <c r="K9" s="7" t="str">
        <f t="shared" si="0"/>
        <v>TIDAK LULUS</v>
      </c>
      <c r="L9" s="21"/>
    </row>
    <row r="10" s="31" customFormat="1" spans="1:12">
      <c r="A10" s="9">
        <v>6</v>
      </c>
      <c r="B10" s="9" t="s">
        <v>25</v>
      </c>
      <c r="C10" s="9">
        <v>83818344862</v>
      </c>
      <c r="D10" s="8"/>
      <c r="E10" s="8"/>
      <c r="F10" s="8"/>
      <c r="G10" s="8"/>
      <c r="H10" s="8"/>
      <c r="I10" s="8"/>
      <c r="J10" s="8"/>
      <c r="K10" s="8" t="str">
        <f t="shared" si="0"/>
        <v>TIDAK LULUS</v>
      </c>
      <c r="L10" s="23" t="s">
        <v>58</v>
      </c>
    </row>
    <row r="11" ht="18.75" customHeight="1" spans="1:12">
      <c r="A11" s="6">
        <v>7</v>
      </c>
      <c r="B11" s="10" t="s">
        <v>26</v>
      </c>
      <c r="C11" s="6">
        <v>8998859145</v>
      </c>
      <c r="D11" s="7" t="s">
        <v>15</v>
      </c>
      <c r="E11" s="8" t="s">
        <v>19</v>
      </c>
      <c r="F11" s="8"/>
      <c r="G11" s="7" t="s">
        <v>15</v>
      </c>
      <c r="H11" s="8" t="s">
        <v>15</v>
      </c>
      <c r="I11" s="8" t="s">
        <v>15</v>
      </c>
      <c r="J11" s="7" t="s">
        <v>56</v>
      </c>
      <c r="K11" s="7" t="str">
        <f t="shared" si="0"/>
        <v>TIDAK LULUS</v>
      </c>
      <c r="L11" s="24"/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56</v>
      </c>
      <c r="K12" s="7" t="str">
        <f t="shared" si="0"/>
        <v>TIDAK LULUS</v>
      </c>
      <c r="L12" s="21"/>
    </row>
    <row r="13" s="31" customFormat="1" ht="16.5" customHeight="1" spans="1:12">
      <c r="A13" s="9">
        <v>9</v>
      </c>
      <c r="B13" s="9" t="s">
        <v>30</v>
      </c>
      <c r="C13" s="9">
        <v>895374020702</v>
      </c>
      <c r="D13" s="8"/>
      <c r="E13" s="8"/>
      <c r="F13" s="8"/>
      <c r="G13" s="8"/>
      <c r="H13" s="8"/>
      <c r="I13" s="8"/>
      <c r="J13" s="8"/>
      <c r="K13" s="8" t="str">
        <f t="shared" si="0"/>
        <v>TIDAK LULUS</v>
      </c>
      <c r="L13" s="23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56</v>
      </c>
      <c r="K14" s="7" t="str">
        <f t="shared" si="0"/>
        <v>TIDAK 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56</v>
      </c>
      <c r="K15" s="7" t="str">
        <f t="shared" si="0"/>
        <v>TIDAK 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8" t="s">
        <v>57</v>
      </c>
      <c r="I16" s="8" t="s">
        <v>15</v>
      </c>
      <c r="J16" s="7" t="s">
        <v>56</v>
      </c>
      <c r="K16" s="7" t="str">
        <f t="shared" si="0"/>
        <v>TIDAK LULUS</v>
      </c>
      <c r="L16" s="21" t="s">
        <v>59</v>
      </c>
    </row>
    <row r="17" ht="12.75" customHeight="1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8" t="s">
        <v>15</v>
      </c>
      <c r="I17" s="8" t="s">
        <v>15</v>
      </c>
      <c r="J17" s="7" t="s">
        <v>56</v>
      </c>
      <c r="K17" s="7" t="str">
        <f t="shared" si="0"/>
        <v>TIDAK LULUS</v>
      </c>
      <c r="L17" s="21"/>
    </row>
    <row r="18" s="31" customFormat="1" ht="17.25" customHeight="1" spans="1:12">
      <c r="A18" s="9">
        <v>14</v>
      </c>
      <c r="B18" s="9" t="s">
        <v>36</v>
      </c>
      <c r="C18" s="9">
        <v>81546750271</v>
      </c>
      <c r="D18" s="8"/>
      <c r="E18" s="8"/>
      <c r="F18" s="8"/>
      <c r="G18" s="8"/>
      <c r="H18" s="8"/>
      <c r="I18" s="8"/>
      <c r="J18" s="8"/>
      <c r="K18" s="8" t="str">
        <f t="shared" si="0"/>
        <v>TIDAK LULUS</v>
      </c>
      <c r="L18" s="23"/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8" t="s">
        <v>15</v>
      </c>
      <c r="I19" s="8" t="s">
        <v>57</v>
      </c>
      <c r="J19" s="7" t="s">
        <v>56</v>
      </c>
      <c r="K19" s="7" t="str">
        <f t="shared" si="0"/>
        <v>TIDAK 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8" t="s">
        <v>15</v>
      </c>
      <c r="J20" s="8" t="s">
        <v>19</v>
      </c>
      <c r="K20" s="7" t="str">
        <f t="shared" si="0"/>
        <v>TIDAK LULUS</v>
      </c>
      <c r="L20" s="21"/>
    </row>
    <row r="21" s="31" customFormat="1" spans="1:12">
      <c r="A21" s="9">
        <v>17</v>
      </c>
      <c r="B21" s="9" t="s">
        <v>40</v>
      </c>
      <c r="C21" s="9">
        <v>81381567340</v>
      </c>
      <c r="D21" s="8"/>
      <c r="E21" s="8"/>
      <c r="F21" s="8"/>
      <c r="G21" s="8"/>
      <c r="H21" s="8"/>
      <c r="I21" s="8"/>
      <c r="J21" s="8"/>
      <c r="K21" s="8" t="str">
        <f t="shared" si="0"/>
        <v>TIDAK LULUS</v>
      </c>
      <c r="L21" s="23" t="s">
        <v>60</v>
      </c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56</v>
      </c>
      <c r="K22" s="7" t="str">
        <f t="shared" si="0"/>
        <v>TIDAK LULUS</v>
      </c>
      <c r="L22" s="21"/>
    </row>
    <row r="23" s="31" customFormat="1" spans="1:12">
      <c r="A23" s="9">
        <v>19</v>
      </c>
      <c r="B23" s="9" t="s">
        <v>42</v>
      </c>
      <c r="C23" s="9">
        <v>85780515257</v>
      </c>
      <c r="D23" s="8"/>
      <c r="E23" s="8"/>
      <c r="F23" s="8"/>
      <c r="G23" s="8"/>
      <c r="H23" s="8"/>
      <c r="I23" s="8"/>
      <c r="J23" s="8"/>
      <c r="K23" s="8" t="str">
        <f t="shared" si="0"/>
        <v>TIDAK LULUS</v>
      </c>
      <c r="L23" s="23" t="s">
        <v>60</v>
      </c>
    </row>
    <row r="24" spans="1:12">
      <c r="A24" s="6">
        <v>20</v>
      </c>
      <c r="B24" s="6" t="s">
        <v>43</v>
      </c>
      <c r="C24" s="6">
        <v>85817040589</v>
      </c>
      <c r="D24" s="7" t="s">
        <v>15</v>
      </c>
      <c r="E24" s="7" t="s">
        <v>15</v>
      </c>
      <c r="F24" s="7" t="s">
        <v>15</v>
      </c>
      <c r="G24" s="7" t="s">
        <v>15</v>
      </c>
      <c r="H24" s="8"/>
      <c r="I24" s="7" t="s">
        <v>15</v>
      </c>
      <c r="J24" s="8" t="s">
        <v>19</v>
      </c>
      <c r="K24" s="7" t="str">
        <f t="shared" si="0"/>
        <v>TIDAK LULUS</v>
      </c>
      <c r="L24" s="21"/>
    </row>
    <row r="25" ht="15.75" customHeight="1" spans="1:12">
      <c r="A25" s="6">
        <v>21</v>
      </c>
      <c r="B25" s="10" t="s">
        <v>44</v>
      </c>
      <c r="C25" s="6"/>
      <c r="D25" s="7" t="s">
        <v>15</v>
      </c>
      <c r="E25" s="8" t="s">
        <v>57</v>
      </c>
      <c r="F25" s="8" t="s">
        <v>56</v>
      </c>
      <c r="G25" s="7" t="s">
        <v>15</v>
      </c>
      <c r="H25" s="8" t="s">
        <v>57</v>
      </c>
      <c r="I25" s="8" t="s">
        <v>57</v>
      </c>
      <c r="J25" s="7" t="s">
        <v>56</v>
      </c>
      <c r="K25" s="7" t="str">
        <f t="shared" si="0"/>
        <v>TIDAK LULUS</v>
      </c>
      <c r="L25" s="24"/>
    </row>
    <row r="26" ht="14.25" customHeight="1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15</v>
      </c>
      <c r="F26" s="8"/>
      <c r="G26" s="7" t="s">
        <v>57</v>
      </c>
      <c r="H26" s="8"/>
      <c r="I26" s="7" t="s">
        <v>15</v>
      </c>
      <c r="J26" s="7" t="s">
        <v>56</v>
      </c>
      <c r="K26" s="7" t="str">
        <f t="shared" si="0"/>
        <v>TIDAK LULUS</v>
      </c>
      <c r="L26" s="24"/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15</v>
      </c>
      <c r="F27" s="7" t="s">
        <v>15</v>
      </c>
      <c r="G27" s="7" t="s">
        <v>57</v>
      </c>
      <c r="H27" s="7" t="s">
        <v>15</v>
      </c>
      <c r="I27" s="7" t="s">
        <v>57</v>
      </c>
      <c r="J27" s="8" t="s">
        <v>19</v>
      </c>
      <c r="K27" s="7" t="str">
        <f t="shared" si="0"/>
        <v>TIDAK LULUS</v>
      </c>
      <c r="L27" s="21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3" operator="between" text="L">
      <formula>NOT(ISERROR(SEARCH("L",D5)))</formula>
    </cfRule>
    <cfRule type="containsText" dxfId="3" priority="4" operator="between" text="Y">
      <formula>NOT(ISERROR(SEARCH("Y",D5)))</formula>
    </cfRule>
    <cfRule type="containsBlanks" dxfId="4" priority="5">
      <formula>LEN(TRIM(D5))=0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topLeftCell="A6" workbookViewId="0">
      <selection activeCell="J26" sqref="J26"/>
    </sheetView>
  </sheetViews>
  <sheetFormatPr defaultColWidth="9.1047619047619" defaultRowHeight="15"/>
  <cols>
    <col min="1" max="1" width="5.1047619047619" customWidth="1"/>
    <col min="2" max="2" width="25" customWidth="1"/>
    <col min="3" max="3" width="17.3333333333333" customWidth="1"/>
    <col min="11" max="11" width="16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16</v>
      </c>
      <c r="H5" s="8" t="s">
        <v>15</v>
      </c>
      <c r="I5" s="8" t="s">
        <v>15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27</v>
      </c>
      <c r="I6" s="8" t="s">
        <v>15</v>
      </c>
      <c r="J6" s="7"/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15</v>
      </c>
      <c r="G7" s="7" t="s">
        <v>15</v>
      </c>
      <c r="H7" s="8" t="s">
        <v>15</v>
      </c>
      <c r="I7" s="7" t="s">
        <v>15</v>
      </c>
      <c r="J7" s="7" t="s">
        <v>16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15</v>
      </c>
      <c r="F8" s="7" t="s">
        <v>15</v>
      </c>
      <c r="G8" s="8" t="s">
        <v>27</v>
      </c>
      <c r="H8" s="7" t="s">
        <v>16</v>
      </c>
      <c r="I8" s="22" t="s">
        <v>27</v>
      </c>
      <c r="J8" s="7" t="s">
        <v>15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15</v>
      </c>
      <c r="E9" s="7" t="s">
        <v>15</v>
      </c>
      <c r="F9" s="7" t="s">
        <v>15</v>
      </c>
      <c r="G9" s="7" t="s">
        <v>27</v>
      </c>
      <c r="H9" s="8" t="s">
        <v>15</v>
      </c>
      <c r="I9" s="8" t="s">
        <v>27</v>
      </c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 t="s">
        <v>27</v>
      </c>
      <c r="E11" s="8" t="s">
        <v>15</v>
      </c>
      <c r="F11" s="8"/>
      <c r="G11" s="7" t="s">
        <v>16</v>
      </c>
      <c r="H11" s="8" t="s">
        <v>15</v>
      </c>
      <c r="I11" s="8"/>
      <c r="J11" s="7" t="s">
        <v>16</v>
      </c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16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15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16</v>
      </c>
      <c r="H15" s="7" t="s">
        <v>15</v>
      </c>
      <c r="I15" s="7"/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 t="s">
        <v>15</v>
      </c>
      <c r="E16" s="7" t="s">
        <v>27</v>
      </c>
      <c r="F16" s="7" t="s">
        <v>27</v>
      </c>
      <c r="G16" s="7" t="s">
        <v>16</v>
      </c>
      <c r="H16" s="8" t="s">
        <v>27</v>
      </c>
      <c r="I16" s="8" t="s">
        <v>27</v>
      </c>
      <c r="J16" s="7" t="s">
        <v>15</v>
      </c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 t="s">
        <v>15</v>
      </c>
      <c r="E17" s="7" t="s">
        <v>27</v>
      </c>
      <c r="F17" s="7" t="s">
        <v>15</v>
      </c>
      <c r="G17" s="7" t="s">
        <v>15</v>
      </c>
      <c r="H17" s="8" t="s">
        <v>15</v>
      </c>
      <c r="I17" s="8" t="s">
        <v>27</v>
      </c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15</v>
      </c>
      <c r="E19" s="7" t="s">
        <v>27</v>
      </c>
      <c r="F19" s="7" t="s">
        <v>15</v>
      </c>
      <c r="G19" s="7" t="s">
        <v>27</v>
      </c>
      <c r="H19" s="8" t="s">
        <v>15</v>
      </c>
      <c r="I19" s="8" t="s">
        <v>16</v>
      </c>
      <c r="J19" s="7" t="s">
        <v>15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15</v>
      </c>
      <c r="E20" s="7" t="s">
        <v>15</v>
      </c>
      <c r="F20" s="7" t="s">
        <v>15</v>
      </c>
      <c r="G20" s="7" t="s">
        <v>27</v>
      </c>
      <c r="H20" s="7" t="s">
        <v>16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16</v>
      </c>
      <c r="H22" s="7" t="s">
        <v>15</v>
      </c>
      <c r="I22" s="7" t="s">
        <v>15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27</v>
      </c>
      <c r="F24" s="7" t="s">
        <v>27</v>
      </c>
      <c r="G24" s="7" t="s">
        <v>27</v>
      </c>
      <c r="H24" s="8" t="s">
        <v>27</v>
      </c>
      <c r="I24" s="7" t="s">
        <v>27</v>
      </c>
      <c r="J24" s="8" t="s">
        <v>16</v>
      </c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16</v>
      </c>
      <c r="I25" s="8" t="s">
        <v>27</v>
      </c>
      <c r="J25" s="7"/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 t="s">
        <v>27</v>
      </c>
      <c r="E26" s="7" t="s">
        <v>27</v>
      </c>
      <c r="F26" s="8" t="s">
        <v>27</v>
      </c>
      <c r="G26" s="7" t="s">
        <v>15</v>
      </c>
      <c r="H26" s="8"/>
      <c r="I26" s="7"/>
      <c r="J26" s="7"/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 t="s">
        <v>15</v>
      </c>
      <c r="E27" s="7" t="s">
        <v>15</v>
      </c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85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2019-09-24T21:52:00Z</dcterms:created>
  <dcterms:modified xsi:type="dcterms:W3CDTF">2019-09-30T05:34:47Z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