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240" yWindow="240" windowWidth="25360" windowHeight="15240" tabRatio="500"/>
  </bookViews>
  <sheets>
    <sheet name="perfin" sheetId="5" r:id="rId1"/>
    <sheet name="chase" sheetId="2" r:id="rId2"/>
    <sheet name="cap-one-2" sheetId="4" r:id="rId3"/>
    <sheet name="cap-one-1" sheetId="3" r:id="rId4"/>
    <sheet name="53" sheetId="1" r:id="rId5"/>
    <sheet name="Sheet3" sheetId="7" r:id="rId6"/>
  </sheets>
  <definedNames>
    <definedName name="_xlnm._FilterDatabase" localSheetId="4" hidden="1">'53'!$B$1:$B$110</definedName>
    <definedName name="_xlnm._FilterDatabase" localSheetId="3" hidden="1">'cap-one-1'!$C$1:$C$10</definedName>
    <definedName name="_xlnm._FilterDatabase" localSheetId="2" hidden="1">'cap-one-2'!$C$1:$C$24</definedName>
    <definedName name="_xlnm._FilterDatabase" localSheetId="1" hidden="1">chase!$C$1:$C$535</definedName>
  </definedNames>
  <calcPr calcId="140001" concurrentCalc="0"/>
  <pivotCaches>
    <pivotCache cacheId="3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5" l="1"/>
  <c r="G38" i="5"/>
  <c r="O18" i="5"/>
  <c r="I40" i="5"/>
  <c r="G40" i="5"/>
  <c r="C26" i="5"/>
  <c r="B3" i="5"/>
  <c r="B11" i="5"/>
  <c r="B16" i="5"/>
  <c r="B8" i="5"/>
</calcChain>
</file>

<file path=xl/sharedStrings.xml><?xml version="1.0" encoding="utf-8"?>
<sst xmlns="http://schemas.openxmlformats.org/spreadsheetml/2006/main" count="1572" uniqueCount="370">
  <si>
    <t>Date</t>
  </si>
  <si>
    <t>Description</t>
  </si>
  <si>
    <t>Check Number</t>
  </si>
  <si>
    <t>Amount</t>
  </si>
  <si>
    <t>FIFTH THIRD PAID THIS ATM FEE ON YOUR BEHALF</t>
  </si>
  <si>
    <t>ELECTRONIC IMAGE</t>
  </si>
  <si>
    <t>JEANIE WITHDRAWAL AT LOC 020819 6001 CANAL VALLEY VIEW OH</t>
  </si>
  <si>
    <t>NAVIENT NAVI DEBIT 93519057651001F 110615</t>
  </si>
  <si>
    <t>EAST OHIO GAS PAYMENT XXXXXXXXXXX0161 110515</t>
  </si>
  <si>
    <t>WEB INITIATED PAYMENT AT PAYPAL INST XFER CFE 110515</t>
  </si>
  <si>
    <t>MOBILE DEPOSIT</t>
  </si>
  <si>
    <t>WEB INITIATED PAYMENT AT CHASE EPAY 2405398919 110315</t>
  </si>
  <si>
    <t>WEB INITIATED PAYMENT AT CAPITAL ONE ONLINE PMT XXXXXXXXXXX7477 110315</t>
  </si>
  <si>
    <t>WEB INITIATED PAYMENT AT CAPITAL ONE ONLINE PMT XXXXXXXXXXX7476 110315</t>
  </si>
  <si>
    <t>WEB INITIATED PAYMENT AT PAYPAL INST XFER BTGUARD 110315</t>
  </si>
  <si>
    <t>DEBIT ADJUSTMENT TO DEPOSIT</t>
  </si>
  <si>
    <t>MUSICAL ARTS ASS PAYROLL 63130600030367X 110215</t>
  </si>
  <si>
    <t>LMCU MORTGAGE MTG PMT 0080424011ISL 110215</t>
  </si>
  <si>
    <t>Nissan Auto Loan XXXXXXXXX7743 103015</t>
  </si>
  <si>
    <t>INTERNATIONAL TRANS FEE</t>
  </si>
  <si>
    <t>MASTERCARD CURRENCY CONVERSION FEE</t>
  </si>
  <si>
    <t>CIRRUS WITHDRAWAL AT LOC 027611 DENIZBANK AG WIEN</t>
  </si>
  <si>
    <t>CIRRUS WITHDRAWAL AT LOC EE0276 BAWAG/PSK WIEN</t>
  </si>
  <si>
    <t>DEPOSIT</t>
  </si>
  <si>
    <t>WEB INITIATED PAYMENT AT MESUT ARTUNER IAT PAYPAL J222225VSFGVU 102615</t>
  </si>
  <si>
    <t>JEANIE WITHDRAWAL AT LOC 103958 200 INDUSTRIAL DR GRAND ISLAND NY</t>
  </si>
  <si>
    <t>WEB INITIATED PAYMENT AT PAYPAL INST XFER WRAPMARKET 102615</t>
  </si>
  <si>
    <t>5/3 ID ALERT #XXXXX8955 PAID BY AUTO BILLPAYER</t>
  </si>
  <si>
    <t>MUSICAL ARTS ASS PAYROLL 62949800008802X 101915</t>
  </si>
  <si>
    <t>WEB INITIATED PAYMENT AT LEANPUB IAT PAYPAL J222225TM4MC8 101915</t>
  </si>
  <si>
    <t>WEB INITIATED PAYMENT AT CHASE EPAY 2379875404 101315</t>
  </si>
  <si>
    <t>CIRRUS WITHDRAWAL AT LOC 160903 BELFIUS37160903 HTP BAC AR</t>
  </si>
  <si>
    <t>NAVIENT NAVI DEBIT 93519057651001F 100615</t>
  </si>
  <si>
    <t>EAST OHIO GAS PAYMENT XXXXXXXXXXX0161 100615</t>
  </si>
  <si>
    <t>DEBIT CARD PURCHASE AT CLEV HTS - PARKING, CLEVELAND HEI, OH ON 100515 FROM CARD#: XXXXXXXXXXXX3734</t>
  </si>
  <si>
    <t>MUSICAL ARTS ASS PAYROLL 62773700023788X 100515</t>
  </si>
  <si>
    <t>MOBILE CHECK DEPOSIT</t>
  </si>
  <si>
    <t>WEB INITIATED PAYMENT AT PAYPAL INST XFER CFE 100515</t>
  </si>
  <si>
    <t>WEB INITIATED PAYMENT AT PAYPAL INST XFER BTGUARD 100515</t>
  </si>
  <si>
    <t>LMCU MORTGAGE MTG PMT 0080424011ISL 100215</t>
  </si>
  <si>
    <t>Nissan Auto Loan XXXXXXXXX7743 093015</t>
  </si>
  <si>
    <t>WEB INITIATED PAYMENT AT CAPITAL ONE ONLINE PMT XXXXXXXXXXX6972 092915</t>
  </si>
  <si>
    <t>WEB INITIATED PAYMENT AT CAPITAL ONE ONLINE PMT XXXXXXXXXXX6971 092915</t>
  </si>
  <si>
    <t>WEB INITIATED PAYMENT AT CHASE EPAY 2365962795 092815</t>
  </si>
  <si>
    <t>WEB INITIATED PAYMENT AT PAYPAL INST XFER DNREGISTRAR 092215</t>
  </si>
  <si>
    <t>MUSICAL ARTS ASS PAYROLL 62589400002524X 092115</t>
  </si>
  <si>
    <t>MUSICAL ARTS ASS PAYROLL 62589400002523X 092115</t>
  </si>
  <si>
    <t>WEB INITIATED PAYMENT AT PAYPAL INST XFER DNREGISTRAR 092115</t>
  </si>
  <si>
    <t>WEB INITIATED PAYMENT AT CHASE EPAY 2352937816 091615</t>
  </si>
  <si>
    <t>FIRSTENERGY OPCO FE ECHECK XXXXXXXXXXXXXXX1415</t>
  </si>
  <si>
    <t>JEANIE WITHDRAWAL AT LOC 702834 2310 LEE RD. CLEVELAND HEI OH</t>
  </si>
  <si>
    <t>WEB INITIATED PAYMENT AT CHASE EPAY 2345015932 090915</t>
  </si>
  <si>
    <t>WEB INITIATED PAYMENT AT CAPITAL ONE ONLINE PMT XXXXXXXXXXX8539 090915</t>
  </si>
  <si>
    <t>NAVIENT NAVI DEBIT 93519057651001F 090815</t>
  </si>
  <si>
    <t>JEANIE WITHDRAWAL AT LOC 702840 26100 CHAGRIN BEACHWOOD OH</t>
  </si>
  <si>
    <t>WEB INITIATED PAYMENT AT PAYPAL INST XFER CFE 090815</t>
  </si>
  <si>
    <t>WEB INITIATED PAYMENT AT FOCALPRICE INC. IAT PAYPAL J222225K2DNAC 090815</t>
  </si>
  <si>
    <t>MUSICAL ARTS ASS PAYROLL 62397800001983X 090415</t>
  </si>
  <si>
    <t>WEB INITIATED PAYMENT AT CHASE EPAY 2338953446 090315</t>
  </si>
  <si>
    <t>WEB INITIATED PAYMENT AT PAYPAL INST XFER BTGUARD 090315</t>
  </si>
  <si>
    <t>LMCU MORTGAGE MTG PMT 0080424011ISL 090215</t>
  </si>
  <si>
    <t>Nissan Auto Loan XXXXXXXXX7743 090215</t>
  </si>
  <si>
    <t>JEANIE WITHDRAWAL AT LOC 004350 13215 SHAKER SQUARE CLEVELAND OH</t>
  </si>
  <si>
    <t>WEB INITIATED PAYMENT AT JAROSLAV GRESULA IAT PAYPAL J222225GVFS58 083115</t>
  </si>
  <si>
    <t>CASHIER CHECK PURCHASE REF # 00680787583</t>
  </si>
  <si>
    <t>WEB INITIATED PAYMENT AT CHASE EPAY 2330068524 082515</t>
  </si>
  <si>
    <t>WEB INITIATED PAYMENT AT PAYMENT FOR AMZ STORECARD XXXXX8661 082515</t>
  </si>
  <si>
    <t>MUSICAL ARTS ASS PAYROLL 62229700019939X 082415</t>
  </si>
  <si>
    <t>WEB INITIATED PAYMENT AT CHASE EPAY 2326516596 082115</t>
  </si>
  <si>
    <t>WEB INITIATED PAYMENT AT CAPITAL ONE ONLINE PMT XXXXXXXXXXX0591 081815</t>
  </si>
  <si>
    <t>WEB INITIATED PAYMENT AT JAN BODNAR IAT PAYPAL J222225E767T8 081715</t>
  </si>
  <si>
    <t>Type</t>
  </si>
  <si>
    <t>Post Date</t>
  </si>
  <si>
    <t>SALE</t>
  </si>
  <si>
    <t>CEDAR LEE THEATRE</t>
  </si>
  <si>
    <t>CLEV HTS - PARKING</t>
  </si>
  <si>
    <t>CVS/PHARMACY #07687</t>
  </si>
  <si>
    <t>HNDISCOVER ST728</t>
  </si>
  <si>
    <t>JENIS SPLENDID ICE CRE</t>
  </si>
  <si>
    <t>LOPEZ</t>
  </si>
  <si>
    <t>NATIONWIDE/ALLIED INS</t>
  </si>
  <si>
    <t>PUBLIX #1397</t>
  </si>
  <si>
    <t>SQ *PHOENIX COFFEE COMPAN</t>
  </si>
  <si>
    <t>STONE OVEN BAKERY</t>
  </si>
  <si>
    <t>TONY CHANS WATER CLUB</t>
  </si>
  <si>
    <t>STARBUCKS #02290 CHARGRIN</t>
  </si>
  <si>
    <t>T J MAXX #875</t>
  </si>
  <si>
    <t>TOMMYS</t>
  </si>
  <si>
    <t>MAC'S BACKS-BOOKS ON COV</t>
  </si>
  <si>
    <t>TARGET        00018044</t>
  </si>
  <si>
    <t>TERRY CARLIN VIOLINS</t>
  </si>
  <si>
    <t>WHOLEFDS CTR 10199</t>
  </si>
  <si>
    <t>2159 S GREEN</t>
  </si>
  <si>
    <t>CINEMARK THEATRES 283</t>
  </si>
  <si>
    <t>CODEMENTOR</t>
  </si>
  <si>
    <t>CVS/PHARMACY #03634</t>
  </si>
  <si>
    <t>LAURA LEE SALON INC</t>
  </si>
  <si>
    <t>TAZA</t>
  </si>
  <si>
    <t>NEORSD</t>
  </si>
  <si>
    <t>PINSAS        51275881</t>
  </si>
  <si>
    <t>CLEVE CLINIC MAIN</t>
  </si>
  <si>
    <t>KENKO SUSHI &amp; TERIYAKI</t>
  </si>
  <si>
    <t>NORDSTROM #0227</t>
  </si>
  <si>
    <t>SHELL OIL 57424307908</t>
  </si>
  <si>
    <t>STARBUCKS #10208 CLEVELAN</t>
  </si>
  <si>
    <t>TROPICAL</t>
  </si>
  <si>
    <t>AT&amp;T*BILL PAYMENT</t>
  </si>
  <si>
    <t>CCF PARKING SERVICES</t>
  </si>
  <si>
    <t>PETSMART INC 2313</t>
  </si>
  <si>
    <t>YOGA ROOTS</t>
  </si>
  <si>
    <t>AUTO AIR &amp; VACUUM SERVICE</t>
  </si>
  <si>
    <t>BLENDED HEALTH LLC</t>
  </si>
  <si>
    <t>HA AHN RESTAURANT</t>
  </si>
  <si>
    <t>MR &amp; MRS FEELGOOD</t>
  </si>
  <si>
    <t>PARK'N FLY 101</t>
  </si>
  <si>
    <t>RESTAURANT DANIELI</t>
  </si>
  <si>
    <t>RISTORANTE SOLE</t>
  </si>
  <si>
    <t>SHELL 620 SOUTH SERVICE R</t>
  </si>
  <si>
    <t>STARBUCKS 18962</t>
  </si>
  <si>
    <t>Air Panapolis 10040</t>
  </si>
  <si>
    <t>EAT</t>
  </si>
  <si>
    <t>LONDON'S PRIDE</t>
  </si>
  <si>
    <t>McDonalds 33</t>
  </si>
  <si>
    <t>PAYMENT</t>
  </si>
  <si>
    <t>Payment Thank You - Web</t>
  </si>
  <si>
    <t>STARBUCKS 2501</t>
  </si>
  <si>
    <t>WH SMITH TRAVEL</t>
  </si>
  <si>
    <t>BIPA 0174</t>
  </si>
  <si>
    <t>Musikfreunde in Wien</t>
  </si>
  <si>
    <t>Claire's</t>
  </si>
  <si>
    <t>H&amp;M Kaerntnerstr. 149</t>
  </si>
  <si>
    <t>APL* ITUNES.COM/BILL</t>
  </si>
  <si>
    <t>BILLA 0119</t>
  </si>
  <si>
    <t>Go Gourmet</t>
  </si>
  <si>
    <t>CLEV HTS - UBILL UTILITIE</t>
  </si>
  <si>
    <t>COURTYARD BY MARRIOTT</t>
  </si>
  <si>
    <t>RESTAURANT L'OSTERIA</t>
  </si>
  <si>
    <t>TRANSITBAR A4 T1</t>
  </si>
  <si>
    <t>VINIFERA</t>
  </si>
  <si>
    <t>4221 STARBUCKS BACARDI</t>
  </si>
  <si>
    <t>HOTEL HYATT REGENCY</t>
  </si>
  <si>
    <t>Premier Hotel</t>
  </si>
  <si>
    <t>RELAY # 4982</t>
  </si>
  <si>
    <t>SPEEDWAY 03998</t>
  </si>
  <si>
    <t>ELECTRONIC ACCESSOIRES</t>
  </si>
  <si>
    <t>GUM.CO/CC BALINT ERDI</t>
  </si>
  <si>
    <t>HIGH THAI D</t>
  </si>
  <si>
    <t>Koeln-Bonn Flugh.Rest.Bet</t>
  </si>
  <si>
    <t>P'aa Restaurant Delights</t>
  </si>
  <si>
    <t>VALENTINO'S PIZZA</t>
  </si>
  <si>
    <t>CHIPOTLE 1762</t>
  </si>
  <si>
    <t>DENN'S BIOMARKT GMBH</t>
  </si>
  <si>
    <t>7TH MAIN STREET</t>
  </si>
  <si>
    <t>APOTHEKE AM HAUPTBAHNH</t>
  </si>
  <si>
    <t>BODY SHOP KOELN</t>
  </si>
  <si>
    <t>CHIPOTLE 0079</t>
  </si>
  <si>
    <t>SHELL OIL 57424318004</t>
  </si>
  <si>
    <t>COST PLUS WLD #115</t>
  </si>
  <si>
    <t>RETURN</t>
  </si>
  <si>
    <t>NFL GAME PASS - SEASON</t>
  </si>
  <si>
    <t>PERGOLA CAFE    4516641</t>
  </si>
  <si>
    <t>SDA</t>
  </si>
  <si>
    <t>GALERIES GOURMAN</t>
  </si>
  <si>
    <t>MARK ET SPENCER</t>
  </si>
  <si>
    <t>MYCHEF TERMINAL 2     886</t>
  </si>
  <si>
    <t>NH MILANO TOURING     216</t>
  </si>
  <si>
    <t>TARGET        00013243</t>
  </si>
  <si>
    <t>Hotel Sofitel</t>
  </si>
  <si>
    <t>MPK Shop Tax Free</t>
  </si>
  <si>
    <t>Alima Bourse</t>
  </si>
  <si>
    <t>EMBERSCREENCASTS.COM</t>
  </si>
  <si>
    <t>EXKI 009</t>
  </si>
  <si>
    <t>GOOGLE *dooblou apps</t>
  </si>
  <si>
    <t>PAPA JOHN'S #00226.COM</t>
  </si>
  <si>
    <t>Zara Luxembourg</t>
  </si>
  <si>
    <t>AZZATO</t>
  </si>
  <si>
    <t>Chez Leon</t>
  </si>
  <si>
    <t>FEUX DE BENGALE</t>
  </si>
  <si>
    <t>MOON FOOD</t>
  </si>
  <si>
    <t>NETFLIX.COM</t>
  </si>
  <si>
    <t>ALADDINS EATERY</t>
  </si>
  <si>
    <t>EDDYS ON COVENTRY</t>
  </si>
  <si>
    <t>PRAGMATIC PROGRAMMERS</t>
  </si>
  <si>
    <t>SOUTHSIDE JOHNNY'S</t>
  </si>
  <si>
    <t>MAISON, VIRGIN, # 2143</t>
  </si>
  <si>
    <t>TATAMI ADM 1</t>
  </si>
  <si>
    <t>YUL PIZZA</t>
  </si>
  <si>
    <t>NIGHTTOWN</t>
  </si>
  <si>
    <t>PP *GOOGLE PLAY</t>
  </si>
  <si>
    <t>INDIA GARDEN</t>
  </si>
  <si>
    <t>LEMON FALLS, INC.</t>
  </si>
  <si>
    <t>ARHAUS FURNITURE 90</t>
  </si>
  <si>
    <t>CHIPOTLE 0735</t>
  </si>
  <si>
    <t>MELT BAR &amp; GRILLED  CLEVE</t>
  </si>
  <si>
    <t>TWC*TIME WRNR CABLE</t>
  </si>
  <si>
    <t>SYNTAUR PRODUCTIONS</t>
  </si>
  <si>
    <t>THE FLOWER LADY</t>
  </si>
  <si>
    <t>DAVE'S SUPERMARKET</t>
  </si>
  <si>
    <t>DICK'S CLOTHING&amp;SPORTING</t>
  </si>
  <si>
    <t>NORDSTROM RACK #0241</t>
  </si>
  <si>
    <t>SUNOCO 0705354900</t>
  </si>
  <si>
    <t>CHIPOTLE 0474</t>
  </si>
  <si>
    <t>COMFORT ZONE</t>
  </si>
  <si>
    <t>DIGITALOCEAN.COM</t>
  </si>
  <si>
    <t>LUSH BEACHWOOD (615)</t>
  </si>
  <si>
    <t>THE LIMITED - BEAC</t>
  </si>
  <si>
    <t>USA*PRIORITY VENDING</t>
  </si>
  <si>
    <t>LOVE S COUNTRY00002212</t>
  </si>
  <si>
    <t>DEWEYS PIZZA CLEV HGHTS</t>
  </si>
  <si>
    <t>USA*PRIORITY VENDING OH</t>
  </si>
  <si>
    <t>CHIPOTLE 1216</t>
  </si>
  <si>
    <t>TZARMEDIA.COM</t>
  </si>
  <si>
    <t>USPS CHANGE OF66100959</t>
  </si>
  <si>
    <t>MATTFIRM 105012-MFI</t>
  </si>
  <si>
    <t>THE HOME DEPOT 3818</t>
  </si>
  <si>
    <t>AmazonPrime Membership</t>
  </si>
  <si>
    <t>CHIPOTLE 0810</t>
  </si>
  <si>
    <t>PAYPAL *ACTBLUE</t>
  </si>
  <si>
    <t>PAYPAL *FELDENKRAIS</t>
  </si>
  <si>
    <t>HEIGHTS HARDWARE</t>
  </si>
  <si>
    <t>TRADER JOE'S #676  QPS</t>
  </si>
  <si>
    <t>WAYFAIR*Joss &amp; Main</t>
  </si>
  <si>
    <t>ZAGARA'S MARKETPLA</t>
  </si>
  <si>
    <t>PURA VIDA BY BRAND</t>
  </si>
  <si>
    <t>U-HAUL MOVING &amp; STORAGE A</t>
  </si>
  <si>
    <t>AMAZON MKTPLACE PMTS</t>
  </si>
  <si>
    <t>Amazon.com</t>
  </si>
  <si>
    <t>JOHNNY MANGO WORLD CAF</t>
  </si>
  <si>
    <t>PAYPAL *MYMEDHOUSIN</t>
  </si>
  <si>
    <t>OFFICEMAX/OFFICEDEPOT6601</t>
  </si>
  <si>
    <t>CLEVELAND HEIGHTS UNIVERS</t>
  </si>
  <si>
    <t>CSU REC CTR PARKING</t>
  </si>
  <si>
    <t>SQ *ON THE RISE ARTISAN B</t>
  </si>
  <si>
    <t>ARSLANIAN BROTHERS CARPET</t>
  </si>
  <si>
    <t>CAFE TANDOOR CLEVELAND HE</t>
  </si>
  <si>
    <t>Amazon Video On Demand</t>
  </si>
  <si>
    <t>COURTYARD BY MARRIOTT-AUB</t>
  </si>
  <si>
    <t>RETRO DOG LLC</t>
  </si>
  <si>
    <t>STARBUCKS     11171501</t>
  </si>
  <si>
    <t>SUNOCO 0443373603</t>
  </si>
  <si>
    <t>SHELL OIL 57441613205</t>
  </si>
  <si>
    <t>ALADDINS EATERY-PORTAGE T</t>
  </si>
  <si>
    <t>CVS/PHARMACY #04350</t>
  </si>
  <si>
    <t>SHAKER SQUARE CINEMAS</t>
  </si>
  <si>
    <t>MENCHIE`S FROZEN YOGURT</t>
  </si>
  <si>
    <t>PACIFIC EAST</t>
  </si>
  <si>
    <t>MARATHON PETRO156059</t>
  </si>
  <si>
    <t>SEAMUS MOROTTA, IN</t>
  </si>
  <si>
    <t>BEST BUY      00002717</t>
  </si>
  <si>
    <t>SEOUL GARDEN</t>
  </si>
  <si>
    <t>STARBUCKS #22523 CUYAHOGA</t>
  </si>
  <si>
    <t>FSI*DOM EAST OHIO</t>
  </si>
  <si>
    <t>CVS/PHARMACY #03338</t>
  </si>
  <si>
    <t>GAS MART</t>
  </si>
  <si>
    <t>UNITED      0162922793323</t>
  </si>
  <si>
    <t>LUBE STOP - 12</t>
  </si>
  <si>
    <t>CLEVELAND KRAUT LTD</t>
  </si>
  <si>
    <t>Payment Thank You Bill Pa</t>
  </si>
  <si>
    <t>THE WINE SPOT</t>
  </si>
  <si>
    <t>AMAZING WOK II</t>
  </si>
  <si>
    <t>CHEAPOAIR.COM AIR</t>
  </si>
  <si>
    <t>OH FARM BUREAU FEDERATION</t>
  </si>
  <si>
    <t>SARAHS VINEYARD</t>
  </si>
  <si>
    <t>NC SOCCER SHOP</t>
  </si>
  <si>
    <t>LIQUID PLANET</t>
  </si>
  <si>
    <t>NUMBER ONE PHO</t>
  </si>
  <si>
    <t>PICCADILLY ARTISAN YOGUR</t>
  </si>
  <si>
    <t>RUSSO'S  BACCHUS LOUNGE</t>
  </si>
  <si>
    <t>LUNA</t>
  </si>
  <si>
    <t>ENTERPRISE RENT-A-CAR</t>
  </si>
  <si>
    <t>FRUTERIA B SOU22308027</t>
  </si>
  <si>
    <t>JIM &amp; PETE'S CARWASH LLC</t>
  </si>
  <si>
    <t>RELAY 5423</t>
  </si>
  <si>
    <t>UNITED      0162601984805</t>
  </si>
  <si>
    <t>180 DEGREE DESIGNS</t>
  </si>
  <si>
    <t>DEJA VU BOUTIQUE</t>
  </si>
  <si>
    <t>NOODLES &amp; MORE SAIGON CAF</t>
  </si>
  <si>
    <t>WESTERN CONVENIENCE #149</t>
  </si>
  <si>
    <t>WILD PLUM</t>
  </si>
  <si>
    <t>CAFE BON APPETIT</t>
  </si>
  <si>
    <t>MCKNIGHTS IRISH PUB</t>
  </si>
  <si>
    <t>PAYPAL *GREG KOLAR</t>
  </si>
  <si>
    <t>SKI HAUS CONOCO</t>
  </si>
  <si>
    <t>STARBUCKS #02939 STEAMBOA</t>
  </si>
  <si>
    <t>SUMATERA</t>
  </si>
  <si>
    <t>WAL-MART #1808</t>
  </si>
  <si>
    <t>Stage</t>
  </si>
  <si>
    <t xml:space="preserve"> Transaction Date</t>
  </si>
  <si>
    <t xml:space="preserve"> Posted Date</t>
  </si>
  <si>
    <t xml:space="preserve"> Card No.</t>
  </si>
  <si>
    <t xml:space="preserve"> Description</t>
  </si>
  <si>
    <t xml:space="preserve"> Category</t>
  </si>
  <si>
    <t xml:space="preserve"> Debit</t>
  </si>
  <si>
    <t xml:space="preserve"> Credit</t>
  </si>
  <si>
    <t>POSTED</t>
  </si>
  <si>
    <t>LA FITNESS</t>
  </si>
  <si>
    <t>Entertainment</t>
  </si>
  <si>
    <t>CAPITAL ONE ONLINE PYMT AuthDate 02-N OV</t>
  </si>
  <si>
    <t>Payment</t>
  </si>
  <si>
    <t>INTEREST CHARGE:PURCHASES</t>
  </si>
  <si>
    <t>Interest Charge</t>
  </si>
  <si>
    <t>CAPITAL ONE ONLINE PYMT AuthDate 27-S EP</t>
  </si>
  <si>
    <t>CAPITAL ONE ONLINE PYMT AuthDate 08-S EP</t>
  </si>
  <si>
    <t>MICROSOFT *</t>
  </si>
  <si>
    <t>Internet</t>
  </si>
  <si>
    <t>Merchandise</t>
  </si>
  <si>
    <t>HLU*Hulu 21939473-U</t>
  </si>
  <si>
    <t>Phone/Cable</t>
  </si>
  <si>
    <t>MICROSOFT *XBOXLIVE</t>
  </si>
  <si>
    <t>ETAM LINGERIE 1122 BR</t>
  </si>
  <si>
    <t>99699 - 515 EUCLID GARAGE</t>
  </si>
  <si>
    <t>Gas/Automotive</t>
  </si>
  <si>
    <t>MSFT *XBOX LIVE</t>
  </si>
  <si>
    <t>ELECTRONIC TRANSFERCHASE</t>
  </si>
  <si>
    <t>Other</t>
  </si>
  <si>
    <t>SPECIAL RATE OFFER - FEE</t>
  </si>
  <si>
    <t>CAPITAL ONE ONLINE PYMT AuthDate 16-A UG</t>
  </si>
  <si>
    <t>capone 1</t>
  </si>
  <si>
    <t>capone 2</t>
  </si>
  <si>
    <t>chase</t>
  </si>
  <si>
    <t>cash</t>
  </si>
  <si>
    <t>reimbursement</t>
  </si>
  <si>
    <t>website</t>
  </si>
  <si>
    <t>tax return</t>
  </si>
  <si>
    <t>rita</t>
  </si>
  <si>
    <t>Total Credit cards</t>
  </si>
  <si>
    <t>Total unreceived</t>
  </si>
  <si>
    <t>total</t>
  </si>
  <si>
    <t>total taxes</t>
  </si>
  <si>
    <t>check deposit</t>
  </si>
  <si>
    <t>income</t>
  </si>
  <si>
    <t>fixed</t>
  </si>
  <si>
    <t>bt guard</t>
  </si>
  <si>
    <t>October</t>
  </si>
  <si>
    <t>payroll</t>
  </si>
  <si>
    <t>tour / diem</t>
  </si>
  <si>
    <t>mcz</t>
  </si>
  <si>
    <t>expense</t>
  </si>
  <si>
    <t>fixed expense</t>
  </si>
  <si>
    <t>East Ohio Gas</t>
  </si>
  <si>
    <t>student loan</t>
  </si>
  <si>
    <t>oksana</t>
  </si>
  <si>
    <t>car payment</t>
  </si>
  <si>
    <t>cleveland hts utility</t>
  </si>
  <si>
    <t>netflix</t>
  </si>
  <si>
    <t>cap-one-1</t>
  </si>
  <si>
    <t>gym</t>
  </si>
  <si>
    <t>cap-one-2</t>
  </si>
  <si>
    <t xml:space="preserve">gym </t>
  </si>
  <si>
    <t>digital ocean server bill</t>
  </si>
  <si>
    <t>hulu</t>
  </si>
  <si>
    <t>att cell phone</t>
  </si>
  <si>
    <t>time warner internent</t>
  </si>
  <si>
    <t>3300 e fairfax</t>
  </si>
  <si>
    <t>2600 shaker</t>
  </si>
  <si>
    <t>Row Labels</t>
  </si>
  <si>
    <t>(blank)</t>
  </si>
  <si>
    <t>Grand Total</t>
  </si>
  <si>
    <t>digital ocean</t>
  </si>
  <si>
    <t>bggaurd vpn</t>
  </si>
  <si>
    <t>car loan</t>
  </si>
  <si>
    <t>cell phone</t>
  </si>
  <si>
    <t>internet</t>
  </si>
  <si>
    <t>gas</t>
  </si>
  <si>
    <t>electric</t>
  </si>
  <si>
    <t>nationwide</t>
  </si>
  <si>
    <t>variable</t>
  </si>
  <si>
    <t>net</t>
  </si>
  <si>
    <t>month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</si>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</sst>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indexed="20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0" fontId="0" fillId="0" borderId="0" xfId="0" applyAlignment="1">
      <alignment horizontal="left"/>
    </xf>
    <xf numFmtId="0" fontId="1" fillId="0" borderId="0" xfId="0" applyFont="1" applyBorder="1"/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left" vertical="center"/>
    </xf>
    <xf numFmtId="0" fontId="0" fillId="3" borderId="0" xfId="0" applyFill="1" applyAlignment="1">
      <alignment horizontal="left"/>
    </xf>
    <xf numFmtId="16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 vertical="center"/>
    </xf>
    <xf numFmtId="16" fontId="0" fillId="3" borderId="0" xfId="0" applyNumberFormat="1" applyFill="1" applyAlignment="1">
      <alignment horizontal="left" vertical="center"/>
    </xf>
    <xf numFmtId="0" fontId="1" fillId="3" borderId="0" xfId="0" applyFont="1" applyFill="1" applyBorder="1" applyAlignment="1">
      <alignment horizontal="left"/>
    </xf>
    <xf numFmtId="16" fontId="0" fillId="3" borderId="0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0" fillId="0" borderId="0" xfId="0" pivotButton="1"/>
    <xf numFmtId="0" fontId="0" fillId="3" borderId="0" xfId="0" applyFill="1"/>
    <xf numFmtId="0" fontId="6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Zakany" refreshedDate="42320.977042592589" createdVersion="4" refreshedVersion="4" minRefreshableVersion="3" recordCount="535">
  <cacheSource type="worksheet">
    <worksheetSource ref="B1:D1048576" sheet="chase"/>
  </cacheSource>
  <cacheFields count="3">
    <cacheField name="Post Date" numFmtId="0">
      <sharedItems containsNonDate="0" containsDate="1" containsString="0" containsBlank="1" minDate="2015-08-09T00:00:00" maxDate="2015-11-12T00:00:00" count="83">
        <d v="2015-11-08T00:00:00"/>
        <d v="2015-11-02T00:00:00"/>
        <d v="2015-11-04T00:00:00"/>
        <d v="2015-11-03T00:00:00"/>
        <d v="2015-11-01T00:00:00"/>
        <d v="2015-11-11T00:00:00"/>
        <d v="2015-11-05T00:00:00"/>
        <d v="2015-11-09T00:00:00"/>
        <d v="2015-11-06T00:00:00"/>
        <d v="2015-11-10T00:00:00"/>
        <d v="2015-10-13T00:00:00"/>
        <d v="2015-10-26T00:00:00"/>
        <d v="2015-10-22T00:00:00"/>
        <d v="2015-10-14T00:00:00"/>
        <d v="2015-10-18T00:00:00"/>
        <d v="2015-10-29T00:00:00"/>
        <d v="2015-10-07T00:00:00"/>
        <d v="2015-10-16T00:00:00"/>
        <d v="2015-10-21T00:00:00"/>
        <d v="2015-10-01T00:00:00"/>
        <d v="2015-10-02T00:00:00"/>
        <d v="2015-10-23T00:00:00"/>
        <d v="2015-10-19T00:00:00"/>
        <d v="2015-10-12T00:00:00"/>
        <d v="2015-10-30T00:00:00"/>
        <d v="2015-10-28T00:00:00"/>
        <d v="2015-10-09T00:00:00"/>
        <d v="2015-10-06T00:00:00"/>
        <d v="2015-10-04T00:00:00"/>
        <d v="2015-10-08T00:00:00"/>
        <d v="2015-10-25T00:00:00"/>
        <d v="2015-10-15T00:00:00"/>
        <d v="2015-10-20T00:00:00"/>
        <d v="2015-10-27T00:00:00"/>
        <d v="2015-10-11T00:00:00"/>
        <d v="2015-10-05T00:00:00"/>
        <d v="2015-09-30T00:00:00"/>
        <d v="2015-09-29T00:00:00"/>
        <d v="2015-09-28T00:00:00"/>
        <d v="2015-09-27T00:00:00"/>
        <d v="2015-09-25T00:00:00"/>
        <d v="2015-09-24T00:00:00"/>
        <d v="2015-09-23T00:00:00"/>
        <d v="2015-09-22T00:00:00"/>
        <d v="2015-09-21T00:00:00"/>
        <d v="2015-09-20T00:00:00"/>
        <d v="2015-09-18T00:00:00"/>
        <d v="2015-09-17T00:00:00"/>
        <d v="2015-09-16T00:00:00"/>
        <d v="2015-09-15T00:00:00"/>
        <d v="2015-09-14T00:00:00"/>
        <d v="2015-09-13T00:00:00"/>
        <d v="2015-09-11T00:00:00"/>
        <d v="2015-09-10T00:00:00"/>
        <d v="2015-09-09T00:00:00"/>
        <d v="2015-09-08T00:00:00"/>
        <d v="2015-09-07T00:00:00"/>
        <d v="2015-09-06T00:00:00"/>
        <d v="2015-09-04T00:00:00"/>
        <d v="2015-09-03T00:00:00"/>
        <d v="2015-09-02T00:00:00"/>
        <d v="2015-09-01T00:00:00"/>
        <d v="2015-08-31T00:00:00"/>
        <d v="2015-08-30T00:00:00"/>
        <d v="2015-08-28T00:00:00"/>
        <d v="2015-08-27T00:00:00"/>
        <d v="2015-08-26T00:00:00"/>
        <d v="2015-08-25T00:00:00"/>
        <d v="2015-08-24T00:00:00"/>
        <d v="2015-08-23T00:00:00"/>
        <d v="2015-08-21T00:00:00"/>
        <d v="2015-08-20T00:00:00"/>
        <d v="2015-08-19T00:00:00"/>
        <d v="2015-08-18T00:00:00"/>
        <d v="2015-08-17T00:00:00"/>
        <d v="2015-08-16T00:00:00"/>
        <d v="2015-08-14T00:00:00"/>
        <d v="2015-08-13T00:00:00"/>
        <d v="2015-08-12T00:00:00"/>
        <d v="2015-08-11T00:00:00"/>
        <d v="2015-08-10T00:00:00"/>
        <d v="2015-08-09T00:00:00"/>
        <m/>
      </sharedItems>
    </cacheField>
    <cacheField name="Description" numFmtId="0">
      <sharedItems containsBlank="1" count="211">
        <s v="2159 S GREEN"/>
        <s v="Air Panapolis 10040"/>
        <s v="AT&amp;T*BILL PAYMENT"/>
        <s v="AUTO AIR &amp; VACUUM SERVICE"/>
        <s v="BIPA 0174"/>
        <s v="BLENDED HEALTH LLC"/>
        <s v="CCF PARKING SERVICES"/>
        <s v="CEDAR LEE THEATRE"/>
        <s v="CINEMARK THEATRES 283"/>
        <s v="CLEV HTS - PARKING"/>
        <s v="CLEVE CLINIC MAIN"/>
        <s v="CODEMENTOR"/>
        <s v="CVS/PHARMACY #03634"/>
        <s v="CVS/PHARMACY #07687"/>
        <s v="EAT"/>
        <s v="HA AHN RESTAURANT"/>
        <s v="HNDISCOVER ST728"/>
        <s v="JENIS SPLENDID ICE CRE"/>
        <s v="KENKO SUSHI &amp; TERIYAKI"/>
        <s v="LAURA LEE SALON INC"/>
        <s v="LONDON'S PRIDE"/>
        <s v="LOPEZ"/>
        <s v="MAC'S BACKS-BOOKS ON COV"/>
        <s v="McDonalds 33"/>
        <s v="MR &amp; MRS FEELGOOD"/>
        <s v="Musikfreunde in Wien"/>
        <s v="NATIONWIDE/ALLIED INS"/>
        <s v="NEORSD"/>
        <s v="NORDSTROM #0227"/>
        <s v="PARK'N FLY 101"/>
        <s v="Payment Thank You - Web"/>
        <s v="PETSMART INC 2313"/>
        <s v="PINSAS        51275881"/>
        <s v="PUBLIX #1397"/>
        <s v="RESTAURANT DANIELI"/>
        <s v="RISTORANTE SOLE"/>
        <s v="SHELL 620 SOUTH SERVICE R"/>
        <s v="SHELL OIL 57424307908"/>
        <s v="SQ *PHOENIX COFFEE COMPAN"/>
        <s v="STARBUCKS #02290 CHARGRIN"/>
        <s v="STARBUCKS #10208 CLEVELAN"/>
        <s v="STARBUCKS 18962"/>
        <s v="STARBUCKS 2501"/>
        <s v="STONE OVEN BAKERY"/>
        <s v="T J MAXX #875"/>
        <s v="TARGET        00018044"/>
        <s v="TAZA"/>
        <s v="TERRY CARLIN VIOLINS"/>
        <s v="TOMMYS"/>
        <s v="TONY CHANS WATER CLUB"/>
        <s v="TROPICAL"/>
        <s v="WH SMITH TRAVEL"/>
        <s v="WHOLEFDS CTR 10199"/>
        <s v="YOGA ROOTS"/>
        <s v="4221 STARBUCKS BACARDI"/>
        <s v="7TH MAIN STREET"/>
        <s v="ALADDINS EATERY"/>
        <s v="Alima Bourse"/>
        <s v="APL* ITUNES.COM/BILL"/>
        <s v="APOTHEKE AM HAUPTBAHNH"/>
        <s v="ARHAUS FURNITURE 90"/>
        <s v="AZZATO"/>
        <s v="BILLA 0119"/>
        <s v="BODY SHOP KOELN"/>
        <s v="Chez Leon"/>
        <s v="CHIPOTLE 0079"/>
        <s v="CHIPOTLE 0474"/>
        <s v="CHIPOTLE 0735"/>
        <s v="CHIPOTLE 1762"/>
        <s v="Claire's"/>
        <s v="CLEV HTS - UBILL UTILITIE"/>
        <s v="COMFORT ZONE"/>
        <s v="COST PLUS WLD #115"/>
        <s v="COURTYARD BY MARRIOTT"/>
        <s v="DAVE'S SUPERMARKET"/>
        <s v="DENN'S BIOMARKT GMBH"/>
        <s v="DICK'S CLOTHING&amp;SPORTING"/>
        <s v="DIGITALOCEAN.COM"/>
        <s v="EDDYS ON COVENTRY"/>
        <s v="ELECTRONIC ACCESSOIRES"/>
        <s v="EMBERSCREENCASTS.COM"/>
        <s v="EXKI 009"/>
        <s v="FEUX DE BENGALE"/>
        <s v="GALERIES GOURMAN"/>
        <s v="Go Gourmet"/>
        <s v="GOOGLE *dooblou apps"/>
        <s v="GUM.CO/CC BALINT ERDI"/>
        <s v="H&amp;M Kaerntnerstr. 149"/>
        <s v="HIGH THAI D"/>
        <s v="HOTEL HYATT REGENCY"/>
        <s v="Hotel Sofitel"/>
        <s v="INDIA GARDEN"/>
        <s v="Koeln-Bonn Flugh.Rest.Bet"/>
        <s v="LEMON FALLS, INC."/>
        <s v="LOVE S COUNTRY00002212"/>
        <s v="LUSH BEACHWOOD (615)"/>
        <s v="MAISON, VIRGIN, # 2143"/>
        <s v="MARK ET SPENCER"/>
        <s v="MELT BAR &amp; GRILLED  CLEVE"/>
        <s v="MOON FOOD"/>
        <s v="MPK Shop Tax Free"/>
        <s v="MYCHEF TERMINAL 2     886"/>
        <s v="NETFLIX.COM"/>
        <s v="NFL GAME PASS - SEASON"/>
        <s v="NH MILANO TOURING     216"/>
        <s v="NIGHTTOWN"/>
        <s v="NORDSTROM RACK #0241"/>
        <s v="P'aa Restaurant Delights"/>
        <s v="PAPA JOHN'S #00226.COM"/>
        <s v="PERGOLA CAFE    4516641"/>
        <s v="PP *GOOGLE PLAY"/>
        <s v="PRAGMATIC PROGRAMMERS"/>
        <s v="Premier Hotel"/>
        <s v="RELAY # 4982"/>
        <s v="RESTAURANT L'OSTERIA"/>
        <s v="SDA"/>
        <s v="SHELL OIL 57424318004"/>
        <s v="SOUTHSIDE JOHNNY'S"/>
        <s v="SPEEDWAY 03998"/>
        <s v="SUNOCO 0705354900"/>
        <s v="SYNTAUR PRODUCTIONS"/>
        <s v="TARGET        00013243"/>
        <s v="TATAMI ADM 1"/>
        <s v="THE FLOWER LADY"/>
        <s v="THE LIMITED - BEAC"/>
        <s v="TRANSITBAR A4 T1"/>
        <s v="TWC*TIME WRNR CABLE"/>
        <s v="USA*PRIORITY VENDING"/>
        <s v="VALENTINO'S PIZZA"/>
        <s v="VINIFERA"/>
        <s v="YUL PIZZA"/>
        <s v="Zara Luxembourg"/>
        <s v="DEWEYS PIZZA CLEV HGHTS"/>
        <s v="USA*PRIORITY VENDING OH"/>
        <s v="CHIPOTLE 1216"/>
        <s v="TZARMEDIA.COM"/>
        <s v="USPS CHANGE OF66100959"/>
        <s v="MATTFIRM 105012-MFI"/>
        <s v="THE HOME DEPOT 3818"/>
        <s v="AmazonPrime Membership"/>
        <s v="CHIPOTLE 0810"/>
        <s v="PAYPAL *ACTBLUE"/>
        <s v="PAYPAL *FELDENKRAIS"/>
        <s v="HEIGHTS HARDWARE"/>
        <s v="TRADER JOE'S #676  QPS"/>
        <s v="WAYFAIR*Joss &amp; Main"/>
        <s v="ZAGARA'S MARKETPLA"/>
        <s v="PURA VIDA BY BRAND"/>
        <s v="U-HAUL MOVING &amp; STORAGE A"/>
        <s v="AMAZON MKTPLACE PMTS"/>
        <s v="Amazon.com"/>
        <s v="JOHNNY MANGO WORLD CAF"/>
        <s v="PAYPAL *MYMEDHOUSIN"/>
        <s v="OFFICEMAX/OFFICEDEPOT6601"/>
        <s v="CLEVELAND HEIGHTS UNIVERS"/>
        <s v="CSU REC CTR PARKING"/>
        <s v="SQ *ON THE RISE ARTISAN B"/>
        <s v="ARSLANIAN BROTHERS CARPET"/>
        <s v="CAFE TANDOOR CLEVELAND HE"/>
        <s v="Amazon Video On Demand"/>
        <s v="COURTYARD BY MARRIOTT-AUB"/>
        <s v="RETRO DOG LLC"/>
        <s v="STARBUCKS     11171501"/>
        <s v="SUNOCO 0443373603"/>
        <s v="SHELL OIL 57441613205"/>
        <s v="ALADDINS EATERY-PORTAGE T"/>
        <s v="CVS/PHARMACY #04350"/>
        <s v="SHAKER SQUARE CINEMAS"/>
        <s v="MENCHIE`S FROZEN YOGURT"/>
        <s v="PACIFIC EAST"/>
        <s v="MARATHON PETRO156059"/>
        <s v="SEAMUS MOROTTA, IN"/>
        <s v="BEST BUY      00002717"/>
        <s v="SEOUL GARDEN"/>
        <s v="STARBUCKS #22523 CUYAHOGA"/>
        <s v="FSI*DOM EAST OHIO"/>
        <s v="CVS/PHARMACY #03338"/>
        <s v="GAS MART"/>
        <s v="UNITED      0162922793323"/>
        <s v="LUBE STOP - 12"/>
        <s v="CLEVELAND KRAUT LTD"/>
        <s v="Payment Thank You Bill Pa"/>
        <s v="THE WINE SPOT"/>
        <s v="AMAZING WOK II"/>
        <s v="CHEAPOAIR.COM AIR"/>
        <s v="OH FARM BUREAU FEDERATION"/>
        <s v="SARAHS VINEYARD"/>
        <s v="NC SOCCER SHOP"/>
        <s v="LIQUID PLANET"/>
        <s v="NUMBER ONE PHO"/>
        <s v="PICCADILLY ARTISAN YOGUR"/>
        <s v="RUSSO'S  BACCHUS LOUNGE"/>
        <s v="LUNA"/>
        <s v="ENTERPRISE RENT-A-CAR"/>
        <s v="FRUTERIA B SOU22308027"/>
        <s v="JIM &amp; PETE'S CARWASH LLC"/>
        <s v="RELAY 5423"/>
        <s v="UNITED      0162601984805"/>
        <s v="180 DEGREE DESIGNS"/>
        <s v="DEJA VU BOUTIQUE"/>
        <s v="NOODLES &amp; MORE SAIGON CAF"/>
        <s v="WESTERN CONVENIENCE #149"/>
        <s v="WILD PLUM"/>
        <s v="CAFE BON APPETIT"/>
        <s v="MCKNIGHTS IRISH PUB"/>
        <s v="PAYPAL *GREG KOLAR"/>
        <s v="SKI HAUS CONOCO"/>
        <s v="STARBUCKS #02939 STEAMBOA"/>
        <s v="SUMATERA"/>
        <s v="WAL-MART #1808"/>
        <m/>
      </sharedItems>
    </cacheField>
    <cacheField name="Amount" numFmtId="0">
      <sharedItems containsString="0" containsBlank="1" containsNumber="1" minValue="-999.07" maxValue="6700" count="436">
        <n v="-12.25"/>
        <n v="-19"/>
        <n v="-2"/>
        <n v="-9.7100000000000009"/>
        <n v="-4.3099999999999996"/>
        <n v="-8"/>
        <n v="-77.400000000000006"/>
        <n v="-308.56"/>
        <n v="-22.75"/>
        <n v="-2.5499999999999998"/>
        <n v="-15.77"/>
        <n v="-12.85"/>
        <n v="-2.2999999999999998"/>
        <n v="-2.4500000000000002"/>
        <n v="-1.95"/>
        <n v="-7.99"/>
        <n v="-36.520000000000003"/>
        <n v="-22.62"/>
        <n v="-54"/>
        <n v="-3.65"/>
        <n v="-49.07"/>
        <n v="-17.23"/>
        <n v="-32.229999999999997"/>
        <n v="-18.38"/>
        <n v="-20"/>
        <n v="-15.85"/>
        <n v="-4.97"/>
        <n v="-63.53"/>
        <n v="-23.41"/>
        <n v="-175.36"/>
        <n v="-5.3"/>
        <n v="-56.17"/>
        <n v="-277.67"/>
        <n v="-60.89"/>
        <n v="-10"/>
        <n v="-48.5"/>
        <n v="-11.79"/>
        <n v="-7.95"/>
        <n v="-95.04"/>
        <n v="-21.51"/>
        <n v="-16.440000000000001"/>
        <n v="-6.2"/>
        <n v="-10.98"/>
        <n v="-335.59"/>
        <n v="-4"/>
        <n v="-8.77"/>
        <n v="-97.6"/>
        <n v="-6.4"/>
        <n v="-12.95"/>
        <n v="-120"/>
        <n v="-1.5"/>
        <n v="-9.64"/>
        <n v="-38.79"/>
        <n v="-20.45"/>
        <n v="-61.25"/>
        <n v="-45.87"/>
        <n v="-72.959999999999994"/>
        <n v="-29.84"/>
        <n v="-7.32"/>
        <n v="-5.14"/>
        <n v="-220.6"/>
        <n v="-7.7"/>
        <n v="-21.8"/>
        <n v="-45.48"/>
        <n v="-2.77"/>
        <n v="1500"/>
        <n v="-7.14"/>
        <n v="-8.15"/>
        <n v="-18.559999999999999"/>
        <n v="-7.72"/>
        <n v="-20.09"/>
        <n v="-7.71"/>
        <n v="-86.37"/>
        <n v="-41.64"/>
        <n v="-8.7799999999999994"/>
        <n v="-18.57"/>
        <n v="-45.38"/>
        <n v="-21.5"/>
        <n v="-6.54"/>
        <n v="-115.23"/>
        <n v="-15.11"/>
        <n v="-8.19"/>
        <n v="-8.59"/>
        <n v="-2.09"/>
        <n v="-72.97"/>
        <n v="-28.97"/>
        <n v="-8.73"/>
        <n v="-17.329999999999998"/>
        <n v="-3.3"/>
        <n v="-43.34"/>
        <n v="-39"/>
        <n v="-13.9"/>
        <n v="-6.23"/>
        <n v="-76.87"/>
        <n v="-12.5"/>
        <n v="-10.39"/>
        <n v="-55.84"/>
        <n v="-19.329999999999998"/>
        <n v="-55.64"/>
        <n v="-18.78"/>
        <n v="-7.78"/>
        <n v="-28.92"/>
        <n v="-1.89"/>
        <n v="-91.22"/>
        <n v="-6.46"/>
        <n v="99.99"/>
        <n v="-15.72"/>
        <n v="-48.57"/>
        <n v="-16.829999999999998"/>
        <n v="-19.350000000000001"/>
        <n v="-16.96"/>
        <n v="-66.44"/>
        <n v="-9.9600000000000009"/>
        <n v="-5.23"/>
        <n v="-20.56"/>
        <n v="-32.39"/>
        <n v="-11.07"/>
        <n v="-23.16"/>
        <n v="-29.64"/>
        <n v="-6.73"/>
        <n v="-5.91"/>
        <n v="-49.26"/>
        <n v="-23.94"/>
        <n v="-29.68"/>
        <n v="-9.9499999999999993"/>
        <n v="-4.4800000000000004"/>
        <n v="-4.7"/>
        <n v="-16.5"/>
        <n v="-4.8499999999999996"/>
        <n v="-43.2"/>
        <n v="-31.38"/>
        <n v="-28.74"/>
        <n v="-9.27"/>
        <n v="-26.43"/>
        <n v="-27.63"/>
        <n v="-8.6300000000000008"/>
        <n v="-8.7100000000000009"/>
        <n v="-45"/>
        <n v="-15"/>
        <n v="-32.9"/>
        <n v="-5.5"/>
        <n v="-22.81"/>
        <n v="-11.89"/>
        <n v="-44.02"/>
        <n v="-11.38"/>
        <n v="-9.25"/>
        <n v="-29.15"/>
        <n v="-4.45"/>
        <n v="-11.75"/>
        <n v="-28.5"/>
        <n v="-76.72"/>
        <n v="-64.75"/>
        <n v="-158.97999999999999"/>
        <n v="-24.99"/>
        <n v="-16.420000000000002"/>
        <n v="-182.61"/>
        <n v="-52.79"/>
        <n v="-3.92"/>
        <n v="-6"/>
        <n v="-4.2"/>
        <n v="-15.75"/>
        <n v="-36.72"/>
        <n v="-97.13"/>
        <n v="-11.33"/>
        <n v="-26.49"/>
        <n v="-35"/>
        <n v="1200"/>
        <n v="-1.93"/>
        <n v="-9.2200000000000006"/>
        <n v="-3.45"/>
        <n v="-13.88"/>
        <n v="-1.75"/>
        <n v="-517.75"/>
        <n v="-26"/>
        <n v="-18.84"/>
        <n v="-24.63"/>
        <n v="-8.6999999999999993"/>
        <n v="-2.15"/>
        <n v="-23.85"/>
        <n v="-47.96"/>
        <n v="-24.76"/>
        <n v="-8.81"/>
        <n v="-274.95999999999998"/>
        <n v="-11.9"/>
        <n v="-71.239999999999995"/>
        <n v="-40.61"/>
        <n v="-122.68"/>
        <n v="-7.01"/>
        <n v="-23.89"/>
        <n v="-50.59"/>
        <n v="-17.260000000000002"/>
        <n v="-64.77"/>
        <n v="-7.65"/>
        <n v="-13.18"/>
        <n v="-51.22"/>
        <n v="-7.08"/>
        <n v="-32.4"/>
        <n v="-36.08"/>
        <n v="-4.3499999999999996"/>
        <n v="-94.44"/>
        <n v="-2.6"/>
        <n v="-22.53"/>
        <n v="-27.85"/>
        <n v="-63.38"/>
        <n v="-5.55"/>
        <n v="-4.5"/>
        <n v="-106.3"/>
        <n v="-14.97"/>
        <n v="-49.74"/>
        <n v="-99.99"/>
        <n v="-14.38"/>
        <n v="-10.64"/>
        <n v="-13.39"/>
        <n v="3054.87"/>
        <n v="-1.35"/>
        <n v="-4.68"/>
        <n v="-88.11"/>
        <n v="-107.99"/>
        <n v="-83.16"/>
        <n v="-8.86"/>
        <n v="-1.1000000000000001"/>
        <n v="-21.49"/>
        <n v="-9.75"/>
        <n v="-17.95"/>
        <n v="-1"/>
        <n v="-2.95"/>
        <n v="-1.05"/>
        <n v="-54.34"/>
        <n v="-36.799999999999997"/>
        <n v="-120.6"/>
        <n v="-24.73"/>
        <n v="-3.24"/>
        <n v="-312.12"/>
        <n v="-66.95"/>
        <n v="-7.55"/>
        <n v="-106.92"/>
        <n v="-518.64"/>
        <n v="-3.89"/>
        <n v="-8.4499999999999993"/>
        <n v="-29"/>
        <n v="-10.3"/>
        <n v="-5.6"/>
        <n v="-32.479999999999997"/>
        <n v="-85.79"/>
        <n v="-14.51"/>
        <n v="-18.11"/>
        <n v="-75.599999999999994"/>
        <n v="-167.11"/>
        <n v="-37.950000000000003"/>
        <n v="-54.7"/>
        <n v="-8.64"/>
        <n v="-8.18"/>
        <n v="-104.13"/>
        <n v="-15.93"/>
        <n v="-6.68"/>
        <n v="-25.09"/>
        <n v="-27.73"/>
        <n v="-3.19"/>
        <n v="-36.9"/>
        <n v="-41.21"/>
        <n v="-249.98"/>
        <n v="-215.99"/>
        <n v="-41.89"/>
        <n v="-35.15"/>
        <n v="1426.38"/>
        <n v="-25"/>
        <n v="13.5"/>
        <n v="-10.050000000000001"/>
        <n v="-11.08"/>
        <n v="-19.11"/>
        <n v="-11.64"/>
        <n v="-35.75"/>
        <n v="-5"/>
        <n v="-130.30000000000001"/>
        <n v="-24.33"/>
        <n v="-4.6500000000000004"/>
        <n v="-134.97"/>
        <n v="-85.32"/>
        <n v="-8.85"/>
        <n v="-26.76"/>
        <n v="-82.04"/>
        <n v="-72.14"/>
        <n v="-257.02"/>
        <n v="-177.17"/>
        <n v="-22.3"/>
        <n v="-7.53"/>
        <n v="-1.38"/>
        <n v="-42.57"/>
        <n v="1000"/>
        <n v="-3.99"/>
        <n v="-7.8"/>
        <n v="-18.399999999999999"/>
        <n v="-17.53"/>
        <n v="-2.98"/>
        <n v="-129.57"/>
        <n v="-21.13"/>
        <n v="-10.78"/>
        <n v="-46.18"/>
        <n v="-29.25"/>
        <n v="-16.8"/>
        <n v="-6.81"/>
        <n v="-46.5"/>
        <n v="-5.99"/>
        <n v="-4.5999999999999996"/>
        <n v="-6.47"/>
        <n v="-28.52"/>
        <n v="-130.59"/>
        <n v="-86.9"/>
        <n v="-51.73"/>
        <n v="-84.16"/>
        <n v="-45.82"/>
        <n v="-201.5"/>
        <n v="1818.28"/>
        <n v="-130.08000000000001"/>
        <n v="-18.690000000000001"/>
        <n v="-97.18"/>
        <n v="-13.35"/>
        <n v="-63.99"/>
        <n v="-3"/>
        <n v="-4.3"/>
        <n v="-110.33"/>
        <n v="-10.95"/>
        <n v="-100.26"/>
        <n v="-17.34"/>
        <n v="-16.2"/>
        <n v="-30.2"/>
        <n v="-27.94"/>
        <n v="-27.92"/>
        <n v="-103.32"/>
        <n v="-34.75"/>
        <n v="-7.05"/>
        <n v="-4.25"/>
        <n v="-5.39"/>
        <n v="-20.66"/>
        <n v="-39.450000000000003"/>
        <n v="-11.14"/>
        <n v="-87.98"/>
        <n v="-4.75"/>
        <n v="-112.76"/>
        <n v="-332.82"/>
        <n v="-5.35"/>
        <n v="-11.62"/>
        <n v="-5.69"/>
        <n v="-18.239999999999998"/>
        <n v="-55.57"/>
        <n v="-7.77"/>
        <n v="-4.29"/>
        <n v="-10.79"/>
        <n v="-7"/>
        <n v="-27.45"/>
        <n v="-44.01"/>
        <n v="-86.74"/>
        <n v="-3.21"/>
        <n v="1772.11"/>
        <n v="-92.81"/>
        <n v="-6.99"/>
        <n v="-19.98"/>
        <n v="-12.15"/>
        <n v="-26.4"/>
        <n v="-216.28"/>
        <n v="-105.48"/>
        <n v="-13.74"/>
        <n v="-367.14"/>
        <n v="-25.04"/>
        <n v="-943.56"/>
        <n v="1549.08"/>
        <n v="-25.25"/>
        <n v="-254.32"/>
        <n v="-14.55"/>
        <n v="6700"/>
        <n v="-25.44"/>
        <n v="-22.67"/>
        <n v="-29.14"/>
        <n v="-25.55"/>
        <n v="-8.9"/>
        <n v="-20.5"/>
        <n v="-29.9"/>
        <n v="-441"/>
        <n v="-10.46"/>
        <n v="-52.69"/>
        <n v="-70"/>
        <n v="-18.010000000000002"/>
        <n v="-8.0500000000000007"/>
        <n v="-11.52"/>
        <n v="-121.68"/>
        <n v="-54.33"/>
        <n v="-12.67"/>
        <n v="-1.62"/>
        <n v="-16.72"/>
        <n v="-17.649999999999999"/>
        <n v="-18.36"/>
        <n v="-26.6"/>
        <n v="-3.94"/>
        <n v="-24.01"/>
        <n v="-10.5"/>
        <n v="-10.15"/>
        <n v="-3.95"/>
        <n v="-26.98"/>
        <n v="-26.44"/>
        <n v="-11.18"/>
        <n v="-25.37"/>
        <n v="-9.15"/>
        <n v="-95.03"/>
        <n v="-55.36"/>
        <n v="-27.5"/>
        <n v="-10.61"/>
        <n v="-19.89"/>
        <n v="-67.569999999999993"/>
        <n v="-8.83"/>
        <n v="-19.899999999999999"/>
        <n v="-999.07"/>
        <n v="-345.95"/>
        <n v="-12.16"/>
        <n v="-50.31"/>
        <n v="-6.5"/>
        <n v="-10.8"/>
        <n v="-20.64"/>
        <n v="-13.76"/>
        <n v="-18.809999999999999"/>
        <n v="-15.21"/>
        <n v="-36.97"/>
        <n v="-5.2"/>
        <n v="-4.7699999999999996"/>
        <n v="-23.99"/>
        <n v="-20.98"/>
        <n v="-16.18"/>
        <n v="-10.72"/>
        <n v="-15.04"/>
        <n v="-10.18"/>
        <n v="-355"/>
        <n v="-2.12"/>
        <n v="-2.25"/>
        <n v="-4.8600000000000003"/>
        <n v="-11.81"/>
        <n v="-43.4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5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3"/>
    <x v="5"/>
    <x v="5"/>
  </r>
  <r>
    <x v="2"/>
    <x v="6"/>
    <x v="6"/>
  </r>
  <r>
    <x v="5"/>
    <x v="7"/>
    <x v="7"/>
  </r>
  <r>
    <x v="5"/>
    <x v="7"/>
    <x v="8"/>
  </r>
  <r>
    <x v="0"/>
    <x v="8"/>
    <x v="9"/>
  </r>
  <r>
    <x v="0"/>
    <x v="8"/>
    <x v="10"/>
  </r>
  <r>
    <x v="0"/>
    <x v="8"/>
    <x v="11"/>
  </r>
  <r>
    <x v="5"/>
    <x v="9"/>
    <x v="12"/>
  </r>
  <r>
    <x v="6"/>
    <x v="10"/>
    <x v="13"/>
  </r>
  <r>
    <x v="0"/>
    <x v="11"/>
    <x v="14"/>
  </r>
  <r>
    <x v="6"/>
    <x v="11"/>
    <x v="15"/>
  </r>
  <r>
    <x v="0"/>
    <x v="12"/>
    <x v="16"/>
  </r>
  <r>
    <x v="6"/>
    <x v="12"/>
    <x v="17"/>
  </r>
  <r>
    <x v="5"/>
    <x v="13"/>
    <x v="18"/>
  </r>
  <r>
    <x v="2"/>
    <x v="13"/>
    <x v="19"/>
  </r>
  <r>
    <x v="1"/>
    <x v="14"/>
    <x v="20"/>
  </r>
  <r>
    <x v="3"/>
    <x v="15"/>
    <x v="21"/>
  </r>
  <r>
    <x v="5"/>
    <x v="16"/>
    <x v="22"/>
  </r>
  <r>
    <x v="5"/>
    <x v="17"/>
    <x v="23"/>
  </r>
  <r>
    <x v="6"/>
    <x v="18"/>
    <x v="24"/>
  </r>
  <r>
    <x v="0"/>
    <x v="19"/>
    <x v="25"/>
  </r>
  <r>
    <x v="1"/>
    <x v="20"/>
    <x v="26"/>
  </r>
  <r>
    <x v="5"/>
    <x v="21"/>
    <x v="27"/>
  </r>
  <r>
    <x v="7"/>
    <x v="22"/>
    <x v="28"/>
  </r>
  <r>
    <x v="7"/>
    <x v="22"/>
    <x v="29"/>
  </r>
  <r>
    <x v="1"/>
    <x v="23"/>
    <x v="30"/>
  </r>
  <r>
    <x v="3"/>
    <x v="24"/>
    <x v="31"/>
  </r>
  <r>
    <x v="4"/>
    <x v="25"/>
    <x v="32"/>
  </r>
  <r>
    <x v="5"/>
    <x v="26"/>
    <x v="5"/>
  </r>
  <r>
    <x v="8"/>
    <x v="27"/>
    <x v="33"/>
  </r>
  <r>
    <x v="6"/>
    <x v="28"/>
    <x v="34"/>
  </r>
  <r>
    <x v="3"/>
    <x v="29"/>
    <x v="35"/>
  </r>
  <r>
    <x v="1"/>
    <x v="30"/>
    <x v="36"/>
  </r>
  <r>
    <x v="2"/>
    <x v="31"/>
    <x v="37"/>
  </r>
  <r>
    <x v="8"/>
    <x v="32"/>
    <x v="38"/>
  </r>
  <r>
    <x v="5"/>
    <x v="33"/>
    <x v="39"/>
  </r>
  <r>
    <x v="3"/>
    <x v="34"/>
    <x v="40"/>
  </r>
  <r>
    <x v="3"/>
    <x v="35"/>
    <x v="41"/>
  </r>
  <r>
    <x v="3"/>
    <x v="36"/>
    <x v="42"/>
  </r>
  <r>
    <x v="3"/>
    <x v="36"/>
    <x v="43"/>
  </r>
  <r>
    <x v="6"/>
    <x v="37"/>
    <x v="44"/>
  </r>
  <r>
    <x v="5"/>
    <x v="38"/>
    <x v="45"/>
  </r>
  <r>
    <x v="9"/>
    <x v="38"/>
    <x v="46"/>
  </r>
  <r>
    <x v="9"/>
    <x v="38"/>
    <x v="47"/>
  </r>
  <r>
    <x v="7"/>
    <x v="38"/>
    <x v="48"/>
  </r>
  <r>
    <x v="0"/>
    <x v="38"/>
    <x v="49"/>
  </r>
  <r>
    <x v="6"/>
    <x v="38"/>
    <x v="50"/>
  </r>
  <r>
    <x v="2"/>
    <x v="38"/>
    <x v="51"/>
  </r>
  <r>
    <x v="3"/>
    <x v="38"/>
    <x v="52"/>
  </r>
  <r>
    <x v="9"/>
    <x v="39"/>
    <x v="53"/>
  </r>
  <r>
    <x v="6"/>
    <x v="40"/>
    <x v="54"/>
  </r>
  <r>
    <x v="3"/>
    <x v="41"/>
    <x v="55"/>
  </r>
  <r>
    <x v="1"/>
    <x v="42"/>
    <x v="56"/>
  </r>
  <r>
    <x v="1"/>
    <x v="42"/>
    <x v="57"/>
  </r>
  <r>
    <x v="5"/>
    <x v="43"/>
    <x v="58"/>
  </r>
  <r>
    <x v="9"/>
    <x v="44"/>
    <x v="2"/>
  </r>
  <r>
    <x v="7"/>
    <x v="45"/>
    <x v="59"/>
  </r>
  <r>
    <x v="0"/>
    <x v="46"/>
    <x v="60"/>
  </r>
  <r>
    <x v="7"/>
    <x v="47"/>
    <x v="61"/>
  </r>
  <r>
    <x v="9"/>
    <x v="48"/>
    <x v="62"/>
  </r>
  <r>
    <x v="5"/>
    <x v="49"/>
    <x v="63"/>
  </r>
  <r>
    <x v="6"/>
    <x v="50"/>
    <x v="64"/>
  </r>
  <r>
    <x v="1"/>
    <x v="51"/>
    <x v="65"/>
  </r>
  <r>
    <x v="1"/>
    <x v="51"/>
    <x v="66"/>
  </r>
  <r>
    <x v="1"/>
    <x v="51"/>
    <x v="67"/>
  </r>
  <r>
    <x v="7"/>
    <x v="52"/>
    <x v="68"/>
  </r>
  <r>
    <x v="8"/>
    <x v="52"/>
    <x v="69"/>
  </r>
  <r>
    <x v="2"/>
    <x v="52"/>
    <x v="70"/>
  </r>
  <r>
    <x v="3"/>
    <x v="52"/>
    <x v="71"/>
  </r>
  <r>
    <x v="2"/>
    <x v="53"/>
    <x v="72"/>
  </r>
  <r>
    <x v="10"/>
    <x v="0"/>
    <x v="73"/>
  </r>
  <r>
    <x v="11"/>
    <x v="54"/>
    <x v="74"/>
  </r>
  <r>
    <x v="12"/>
    <x v="55"/>
    <x v="3"/>
  </r>
  <r>
    <x v="13"/>
    <x v="56"/>
    <x v="75"/>
  </r>
  <r>
    <x v="14"/>
    <x v="57"/>
    <x v="76"/>
  </r>
  <r>
    <x v="15"/>
    <x v="58"/>
    <x v="77"/>
  </r>
  <r>
    <x v="12"/>
    <x v="59"/>
    <x v="78"/>
  </r>
  <r>
    <x v="16"/>
    <x v="60"/>
    <x v="79"/>
  </r>
  <r>
    <x v="17"/>
    <x v="61"/>
    <x v="80"/>
  </r>
  <r>
    <x v="15"/>
    <x v="62"/>
    <x v="81"/>
  </r>
  <r>
    <x v="18"/>
    <x v="5"/>
    <x v="82"/>
  </r>
  <r>
    <x v="19"/>
    <x v="5"/>
    <x v="83"/>
  </r>
  <r>
    <x v="12"/>
    <x v="63"/>
    <x v="84"/>
  </r>
  <r>
    <x v="16"/>
    <x v="7"/>
    <x v="85"/>
  </r>
  <r>
    <x v="17"/>
    <x v="64"/>
    <x v="86"/>
  </r>
  <r>
    <x v="12"/>
    <x v="65"/>
    <x v="87"/>
  </r>
  <r>
    <x v="10"/>
    <x v="65"/>
    <x v="88"/>
  </r>
  <r>
    <x v="20"/>
    <x v="66"/>
    <x v="89"/>
  </r>
  <r>
    <x v="16"/>
    <x v="67"/>
    <x v="90"/>
  </r>
  <r>
    <x v="21"/>
    <x v="68"/>
    <x v="91"/>
  </r>
  <r>
    <x v="22"/>
    <x v="68"/>
    <x v="92"/>
  </r>
  <r>
    <x v="23"/>
    <x v="8"/>
    <x v="93"/>
  </r>
  <r>
    <x v="23"/>
    <x v="8"/>
    <x v="9"/>
  </r>
  <r>
    <x v="24"/>
    <x v="69"/>
    <x v="94"/>
  </r>
  <r>
    <x v="25"/>
    <x v="70"/>
    <x v="95"/>
  </r>
  <r>
    <x v="18"/>
    <x v="70"/>
    <x v="96"/>
  </r>
  <r>
    <x v="20"/>
    <x v="70"/>
    <x v="41"/>
  </r>
  <r>
    <x v="20"/>
    <x v="71"/>
    <x v="97"/>
  </r>
  <r>
    <x v="18"/>
    <x v="72"/>
    <x v="98"/>
  </r>
  <r>
    <x v="25"/>
    <x v="73"/>
    <x v="99"/>
  </r>
  <r>
    <x v="21"/>
    <x v="12"/>
    <x v="95"/>
  </r>
  <r>
    <x v="14"/>
    <x v="12"/>
    <x v="100"/>
  </r>
  <r>
    <x v="26"/>
    <x v="12"/>
    <x v="101"/>
  </r>
  <r>
    <x v="27"/>
    <x v="12"/>
    <x v="102"/>
  </r>
  <r>
    <x v="27"/>
    <x v="12"/>
    <x v="103"/>
  </r>
  <r>
    <x v="28"/>
    <x v="12"/>
    <x v="104"/>
  </r>
  <r>
    <x v="28"/>
    <x v="12"/>
    <x v="105"/>
  </r>
  <r>
    <x v="22"/>
    <x v="13"/>
    <x v="106"/>
  </r>
  <r>
    <x v="29"/>
    <x v="13"/>
    <x v="107"/>
  </r>
  <r>
    <x v="28"/>
    <x v="74"/>
    <x v="108"/>
  </r>
  <r>
    <x v="21"/>
    <x v="75"/>
    <x v="109"/>
  </r>
  <r>
    <x v="28"/>
    <x v="76"/>
    <x v="110"/>
  </r>
  <r>
    <x v="20"/>
    <x v="77"/>
    <x v="111"/>
  </r>
  <r>
    <x v="13"/>
    <x v="78"/>
    <x v="112"/>
  </r>
  <r>
    <x v="30"/>
    <x v="79"/>
    <x v="113"/>
  </r>
  <r>
    <x v="14"/>
    <x v="80"/>
    <x v="114"/>
  </r>
  <r>
    <x v="14"/>
    <x v="81"/>
    <x v="115"/>
  </r>
  <r>
    <x v="31"/>
    <x v="82"/>
    <x v="116"/>
  </r>
  <r>
    <x v="32"/>
    <x v="83"/>
    <x v="117"/>
  </r>
  <r>
    <x v="15"/>
    <x v="84"/>
    <x v="118"/>
  </r>
  <r>
    <x v="14"/>
    <x v="85"/>
    <x v="119"/>
  </r>
  <r>
    <x v="30"/>
    <x v="86"/>
    <x v="120"/>
  </r>
  <r>
    <x v="24"/>
    <x v="87"/>
    <x v="121"/>
  </r>
  <r>
    <x v="30"/>
    <x v="88"/>
    <x v="122"/>
  </r>
  <r>
    <x v="14"/>
    <x v="88"/>
    <x v="123"/>
  </r>
  <r>
    <x v="10"/>
    <x v="88"/>
    <x v="124"/>
  </r>
  <r>
    <x v="27"/>
    <x v="88"/>
    <x v="125"/>
  </r>
  <r>
    <x v="11"/>
    <x v="89"/>
    <x v="126"/>
  </r>
  <r>
    <x v="22"/>
    <x v="90"/>
    <x v="91"/>
  </r>
  <r>
    <x v="26"/>
    <x v="91"/>
    <x v="127"/>
  </r>
  <r>
    <x v="30"/>
    <x v="92"/>
    <x v="128"/>
  </r>
  <r>
    <x v="20"/>
    <x v="19"/>
    <x v="129"/>
  </r>
  <r>
    <x v="26"/>
    <x v="93"/>
    <x v="130"/>
  </r>
  <r>
    <x v="32"/>
    <x v="21"/>
    <x v="131"/>
  </r>
  <r>
    <x v="19"/>
    <x v="94"/>
    <x v="132"/>
  </r>
  <r>
    <x v="20"/>
    <x v="95"/>
    <x v="133"/>
  </r>
  <r>
    <x v="28"/>
    <x v="22"/>
    <x v="134"/>
  </r>
  <r>
    <x v="10"/>
    <x v="96"/>
    <x v="135"/>
  </r>
  <r>
    <x v="32"/>
    <x v="97"/>
    <x v="136"/>
  </r>
  <r>
    <x v="27"/>
    <x v="98"/>
    <x v="94"/>
  </r>
  <r>
    <x v="31"/>
    <x v="99"/>
    <x v="137"/>
  </r>
  <r>
    <x v="22"/>
    <x v="100"/>
    <x v="138"/>
  </r>
  <r>
    <x v="32"/>
    <x v="101"/>
    <x v="139"/>
  </r>
  <r>
    <x v="31"/>
    <x v="102"/>
    <x v="140"/>
  </r>
  <r>
    <x v="18"/>
    <x v="103"/>
    <x v="141"/>
  </r>
  <r>
    <x v="32"/>
    <x v="104"/>
    <x v="142"/>
  </r>
  <r>
    <x v="23"/>
    <x v="105"/>
    <x v="143"/>
  </r>
  <r>
    <x v="23"/>
    <x v="28"/>
    <x v="144"/>
  </r>
  <r>
    <x v="23"/>
    <x v="28"/>
    <x v="91"/>
  </r>
  <r>
    <x v="28"/>
    <x v="106"/>
    <x v="2"/>
  </r>
  <r>
    <x v="30"/>
    <x v="107"/>
    <x v="145"/>
  </r>
  <r>
    <x v="14"/>
    <x v="108"/>
    <x v="146"/>
  </r>
  <r>
    <x v="26"/>
    <x v="30"/>
    <x v="147"/>
  </r>
  <r>
    <x v="18"/>
    <x v="109"/>
    <x v="148"/>
  </r>
  <r>
    <x v="18"/>
    <x v="31"/>
    <x v="149"/>
  </r>
  <r>
    <x v="19"/>
    <x v="32"/>
    <x v="150"/>
  </r>
  <r>
    <x v="23"/>
    <x v="110"/>
    <x v="151"/>
  </r>
  <r>
    <x v="13"/>
    <x v="111"/>
    <x v="152"/>
  </r>
  <r>
    <x v="11"/>
    <x v="112"/>
    <x v="153"/>
  </r>
  <r>
    <x v="11"/>
    <x v="113"/>
    <x v="94"/>
  </r>
  <r>
    <x v="25"/>
    <x v="34"/>
    <x v="154"/>
  </r>
  <r>
    <x v="33"/>
    <x v="114"/>
    <x v="155"/>
  </r>
  <r>
    <x v="18"/>
    <x v="115"/>
    <x v="156"/>
  </r>
  <r>
    <x v="18"/>
    <x v="37"/>
    <x v="157"/>
  </r>
  <r>
    <x v="22"/>
    <x v="37"/>
    <x v="158"/>
  </r>
  <r>
    <x v="31"/>
    <x v="37"/>
    <x v="159"/>
  </r>
  <r>
    <x v="34"/>
    <x v="37"/>
    <x v="160"/>
  </r>
  <r>
    <x v="26"/>
    <x v="37"/>
    <x v="161"/>
  </r>
  <r>
    <x v="16"/>
    <x v="37"/>
    <x v="162"/>
  </r>
  <r>
    <x v="12"/>
    <x v="116"/>
    <x v="163"/>
  </r>
  <r>
    <x v="17"/>
    <x v="116"/>
    <x v="164"/>
  </r>
  <r>
    <x v="27"/>
    <x v="116"/>
    <x v="165"/>
  </r>
  <r>
    <x v="27"/>
    <x v="116"/>
    <x v="166"/>
  </r>
  <r>
    <x v="13"/>
    <x v="117"/>
    <x v="167"/>
  </r>
  <r>
    <x v="11"/>
    <x v="118"/>
    <x v="158"/>
  </r>
  <r>
    <x v="11"/>
    <x v="38"/>
    <x v="168"/>
  </r>
  <r>
    <x v="30"/>
    <x v="38"/>
    <x v="169"/>
  </r>
  <r>
    <x v="14"/>
    <x v="38"/>
    <x v="170"/>
  </r>
  <r>
    <x v="13"/>
    <x v="38"/>
    <x v="171"/>
  </r>
  <r>
    <x v="10"/>
    <x v="38"/>
    <x v="172"/>
  </r>
  <r>
    <x v="10"/>
    <x v="38"/>
    <x v="173"/>
  </r>
  <r>
    <x v="23"/>
    <x v="38"/>
    <x v="174"/>
  </r>
  <r>
    <x v="34"/>
    <x v="38"/>
    <x v="175"/>
  </r>
  <r>
    <x v="34"/>
    <x v="38"/>
    <x v="176"/>
  </r>
  <r>
    <x v="26"/>
    <x v="38"/>
    <x v="3"/>
  </r>
  <r>
    <x v="29"/>
    <x v="38"/>
    <x v="177"/>
  </r>
  <r>
    <x v="16"/>
    <x v="38"/>
    <x v="178"/>
  </r>
  <r>
    <x v="28"/>
    <x v="38"/>
    <x v="179"/>
  </r>
  <r>
    <x v="28"/>
    <x v="38"/>
    <x v="180"/>
  </r>
  <r>
    <x v="20"/>
    <x v="38"/>
    <x v="181"/>
  </r>
  <r>
    <x v="23"/>
    <x v="43"/>
    <x v="182"/>
  </r>
  <r>
    <x v="34"/>
    <x v="43"/>
    <x v="183"/>
  </r>
  <r>
    <x v="29"/>
    <x v="43"/>
    <x v="184"/>
  </r>
  <r>
    <x v="29"/>
    <x v="43"/>
    <x v="185"/>
  </r>
  <r>
    <x v="28"/>
    <x v="119"/>
    <x v="186"/>
  </r>
  <r>
    <x v="35"/>
    <x v="120"/>
    <x v="187"/>
  </r>
  <r>
    <x v="32"/>
    <x v="121"/>
    <x v="131"/>
  </r>
  <r>
    <x v="23"/>
    <x v="45"/>
    <x v="188"/>
  </r>
  <r>
    <x v="10"/>
    <x v="122"/>
    <x v="189"/>
  </r>
  <r>
    <x v="35"/>
    <x v="123"/>
    <x v="190"/>
  </r>
  <r>
    <x v="20"/>
    <x v="124"/>
    <x v="191"/>
  </r>
  <r>
    <x v="12"/>
    <x v="48"/>
    <x v="176"/>
  </r>
  <r>
    <x v="35"/>
    <x v="48"/>
    <x v="12"/>
  </r>
  <r>
    <x v="33"/>
    <x v="125"/>
    <x v="192"/>
  </r>
  <r>
    <x v="27"/>
    <x v="126"/>
    <x v="193"/>
  </r>
  <r>
    <x v="20"/>
    <x v="127"/>
    <x v="194"/>
  </r>
  <r>
    <x v="19"/>
    <x v="127"/>
    <x v="90"/>
  </r>
  <r>
    <x v="30"/>
    <x v="128"/>
    <x v="195"/>
  </r>
  <r>
    <x v="33"/>
    <x v="129"/>
    <x v="196"/>
  </r>
  <r>
    <x v="22"/>
    <x v="52"/>
    <x v="197"/>
  </r>
  <r>
    <x v="23"/>
    <x v="52"/>
    <x v="198"/>
  </r>
  <r>
    <x v="34"/>
    <x v="52"/>
    <x v="199"/>
  </r>
  <r>
    <x v="34"/>
    <x v="52"/>
    <x v="200"/>
  </r>
  <r>
    <x v="35"/>
    <x v="52"/>
    <x v="51"/>
  </r>
  <r>
    <x v="10"/>
    <x v="53"/>
    <x v="201"/>
  </r>
  <r>
    <x v="10"/>
    <x v="130"/>
    <x v="5"/>
  </r>
  <r>
    <x v="14"/>
    <x v="131"/>
    <x v="200"/>
  </r>
  <r>
    <x v="36"/>
    <x v="56"/>
    <x v="202"/>
  </r>
  <r>
    <x v="36"/>
    <x v="98"/>
    <x v="203"/>
  </r>
  <r>
    <x v="36"/>
    <x v="38"/>
    <x v="19"/>
  </r>
  <r>
    <x v="36"/>
    <x v="38"/>
    <x v="204"/>
  </r>
  <r>
    <x v="37"/>
    <x v="116"/>
    <x v="113"/>
  </r>
  <r>
    <x v="37"/>
    <x v="38"/>
    <x v="205"/>
  </r>
  <r>
    <x v="37"/>
    <x v="52"/>
    <x v="206"/>
  </r>
  <r>
    <x v="38"/>
    <x v="12"/>
    <x v="207"/>
  </r>
  <r>
    <x v="38"/>
    <x v="132"/>
    <x v="208"/>
  </r>
  <r>
    <x v="38"/>
    <x v="103"/>
    <x v="209"/>
  </r>
  <r>
    <x v="38"/>
    <x v="38"/>
    <x v="210"/>
  </r>
  <r>
    <x v="39"/>
    <x v="56"/>
    <x v="94"/>
  </r>
  <r>
    <x v="39"/>
    <x v="5"/>
    <x v="211"/>
  </r>
  <r>
    <x v="39"/>
    <x v="65"/>
    <x v="116"/>
  </r>
  <r>
    <x v="39"/>
    <x v="12"/>
    <x v="212"/>
  </r>
  <r>
    <x v="39"/>
    <x v="30"/>
    <x v="213"/>
  </r>
  <r>
    <x v="39"/>
    <x v="37"/>
    <x v="157"/>
  </r>
  <r>
    <x v="39"/>
    <x v="127"/>
    <x v="200"/>
  </r>
  <r>
    <x v="39"/>
    <x v="133"/>
    <x v="214"/>
  </r>
  <r>
    <x v="40"/>
    <x v="12"/>
    <x v="215"/>
  </r>
  <r>
    <x v="40"/>
    <x v="31"/>
    <x v="216"/>
  </r>
  <r>
    <x v="40"/>
    <x v="44"/>
    <x v="217"/>
  </r>
  <r>
    <x v="40"/>
    <x v="52"/>
    <x v="218"/>
  </r>
  <r>
    <x v="41"/>
    <x v="134"/>
    <x v="219"/>
  </r>
  <r>
    <x v="41"/>
    <x v="45"/>
    <x v="220"/>
  </r>
  <r>
    <x v="42"/>
    <x v="0"/>
    <x v="221"/>
  </r>
  <r>
    <x v="42"/>
    <x v="5"/>
    <x v="222"/>
  </r>
  <r>
    <x v="42"/>
    <x v="17"/>
    <x v="223"/>
  </r>
  <r>
    <x v="42"/>
    <x v="32"/>
    <x v="5"/>
  </r>
  <r>
    <x v="42"/>
    <x v="38"/>
    <x v="2"/>
  </r>
  <r>
    <x v="42"/>
    <x v="135"/>
    <x v="224"/>
  </r>
  <r>
    <x v="42"/>
    <x v="135"/>
    <x v="225"/>
  </r>
  <r>
    <x v="42"/>
    <x v="136"/>
    <x v="226"/>
  </r>
  <r>
    <x v="42"/>
    <x v="52"/>
    <x v="227"/>
  </r>
  <r>
    <x v="43"/>
    <x v="56"/>
    <x v="228"/>
  </r>
  <r>
    <x v="43"/>
    <x v="21"/>
    <x v="229"/>
  </r>
  <r>
    <x v="43"/>
    <x v="116"/>
    <x v="230"/>
  </r>
  <r>
    <x v="43"/>
    <x v="116"/>
    <x v="231"/>
  </r>
  <r>
    <x v="44"/>
    <x v="137"/>
    <x v="232"/>
  </r>
  <r>
    <x v="44"/>
    <x v="45"/>
    <x v="233"/>
  </r>
  <r>
    <x v="44"/>
    <x v="138"/>
    <x v="234"/>
  </r>
  <r>
    <x v="45"/>
    <x v="139"/>
    <x v="235"/>
  </r>
  <r>
    <x v="45"/>
    <x v="2"/>
    <x v="236"/>
  </r>
  <r>
    <x v="45"/>
    <x v="5"/>
    <x v="237"/>
  </r>
  <r>
    <x v="45"/>
    <x v="140"/>
    <x v="238"/>
  </r>
  <r>
    <x v="45"/>
    <x v="8"/>
    <x v="239"/>
  </r>
  <r>
    <x v="45"/>
    <x v="8"/>
    <x v="160"/>
  </r>
  <r>
    <x v="45"/>
    <x v="141"/>
    <x v="34"/>
  </r>
  <r>
    <x v="45"/>
    <x v="142"/>
    <x v="124"/>
  </r>
  <r>
    <x v="45"/>
    <x v="37"/>
    <x v="167"/>
  </r>
  <r>
    <x v="45"/>
    <x v="38"/>
    <x v="12"/>
  </r>
  <r>
    <x v="45"/>
    <x v="38"/>
    <x v="240"/>
  </r>
  <r>
    <x v="45"/>
    <x v="38"/>
    <x v="9"/>
  </r>
  <r>
    <x v="45"/>
    <x v="38"/>
    <x v="241"/>
  </r>
  <r>
    <x v="45"/>
    <x v="52"/>
    <x v="242"/>
  </r>
  <r>
    <x v="45"/>
    <x v="52"/>
    <x v="243"/>
  </r>
  <r>
    <x v="46"/>
    <x v="143"/>
    <x v="244"/>
  </r>
  <r>
    <x v="46"/>
    <x v="93"/>
    <x v="245"/>
  </r>
  <r>
    <x v="46"/>
    <x v="47"/>
    <x v="246"/>
  </r>
  <r>
    <x v="46"/>
    <x v="144"/>
    <x v="247"/>
  </r>
  <r>
    <x v="46"/>
    <x v="145"/>
    <x v="248"/>
  </r>
  <r>
    <x v="46"/>
    <x v="146"/>
    <x v="249"/>
  </r>
  <r>
    <x v="47"/>
    <x v="5"/>
    <x v="250"/>
  </r>
  <r>
    <x v="47"/>
    <x v="12"/>
    <x v="251"/>
  </r>
  <r>
    <x v="47"/>
    <x v="147"/>
    <x v="252"/>
  </r>
  <r>
    <x v="47"/>
    <x v="138"/>
    <x v="253"/>
  </r>
  <r>
    <x v="48"/>
    <x v="12"/>
    <x v="254"/>
  </r>
  <r>
    <x v="48"/>
    <x v="38"/>
    <x v="169"/>
  </r>
  <r>
    <x v="48"/>
    <x v="38"/>
    <x v="2"/>
  </r>
  <r>
    <x v="48"/>
    <x v="138"/>
    <x v="255"/>
  </r>
  <r>
    <x v="48"/>
    <x v="148"/>
    <x v="256"/>
  </r>
  <r>
    <x v="48"/>
    <x v="148"/>
    <x v="257"/>
  </r>
  <r>
    <x v="48"/>
    <x v="145"/>
    <x v="258"/>
  </r>
  <r>
    <x v="49"/>
    <x v="56"/>
    <x v="259"/>
  </r>
  <r>
    <x v="49"/>
    <x v="149"/>
    <x v="260"/>
  </r>
  <r>
    <x v="49"/>
    <x v="150"/>
    <x v="261"/>
  </r>
  <r>
    <x v="49"/>
    <x v="88"/>
    <x v="262"/>
  </r>
  <r>
    <x v="49"/>
    <x v="151"/>
    <x v="263"/>
  </r>
  <r>
    <x v="49"/>
    <x v="102"/>
    <x v="135"/>
  </r>
  <r>
    <x v="49"/>
    <x v="30"/>
    <x v="264"/>
  </r>
  <r>
    <x v="49"/>
    <x v="152"/>
    <x v="265"/>
  </r>
  <r>
    <x v="49"/>
    <x v="152"/>
    <x v="266"/>
  </r>
  <r>
    <x v="49"/>
    <x v="38"/>
    <x v="267"/>
  </r>
  <r>
    <x v="49"/>
    <x v="127"/>
    <x v="200"/>
  </r>
  <r>
    <x v="50"/>
    <x v="150"/>
    <x v="115"/>
  </r>
  <r>
    <x v="50"/>
    <x v="153"/>
    <x v="268"/>
  </r>
  <r>
    <x v="50"/>
    <x v="153"/>
    <x v="269"/>
  </r>
  <r>
    <x v="51"/>
    <x v="5"/>
    <x v="270"/>
  </r>
  <r>
    <x v="51"/>
    <x v="7"/>
    <x v="271"/>
  </r>
  <r>
    <x v="51"/>
    <x v="154"/>
    <x v="272"/>
  </r>
  <r>
    <x v="51"/>
    <x v="154"/>
    <x v="272"/>
  </r>
  <r>
    <x v="51"/>
    <x v="155"/>
    <x v="44"/>
  </r>
  <r>
    <x v="51"/>
    <x v="31"/>
    <x v="273"/>
  </r>
  <r>
    <x v="51"/>
    <x v="37"/>
    <x v="274"/>
  </r>
  <r>
    <x v="51"/>
    <x v="156"/>
    <x v="110"/>
  </r>
  <r>
    <x v="51"/>
    <x v="38"/>
    <x v="275"/>
  </r>
  <r>
    <x v="51"/>
    <x v="43"/>
    <x v="205"/>
  </r>
  <r>
    <x v="51"/>
    <x v="127"/>
    <x v="200"/>
  </r>
  <r>
    <x v="51"/>
    <x v="52"/>
    <x v="276"/>
  </r>
  <r>
    <x v="52"/>
    <x v="157"/>
    <x v="277"/>
  </r>
  <r>
    <x v="52"/>
    <x v="38"/>
    <x v="278"/>
  </r>
  <r>
    <x v="52"/>
    <x v="138"/>
    <x v="279"/>
  </r>
  <r>
    <x v="52"/>
    <x v="127"/>
    <x v="200"/>
  </r>
  <r>
    <x v="53"/>
    <x v="158"/>
    <x v="280"/>
  </r>
  <r>
    <x v="53"/>
    <x v="12"/>
    <x v="281"/>
  </r>
  <r>
    <x v="53"/>
    <x v="26"/>
    <x v="282"/>
  </r>
  <r>
    <x v="53"/>
    <x v="52"/>
    <x v="283"/>
  </r>
  <r>
    <x v="54"/>
    <x v="159"/>
    <x v="234"/>
  </r>
  <r>
    <x v="54"/>
    <x v="38"/>
    <x v="12"/>
  </r>
  <r>
    <x v="55"/>
    <x v="65"/>
    <x v="284"/>
  </r>
  <r>
    <x v="55"/>
    <x v="160"/>
    <x v="285"/>
  </r>
  <r>
    <x v="55"/>
    <x v="12"/>
    <x v="286"/>
  </r>
  <r>
    <x v="55"/>
    <x v="12"/>
    <x v="287"/>
  </r>
  <r>
    <x v="55"/>
    <x v="30"/>
    <x v="288"/>
  </r>
  <r>
    <x v="55"/>
    <x v="161"/>
    <x v="289"/>
  </r>
  <r>
    <x v="55"/>
    <x v="38"/>
    <x v="12"/>
  </r>
  <r>
    <x v="55"/>
    <x v="162"/>
    <x v="290"/>
  </r>
  <r>
    <x v="55"/>
    <x v="163"/>
    <x v="291"/>
  </r>
  <r>
    <x v="56"/>
    <x v="116"/>
    <x v="292"/>
  </r>
  <r>
    <x v="56"/>
    <x v="164"/>
    <x v="293"/>
  </r>
  <r>
    <x v="56"/>
    <x v="47"/>
    <x v="294"/>
  </r>
  <r>
    <x v="56"/>
    <x v="127"/>
    <x v="200"/>
  </r>
  <r>
    <x v="57"/>
    <x v="165"/>
    <x v="295"/>
  </r>
  <r>
    <x v="57"/>
    <x v="166"/>
    <x v="296"/>
  </r>
  <r>
    <x v="57"/>
    <x v="88"/>
    <x v="297"/>
  </r>
  <r>
    <x v="57"/>
    <x v="167"/>
    <x v="298"/>
  </r>
  <r>
    <x v="57"/>
    <x v="167"/>
    <x v="1"/>
  </r>
  <r>
    <x v="57"/>
    <x v="38"/>
    <x v="299"/>
  </r>
  <r>
    <x v="57"/>
    <x v="38"/>
    <x v="88"/>
  </r>
  <r>
    <x v="58"/>
    <x v="168"/>
    <x v="300"/>
  </r>
  <r>
    <x v="58"/>
    <x v="169"/>
    <x v="301"/>
  </r>
  <r>
    <x v="58"/>
    <x v="161"/>
    <x v="302"/>
  </r>
  <r>
    <x v="58"/>
    <x v="38"/>
    <x v="303"/>
  </r>
  <r>
    <x v="58"/>
    <x v="127"/>
    <x v="200"/>
  </r>
  <r>
    <x v="59"/>
    <x v="58"/>
    <x v="304"/>
  </r>
  <r>
    <x v="59"/>
    <x v="170"/>
    <x v="305"/>
  </r>
  <r>
    <x v="59"/>
    <x v="31"/>
    <x v="306"/>
  </r>
  <r>
    <x v="59"/>
    <x v="38"/>
    <x v="2"/>
  </r>
  <r>
    <x v="59"/>
    <x v="46"/>
    <x v="307"/>
  </r>
  <r>
    <x v="59"/>
    <x v="138"/>
    <x v="308"/>
  </r>
  <r>
    <x v="59"/>
    <x v="52"/>
    <x v="309"/>
  </r>
  <r>
    <x v="60"/>
    <x v="70"/>
    <x v="310"/>
  </r>
  <r>
    <x v="60"/>
    <x v="72"/>
    <x v="311"/>
  </r>
  <r>
    <x v="60"/>
    <x v="30"/>
    <x v="312"/>
  </r>
  <r>
    <x v="60"/>
    <x v="171"/>
    <x v="313"/>
  </r>
  <r>
    <x v="60"/>
    <x v="38"/>
    <x v="314"/>
  </r>
  <r>
    <x v="60"/>
    <x v="38"/>
    <x v="44"/>
  </r>
  <r>
    <x v="61"/>
    <x v="172"/>
    <x v="315"/>
  </r>
  <r>
    <x v="61"/>
    <x v="12"/>
    <x v="316"/>
  </r>
  <r>
    <x v="61"/>
    <x v="31"/>
    <x v="317"/>
  </r>
  <r>
    <x v="61"/>
    <x v="38"/>
    <x v="318"/>
  </r>
  <r>
    <x v="61"/>
    <x v="38"/>
    <x v="319"/>
  </r>
  <r>
    <x v="61"/>
    <x v="121"/>
    <x v="320"/>
  </r>
  <r>
    <x v="61"/>
    <x v="52"/>
    <x v="321"/>
  </r>
  <r>
    <x v="61"/>
    <x v="52"/>
    <x v="322"/>
  </r>
  <r>
    <x v="62"/>
    <x v="165"/>
    <x v="323"/>
  </r>
  <r>
    <x v="62"/>
    <x v="132"/>
    <x v="143"/>
  </r>
  <r>
    <x v="62"/>
    <x v="173"/>
    <x v="24"/>
  </r>
  <r>
    <x v="62"/>
    <x v="38"/>
    <x v="290"/>
  </r>
  <r>
    <x v="62"/>
    <x v="43"/>
    <x v="324"/>
  </r>
  <r>
    <x v="62"/>
    <x v="45"/>
    <x v="325"/>
  </r>
  <r>
    <x v="63"/>
    <x v="65"/>
    <x v="326"/>
  </r>
  <r>
    <x v="63"/>
    <x v="12"/>
    <x v="327"/>
  </r>
  <r>
    <x v="63"/>
    <x v="105"/>
    <x v="328"/>
  </r>
  <r>
    <x v="63"/>
    <x v="156"/>
    <x v="329"/>
  </r>
  <r>
    <x v="63"/>
    <x v="38"/>
    <x v="330"/>
  </r>
  <r>
    <x v="63"/>
    <x v="38"/>
    <x v="330"/>
  </r>
  <r>
    <x v="63"/>
    <x v="174"/>
    <x v="331"/>
  </r>
  <r>
    <x v="63"/>
    <x v="45"/>
    <x v="332"/>
  </r>
  <r>
    <x v="63"/>
    <x v="52"/>
    <x v="333"/>
  </r>
  <r>
    <x v="64"/>
    <x v="56"/>
    <x v="334"/>
  </r>
  <r>
    <x v="64"/>
    <x v="5"/>
    <x v="335"/>
  </r>
  <r>
    <x v="64"/>
    <x v="21"/>
    <x v="336"/>
  </r>
  <r>
    <x v="64"/>
    <x v="32"/>
    <x v="5"/>
  </r>
  <r>
    <x v="64"/>
    <x v="38"/>
    <x v="337"/>
  </r>
  <r>
    <x v="64"/>
    <x v="127"/>
    <x v="200"/>
  </r>
  <r>
    <x v="65"/>
    <x v="175"/>
    <x v="338"/>
  </r>
  <r>
    <x v="65"/>
    <x v="26"/>
    <x v="339"/>
  </r>
  <r>
    <x v="65"/>
    <x v="38"/>
    <x v="340"/>
  </r>
  <r>
    <x v="65"/>
    <x v="38"/>
    <x v="341"/>
  </r>
  <r>
    <x v="66"/>
    <x v="176"/>
    <x v="342"/>
  </r>
  <r>
    <x v="66"/>
    <x v="177"/>
    <x v="343"/>
  </r>
  <r>
    <x v="66"/>
    <x v="88"/>
    <x v="344"/>
  </r>
  <r>
    <x v="66"/>
    <x v="38"/>
    <x v="330"/>
  </r>
  <r>
    <x v="66"/>
    <x v="148"/>
    <x v="345"/>
  </r>
  <r>
    <x v="66"/>
    <x v="178"/>
    <x v="15"/>
  </r>
  <r>
    <x v="67"/>
    <x v="13"/>
    <x v="346"/>
  </r>
  <r>
    <x v="67"/>
    <x v="179"/>
    <x v="347"/>
  </r>
  <r>
    <x v="67"/>
    <x v="38"/>
    <x v="348"/>
  </r>
  <r>
    <x v="67"/>
    <x v="52"/>
    <x v="349"/>
  </r>
  <r>
    <x v="67"/>
    <x v="146"/>
    <x v="350"/>
  </r>
  <r>
    <x v="68"/>
    <x v="158"/>
    <x v="351"/>
  </r>
  <r>
    <x v="68"/>
    <x v="13"/>
    <x v="352"/>
  </r>
  <r>
    <x v="68"/>
    <x v="78"/>
    <x v="165"/>
  </r>
  <r>
    <x v="68"/>
    <x v="30"/>
    <x v="353"/>
  </r>
  <r>
    <x v="68"/>
    <x v="38"/>
    <x v="321"/>
  </r>
  <r>
    <x v="68"/>
    <x v="52"/>
    <x v="354"/>
  </r>
  <r>
    <x v="69"/>
    <x v="180"/>
    <x v="5"/>
  </r>
  <r>
    <x v="69"/>
    <x v="12"/>
    <x v="355"/>
  </r>
  <r>
    <x v="69"/>
    <x v="38"/>
    <x v="337"/>
  </r>
  <r>
    <x v="69"/>
    <x v="38"/>
    <x v="67"/>
  </r>
  <r>
    <x v="69"/>
    <x v="43"/>
    <x v="356"/>
  </r>
  <r>
    <x v="69"/>
    <x v="43"/>
    <x v="205"/>
  </r>
  <r>
    <x v="69"/>
    <x v="138"/>
    <x v="357"/>
  </r>
  <r>
    <x v="69"/>
    <x v="127"/>
    <x v="200"/>
  </r>
  <r>
    <x v="70"/>
    <x v="88"/>
    <x v="358"/>
  </r>
  <r>
    <x v="70"/>
    <x v="19"/>
    <x v="359"/>
  </r>
  <r>
    <x v="70"/>
    <x v="171"/>
    <x v="360"/>
  </r>
  <r>
    <x v="70"/>
    <x v="38"/>
    <x v="361"/>
  </r>
  <r>
    <x v="70"/>
    <x v="47"/>
    <x v="362"/>
  </r>
  <r>
    <x v="70"/>
    <x v="52"/>
    <x v="363"/>
  </r>
  <r>
    <x v="71"/>
    <x v="26"/>
    <x v="364"/>
  </r>
  <r>
    <x v="71"/>
    <x v="30"/>
    <x v="365"/>
  </r>
  <r>
    <x v="71"/>
    <x v="38"/>
    <x v="337"/>
  </r>
  <r>
    <x v="71"/>
    <x v="127"/>
    <x v="200"/>
  </r>
  <r>
    <x v="72"/>
    <x v="56"/>
    <x v="366"/>
  </r>
  <r>
    <x v="72"/>
    <x v="2"/>
    <x v="367"/>
  </r>
  <r>
    <x v="72"/>
    <x v="5"/>
    <x v="51"/>
  </r>
  <r>
    <x v="72"/>
    <x v="8"/>
    <x v="1"/>
  </r>
  <r>
    <x v="72"/>
    <x v="8"/>
    <x v="368"/>
  </r>
  <r>
    <x v="72"/>
    <x v="181"/>
    <x v="369"/>
  </r>
  <r>
    <x v="72"/>
    <x v="37"/>
    <x v="370"/>
  </r>
  <r>
    <x v="72"/>
    <x v="38"/>
    <x v="337"/>
  </r>
  <r>
    <x v="72"/>
    <x v="182"/>
    <x v="371"/>
  </r>
  <r>
    <x v="72"/>
    <x v="182"/>
    <x v="372"/>
  </r>
  <r>
    <x v="72"/>
    <x v="133"/>
    <x v="220"/>
  </r>
  <r>
    <x v="72"/>
    <x v="52"/>
    <x v="373"/>
  </r>
  <r>
    <x v="73"/>
    <x v="183"/>
    <x v="374"/>
  </r>
  <r>
    <x v="73"/>
    <x v="7"/>
    <x v="375"/>
  </r>
  <r>
    <x v="73"/>
    <x v="184"/>
    <x v="376"/>
  </r>
  <r>
    <x v="73"/>
    <x v="184"/>
    <x v="377"/>
  </r>
  <r>
    <x v="73"/>
    <x v="12"/>
    <x v="378"/>
  </r>
  <r>
    <x v="73"/>
    <x v="15"/>
    <x v="379"/>
  </r>
  <r>
    <x v="73"/>
    <x v="185"/>
    <x v="380"/>
  </r>
  <r>
    <x v="73"/>
    <x v="186"/>
    <x v="381"/>
  </r>
  <r>
    <x v="73"/>
    <x v="38"/>
    <x v="382"/>
  </r>
  <r>
    <x v="74"/>
    <x v="13"/>
    <x v="383"/>
  </r>
  <r>
    <x v="74"/>
    <x v="187"/>
    <x v="384"/>
  </r>
  <r>
    <x v="74"/>
    <x v="45"/>
    <x v="115"/>
  </r>
  <r>
    <x v="74"/>
    <x v="52"/>
    <x v="385"/>
  </r>
  <r>
    <x v="75"/>
    <x v="68"/>
    <x v="386"/>
  </r>
  <r>
    <x v="75"/>
    <x v="12"/>
    <x v="387"/>
  </r>
  <r>
    <x v="75"/>
    <x v="166"/>
    <x v="388"/>
  </r>
  <r>
    <x v="75"/>
    <x v="188"/>
    <x v="389"/>
  </r>
  <r>
    <x v="75"/>
    <x v="22"/>
    <x v="304"/>
  </r>
  <r>
    <x v="75"/>
    <x v="22"/>
    <x v="390"/>
  </r>
  <r>
    <x v="75"/>
    <x v="102"/>
    <x v="135"/>
  </r>
  <r>
    <x v="75"/>
    <x v="189"/>
    <x v="391"/>
  </r>
  <r>
    <x v="75"/>
    <x v="152"/>
    <x v="265"/>
  </r>
  <r>
    <x v="75"/>
    <x v="190"/>
    <x v="392"/>
  </r>
  <r>
    <x v="75"/>
    <x v="191"/>
    <x v="393"/>
  </r>
  <r>
    <x v="75"/>
    <x v="167"/>
    <x v="394"/>
  </r>
  <r>
    <x v="75"/>
    <x v="167"/>
    <x v="1"/>
  </r>
  <r>
    <x v="75"/>
    <x v="38"/>
    <x v="395"/>
  </r>
  <r>
    <x v="75"/>
    <x v="38"/>
    <x v="159"/>
  </r>
  <r>
    <x v="75"/>
    <x v="43"/>
    <x v="67"/>
  </r>
  <r>
    <x v="75"/>
    <x v="138"/>
    <x v="396"/>
  </r>
  <r>
    <x v="75"/>
    <x v="182"/>
    <x v="397"/>
  </r>
  <r>
    <x v="75"/>
    <x v="48"/>
    <x v="398"/>
  </r>
  <r>
    <x v="76"/>
    <x v="12"/>
    <x v="399"/>
  </r>
  <r>
    <x v="76"/>
    <x v="31"/>
    <x v="400"/>
  </r>
  <r>
    <x v="76"/>
    <x v="32"/>
    <x v="348"/>
  </r>
  <r>
    <x v="76"/>
    <x v="38"/>
    <x v="169"/>
  </r>
  <r>
    <x v="76"/>
    <x v="38"/>
    <x v="401"/>
  </r>
  <r>
    <x v="76"/>
    <x v="127"/>
    <x v="200"/>
  </r>
  <r>
    <x v="77"/>
    <x v="56"/>
    <x v="91"/>
  </r>
  <r>
    <x v="77"/>
    <x v="76"/>
    <x v="402"/>
  </r>
  <r>
    <x v="77"/>
    <x v="21"/>
    <x v="403"/>
  </r>
  <r>
    <x v="77"/>
    <x v="37"/>
    <x v="404"/>
  </r>
  <r>
    <x v="77"/>
    <x v="38"/>
    <x v="337"/>
  </r>
  <r>
    <x v="77"/>
    <x v="138"/>
    <x v="405"/>
  </r>
  <r>
    <x v="77"/>
    <x v="48"/>
    <x v="406"/>
  </r>
  <r>
    <x v="77"/>
    <x v="52"/>
    <x v="407"/>
  </r>
  <r>
    <x v="78"/>
    <x v="12"/>
    <x v="408"/>
  </r>
  <r>
    <x v="78"/>
    <x v="192"/>
    <x v="409"/>
  </r>
  <r>
    <x v="78"/>
    <x v="38"/>
    <x v="34"/>
  </r>
  <r>
    <x v="78"/>
    <x v="138"/>
    <x v="410"/>
  </r>
  <r>
    <x v="78"/>
    <x v="127"/>
    <x v="200"/>
  </r>
  <r>
    <x v="79"/>
    <x v="56"/>
    <x v="62"/>
  </r>
  <r>
    <x v="79"/>
    <x v="193"/>
    <x v="411"/>
  </r>
  <r>
    <x v="79"/>
    <x v="194"/>
    <x v="412"/>
  </r>
  <r>
    <x v="79"/>
    <x v="88"/>
    <x v="413"/>
  </r>
  <r>
    <x v="79"/>
    <x v="195"/>
    <x v="414"/>
  </r>
  <r>
    <x v="79"/>
    <x v="190"/>
    <x v="304"/>
  </r>
  <r>
    <x v="79"/>
    <x v="196"/>
    <x v="415"/>
  </r>
  <r>
    <x v="79"/>
    <x v="38"/>
    <x v="337"/>
  </r>
  <r>
    <x v="79"/>
    <x v="197"/>
    <x v="165"/>
  </r>
  <r>
    <x v="79"/>
    <x v="127"/>
    <x v="200"/>
  </r>
  <r>
    <x v="80"/>
    <x v="198"/>
    <x v="416"/>
  </r>
  <r>
    <x v="80"/>
    <x v="12"/>
    <x v="417"/>
  </r>
  <r>
    <x v="80"/>
    <x v="13"/>
    <x v="418"/>
  </r>
  <r>
    <x v="80"/>
    <x v="199"/>
    <x v="419"/>
  </r>
  <r>
    <x v="80"/>
    <x v="200"/>
    <x v="420"/>
  </r>
  <r>
    <x v="80"/>
    <x v="38"/>
    <x v="421"/>
  </r>
  <r>
    <x v="80"/>
    <x v="43"/>
    <x v="205"/>
  </r>
  <r>
    <x v="80"/>
    <x v="201"/>
    <x v="422"/>
  </r>
  <r>
    <x v="80"/>
    <x v="202"/>
    <x v="423"/>
  </r>
  <r>
    <x v="81"/>
    <x v="0"/>
    <x v="424"/>
  </r>
  <r>
    <x v="81"/>
    <x v="5"/>
    <x v="51"/>
  </r>
  <r>
    <x v="81"/>
    <x v="203"/>
    <x v="425"/>
  </r>
  <r>
    <x v="81"/>
    <x v="68"/>
    <x v="426"/>
  </r>
  <r>
    <x v="81"/>
    <x v="12"/>
    <x v="427"/>
  </r>
  <r>
    <x v="81"/>
    <x v="204"/>
    <x v="428"/>
  </r>
  <r>
    <x v="81"/>
    <x v="205"/>
    <x v="429"/>
  </r>
  <r>
    <x v="81"/>
    <x v="206"/>
    <x v="224"/>
  </r>
  <r>
    <x v="81"/>
    <x v="38"/>
    <x v="12"/>
  </r>
  <r>
    <x v="81"/>
    <x v="38"/>
    <x v="290"/>
  </r>
  <r>
    <x v="81"/>
    <x v="207"/>
    <x v="430"/>
  </r>
  <r>
    <x v="81"/>
    <x v="40"/>
    <x v="431"/>
  </r>
  <r>
    <x v="81"/>
    <x v="43"/>
    <x v="432"/>
  </r>
  <r>
    <x v="81"/>
    <x v="208"/>
    <x v="433"/>
  </r>
  <r>
    <x v="81"/>
    <x v="209"/>
    <x v="434"/>
  </r>
  <r>
    <x v="82"/>
    <x v="210"/>
    <x v="4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F217" firstHeaderRow="2" firstDataRow="2" firstDataCol="1"/>
  <pivotFields count="3">
    <pivotField axis="axisRow" showAll="0">
      <items count="84"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9"/>
        <item x="20"/>
        <item x="28"/>
        <item x="35"/>
        <item x="27"/>
        <item x="16"/>
        <item x="29"/>
        <item x="26"/>
        <item x="34"/>
        <item x="23"/>
        <item x="10"/>
        <item x="13"/>
        <item x="31"/>
        <item x="17"/>
        <item x="14"/>
        <item x="22"/>
        <item x="32"/>
        <item x="18"/>
        <item x="12"/>
        <item x="21"/>
        <item x="30"/>
        <item x="11"/>
        <item x="33"/>
        <item x="25"/>
        <item x="15"/>
        <item x="24"/>
        <item x="4"/>
        <item x="1"/>
        <item x="3"/>
        <item x="2"/>
        <item x="6"/>
        <item x="8"/>
        <item x="0"/>
        <item x="7"/>
        <item x="9"/>
        <item x="5"/>
        <item x="82"/>
        <item t="default"/>
      </items>
    </pivotField>
    <pivotField axis="axisRow" showAll="0">
      <items count="212">
        <item sd="0" x="198"/>
        <item sd="0" x="0"/>
        <item sd="0" x="54"/>
        <item sd="0" x="55"/>
        <item sd="0" x="1"/>
        <item sd="0" x="56"/>
        <item sd="0" x="165"/>
        <item sd="0" x="57"/>
        <item sd="0" x="183"/>
        <item sd="0" x="149"/>
        <item sd="0" x="159"/>
        <item sd="0" x="150"/>
        <item sd="0" x="139"/>
        <item sd="0" x="58"/>
        <item sd="0" x="59"/>
        <item sd="0" x="60"/>
        <item sd="0" x="157"/>
        <item sd="0" x="2"/>
        <item sd="0" x="3"/>
        <item sd="0" x="61"/>
        <item sd="0" x="172"/>
        <item sd="0" x="62"/>
        <item sd="0" x="4"/>
        <item sd="0" x="5"/>
        <item sd="0" x="63"/>
        <item sd="0" x="203"/>
        <item sd="0" x="158"/>
        <item sd="0" x="6"/>
        <item sd="0" x="7"/>
        <item sd="0" x="184"/>
        <item sd="0" x="64"/>
        <item sd="0" x="65"/>
        <item sd="0" x="66"/>
        <item sd="0" x="67"/>
        <item sd="0" x="140"/>
        <item sd="0" x="134"/>
        <item sd="0" x="68"/>
        <item sd="0" x="8"/>
        <item sd="0" x="69"/>
        <item sd="0" x="9"/>
        <item sd="0" x="70"/>
        <item sd="0" x="10"/>
        <item sd="0" x="154"/>
        <item sd="0" x="180"/>
        <item sd="0" x="11"/>
        <item sd="0" x="71"/>
        <item sd="0" x="72"/>
        <item sd="0" x="73"/>
        <item sd="0" x="160"/>
        <item sd="0" x="155"/>
        <item sd="0" x="176"/>
        <item sd="0" x="12"/>
        <item sd="0" x="166"/>
        <item sd="0" x="13"/>
        <item sd="0" x="74"/>
        <item sd="0" x="199"/>
        <item sd="0" x="75"/>
        <item sd="0" x="132"/>
        <item sd="0" x="76"/>
        <item sd="0" x="77"/>
        <item sd="0" x="14"/>
        <item sd="0" x="78"/>
        <item sd="0" x="79"/>
        <item sd="0" x="80"/>
        <item sd="0" x="193"/>
        <item sd="0" x="81"/>
        <item sd="0" x="82"/>
        <item sd="0" x="194"/>
        <item sd="0" x="175"/>
        <item sd="0" x="83"/>
        <item sd="0" x="177"/>
        <item sd="0" x="84"/>
        <item sd="0" x="85"/>
        <item sd="0" x="86"/>
        <item sd="0" x="87"/>
        <item sd="0" x="15"/>
        <item sd="0" x="143"/>
        <item sd="0" x="88"/>
        <item sd="0" x="16"/>
        <item sd="0" x="89"/>
        <item sd="0" x="90"/>
        <item sd="0" x="91"/>
        <item sd="0" x="17"/>
        <item sd="0" x="195"/>
        <item sd="0" x="151"/>
        <item sd="0" x="18"/>
        <item sd="0" x="92"/>
        <item sd="0" x="19"/>
        <item sd="0" x="93"/>
        <item sd="0" x="188"/>
        <item sd="0" x="20"/>
        <item sd="0" x="21"/>
        <item sd="0" x="94"/>
        <item sd="0" x="179"/>
        <item sd="0" x="192"/>
        <item sd="0" x="95"/>
        <item sd="0" x="22"/>
        <item sd="0" x="96"/>
        <item sd="0" x="170"/>
        <item sd="0" x="97"/>
        <item sd="0" x="137"/>
        <item sd="0" x="23"/>
        <item sd="0" x="204"/>
        <item sd="0" x="98"/>
        <item sd="0" x="168"/>
        <item sd="0" x="99"/>
        <item sd="0" x="100"/>
        <item sd="0" x="24"/>
        <item sd="0" x="25"/>
        <item sd="0" x="101"/>
        <item sd="0" x="26"/>
        <item sd="0" x="187"/>
        <item sd="0" x="27"/>
        <item sd="0" x="102"/>
        <item sd="0" x="103"/>
        <item sd="0" x="104"/>
        <item sd="0" x="105"/>
        <item sd="0" x="200"/>
        <item sd="0" x="28"/>
        <item sd="0" x="106"/>
        <item sd="0" x="189"/>
        <item sd="0" x="153"/>
        <item sd="0" x="185"/>
        <item sd="0" x="107"/>
        <item sd="0" x="169"/>
        <item sd="0" x="108"/>
        <item sd="0" x="29"/>
        <item sd="0" x="30"/>
        <item sd="0" x="181"/>
        <item sd="0" x="141"/>
        <item sd="0" x="142"/>
        <item sd="0" x="205"/>
        <item sd="0" x="152"/>
        <item sd="0" x="109"/>
        <item sd="0" x="31"/>
        <item sd="0" x="190"/>
        <item sd="0" x="32"/>
        <item sd="0" x="110"/>
        <item sd="0" x="111"/>
        <item sd="0" x="112"/>
        <item sd="0" x="33"/>
        <item sd="0" x="147"/>
        <item sd="0" x="113"/>
        <item sd="0" x="196"/>
        <item sd="0" x="34"/>
        <item sd="0" x="114"/>
        <item sd="0" x="161"/>
        <item sd="0" x="35"/>
        <item sd="0" x="191"/>
        <item sd="0" x="186"/>
        <item sd="0" x="115"/>
        <item sd="0" x="171"/>
        <item sd="0" x="173"/>
        <item sd="0" x="167"/>
        <item sd="0" x="36"/>
        <item sd="0" x="37"/>
        <item sd="0" x="116"/>
        <item sd="0" x="164"/>
        <item sd="0" x="206"/>
        <item sd="0" x="117"/>
        <item sd="0" x="118"/>
        <item sd="0" x="156"/>
        <item sd="0" x="38"/>
        <item sd="0" x="162"/>
        <item sd="0" x="39"/>
        <item sd="0" x="207"/>
        <item sd="0" x="40"/>
        <item sd="0" x="174"/>
        <item sd="0" x="41"/>
        <item sd="0" x="42"/>
        <item sd="0" x="43"/>
        <item sd="0" x="208"/>
        <item sd="0" x="163"/>
        <item sd="0" x="119"/>
        <item sd="0" x="120"/>
        <item sd="0" x="44"/>
        <item sd="0" x="121"/>
        <item sd="0" x="45"/>
        <item sd="0" x="122"/>
        <item sd="0" x="46"/>
        <item sd="0" x="47"/>
        <item sd="0" x="123"/>
        <item sd="0" x="138"/>
        <item sd="0" x="124"/>
        <item sd="0" x="182"/>
        <item sd="0" x="48"/>
        <item sd="0" x="49"/>
        <item sd="0" x="144"/>
        <item sd="0" x="125"/>
        <item sd="0" x="50"/>
        <item sd="0" x="126"/>
        <item sd="0" x="135"/>
        <item sd="0" x="148"/>
        <item sd="0" x="197"/>
        <item sd="0" x="178"/>
        <item sd="0" x="127"/>
        <item sd="0" x="133"/>
        <item sd="0" x="136"/>
        <item sd="0" x="128"/>
        <item sd="0" x="129"/>
        <item sd="0" x="209"/>
        <item sd="0" x="145"/>
        <item sd="0" x="201"/>
        <item sd="0" x="51"/>
        <item sd="0" x="52"/>
        <item sd="0" x="202"/>
        <item sd="0" x="53"/>
        <item sd="0" x="130"/>
        <item sd="0" x="146"/>
        <item sd="0" x="131"/>
        <item sd="0" x="210"/>
        <item t="default" sd="0"/>
      </items>
    </pivotField>
    <pivotField axis="axisRow" showAll="0">
      <items count="437">
        <item x="410"/>
        <item x="364"/>
        <item x="236"/>
        <item x="172"/>
        <item x="377"/>
        <item x="362"/>
        <item x="429"/>
        <item x="411"/>
        <item x="43"/>
        <item x="339"/>
        <item x="232"/>
        <item x="7"/>
        <item x="32"/>
        <item x="182"/>
        <item x="282"/>
        <item x="367"/>
        <item x="260"/>
        <item x="60"/>
        <item x="359"/>
        <item x="261"/>
        <item x="311"/>
        <item x="155"/>
        <item x="283"/>
        <item x="29"/>
        <item x="247"/>
        <item x="152"/>
        <item x="276"/>
        <item x="306"/>
        <item x="273"/>
        <item x="313"/>
        <item x="294"/>
        <item x="186"/>
        <item x="384"/>
        <item x="229"/>
        <item x="49"/>
        <item x="79"/>
        <item x="338"/>
        <item x="320"/>
        <item x="217"/>
        <item x="235"/>
        <item x="206"/>
        <item x="360"/>
        <item x="252"/>
        <item x="328"/>
        <item x="322"/>
        <item x="209"/>
        <item x="46"/>
        <item x="315"/>
        <item x="162"/>
        <item x="38"/>
        <item x="402"/>
        <item x="199"/>
        <item x="354"/>
        <item x="103"/>
        <item x="216"/>
        <item x="336"/>
        <item x="307"/>
        <item x="351"/>
        <item x="72"/>
        <item x="243"/>
        <item x="277"/>
        <item x="309"/>
        <item x="218"/>
        <item x="280"/>
        <item x="6"/>
        <item x="93"/>
        <item x="150"/>
        <item x="246"/>
        <item x="84"/>
        <item x="56"/>
        <item x="281"/>
        <item x="184"/>
        <item x="380"/>
        <item x="407"/>
        <item x="233"/>
        <item x="111"/>
        <item x="191"/>
        <item x="151"/>
        <item x="317"/>
        <item x="27"/>
        <item x="203"/>
        <item x="54"/>
        <item x="33"/>
        <item x="31"/>
        <item x="96"/>
        <item x="98"/>
        <item x="344"/>
        <item x="403"/>
        <item x="249"/>
        <item x="227"/>
        <item x="385"/>
        <item x="18"/>
        <item x="156"/>
        <item x="379"/>
        <item x="308"/>
        <item x="194"/>
        <item x="189"/>
        <item x="413"/>
        <item x="208"/>
        <item x="121"/>
        <item x="20"/>
        <item x="107"/>
        <item x="35"/>
        <item x="179"/>
        <item x="301"/>
        <item x="297"/>
        <item x="55"/>
        <item x="310"/>
        <item x="63"/>
        <item x="76"/>
        <item x="137"/>
        <item x="143"/>
        <item x="350"/>
        <item x="434"/>
        <item x="89"/>
        <item x="129"/>
        <item x="287"/>
        <item x="262"/>
        <item x="73"/>
        <item x="259"/>
        <item x="185"/>
        <item x="334"/>
        <item x="90"/>
        <item x="52"/>
        <item x="248"/>
        <item x="420"/>
        <item x="258"/>
        <item x="228"/>
        <item x="161"/>
        <item x="16"/>
        <item x="197"/>
        <item x="271"/>
        <item x="263"/>
        <item x="165"/>
        <item x="329"/>
        <item x="139"/>
        <item x="242"/>
        <item x="196"/>
        <item x="115"/>
        <item x="22"/>
        <item x="130"/>
        <item x="325"/>
        <item x="376"/>
        <item x="57"/>
        <item x="123"/>
        <item x="118"/>
        <item x="298"/>
        <item x="146"/>
        <item x="372"/>
        <item x="239"/>
        <item x="85"/>
        <item x="101"/>
        <item x="131"/>
        <item x="305"/>
        <item x="149"/>
        <item x="326"/>
        <item x="327"/>
        <item x="202"/>
        <item x="256"/>
        <item x="134"/>
        <item x="404"/>
        <item x="349"/>
        <item x="397"/>
        <item x="279"/>
        <item x="391"/>
        <item x="164"/>
        <item x="398"/>
        <item x="133"/>
        <item x="358"/>
        <item x="173"/>
        <item x="373"/>
        <item x="370"/>
        <item x="400"/>
        <item x="366"/>
        <item x="255"/>
        <item x="363"/>
        <item x="265"/>
        <item x="153"/>
        <item x="180"/>
        <item x="230"/>
        <item x="175"/>
        <item x="274"/>
        <item x="393"/>
        <item x="423"/>
        <item x="122"/>
        <item x="188"/>
        <item x="178"/>
        <item x="28"/>
        <item x="117"/>
        <item x="141"/>
        <item x="8"/>
        <item x="371"/>
        <item x="17"/>
        <item x="201"/>
        <item x="284"/>
        <item x="62"/>
        <item x="39"/>
        <item x="77"/>
        <item x="221"/>
        <item x="295"/>
        <item x="424"/>
        <item x="333"/>
        <item x="416"/>
        <item x="114"/>
        <item x="375"/>
        <item x="53"/>
        <item x="70"/>
        <item x="24"/>
        <item x="356"/>
        <item x="409"/>
        <item x="406"/>
        <item x="109"/>
        <item x="97"/>
        <item x="269"/>
        <item x="1"/>
        <item x="174"/>
        <item x="418"/>
        <item x="99"/>
        <item x="314"/>
        <item x="75"/>
        <item x="68"/>
        <item x="291"/>
        <item x="23"/>
        <item x="390"/>
        <item x="343"/>
        <item x="245"/>
        <item x="381"/>
        <item x="223"/>
        <item x="389"/>
        <item x="292"/>
        <item x="323"/>
        <item x="87"/>
        <item x="190"/>
        <item x="21"/>
        <item x="110"/>
        <item x="108"/>
        <item x="299"/>
        <item x="388"/>
        <item x="127"/>
        <item x="40"/>
        <item x="154"/>
        <item x="324"/>
        <item x="425"/>
        <item x="253"/>
        <item x="25"/>
        <item x="10"/>
        <item x="160"/>
        <item x="106"/>
        <item x="419"/>
        <item x="80"/>
        <item x="427"/>
        <item x="138"/>
        <item x="207"/>
        <item x="368"/>
        <item x="244"/>
        <item x="210"/>
        <item x="91"/>
        <item x="170"/>
        <item x="417"/>
        <item x="361"/>
        <item x="212"/>
        <item x="316"/>
        <item x="193"/>
        <item x="48"/>
        <item x="11"/>
        <item x="386"/>
        <item x="94"/>
        <item x="0"/>
        <item x="412"/>
        <item x="357"/>
        <item x="183"/>
        <item x="142"/>
        <item x="433"/>
        <item x="36"/>
        <item x="148"/>
        <item x="270"/>
        <item x="341"/>
        <item x="383"/>
        <item x="144"/>
        <item x="163"/>
        <item x="399"/>
        <item x="335"/>
        <item x="268"/>
        <item x="116"/>
        <item x="42"/>
        <item x="321"/>
        <item x="415"/>
        <item x="347"/>
        <item x="296"/>
        <item x="426"/>
        <item x="211"/>
        <item x="405"/>
        <item x="394"/>
        <item x="378"/>
        <item x="95"/>
        <item x="240"/>
        <item x="428"/>
        <item x="395"/>
        <item x="267"/>
        <item x="34"/>
        <item x="112"/>
        <item x="124"/>
        <item x="222"/>
        <item x="3"/>
        <item x="51"/>
        <item x="132"/>
        <item x="145"/>
        <item x="168"/>
        <item x="401"/>
        <item x="374"/>
        <item x="219"/>
        <item x="278"/>
        <item x="408"/>
        <item x="181"/>
        <item x="74"/>
        <item x="45"/>
        <item x="86"/>
        <item x="136"/>
        <item x="176"/>
        <item x="250"/>
        <item x="135"/>
        <item x="82"/>
        <item x="238"/>
        <item x="81"/>
        <item x="251"/>
        <item x="67"/>
        <item x="382"/>
        <item x="5"/>
        <item x="15"/>
        <item x="37"/>
        <item x="290"/>
        <item x="100"/>
        <item x="345"/>
        <item x="69"/>
        <item x="71"/>
        <item x="61"/>
        <item x="192"/>
        <item x="234"/>
        <item x="285"/>
        <item x="58"/>
        <item x="66"/>
        <item x="195"/>
        <item x="330"/>
        <item x="187"/>
        <item x="348"/>
        <item x="355"/>
        <item x="300"/>
        <item x="119"/>
        <item x="254"/>
        <item x="78"/>
        <item x="414"/>
        <item x="304"/>
        <item x="104"/>
        <item x="47"/>
        <item x="92"/>
        <item x="41"/>
        <item x="158"/>
        <item x="302"/>
        <item x="120"/>
        <item x="342"/>
        <item x="241"/>
        <item x="204"/>
        <item x="140"/>
        <item x="332"/>
        <item x="340"/>
        <item x="30"/>
        <item x="113"/>
        <item x="421"/>
        <item x="59"/>
        <item x="272"/>
        <item x="26"/>
        <item x="432"/>
        <item x="128"/>
        <item x="422"/>
        <item x="337"/>
        <item x="126"/>
        <item x="215"/>
        <item x="275"/>
        <item x="303"/>
        <item x="205"/>
        <item x="125"/>
        <item x="147"/>
        <item x="198"/>
        <item x="4"/>
        <item x="319"/>
        <item x="346"/>
        <item x="331"/>
        <item x="159"/>
        <item x="44"/>
        <item x="289"/>
        <item x="396"/>
        <item x="392"/>
        <item x="157"/>
        <item x="237"/>
        <item x="19"/>
        <item x="169"/>
        <item x="88"/>
        <item x="231"/>
        <item x="352"/>
        <item x="257"/>
        <item x="318"/>
        <item x="293"/>
        <item x="225"/>
        <item x="64"/>
        <item x="200"/>
        <item x="9"/>
        <item x="13"/>
        <item x="12"/>
        <item x="431"/>
        <item x="177"/>
        <item x="430"/>
        <item x="83"/>
        <item x="2"/>
        <item x="14"/>
        <item x="167"/>
        <item x="102"/>
        <item x="171"/>
        <item x="387"/>
        <item x="50"/>
        <item x="286"/>
        <item x="214"/>
        <item x="220"/>
        <item x="226"/>
        <item x="224"/>
        <item x="266"/>
        <item x="105"/>
        <item x="288"/>
        <item x="166"/>
        <item x="264"/>
        <item x="65"/>
        <item x="365"/>
        <item x="353"/>
        <item x="312"/>
        <item x="213"/>
        <item x="369"/>
        <item x="435"/>
        <item t="default"/>
      </items>
    </pivotField>
  </pivotFields>
  <rowFields count="3">
    <field x="1"/>
    <field x="2"/>
    <field x="0"/>
  </rowFields>
  <rowItems count="2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rowItems>
  <colItems count="1">
    <i/>
  </colItem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A14" workbookViewId="0">
      <selection activeCell="M18" sqref="M18"/>
    </sheetView>
  </sheetViews>
  <sheetFormatPr baseColWidth="10" defaultRowHeight="15" x14ac:dyDescent="0"/>
  <cols>
    <col min="1" max="1" width="16.5" customWidth="1"/>
    <col min="2" max="2" width="24.33203125" customWidth="1"/>
    <col min="6" max="6" width="12" customWidth="1"/>
  </cols>
  <sheetData>
    <row r="1" spans="1:8">
      <c r="A1" s="3" t="s">
        <v>320</v>
      </c>
      <c r="B1" s="3">
        <v>14694</v>
      </c>
      <c r="C1" s="3"/>
      <c r="D1" s="3"/>
      <c r="E1" s="3"/>
      <c r="F1" s="3"/>
    </row>
    <row r="2" spans="1:8">
      <c r="A2" s="3" t="s">
        <v>329</v>
      </c>
      <c r="B2" s="3">
        <v>400</v>
      </c>
      <c r="C2" s="3"/>
      <c r="D2" s="3"/>
      <c r="E2" s="3"/>
      <c r="F2" s="3"/>
    </row>
    <row r="3" spans="1:8">
      <c r="A3" s="4" t="s">
        <v>327</v>
      </c>
      <c r="B3" s="4">
        <f>SUM(B1:B2)</f>
        <v>15094</v>
      </c>
      <c r="C3" s="3"/>
      <c r="D3" s="3"/>
      <c r="E3" s="3"/>
      <c r="F3" s="3"/>
    </row>
    <row r="4" spans="1:8">
      <c r="A4" s="3"/>
      <c r="B4" s="3"/>
      <c r="C4" s="3"/>
      <c r="D4" s="3"/>
      <c r="E4" s="3"/>
      <c r="F4" s="3"/>
      <c r="H4" t="s">
        <v>331</v>
      </c>
    </row>
    <row r="5" spans="1:8">
      <c r="A5" s="3" t="s">
        <v>317</v>
      </c>
      <c r="B5" s="3">
        <v>-7016</v>
      </c>
      <c r="C5" s="3"/>
      <c r="D5" s="3"/>
      <c r="E5" s="3"/>
      <c r="F5" s="3"/>
      <c r="H5" t="s">
        <v>332</v>
      </c>
    </row>
    <row r="6" spans="1:8">
      <c r="A6" s="3" t="s">
        <v>318</v>
      </c>
      <c r="B6" s="3">
        <v>-6977</v>
      </c>
      <c r="C6" s="3"/>
      <c r="D6" s="3"/>
      <c r="E6" s="3"/>
      <c r="F6" s="3"/>
    </row>
    <row r="7" spans="1:8">
      <c r="A7" s="3" t="s">
        <v>319</v>
      </c>
      <c r="B7" s="3">
        <v>-5210</v>
      </c>
      <c r="C7" s="3"/>
      <c r="D7" s="3"/>
      <c r="E7" s="3"/>
      <c r="F7" s="3"/>
    </row>
    <row r="8" spans="1:8">
      <c r="A8" s="4" t="s">
        <v>325</v>
      </c>
      <c r="B8" s="4">
        <f>SUM(B5:B7)</f>
        <v>-19203</v>
      </c>
      <c r="C8" s="3"/>
      <c r="D8" s="3"/>
      <c r="E8" s="3"/>
      <c r="F8" s="3"/>
    </row>
    <row r="9" spans="1:8">
      <c r="A9" s="3"/>
      <c r="B9" s="3"/>
      <c r="C9" s="3"/>
      <c r="D9" s="3"/>
      <c r="E9" s="3"/>
      <c r="F9" s="3"/>
    </row>
    <row r="10" spans="1:8">
      <c r="A10" s="3" t="s">
        <v>324</v>
      </c>
      <c r="B10" s="3">
        <v>-5000</v>
      </c>
      <c r="C10" s="3"/>
      <c r="D10" s="3"/>
      <c r="E10" s="3"/>
      <c r="F10" s="3"/>
    </row>
    <row r="11" spans="1:8">
      <c r="A11" s="4" t="s">
        <v>328</v>
      </c>
      <c r="B11" s="4">
        <f>SUM(B10)</f>
        <v>-5000</v>
      </c>
      <c r="C11" s="3"/>
      <c r="D11" s="3"/>
      <c r="E11" s="3"/>
      <c r="F11" s="3"/>
    </row>
    <row r="12" spans="1:8">
      <c r="A12" s="3"/>
      <c r="B12" s="3"/>
      <c r="C12" s="3"/>
      <c r="D12" s="3"/>
      <c r="E12" s="3"/>
      <c r="F12" s="3"/>
    </row>
    <row r="13" spans="1:8">
      <c r="A13" s="3" t="s">
        <v>321</v>
      </c>
      <c r="B13" s="3">
        <v>1500</v>
      </c>
      <c r="C13" s="3"/>
      <c r="D13" s="3"/>
      <c r="E13" s="3"/>
      <c r="F13" s="3"/>
    </row>
    <row r="14" spans="1:8">
      <c r="A14" s="3" t="s">
        <v>322</v>
      </c>
      <c r="B14" s="3">
        <v>4000</v>
      </c>
      <c r="C14" s="3"/>
      <c r="D14" s="3"/>
      <c r="E14" s="3"/>
      <c r="F14" s="3"/>
    </row>
    <row r="15" spans="1:8">
      <c r="A15" s="3" t="s">
        <v>323</v>
      </c>
      <c r="B15" s="3">
        <v>14000</v>
      </c>
      <c r="C15" s="3"/>
      <c r="D15" s="3"/>
      <c r="E15" s="3"/>
      <c r="F15" s="3"/>
    </row>
    <row r="16" spans="1:8">
      <c r="A16" s="4" t="s">
        <v>326</v>
      </c>
      <c r="B16" s="4">
        <f>SUM(B13:B15)</f>
        <v>19500</v>
      </c>
      <c r="C16" s="3"/>
      <c r="D16" s="3"/>
      <c r="E16" s="3"/>
      <c r="F16" s="3"/>
    </row>
    <row r="17" spans="1:15">
      <c r="A17" s="3"/>
      <c r="B17" s="3"/>
      <c r="C17" s="3"/>
      <c r="D17" s="3"/>
      <c r="E17" s="3"/>
      <c r="F17" s="3"/>
      <c r="K17" t="s">
        <v>368</v>
      </c>
      <c r="L17" t="s">
        <v>331</v>
      </c>
      <c r="M17" t="s">
        <v>366</v>
      </c>
      <c r="N17" t="s">
        <v>330</v>
      </c>
      <c r="O17" t="s">
        <v>367</v>
      </c>
    </row>
    <row r="18" spans="1:15">
      <c r="A18" s="3"/>
      <c r="B18" s="3"/>
      <c r="C18" s="3"/>
      <c r="D18" s="3"/>
      <c r="E18" s="3"/>
      <c r="F18" s="4" t="s">
        <v>337</v>
      </c>
      <c r="G18" s="2"/>
      <c r="I18" s="2" t="s">
        <v>330</v>
      </c>
      <c r="K18" t="s">
        <v>369</v>
      </c>
      <c r="L18">
        <v>3610</v>
      </c>
      <c r="M18">
        <v>4206</v>
      </c>
      <c r="N18">
        <f>SUM(I19+I20)</f>
        <v>5699.84</v>
      </c>
      <c r="O18" s="19">
        <f>N18-(L18+M18)</f>
        <v>-2116.16</v>
      </c>
    </row>
    <row r="19" spans="1:15">
      <c r="A19" s="4" t="s">
        <v>333</v>
      </c>
      <c r="B19" s="4"/>
      <c r="C19" s="4"/>
      <c r="D19" s="3"/>
      <c r="E19" s="3"/>
      <c r="F19" s="15" t="s">
        <v>344</v>
      </c>
      <c r="G19" s="18">
        <v>5.5</v>
      </c>
      <c r="I19" s="18">
        <v>2849.92</v>
      </c>
    </row>
    <row r="20" spans="1:15">
      <c r="A20" s="13" t="s">
        <v>330</v>
      </c>
      <c r="B20" s="9"/>
      <c r="C20" s="9"/>
      <c r="D20" s="3"/>
      <c r="E20" s="3"/>
      <c r="F20" s="15" t="s">
        <v>350</v>
      </c>
      <c r="G20" s="18">
        <v>7.99</v>
      </c>
      <c r="I20" s="18">
        <v>2849.92</v>
      </c>
    </row>
    <row r="21" spans="1:15">
      <c r="A21" s="14">
        <v>42282</v>
      </c>
      <c r="B21" s="15" t="s">
        <v>334</v>
      </c>
      <c r="C21" s="16">
        <v>2849.92</v>
      </c>
      <c r="D21" s="3"/>
      <c r="E21" s="3"/>
      <c r="F21" s="15"/>
      <c r="G21" s="18"/>
      <c r="I21" s="18">
        <v>1650</v>
      </c>
    </row>
    <row r="22" spans="1:15">
      <c r="A22" s="14">
        <v>42290</v>
      </c>
      <c r="B22" s="15" t="s">
        <v>335</v>
      </c>
      <c r="C22" s="15">
        <v>2722.63</v>
      </c>
      <c r="D22" s="3"/>
      <c r="E22" s="3"/>
      <c r="F22" s="15"/>
      <c r="G22" s="18"/>
      <c r="I22" s="18"/>
    </row>
    <row r="23" spans="1:15">
      <c r="A23" s="14">
        <v>42296</v>
      </c>
      <c r="B23" s="15" t="s">
        <v>334</v>
      </c>
      <c r="C23" s="15">
        <v>1346.46</v>
      </c>
      <c r="D23" s="3"/>
      <c r="E23" s="3"/>
      <c r="F23" s="15" t="s">
        <v>358</v>
      </c>
      <c r="G23" s="18">
        <v>20.71</v>
      </c>
      <c r="I23" s="18"/>
    </row>
    <row r="24" spans="1:15">
      <c r="A24" s="14">
        <v>42303</v>
      </c>
      <c r="B24" s="15" t="s">
        <v>336</v>
      </c>
      <c r="C24" s="15">
        <v>1000</v>
      </c>
      <c r="D24" s="3"/>
      <c r="F24" s="15" t="s">
        <v>359</v>
      </c>
      <c r="G24" s="18">
        <v>9.99</v>
      </c>
      <c r="I24" s="18"/>
    </row>
    <row r="25" spans="1:15">
      <c r="A25" s="15"/>
      <c r="B25" s="15"/>
      <c r="C25" s="15"/>
      <c r="D25" s="3"/>
      <c r="F25" s="9"/>
      <c r="G25" s="18"/>
      <c r="I25" s="18"/>
    </row>
    <row r="26" spans="1:15">
      <c r="A26" s="15"/>
      <c r="B26" s="15"/>
      <c r="C26" s="15">
        <f>SUM(C21:C25)</f>
        <v>7919.01</v>
      </c>
      <c r="D26" s="3"/>
      <c r="F26" s="9" t="s">
        <v>340</v>
      </c>
      <c r="G26" s="18">
        <v>156.78</v>
      </c>
      <c r="I26" s="18"/>
    </row>
    <row r="27" spans="1:15">
      <c r="A27" s="3"/>
      <c r="B27" s="3"/>
      <c r="C27" s="3"/>
      <c r="D27" s="3"/>
      <c r="F27" s="9" t="s">
        <v>360</v>
      </c>
      <c r="G27" s="18">
        <v>468</v>
      </c>
      <c r="I27" s="18"/>
    </row>
    <row r="28" spans="1:15">
      <c r="A28" s="6" t="s">
        <v>338</v>
      </c>
      <c r="B28" s="3"/>
      <c r="C28" s="3"/>
      <c r="D28" s="3"/>
      <c r="F28" s="9" t="s">
        <v>361</v>
      </c>
      <c r="G28" s="18">
        <v>274.98</v>
      </c>
      <c r="I28" s="18"/>
    </row>
    <row r="29" spans="1:15">
      <c r="A29" s="9">
        <v>53</v>
      </c>
      <c r="B29" s="9"/>
      <c r="C29" s="9"/>
      <c r="F29" s="9" t="s">
        <v>362</v>
      </c>
      <c r="G29" s="18">
        <v>59.99</v>
      </c>
      <c r="I29" s="18"/>
    </row>
    <row r="30" spans="1:15">
      <c r="A30" s="10">
        <v>42283</v>
      </c>
      <c r="B30" s="9" t="s">
        <v>339</v>
      </c>
      <c r="C30" s="9">
        <v>97</v>
      </c>
      <c r="F30" s="9"/>
      <c r="G30" s="18"/>
      <c r="I30" s="18"/>
    </row>
    <row r="31" spans="1:15">
      <c r="A31" s="10">
        <v>42283</v>
      </c>
      <c r="B31" s="9" t="s">
        <v>340</v>
      </c>
      <c r="C31" s="9">
        <v>156.78</v>
      </c>
      <c r="F31" s="9" t="s">
        <v>363</v>
      </c>
      <c r="G31" s="18">
        <v>97</v>
      </c>
      <c r="I31" s="18"/>
    </row>
    <row r="32" spans="1:15">
      <c r="A32" s="10">
        <v>42296</v>
      </c>
      <c r="B32" s="9" t="s">
        <v>341</v>
      </c>
      <c r="C32" s="9">
        <v>200</v>
      </c>
      <c r="F32" s="9" t="s">
        <v>364</v>
      </c>
      <c r="G32" s="18">
        <v>50</v>
      </c>
      <c r="I32" s="18"/>
    </row>
    <row r="33" spans="1:9">
      <c r="A33" s="10">
        <v>42279</v>
      </c>
      <c r="B33" s="9" t="s">
        <v>354</v>
      </c>
      <c r="C33" s="9">
        <v>1551.61</v>
      </c>
      <c r="F33" s="9"/>
      <c r="G33" s="18"/>
      <c r="I33" s="18"/>
    </row>
    <row r="34" spans="1:9">
      <c r="A34" s="10">
        <v>42280</v>
      </c>
      <c r="B34" s="9" t="s">
        <v>353</v>
      </c>
      <c r="C34" s="9">
        <v>1909.56</v>
      </c>
      <c r="F34" s="9">
        <v>3300</v>
      </c>
      <c r="G34" s="18">
        <v>1909.56</v>
      </c>
      <c r="I34" s="18"/>
    </row>
    <row r="35" spans="1:9">
      <c r="A35" s="10">
        <v>42307</v>
      </c>
      <c r="B35" s="9" t="s">
        <v>342</v>
      </c>
      <c r="C35" s="9">
        <v>468</v>
      </c>
      <c r="F35" s="9">
        <v>2641</v>
      </c>
      <c r="G35" s="18">
        <v>1551.61</v>
      </c>
      <c r="I35" s="18"/>
    </row>
    <row r="36" spans="1:9">
      <c r="F36" s="9" t="s">
        <v>365</v>
      </c>
      <c r="G36" s="18">
        <v>308.56</v>
      </c>
      <c r="I36" s="18"/>
    </row>
    <row r="37" spans="1:9">
      <c r="A37" s="11" t="s">
        <v>319</v>
      </c>
      <c r="B37" s="11"/>
      <c r="C37" s="11"/>
      <c r="D37" s="7"/>
      <c r="E37" s="7"/>
      <c r="F37" s="9" t="s">
        <v>341</v>
      </c>
      <c r="G37" s="18">
        <v>200</v>
      </c>
      <c r="I37" s="18"/>
    </row>
    <row r="38" spans="1:9">
      <c r="A38" s="12">
        <v>42305</v>
      </c>
      <c r="B38" s="11" t="s">
        <v>343</v>
      </c>
      <c r="C38" s="11">
        <v>10.39</v>
      </c>
      <c r="D38" s="7"/>
      <c r="E38" s="7"/>
      <c r="F38" s="18" t="s">
        <v>346</v>
      </c>
      <c r="G38" s="18">
        <f>43.19*2</f>
        <v>86.38</v>
      </c>
      <c r="I38" s="18"/>
    </row>
    <row r="39" spans="1:9">
      <c r="A39" s="12">
        <v>42298</v>
      </c>
      <c r="B39" s="11" t="s">
        <v>343</v>
      </c>
      <c r="C39" s="11">
        <v>55.84</v>
      </c>
      <c r="D39" s="7"/>
      <c r="E39" s="7"/>
      <c r="F39" s="18"/>
      <c r="G39" s="18"/>
      <c r="I39" s="18"/>
    </row>
    <row r="40" spans="1:9">
      <c r="A40" s="12">
        <v>42279</v>
      </c>
      <c r="B40" s="11" t="s">
        <v>343</v>
      </c>
      <c r="C40" s="11">
        <v>6.2</v>
      </c>
      <c r="D40" s="7"/>
      <c r="E40" s="7"/>
      <c r="F40" s="18"/>
      <c r="G40" s="18">
        <f>SUM(G19:G39)</f>
        <v>5207.05</v>
      </c>
      <c r="I40" s="18">
        <f>SUM(I19:I39)</f>
        <v>7349.84</v>
      </c>
    </row>
    <row r="41" spans="1:9">
      <c r="A41" s="12">
        <v>42330</v>
      </c>
      <c r="B41" s="11" t="s">
        <v>352</v>
      </c>
      <c r="C41" s="11">
        <v>59.99</v>
      </c>
      <c r="D41" s="7"/>
      <c r="E41" s="7"/>
    </row>
    <row r="42" spans="1:9">
      <c r="A42" s="12">
        <v>42292</v>
      </c>
      <c r="B42" s="11" t="s">
        <v>344</v>
      </c>
      <c r="C42" s="11">
        <v>5.5</v>
      </c>
      <c r="D42" s="7"/>
      <c r="E42" s="7"/>
    </row>
    <row r="43" spans="1:9">
      <c r="A43" s="12">
        <v>42312</v>
      </c>
      <c r="B43" s="11" t="s">
        <v>351</v>
      </c>
      <c r="C43" s="11">
        <v>254.32</v>
      </c>
      <c r="D43" s="7"/>
      <c r="E43" s="7"/>
    </row>
    <row r="44" spans="1:9">
      <c r="A44" s="8"/>
      <c r="B44" s="7"/>
      <c r="C44" s="7"/>
      <c r="D44" s="7"/>
      <c r="E44" s="7"/>
    </row>
    <row r="45" spans="1:9">
      <c r="A45" s="11" t="s">
        <v>345</v>
      </c>
      <c r="B45" s="11"/>
      <c r="C45" s="11"/>
      <c r="D45" s="7"/>
      <c r="E45" s="7"/>
    </row>
    <row r="46" spans="1:9">
      <c r="A46" s="12">
        <v>42286</v>
      </c>
      <c r="B46" s="11" t="s">
        <v>346</v>
      </c>
      <c r="C46" s="11">
        <v>43.19</v>
      </c>
      <c r="D46" s="7"/>
      <c r="E46" s="7"/>
    </row>
    <row r="47" spans="1:9">
      <c r="A47" s="7"/>
      <c r="B47" s="7"/>
      <c r="C47" s="7"/>
      <c r="D47" s="7"/>
      <c r="E47" s="7"/>
    </row>
    <row r="48" spans="1:9">
      <c r="A48" s="11" t="s">
        <v>347</v>
      </c>
      <c r="B48" s="11"/>
      <c r="C48" s="11"/>
      <c r="D48" s="7"/>
      <c r="E48" s="7"/>
    </row>
    <row r="49" spans="1:5">
      <c r="A49" s="12">
        <v>42278</v>
      </c>
      <c r="B49" s="11" t="s">
        <v>348</v>
      </c>
      <c r="C49" s="11">
        <v>43.19</v>
      </c>
      <c r="D49" s="7"/>
      <c r="E49" s="7"/>
    </row>
    <row r="50" spans="1:5">
      <c r="A50" s="12">
        <v>42278</v>
      </c>
      <c r="B50" s="11" t="s">
        <v>349</v>
      </c>
      <c r="C50" s="11">
        <v>20.71</v>
      </c>
      <c r="D50" s="7"/>
      <c r="E50" s="7"/>
    </row>
    <row r="51" spans="1:5">
      <c r="A51" s="12">
        <v>42306</v>
      </c>
      <c r="B51" s="11" t="s">
        <v>350</v>
      </c>
      <c r="C51" s="11">
        <v>7.99</v>
      </c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5"/>
  <sheetViews>
    <sheetView zoomScale="85" zoomScaleNormal="85" zoomScalePageLayoutView="85" workbookViewId="0">
      <selection activeCell="H21" sqref="H21"/>
    </sheetView>
  </sheetViews>
  <sheetFormatPr baseColWidth="10" defaultRowHeight="15" x14ac:dyDescent="0"/>
  <cols>
    <col min="3" max="3" width="30.83203125" customWidth="1"/>
  </cols>
  <sheetData>
    <row r="1" spans="1:4">
      <c r="A1" t="s">
        <v>71</v>
      </c>
      <c r="B1" t="s">
        <v>72</v>
      </c>
      <c r="C1" t="s">
        <v>1</v>
      </c>
      <c r="D1" t="s">
        <v>3</v>
      </c>
    </row>
    <row r="2" spans="1:4">
      <c r="A2" t="s">
        <v>73</v>
      </c>
      <c r="B2" s="1">
        <v>42319</v>
      </c>
      <c r="C2" t="s">
        <v>74</v>
      </c>
      <c r="D2">
        <v>-308.56</v>
      </c>
    </row>
    <row r="3" spans="1:4">
      <c r="A3" t="s">
        <v>73</v>
      </c>
      <c r="B3" s="1">
        <v>42319</v>
      </c>
      <c r="C3" t="s">
        <v>74</v>
      </c>
      <c r="D3">
        <v>-22.75</v>
      </c>
    </row>
    <row r="4" spans="1:4">
      <c r="A4" t="s">
        <v>73</v>
      </c>
      <c r="B4" s="1">
        <v>42319</v>
      </c>
      <c r="C4" t="s">
        <v>75</v>
      </c>
      <c r="D4">
        <v>-2.2999999999999998</v>
      </c>
    </row>
    <row r="5" spans="1:4">
      <c r="A5" t="s">
        <v>73</v>
      </c>
      <c r="B5" s="1">
        <v>42319</v>
      </c>
      <c r="C5" t="s">
        <v>76</v>
      </c>
      <c r="D5">
        <v>-54</v>
      </c>
    </row>
    <row r="6" spans="1:4">
      <c r="A6" t="s">
        <v>73</v>
      </c>
      <c r="B6" s="1">
        <v>42319</v>
      </c>
      <c r="C6" t="s">
        <v>77</v>
      </c>
      <c r="D6">
        <v>-32.229999999999997</v>
      </c>
    </row>
    <row r="7" spans="1:4">
      <c r="A7" t="s">
        <v>73</v>
      </c>
      <c r="B7" s="1">
        <v>42319</v>
      </c>
      <c r="C7" t="s">
        <v>78</v>
      </c>
      <c r="D7">
        <v>-18.38</v>
      </c>
    </row>
    <row r="8" spans="1:4">
      <c r="A8" t="s">
        <v>73</v>
      </c>
      <c r="B8" s="1">
        <v>42319</v>
      </c>
      <c r="C8" t="s">
        <v>79</v>
      </c>
      <c r="D8">
        <v>-63.53</v>
      </c>
    </row>
    <row r="9" spans="1:4">
      <c r="A9" t="s">
        <v>73</v>
      </c>
      <c r="B9" s="1">
        <v>42319</v>
      </c>
      <c r="C9" t="s">
        <v>80</v>
      </c>
      <c r="D9">
        <v>-8</v>
      </c>
    </row>
    <row r="10" spans="1:4">
      <c r="A10" t="s">
        <v>73</v>
      </c>
      <c r="B10" s="1">
        <v>42319</v>
      </c>
      <c r="C10" t="s">
        <v>81</v>
      </c>
      <c r="D10">
        <v>-21.51</v>
      </c>
    </row>
    <row r="11" spans="1:4">
      <c r="A11" t="s">
        <v>73</v>
      </c>
      <c r="B11" s="1">
        <v>42319</v>
      </c>
      <c r="C11" t="s">
        <v>82</v>
      </c>
      <c r="D11">
        <v>-8.77</v>
      </c>
    </row>
    <row r="12" spans="1:4">
      <c r="A12" t="s">
        <v>73</v>
      </c>
      <c r="B12" s="1">
        <v>42319</v>
      </c>
      <c r="C12" t="s">
        <v>83</v>
      </c>
      <c r="D12">
        <v>-7.32</v>
      </c>
    </row>
    <row r="13" spans="1:4">
      <c r="A13" t="s">
        <v>73</v>
      </c>
      <c r="B13" s="1">
        <v>42319</v>
      </c>
      <c r="C13" t="s">
        <v>84</v>
      </c>
      <c r="D13">
        <v>-45.48</v>
      </c>
    </row>
    <row r="14" spans="1:4">
      <c r="A14" t="s">
        <v>73</v>
      </c>
      <c r="B14" s="1">
        <v>42318</v>
      </c>
      <c r="C14" t="s">
        <v>82</v>
      </c>
      <c r="D14">
        <v>-97.6</v>
      </c>
    </row>
    <row r="15" spans="1:4">
      <c r="A15" t="s">
        <v>73</v>
      </c>
      <c r="B15" s="1">
        <v>42318</v>
      </c>
      <c r="C15" t="s">
        <v>82</v>
      </c>
      <c r="D15">
        <v>-6.4</v>
      </c>
    </row>
    <row r="16" spans="1:4">
      <c r="A16" t="s">
        <v>73</v>
      </c>
      <c r="B16" s="1">
        <v>42318</v>
      </c>
      <c r="C16" t="s">
        <v>85</v>
      </c>
      <c r="D16">
        <v>-20.45</v>
      </c>
    </row>
    <row r="17" spans="1:4">
      <c r="A17" t="s">
        <v>73</v>
      </c>
      <c r="B17" s="1">
        <v>42318</v>
      </c>
      <c r="C17" t="s">
        <v>86</v>
      </c>
      <c r="D17">
        <v>-2</v>
      </c>
    </row>
    <row r="18" spans="1:4">
      <c r="A18" t="s">
        <v>73</v>
      </c>
      <c r="B18" s="1">
        <v>42318</v>
      </c>
      <c r="C18" t="s">
        <v>87</v>
      </c>
      <c r="D18">
        <v>-21.8</v>
      </c>
    </row>
    <row r="19" spans="1:4">
      <c r="A19" t="s">
        <v>73</v>
      </c>
      <c r="B19" s="1">
        <v>42317</v>
      </c>
      <c r="C19" t="s">
        <v>88</v>
      </c>
      <c r="D19">
        <v>-23.41</v>
      </c>
    </row>
    <row r="20" spans="1:4">
      <c r="A20" t="s">
        <v>73</v>
      </c>
      <c r="B20" s="1">
        <v>42317</v>
      </c>
      <c r="C20" t="s">
        <v>88</v>
      </c>
      <c r="D20">
        <v>-175.36</v>
      </c>
    </row>
    <row r="21" spans="1:4">
      <c r="A21" t="s">
        <v>73</v>
      </c>
      <c r="B21" s="1">
        <v>42317</v>
      </c>
      <c r="C21" t="s">
        <v>82</v>
      </c>
      <c r="D21">
        <v>-12.95</v>
      </c>
    </row>
    <row r="22" spans="1:4">
      <c r="A22" t="s">
        <v>73</v>
      </c>
      <c r="B22" s="1">
        <v>42317</v>
      </c>
      <c r="C22" t="s">
        <v>89</v>
      </c>
      <c r="D22">
        <v>-5.14</v>
      </c>
    </row>
    <row r="23" spans="1:4">
      <c r="A23" t="s">
        <v>73</v>
      </c>
      <c r="B23" s="1">
        <v>42317</v>
      </c>
      <c r="C23" t="s">
        <v>90</v>
      </c>
      <c r="D23">
        <v>-7.7</v>
      </c>
    </row>
    <row r="24" spans="1:4">
      <c r="A24" t="s">
        <v>73</v>
      </c>
      <c r="B24" s="1">
        <v>42317</v>
      </c>
      <c r="C24" t="s">
        <v>91</v>
      </c>
      <c r="D24">
        <v>-18.559999999999999</v>
      </c>
    </row>
    <row r="25" spans="1:4">
      <c r="A25" t="s">
        <v>73</v>
      </c>
      <c r="B25" s="1">
        <v>42316</v>
      </c>
      <c r="C25" t="s">
        <v>92</v>
      </c>
      <c r="D25">
        <v>-12.25</v>
      </c>
    </row>
    <row r="26" spans="1:4">
      <c r="A26" t="s">
        <v>73</v>
      </c>
      <c r="B26" s="1">
        <v>42316</v>
      </c>
      <c r="C26" t="s">
        <v>93</v>
      </c>
      <c r="D26">
        <v>-2.5499999999999998</v>
      </c>
    </row>
    <row r="27" spans="1:4">
      <c r="A27" t="s">
        <v>73</v>
      </c>
      <c r="B27" s="1">
        <v>42316</v>
      </c>
      <c r="C27" t="s">
        <v>93</v>
      </c>
      <c r="D27">
        <v>-15.77</v>
      </c>
    </row>
    <row r="28" spans="1:4">
      <c r="A28" t="s">
        <v>73</v>
      </c>
      <c r="B28" s="1">
        <v>42316</v>
      </c>
      <c r="C28" t="s">
        <v>93</v>
      </c>
      <c r="D28">
        <v>-12.85</v>
      </c>
    </row>
    <row r="29" spans="1:4">
      <c r="A29" t="s">
        <v>73</v>
      </c>
      <c r="B29" s="1">
        <v>42316</v>
      </c>
      <c r="C29" t="s">
        <v>94</v>
      </c>
      <c r="D29">
        <v>-1.95</v>
      </c>
    </row>
    <row r="30" spans="1:4">
      <c r="A30" t="s">
        <v>73</v>
      </c>
      <c r="B30" s="1">
        <v>42316</v>
      </c>
      <c r="C30" t="s">
        <v>95</v>
      </c>
      <c r="D30">
        <v>-36.520000000000003</v>
      </c>
    </row>
    <row r="31" spans="1:4">
      <c r="A31" t="s">
        <v>73</v>
      </c>
      <c r="B31" s="1">
        <v>42316</v>
      </c>
      <c r="C31" t="s">
        <v>96</v>
      </c>
      <c r="D31">
        <v>-15.85</v>
      </c>
    </row>
    <row r="32" spans="1:4">
      <c r="A32" t="s">
        <v>73</v>
      </c>
      <c r="B32" s="1">
        <v>42316</v>
      </c>
      <c r="C32" t="s">
        <v>82</v>
      </c>
      <c r="D32">
        <v>-120</v>
      </c>
    </row>
    <row r="33" spans="1:4">
      <c r="A33" t="s">
        <v>73</v>
      </c>
      <c r="B33" s="1">
        <v>42316</v>
      </c>
      <c r="C33" t="s">
        <v>97</v>
      </c>
      <c r="D33">
        <v>-220.6</v>
      </c>
    </row>
    <row r="34" spans="1:4">
      <c r="A34" t="s">
        <v>73</v>
      </c>
      <c r="B34" s="1">
        <v>42314</v>
      </c>
      <c r="C34" t="s">
        <v>98</v>
      </c>
      <c r="D34">
        <v>-60.89</v>
      </c>
    </row>
    <row r="35" spans="1:4">
      <c r="A35" t="s">
        <v>73</v>
      </c>
      <c r="B35" s="1">
        <v>42314</v>
      </c>
      <c r="C35" t="s">
        <v>99</v>
      </c>
      <c r="D35">
        <v>-95.04</v>
      </c>
    </row>
    <row r="36" spans="1:4">
      <c r="A36" t="s">
        <v>73</v>
      </c>
      <c r="B36" s="1">
        <v>42314</v>
      </c>
      <c r="C36" t="s">
        <v>91</v>
      </c>
      <c r="D36">
        <v>-7.72</v>
      </c>
    </row>
    <row r="37" spans="1:4">
      <c r="A37" t="s">
        <v>73</v>
      </c>
      <c r="B37" s="1">
        <v>42313</v>
      </c>
      <c r="C37" t="s">
        <v>100</v>
      </c>
      <c r="D37">
        <v>-2.4500000000000002</v>
      </c>
    </row>
    <row r="38" spans="1:4">
      <c r="A38" t="s">
        <v>73</v>
      </c>
      <c r="B38" s="1">
        <v>42313</v>
      </c>
      <c r="C38" t="s">
        <v>94</v>
      </c>
      <c r="D38">
        <v>-7.99</v>
      </c>
    </row>
    <row r="39" spans="1:4">
      <c r="A39" t="s">
        <v>73</v>
      </c>
      <c r="B39" s="1">
        <v>42313</v>
      </c>
      <c r="C39" t="s">
        <v>95</v>
      </c>
      <c r="D39">
        <v>-22.62</v>
      </c>
    </row>
    <row r="40" spans="1:4">
      <c r="A40" t="s">
        <v>73</v>
      </c>
      <c r="B40" s="1">
        <v>42313</v>
      </c>
      <c r="C40" t="s">
        <v>101</v>
      </c>
      <c r="D40">
        <v>-20</v>
      </c>
    </row>
    <row r="41" spans="1:4">
      <c r="A41" t="s">
        <v>73</v>
      </c>
      <c r="B41" s="1">
        <v>42313</v>
      </c>
      <c r="C41" t="s">
        <v>102</v>
      </c>
      <c r="D41">
        <v>-10</v>
      </c>
    </row>
    <row r="42" spans="1:4">
      <c r="A42" t="s">
        <v>73</v>
      </c>
      <c r="B42" s="1">
        <v>42313</v>
      </c>
      <c r="C42" t="s">
        <v>103</v>
      </c>
      <c r="D42">
        <v>-4</v>
      </c>
    </row>
    <row r="43" spans="1:4">
      <c r="A43" t="s">
        <v>73</v>
      </c>
      <c r="B43" s="1">
        <v>42313</v>
      </c>
      <c r="C43" t="s">
        <v>82</v>
      </c>
      <c r="D43">
        <v>-1.5</v>
      </c>
    </row>
    <row r="44" spans="1:4">
      <c r="A44" t="s">
        <v>73</v>
      </c>
      <c r="B44" s="1">
        <v>42313</v>
      </c>
      <c r="C44" t="s">
        <v>104</v>
      </c>
      <c r="D44">
        <v>-61.25</v>
      </c>
    </row>
    <row r="45" spans="1:4">
      <c r="A45" t="s">
        <v>73</v>
      </c>
      <c r="B45" s="1">
        <v>42313</v>
      </c>
      <c r="C45" t="s">
        <v>105</v>
      </c>
      <c r="D45">
        <v>-2.77</v>
      </c>
    </row>
    <row r="46" spans="1:4">
      <c r="A46" t="s">
        <v>73</v>
      </c>
      <c r="B46" s="1">
        <v>42312</v>
      </c>
      <c r="C46" t="s">
        <v>106</v>
      </c>
      <c r="D46">
        <v>-2</v>
      </c>
    </row>
    <row r="47" spans="1:4">
      <c r="A47" t="s">
        <v>73</v>
      </c>
      <c r="B47" s="1">
        <v>42312</v>
      </c>
      <c r="C47" t="s">
        <v>107</v>
      </c>
      <c r="D47">
        <v>-77.400000000000006</v>
      </c>
    </row>
    <row r="48" spans="1:4">
      <c r="A48" t="s">
        <v>73</v>
      </c>
      <c r="B48" s="1">
        <v>42312</v>
      </c>
      <c r="C48" t="s">
        <v>76</v>
      </c>
      <c r="D48">
        <v>-3.65</v>
      </c>
    </row>
    <row r="49" spans="1:4">
      <c r="A49" t="s">
        <v>73</v>
      </c>
      <c r="B49" s="1">
        <v>42312</v>
      </c>
      <c r="C49" t="s">
        <v>108</v>
      </c>
      <c r="D49">
        <v>-7.95</v>
      </c>
    </row>
    <row r="50" spans="1:4">
      <c r="A50" t="s">
        <v>73</v>
      </c>
      <c r="B50" s="1">
        <v>42312</v>
      </c>
      <c r="C50" t="s">
        <v>82</v>
      </c>
      <c r="D50">
        <v>-9.64</v>
      </c>
    </row>
    <row r="51" spans="1:4">
      <c r="A51" t="s">
        <v>73</v>
      </c>
      <c r="B51" s="1">
        <v>42312</v>
      </c>
      <c r="C51" t="s">
        <v>91</v>
      </c>
      <c r="D51">
        <v>-20.09</v>
      </c>
    </row>
    <row r="52" spans="1:4">
      <c r="A52" t="s">
        <v>73</v>
      </c>
      <c r="B52" s="1">
        <v>42312</v>
      </c>
      <c r="C52" t="s">
        <v>109</v>
      </c>
      <c r="D52">
        <v>-86.37</v>
      </c>
    </row>
    <row r="53" spans="1:4">
      <c r="A53" t="s">
        <v>73</v>
      </c>
      <c r="B53" s="1">
        <v>42311</v>
      </c>
      <c r="C53" t="s">
        <v>110</v>
      </c>
      <c r="D53">
        <v>-9.7100000000000009</v>
      </c>
    </row>
    <row r="54" spans="1:4">
      <c r="A54" t="s">
        <v>73</v>
      </c>
      <c r="B54" s="1">
        <v>42311</v>
      </c>
      <c r="C54" t="s">
        <v>111</v>
      </c>
      <c r="D54">
        <v>-8</v>
      </c>
    </row>
    <row r="55" spans="1:4">
      <c r="A55" t="s">
        <v>73</v>
      </c>
      <c r="B55" s="1">
        <v>42311</v>
      </c>
      <c r="C55" t="s">
        <v>112</v>
      </c>
      <c r="D55">
        <v>-17.23</v>
      </c>
    </row>
    <row r="56" spans="1:4">
      <c r="A56" t="s">
        <v>73</v>
      </c>
      <c r="B56" s="1">
        <v>42311</v>
      </c>
      <c r="C56" t="s">
        <v>113</v>
      </c>
      <c r="D56">
        <v>-56.17</v>
      </c>
    </row>
    <row r="57" spans="1:4">
      <c r="A57" t="s">
        <v>73</v>
      </c>
      <c r="B57" s="1">
        <v>42311</v>
      </c>
      <c r="C57" t="s">
        <v>114</v>
      </c>
      <c r="D57">
        <v>-48.5</v>
      </c>
    </row>
    <row r="58" spans="1:4">
      <c r="A58" t="s">
        <v>73</v>
      </c>
      <c r="B58" s="1">
        <v>42311</v>
      </c>
      <c r="C58" t="s">
        <v>115</v>
      </c>
      <c r="D58">
        <v>-16.440000000000001</v>
      </c>
    </row>
    <row r="59" spans="1:4">
      <c r="A59" t="s">
        <v>73</v>
      </c>
      <c r="B59" s="1">
        <v>42311</v>
      </c>
      <c r="C59" t="s">
        <v>116</v>
      </c>
      <c r="D59">
        <v>-6.2</v>
      </c>
    </row>
    <row r="60" spans="1:4">
      <c r="A60" t="s">
        <v>73</v>
      </c>
      <c r="B60" s="1">
        <v>42311</v>
      </c>
      <c r="C60" t="s">
        <v>117</v>
      </c>
      <c r="D60">
        <v>-10.98</v>
      </c>
    </row>
    <row r="61" spans="1:4">
      <c r="A61" t="s">
        <v>73</v>
      </c>
      <c r="B61" s="1">
        <v>42311</v>
      </c>
      <c r="C61" t="s">
        <v>117</v>
      </c>
      <c r="D61">
        <v>-335.59</v>
      </c>
    </row>
    <row r="62" spans="1:4">
      <c r="A62" t="s">
        <v>73</v>
      </c>
      <c r="B62" s="1">
        <v>42311</v>
      </c>
      <c r="C62" t="s">
        <v>82</v>
      </c>
      <c r="D62">
        <v>-38.79</v>
      </c>
    </row>
    <row r="63" spans="1:4">
      <c r="A63" t="s">
        <v>73</v>
      </c>
      <c r="B63" s="1">
        <v>42311</v>
      </c>
      <c r="C63" t="s">
        <v>118</v>
      </c>
      <c r="D63">
        <v>-45.87</v>
      </c>
    </row>
    <row r="64" spans="1:4">
      <c r="A64" t="s">
        <v>73</v>
      </c>
      <c r="B64" s="1">
        <v>42311</v>
      </c>
      <c r="C64" t="s">
        <v>91</v>
      </c>
      <c r="D64">
        <v>-7.71</v>
      </c>
    </row>
    <row r="65" spans="1:4">
      <c r="A65" t="s">
        <v>73</v>
      </c>
      <c r="B65" s="1">
        <v>42310</v>
      </c>
      <c r="C65" t="s">
        <v>119</v>
      </c>
      <c r="D65">
        <v>-19</v>
      </c>
    </row>
    <row r="66" spans="1:4">
      <c r="A66" t="s">
        <v>73</v>
      </c>
      <c r="B66" s="1">
        <v>42310</v>
      </c>
      <c r="C66" t="s">
        <v>120</v>
      </c>
      <c r="D66">
        <v>-49.07</v>
      </c>
    </row>
    <row r="67" spans="1:4">
      <c r="A67" t="s">
        <v>73</v>
      </c>
      <c r="B67" s="1">
        <v>42310</v>
      </c>
      <c r="C67" t="s">
        <v>121</v>
      </c>
      <c r="D67">
        <v>-4.97</v>
      </c>
    </row>
    <row r="68" spans="1:4">
      <c r="A68" t="s">
        <v>73</v>
      </c>
      <c r="B68" s="1">
        <v>42310</v>
      </c>
      <c r="C68" t="s">
        <v>122</v>
      </c>
      <c r="D68">
        <v>-5.3</v>
      </c>
    </row>
    <row r="69" spans="1:4">
      <c r="A69" t="s">
        <v>73</v>
      </c>
      <c r="B69" s="1">
        <v>42310</v>
      </c>
      <c r="C69" t="s">
        <v>124</v>
      </c>
      <c r="D69">
        <v>-11.79</v>
      </c>
    </row>
    <row r="70" spans="1:4">
      <c r="A70" t="s">
        <v>73</v>
      </c>
      <c r="B70" s="1">
        <v>42310</v>
      </c>
      <c r="C70" t="s">
        <v>125</v>
      </c>
      <c r="D70">
        <v>-72.959999999999994</v>
      </c>
    </row>
    <row r="71" spans="1:4">
      <c r="A71" t="s">
        <v>73</v>
      </c>
      <c r="B71" s="1">
        <v>42310</v>
      </c>
      <c r="C71" t="s">
        <v>125</v>
      </c>
      <c r="D71">
        <v>-29.84</v>
      </c>
    </row>
    <row r="72" spans="1:4">
      <c r="A72" t="s">
        <v>123</v>
      </c>
      <c r="B72" s="1">
        <v>42310</v>
      </c>
      <c r="C72" t="s">
        <v>126</v>
      </c>
      <c r="D72">
        <v>1500</v>
      </c>
    </row>
    <row r="73" spans="1:4">
      <c r="A73" t="s">
        <v>73</v>
      </c>
      <c r="B73" s="1">
        <v>42310</v>
      </c>
      <c r="C73" t="s">
        <v>126</v>
      </c>
      <c r="D73">
        <v>-7.14</v>
      </c>
    </row>
    <row r="74" spans="1:4">
      <c r="A74" t="s">
        <v>73</v>
      </c>
      <c r="B74" s="1">
        <v>42310</v>
      </c>
      <c r="C74" t="s">
        <v>126</v>
      </c>
      <c r="D74">
        <v>-8.15</v>
      </c>
    </row>
    <row r="75" spans="1:4">
      <c r="A75" t="s">
        <v>73</v>
      </c>
      <c r="B75" s="1">
        <v>42309</v>
      </c>
      <c r="C75" t="s">
        <v>127</v>
      </c>
      <c r="D75">
        <v>-4.3099999999999996</v>
      </c>
    </row>
    <row r="76" spans="1:4">
      <c r="A76" t="s">
        <v>73</v>
      </c>
      <c r="B76" s="1">
        <v>42309</v>
      </c>
      <c r="C76" t="s">
        <v>128</v>
      </c>
      <c r="D76">
        <v>-277.67</v>
      </c>
    </row>
    <row r="77" spans="1:4">
      <c r="A77" t="s">
        <v>73</v>
      </c>
      <c r="B77" s="1">
        <v>42307</v>
      </c>
      <c r="C77" t="s">
        <v>129</v>
      </c>
      <c r="D77">
        <v>-12.5</v>
      </c>
    </row>
    <row r="78" spans="1:4">
      <c r="A78" t="s">
        <v>73</v>
      </c>
      <c r="B78" s="1">
        <v>42307</v>
      </c>
      <c r="C78" t="s">
        <v>130</v>
      </c>
      <c r="D78">
        <v>-49.26</v>
      </c>
    </row>
    <row r="79" spans="1:4">
      <c r="A79" t="s">
        <v>73</v>
      </c>
      <c r="B79" s="1">
        <v>42306</v>
      </c>
      <c r="C79" t="s">
        <v>131</v>
      </c>
      <c r="D79">
        <v>-21.5</v>
      </c>
    </row>
    <row r="80" spans="1:4">
      <c r="A80" t="s">
        <v>73</v>
      </c>
      <c r="B80" s="1">
        <v>42306</v>
      </c>
      <c r="C80" t="s">
        <v>132</v>
      </c>
      <c r="D80">
        <v>-8.19</v>
      </c>
    </row>
    <row r="81" spans="1:4">
      <c r="A81" t="s">
        <v>73</v>
      </c>
      <c r="B81" s="1">
        <v>42306</v>
      </c>
      <c r="C81" t="s">
        <v>133</v>
      </c>
      <c r="D81">
        <v>-29.64</v>
      </c>
    </row>
    <row r="82" spans="1:4">
      <c r="A82" t="s">
        <v>73</v>
      </c>
      <c r="B82" s="1">
        <v>42305</v>
      </c>
      <c r="C82" t="s">
        <v>134</v>
      </c>
      <c r="D82">
        <v>-10.39</v>
      </c>
    </row>
    <row r="83" spans="1:4">
      <c r="A83" t="s">
        <v>73</v>
      </c>
      <c r="B83" s="1">
        <v>42305</v>
      </c>
      <c r="C83" t="s">
        <v>135</v>
      </c>
      <c r="D83">
        <v>-18.78</v>
      </c>
    </row>
    <row r="84" spans="1:4">
      <c r="A84" t="s">
        <v>73</v>
      </c>
      <c r="B84" s="1">
        <v>42305</v>
      </c>
      <c r="C84" t="s">
        <v>115</v>
      </c>
      <c r="D84">
        <v>-16.420000000000002</v>
      </c>
    </row>
    <row r="85" spans="1:4">
      <c r="A85" t="s">
        <v>73</v>
      </c>
      <c r="B85" s="1">
        <v>42304</v>
      </c>
      <c r="C85" t="s">
        <v>136</v>
      </c>
      <c r="D85">
        <v>-182.61</v>
      </c>
    </row>
    <row r="86" spans="1:4">
      <c r="A86" t="s">
        <v>73</v>
      </c>
      <c r="B86" s="1">
        <v>42304</v>
      </c>
      <c r="C86" t="s">
        <v>137</v>
      </c>
      <c r="D86">
        <v>-7.65</v>
      </c>
    </row>
    <row r="87" spans="1:4">
      <c r="A87" t="s">
        <v>73</v>
      </c>
      <c r="B87" s="1">
        <v>42304</v>
      </c>
      <c r="C87" t="s">
        <v>138</v>
      </c>
      <c r="D87">
        <v>-32.4</v>
      </c>
    </row>
    <row r="88" spans="1:4">
      <c r="A88" t="s">
        <v>73</v>
      </c>
      <c r="B88" s="1">
        <v>42303</v>
      </c>
      <c r="C88" t="s">
        <v>139</v>
      </c>
      <c r="D88">
        <v>-8.7799999999999994</v>
      </c>
    </row>
    <row r="89" spans="1:4">
      <c r="A89" t="s">
        <v>73</v>
      </c>
      <c r="B89" s="1">
        <v>42303</v>
      </c>
      <c r="C89" t="s">
        <v>140</v>
      </c>
      <c r="D89">
        <v>-4.7</v>
      </c>
    </row>
    <row r="90" spans="1:4">
      <c r="A90" t="s">
        <v>73</v>
      </c>
      <c r="B90" s="1">
        <v>42303</v>
      </c>
      <c r="C90" t="s">
        <v>141</v>
      </c>
      <c r="D90">
        <v>-24.99</v>
      </c>
    </row>
    <row r="91" spans="1:4">
      <c r="A91" t="s">
        <v>73</v>
      </c>
      <c r="B91" s="1">
        <v>42303</v>
      </c>
      <c r="C91" t="s">
        <v>142</v>
      </c>
      <c r="D91">
        <v>-12.5</v>
      </c>
    </row>
    <row r="92" spans="1:4">
      <c r="A92" t="s">
        <v>73</v>
      </c>
      <c r="B92" s="1">
        <v>42303</v>
      </c>
      <c r="C92" t="s">
        <v>143</v>
      </c>
      <c r="D92">
        <v>-6</v>
      </c>
    </row>
    <row r="93" spans="1:4">
      <c r="A93" t="s">
        <v>73</v>
      </c>
      <c r="B93" s="1">
        <v>42303</v>
      </c>
      <c r="C93" t="s">
        <v>82</v>
      </c>
      <c r="D93">
        <v>-9.2200000000000006</v>
      </c>
    </row>
    <row r="94" spans="1:4">
      <c r="A94" t="s">
        <v>73</v>
      </c>
      <c r="B94" s="1">
        <v>42302</v>
      </c>
      <c r="C94" t="s">
        <v>144</v>
      </c>
      <c r="D94">
        <v>-5.23</v>
      </c>
    </row>
    <row r="95" spans="1:4">
      <c r="A95" t="s">
        <v>73</v>
      </c>
      <c r="B95" s="1">
        <v>42302</v>
      </c>
      <c r="C95" t="s">
        <v>145</v>
      </c>
      <c r="D95">
        <v>-5.91</v>
      </c>
    </row>
    <row r="96" spans="1:4">
      <c r="A96" t="s">
        <v>73</v>
      </c>
      <c r="B96" s="1">
        <v>42302</v>
      </c>
      <c r="C96" t="s">
        <v>146</v>
      </c>
      <c r="D96">
        <v>-23.94</v>
      </c>
    </row>
    <row r="97" spans="1:4">
      <c r="A97" t="s">
        <v>73</v>
      </c>
      <c r="B97" s="1">
        <v>42302</v>
      </c>
      <c r="C97" t="s">
        <v>147</v>
      </c>
      <c r="D97">
        <v>-4.8499999999999996</v>
      </c>
    </row>
    <row r="98" spans="1:4">
      <c r="A98" t="s">
        <v>73</v>
      </c>
      <c r="B98" s="1">
        <v>42302</v>
      </c>
      <c r="C98" t="s">
        <v>148</v>
      </c>
      <c r="D98">
        <v>-9.25</v>
      </c>
    </row>
    <row r="99" spans="1:4">
      <c r="A99" t="s">
        <v>73</v>
      </c>
      <c r="B99" s="1">
        <v>42302</v>
      </c>
      <c r="C99" t="s">
        <v>82</v>
      </c>
      <c r="D99">
        <v>-3.45</v>
      </c>
    </row>
    <row r="100" spans="1:4">
      <c r="A100" t="s">
        <v>73</v>
      </c>
      <c r="B100" s="1">
        <v>42302</v>
      </c>
      <c r="C100" t="s">
        <v>149</v>
      </c>
      <c r="D100">
        <v>-7.08</v>
      </c>
    </row>
    <row r="101" spans="1:4">
      <c r="A101" t="s">
        <v>73</v>
      </c>
      <c r="B101" s="1">
        <v>42300</v>
      </c>
      <c r="C101" t="s">
        <v>150</v>
      </c>
      <c r="D101">
        <v>-13.9</v>
      </c>
    </row>
    <row r="102" spans="1:4">
      <c r="A102" t="s">
        <v>73</v>
      </c>
      <c r="B102" s="1">
        <v>42300</v>
      </c>
      <c r="C102" t="s">
        <v>95</v>
      </c>
      <c r="D102">
        <v>-10.39</v>
      </c>
    </row>
    <row r="103" spans="1:4">
      <c r="A103" t="s">
        <v>73</v>
      </c>
      <c r="B103" s="1">
        <v>42300</v>
      </c>
      <c r="C103" t="s">
        <v>151</v>
      </c>
      <c r="D103">
        <v>-19.350000000000001</v>
      </c>
    </row>
    <row r="104" spans="1:4">
      <c r="A104" t="s">
        <v>73</v>
      </c>
      <c r="B104" s="1">
        <v>42299</v>
      </c>
      <c r="C104" t="s">
        <v>152</v>
      </c>
      <c r="D104">
        <v>-9.7100000000000009</v>
      </c>
    </row>
    <row r="105" spans="1:4">
      <c r="A105" t="s">
        <v>73</v>
      </c>
      <c r="B105" s="1">
        <v>42299</v>
      </c>
      <c r="C105" t="s">
        <v>153</v>
      </c>
      <c r="D105">
        <v>-6.54</v>
      </c>
    </row>
    <row r="106" spans="1:4">
      <c r="A106" t="s">
        <v>73</v>
      </c>
      <c r="B106" s="1">
        <v>42299</v>
      </c>
      <c r="C106" t="s">
        <v>154</v>
      </c>
      <c r="D106">
        <v>-72.97</v>
      </c>
    </row>
    <row r="107" spans="1:4">
      <c r="A107" t="s">
        <v>73</v>
      </c>
      <c r="B107" s="1">
        <v>42299</v>
      </c>
      <c r="C107" t="s">
        <v>155</v>
      </c>
      <c r="D107">
        <v>-17.329999999999998</v>
      </c>
    </row>
    <row r="108" spans="1:4">
      <c r="A108" t="s">
        <v>73</v>
      </c>
      <c r="B108" s="1">
        <v>42299</v>
      </c>
      <c r="C108" t="s">
        <v>156</v>
      </c>
      <c r="D108">
        <v>-11.33</v>
      </c>
    </row>
    <row r="109" spans="1:4">
      <c r="A109" t="s">
        <v>73</v>
      </c>
      <c r="B109" s="1">
        <v>42299</v>
      </c>
      <c r="C109" t="s">
        <v>87</v>
      </c>
      <c r="D109">
        <v>-8.6999999999999993</v>
      </c>
    </row>
    <row r="110" spans="1:4">
      <c r="A110" t="s">
        <v>73</v>
      </c>
      <c r="B110" s="1">
        <v>42298</v>
      </c>
      <c r="C110" t="s">
        <v>111</v>
      </c>
      <c r="D110">
        <v>-8.59</v>
      </c>
    </row>
    <row r="111" spans="1:4">
      <c r="A111" t="s">
        <v>73</v>
      </c>
      <c r="B111" s="1">
        <v>42298</v>
      </c>
      <c r="C111" t="s">
        <v>134</v>
      </c>
      <c r="D111">
        <v>-55.84</v>
      </c>
    </row>
    <row r="112" spans="1:4">
      <c r="A112" t="s">
        <v>73</v>
      </c>
      <c r="B112" s="1">
        <v>42298</v>
      </c>
      <c r="C112" t="s">
        <v>157</v>
      </c>
      <c r="D112">
        <v>-55.64</v>
      </c>
    </row>
    <row r="113" spans="1:4">
      <c r="A113" t="s">
        <v>73</v>
      </c>
      <c r="B113" s="1">
        <v>42298</v>
      </c>
      <c r="C113" t="s">
        <v>159</v>
      </c>
      <c r="D113">
        <v>-22.81</v>
      </c>
    </row>
    <row r="114" spans="1:4">
      <c r="A114" t="s">
        <v>73</v>
      </c>
      <c r="B114" s="1">
        <v>42298</v>
      </c>
      <c r="C114" t="s">
        <v>160</v>
      </c>
      <c r="D114">
        <v>-11.75</v>
      </c>
    </row>
    <row r="115" spans="1:4">
      <c r="A115" t="s">
        <v>73</v>
      </c>
      <c r="B115" s="1">
        <v>42298</v>
      </c>
      <c r="C115" t="s">
        <v>108</v>
      </c>
      <c r="D115">
        <v>-28.5</v>
      </c>
    </row>
    <row r="116" spans="1:4">
      <c r="A116" t="s">
        <v>73</v>
      </c>
      <c r="B116" s="1">
        <v>42298</v>
      </c>
      <c r="C116" t="s">
        <v>161</v>
      </c>
      <c r="D116">
        <v>-52.79</v>
      </c>
    </row>
    <row r="117" spans="1:4">
      <c r="A117" t="s">
        <v>73</v>
      </c>
      <c r="B117" s="1">
        <v>42298</v>
      </c>
      <c r="C117" t="s">
        <v>103</v>
      </c>
      <c r="D117">
        <v>-3.92</v>
      </c>
    </row>
    <row r="118" spans="1:4">
      <c r="A118" t="s">
        <v>73</v>
      </c>
      <c r="B118" s="1">
        <v>42297</v>
      </c>
      <c r="C118" t="s">
        <v>162</v>
      </c>
      <c r="D118">
        <v>-23.16</v>
      </c>
    </row>
    <row r="119" spans="1:4">
      <c r="A119" t="s">
        <v>73</v>
      </c>
      <c r="B119" s="1">
        <v>42297</v>
      </c>
      <c r="C119" t="s">
        <v>79</v>
      </c>
      <c r="D119">
        <v>-28.74</v>
      </c>
    </row>
    <row r="120" spans="1:4">
      <c r="A120" t="s">
        <v>73</v>
      </c>
      <c r="B120" s="1">
        <v>42297</v>
      </c>
      <c r="C120" t="s">
        <v>163</v>
      </c>
      <c r="D120">
        <v>-8.7100000000000009</v>
      </c>
    </row>
    <row r="121" spans="1:4">
      <c r="A121" t="s">
        <v>73</v>
      </c>
      <c r="B121" s="1">
        <v>42297</v>
      </c>
      <c r="C121" t="s">
        <v>164</v>
      </c>
      <c r="D121">
        <v>-32.9</v>
      </c>
    </row>
    <row r="122" spans="1:4">
      <c r="A122" t="s">
        <v>73</v>
      </c>
      <c r="B122" s="1">
        <v>42297</v>
      </c>
      <c r="C122" t="s">
        <v>165</v>
      </c>
      <c r="D122">
        <v>-11.89</v>
      </c>
    </row>
    <row r="123" spans="1:4">
      <c r="A123" t="s">
        <v>73</v>
      </c>
      <c r="B123" s="1">
        <v>42297</v>
      </c>
      <c r="C123" t="s">
        <v>166</v>
      </c>
      <c r="D123">
        <v>-28.74</v>
      </c>
    </row>
    <row r="124" spans="1:4">
      <c r="A124" t="s">
        <v>73</v>
      </c>
      <c r="B124" s="1">
        <v>42296</v>
      </c>
      <c r="C124" t="s">
        <v>150</v>
      </c>
      <c r="D124">
        <v>-6.23</v>
      </c>
    </row>
    <row r="125" spans="1:4">
      <c r="A125" t="s">
        <v>73</v>
      </c>
      <c r="B125" s="1">
        <v>42296</v>
      </c>
      <c r="C125" t="s">
        <v>76</v>
      </c>
      <c r="D125">
        <v>-15.72</v>
      </c>
    </row>
    <row r="126" spans="1:4">
      <c r="A126" t="s">
        <v>73</v>
      </c>
      <c r="B126" s="1">
        <v>42296</v>
      </c>
      <c r="C126" t="s">
        <v>167</v>
      </c>
      <c r="D126">
        <v>-13.9</v>
      </c>
    </row>
    <row r="127" spans="1:4">
      <c r="A127" t="s">
        <v>73</v>
      </c>
      <c r="B127" s="1">
        <v>42296</v>
      </c>
      <c r="C127" t="s">
        <v>168</v>
      </c>
      <c r="D127">
        <v>-15</v>
      </c>
    </row>
    <row r="128" spans="1:4">
      <c r="A128" t="s">
        <v>73</v>
      </c>
      <c r="B128" s="1">
        <v>42296</v>
      </c>
      <c r="C128" t="s">
        <v>103</v>
      </c>
      <c r="D128">
        <v>-6</v>
      </c>
    </row>
    <row r="129" spans="1:4">
      <c r="A129" t="s">
        <v>73</v>
      </c>
      <c r="B129" s="1">
        <v>42296</v>
      </c>
      <c r="C129" t="s">
        <v>91</v>
      </c>
      <c r="D129">
        <v>-36.08</v>
      </c>
    </row>
    <row r="130" spans="1:4">
      <c r="A130" t="s">
        <v>73</v>
      </c>
      <c r="B130" s="1">
        <v>42295</v>
      </c>
      <c r="C130" t="s">
        <v>169</v>
      </c>
      <c r="D130">
        <v>-45.38</v>
      </c>
    </row>
    <row r="131" spans="1:4">
      <c r="A131" t="s">
        <v>73</v>
      </c>
      <c r="B131" s="1">
        <v>42295</v>
      </c>
      <c r="C131" t="s">
        <v>95</v>
      </c>
      <c r="D131">
        <v>-7.78</v>
      </c>
    </row>
    <row r="132" spans="1:4">
      <c r="A132" t="s">
        <v>73</v>
      </c>
      <c r="B132" s="1">
        <v>42295</v>
      </c>
      <c r="C132" t="s">
        <v>170</v>
      </c>
      <c r="D132">
        <v>-20.56</v>
      </c>
    </row>
    <row r="133" spans="1:4">
      <c r="A133" t="s">
        <v>73</v>
      </c>
      <c r="B133" s="1">
        <v>42295</v>
      </c>
      <c r="C133" t="s">
        <v>171</v>
      </c>
      <c r="D133">
        <v>-32.39</v>
      </c>
    </row>
    <row r="134" spans="1:4">
      <c r="A134" t="s">
        <v>73</v>
      </c>
      <c r="B134" s="1">
        <v>42295</v>
      </c>
      <c r="C134" t="s">
        <v>172</v>
      </c>
      <c r="D134">
        <v>-6.73</v>
      </c>
    </row>
    <row r="135" spans="1:4">
      <c r="A135" t="s">
        <v>73</v>
      </c>
      <c r="B135" s="1">
        <v>42295</v>
      </c>
      <c r="C135" t="s">
        <v>146</v>
      </c>
      <c r="D135">
        <v>-29.68</v>
      </c>
    </row>
    <row r="136" spans="1:4">
      <c r="A136" t="s">
        <v>73</v>
      </c>
      <c r="B136" s="1">
        <v>42295</v>
      </c>
      <c r="C136" t="s">
        <v>173</v>
      </c>
      <c r="D136">
        <v>-29.15</v>
      </c>
    </row>
    <row r="137" spans="1:4">
      <c r="A137" t="s">
        <v>73</v>
      </c>
      <c r="B137" s="1">
        <v>42295</v>
      </c>
      <c r="C137" t="s">
        <v>82</v>
      </c>
      <c r="D137">
        <v>-13.88</v>
      </c>
    </row>
    <row r="138" spans="1:4">
      <c r="A138" t="s">
        <v>73</v>
      </c>
      <c r="B138" s="1">
        <v>42295</v>
      </c>
      <c r="C138" t="s">
        <v>174</v>
      </c>
      <c r="D138">
        <v>-2.6</v>
      </c>
    </row>
    <row r="139" spans="1:4">
      <c r="A139" t="s">
        <v>73</v>
      </c>
      <c r="B139" s="1">
        <v>42293</v>
      </c>
      <c r="C139" t="s">
        <v>175</v>
      </c>
      <c r="D139">
        <v>-15.11</v>
      </c>
    </row>
    <row r="140" spans="1:4">
      <c r="A140" t="s">
        <v>73</v>
      </c>
      <c r="B140" s="1">
        <v>42293</v>
      </c>
      <c r="C140" t="s">
        <v>176</v>
      </c>
      <c r="D140">
        <v>-8.73</v>
      </c>
    </row>
    <row r="141" spans="1:4">
      <c r="A141" t="s">
        <v>73</v>
      </c>
      <c r="B141" s="1">
        <v>42293</v>
      </c>
      <c r="C141" t="s">
        <v>156</v>
      </c>
      <c r="D141">
        <v>-26.49</v>
      </c>
    </row>
    <row r="142" spans="1:4">
      <c r="A142" t="s">
        <v>73</v>
      </c>
      <c r="B142" s="1">
        <v>42292</v>
      </c>
      <c r="C142" t="s">
        <v>177</v>
      </c>
      <c r="D142">
        <v>-11.07</v>
      </c>
    </row>
    <row r="143" spans="1:4">
      <c r="A143" t="s">
        <v>73</v>
      </c>
      <c r="B143" s="1">
        <v>42292</v>
      </c>
      <c r="C143" t="s">
        <v>178</v>
      </c>
      <c r="D143">
        <v>-45</v>
      </c>
    </row>
    <row r="144" spans="1:4">
      <c r="A144" t="s">
        <v>73</v>
      </c>
      <c r="B144" s="1">
        <v>42292</v>
      </c>
      <c r="C144" t="s">
        <v>179</v>
      </c>
      <c r="D144">
        <v>-5.5</v>
      </c>
    </row>
    <row r="145" spans="1:4">
      <c r="A145" t="s">
        <v>73</v>
      </c>
      <c r="B145" s="1">
        <v>42292</v>
      </c>
      <c r="C145" t="s">
        <v>103</v>
      </c>
      <c r="D145">
        <v>-4.2</v>
      </c>
    </row>
    <row r="146" spans="1:4">
      <c r="A146" t="s">
        <v>73</v>
      </c>
      <c r="B146" s="1">
        <v>42291</v>
      </c>
      <c r="C146" t="s">
        <v>180</v>
      </c>
      <c r="D146">
        <v>-18.57</v>
      </c>
    </row>
    <row r="147" spans="1:4">
      <c r="A147" t="s">
        <v>73</v>
      </c>
      <c r="B147" s="1">
        <v>42291</v>
      </c>
      <c r="C147" t="s">
        <v>181</v>
      </c>
      <c r="D147">
        <v>-9.9600000000000009</v>
      </c>
    </row>
    <row r="148" spans="1:4">
      <c r="A148" t="s">
        <v>73</v>
      </c>
      <c r="B148" s="1">
        <v>42291</v>
      </c>
      <c r="C148" t="s">
        <v>182</v>
      </c>
      <c r="D148">
        <v>-158.97999999999999</v>
      </c>
    </row>
    <row r="149" spans="1:4">
      <c r="A149" t="s">
        <v>73</v>
      </c>
      <c r="B149" s="1">
        <v>42291</v>
      </c>
      <c r="C149" t="s">
        <v>183</v>
      </c>
      <c r="D149">
        <v>-1.93</v>
      </c>
    </row>
    <row r="150" spans="1:4">
      <c r="A150" t="s">
        <v>73</v>
      </c>
      <c r="B150" s="1">
        <v>42291</v>
      </c>
      <c r="C150" t="s">
        <v>82</v>
      </c>
      <c r="D150">
        <v>-1.75</v>
      </c>
    </row>
    <row r="151" spans="1:4">
      <c r="A151" t="s">
        <v>73</v>
      </c>
      <c r="B151" s="1">
        <v>42290</v>
      </c>
      <c r="C151" t="s">
        <v>92</v>
      </c>
      <c r="D151">
        <v>-41.64</v>
      </c>
    </row>
    <row r="152" spans="1:4">
      <c r="A152" t="s">
        <v>73</v>
      </c>
      <c r="B152" s="1">
        <v>42290</v>
      </c>
      <c r="C152" t="s">
        <v>155</v>
      </c>
      <c r="D152">
        <v>-3.3</v>
      </c>
    </row>
    <row r="153" spans="1:4">
      <c r="A153" t="s">
        <v>73</v>
      </c>
      <c r="B153" s="1">
        <v>42290</v>
      </c>
      <c r="C153" t="s">
        <v>146</v>
      </c>
      <c r="D153">
        <v>-9.9499999999999993</v>
      </c>
    </row>
    <row r="154" spans="1:4">
      <c r="A154" t="s">
        <v>73</v>
      </c>
      <c r="B154" s="1">
        <v>42290</v>
      </c>
      <c r="C154" t="s">
        <v>184</v>
      </c>
      <c r="D154">
        <v>-8.6300000000000008</v>
      </c>
    </row>
    <row r="155" spans="1:4">
      <c r="A155" t="s">
        <v>73</v>
      </c>
      <c r="B155" s="1">
        <v>42290</v>
      </c>
      <c r="C155" t="s">
        <v>82</v>
      </c>
      <c r="D155">
        <v>-517.75</v>
      </c>
    </row>
    <row r="156" spans="1:4">
      <c r="A156" t="s">
        <v>73</v>
      </c>
      <c r="B156" s="1">
        <v>42290</v>
      </c>
      <c r="C156" t="s">
        <v>82</v>
      </c>
      <c r="D156">
        <v>-26</v>
      </c>
    </row>
    <row r="157" spans="1:4">
      <c r="A157" t="s">
        <v>73</v>
      </c>
      <c r="B157" s="1">
        <v>42290</v>
      </c>
      <c r="C157" t="s">
        <v>185</v>
      </c>
      <c r="D157">
        <v>-50.59</v>
      </c>
    </row>
    <row r="158" spans="1:4">
      <c r="A158" t="s">
        <v>73</v>
      </c>
      <c r="B158" s="1">
        <v>42290</v>
      </c>
      <c r="C158" t="s">
        <v>109</v>
      </c>
      <c r="D158">
        <v>-22.53</v>
      </c>
    </row>
    <row r="159" spans="1:4">
      <c r="A159" t="s">
        <v>73</v>
      </c>
      <c r="B159" s="1">
        <v>42290</v>
      </c>
      <c r="C159" t="s">
        <v>186</v>
      </c>
      <c r="D159">
        <v>-8</v>
      </c>
    </row>
    <row r="160" spans="1:4">
      <c r="A160" t="s">
        <v>73</v>
      </c>
      <c r="B160" s="1">
        <v>42289</v>
      </c>
      <c r="C160" t="s">
        <v>93</v>
      </c>
      <c r="D160">
        <v>-76.87</v>
      </c>
    </row>
    <row r="161" spans="1:4">
      <c r="A161" t="s">
        <v>73</v>
      </c>
      <c r="B161" s="1">
        <v>42289</v>
      </c>
      <c r="C161" t="s">
        <v>93</v>
      </c>
      <c r="D161">
        <v>-2.5499999999999998</v>
      </c>
    </row>
    <row r="162" spans="1:4">
      <c r="A162" t="s">
        <v>73</v>
      </c>
      <c r="B162" s="1">
        <v>42289</v>
      </c>
      <c r="C162" t="s">
        <v>187</v>
      </c>
      <c r="D162">
        <v>-44.02</v>
      </c>
    </row>
    <row r="163" spans="1:4">
      <c r="A163" t="s">
        <v>73</v>
      </c>
      <c r="B163" s="1">
        <v>42289</v>
      </c>
      <c r="C163" t="s">
        <v>102</v>
      </c>
      <c r="D163">
        <v>-11.38</v>
      </c>
    </row>
    <row r="164" spans="1:4">
      <c r="A164" t="s">
        <v>73</v>
      </c>
      <c r="B164" s="1">
        <v>42289</v>
      </c>
      <c r="C164" t="s">
        <v>102</v>
      </c>
      <c r="D164">
        <v>-13.9</v>
      </c>
    </row>
    <row r="165" spans="1:4">
      <c r="A165" t="s">
        <v>73</v>
      </c>
      <c r="B165" s="1">
        <v>42289</v>
      </c>
      <c r="C165" t="s">
        <v>188</v>
      </c>
      <c r="D165">
        <v>-64.75</v>
      </c>
    </row>
    <row r="166" spans="1:4">
      <c r="A166" t="s">
        <v>73</v>
      </c>
      <c r="B166" s="1">
        <v>42289</v>
      </c>
      <c r="C166" t="s">
        <v>82</v>
      </c>
      <c r="D166">
        <v>-18.84</v>
      </c>
    </row>
    <row r="167" spans="1:4">
      <c r="A167" t="s">
        <v>73</v>
      </c>
      <c r="B167" s="1">
        <v>42289</v>
      </c>
      <c r="C167" t="s">
        <v>83</v>
      </c>
      <c r="D167">
        <v>-274.95999999999998</v>
      </c>
    </row>
    <row r="168" spans="1:4">
      <c r="A168" t="s">
        <v>73</v>
      </c>
      <c r="B168" s="1">
        <v>42289</v>
      </c>
      <c r="C168" t="s">
        <v>89</v>
      </c>
      <c r="D168">
        <v>-23.89</v>
      </c>
    </row>
    <row r="169" spans="1:4">
      <c r="A169" t="s">
        <v>73</v>
      </c>
      <c r="B169" s="1">
        <v>42289</v>
      </c>
      <c r="C169" t="s">
        <v>91</v>
      </c>
      <c r="D169">
        <v>-4.3499999999999996</v>
      </c>
    </row>
    <row r="170" spans="1:4">
      <c r="A170" t="s">
        <v>73</v>
      </c>
      <c r="B170" s="1">
        <v>42288</v>
      </c>
      <c r="C170" t="s">
        <v>103</v>
      </c>
      <c r="D170">
        <v>-15.75</v>
      </c>
    </row>
    <row r="171" spans="1:4">
      <c r="A171" t="s">
        <v>73</v>
      </c>
      <c r="B171" s="1">
        <v>42288</v>
      </c>
      <c r="C171" t="s">
        <v>82</v>
      </c>
      <c r="D171">
        <v>-24.63</v>
      </c>
    </row>
    <row r="172" spans="1:4">
      <c r="A172" t="s">
        <v>73</v>
      </c>
      <c r="B172" s="1">
        <v>42288</v>
      </c>
      <c r="C172" t="s">
        <v>82</v>
      </c>
      <c r="D172">
        <v>-8.6999999999999993</v>
      </c>
    </row>
    <row r="173" spans="1:4">
      <c r="A173" t="s">
        <v>73</v>
      </c>
      <c r="B173" s="1">
        <v>42288</v>
      </c>
      <c r="C173" t="s">
        <v>83</v>
      </c>
      <c r="D173">
        <v>-11.9</v>
      </c>
    </row>
    <row r="174" spans="1:4">
      <c r="A174" t="s">
        <v>73</v>
      </c>
      <c r="B174" s="1">
        <v>42288</v>
      </c>
      <c r="C174" t="s">
        <v>91</v>
      </c>
      <c r="D174">
        <v>-94.44</v>
      </c>
    </row>
    <row r="175" spans="1:4">
      <c r="A175" t="s">
        <v>73</v>
      </c>
      <c r="B175" s="1">
        <v>42288</v>
      </c>
      <c r="C175" t="s">
        <v>91</v>
      </c>
      <c r="D175">
        <v>-2.6</v>
      </c>
    </row>
    <row r="176" spans="1:4">
      <c r="A176" t="s">
        <v>73</v>
      </c>
      <c r="B176" s="1">
        <v>42286</v>
      </c>
      <c r="C176" t="s">
        <v>95</v>
      </c>
      <c r="D176">
        <v>-28.92</v>
      </c>
    </row>
    <row r="177" spans="1:4">
      <c r="A177" t="s">
        <v>73</v>
      </c>
      <c r="B177" s="1">
        <v>42286</v>
      </c>
      <c r="C177" t="s">
        <v>189</v>
      </c>
      <c r="D177">
        <v>-16.5</v>
      </c>
    </row>
    <row r="178" spans="1:4">
      <c r="A178" t="s">
        <v>73</v>
      </c>
      <c r="B178" s="1">
        <v>42286</v>
      </c>
      <c r="C178" t="s">
        <v>190</v>
      </c>
      <c r="D178">
        <v>-31.38</v>
      </c>
    </row>
    <row r="179" spans="1:4">
      <c r="A179" t="s">
        <v>73</v>
      </c>
      <c r="B179" s="1">
        <v>42286</v>
      </c>
      <c r="C179" t="s">
        <v>124</v>
      </c>
      <c r="D179">
        <v>-4.45</v>
      </c>
    </row>
    <row r="180" spans="1:4">
      <c r="A180" t="s">
        <v>73</v>
      </c>
      <c r="B180" s="1">
        <v>42286</v>
      </c>
      <c r="C180" t="s">
        <v>103</v>
      </c>
      <c r="D180">
        <v>-36.72</v>
      </c>
    </row>
    <row r="181" spans="1:4">
      <c r="A181" t="s">
        <v>73</v>
      </c>
      <c r="B181" s="1">
        <v>42286</v>
      </c>
      <c r="C181" t="s">
        <v>82</v>
      </c>
      <c r="D181">
        <v>-9.7100000000000009</v>
      </c>
    </row>
    <row r="182" spans="1:4">
      <c r="A182" t="s">
        <v>73</v>
      </c>
      <c r="B182" s="1">
        <v>42285</v>
      </c>
      <c r="C182" t="s">
        <v>76</v>
      </c>
      <c r="D182">
        <v>-48.57</v>
      </c>
    </row>
    <row r="183" spans="1:4">
      <c r="A183" t="s">
        <v>73</v>
      </c>
      <c r="B183" s="1">
        <v>42285</v>
      </c>
      <c r="C183" t="s">
        <v>82</v>
      </c>
      <c r="D183">
        <v>-2.15</v>
      </c>
    </row>
    <row r="184" spans="1:4">
      <c r="A184" t="s">
        <v>73</v>
      </c>
      <c r="B184" s="1">
        <v>42285</v>
      </c>
      <c r="C184" t="s">
        <v>83</v>
      </c>
      <c r="D184">
        <v>-71.239999999999995</v>
      </c>
    </row>
    <row r="185" spans="1:4">
      <c r="A185" t="s">
        <v>73</v>
      </c>
      <c r="B185" s="1">
        <v>42285</v>
      </c>
      <c r="C185" t="s">
        <v>83</v>
      </c>
      <c r="D185">
        <v>-40.61</v>
      </c>
    </row>
    <row r="186" spans="1:4">
      <c r="A186" t="s">
        <v>73</v>
      </c>
      <c r="B186" s="1">
        <v>42284</v>
      </c>
      <c r="C186" t="s">
        <v>191</v>
      </c>
      <c r="D186">
        <v>-115.23</v>
      </c>
    </row>
    <row r="187" spans="1:4">
      <c r="A187" t="s">
        <v>73</v>
      </c>
      <c r="B187" s="1">
        <v>42284</v>
      </c>
      <c r="C187" t="s">
        <v>74</v>
      </c>
      <c r="D187">
        <v>-28.97</v>
      </c>
    </row>
    <row r="188" spans="1:4">
      <c r="A188" t="s">
        <v>73</v>
      </c>
      <c r="B188" s="1">
        <v>42284</v>
      </c>
      <c r="C188" t="s">
        <v>192</v>
      </c>
      <c r="D188">
        <v>-39</v>
      </c>
    </row>
    <row r="189" spans="1:4">
      <c r="A189" t="s">
        <v>73</v>
      </c>
      <c r="B189" s="1">
        <v>42284</v>
      </c>
      <c r="C189" t="s">
        <v>103</v>
      </c>
      <c r="D189">
        <v>-97.13</v>
      </c>
    </row>
    <row r="190" spans="1:4">
      <c r="A190" t="s">
        <v>73</v>
      </c>
      <c r="B190" s="1">
        <v>42284</v>
      </c>
      <c r="C190" t="s">
        <v>82</v>
      </c>
      <c r="D190">
        <v>-23.85</v>
      </c>
    </row>
    <row r="191" spans="1:4">
      <c r="A191" t="s">
        <v>73</v>
      </c>
      <c r="B191" s="1">
        <v>42283</v>
      </c>
      <c r="C191" t="s">
        <v>95</v>
      </c>
      <c r="D191">
        <v>-1.89</v>
      </c>
    </row>
    <row r="192" spans="1:4">
      <c r="A192" t="s">
        <v>73</v>
      </c>
      <c r="B192" s="1">
        <v>42283</v>
      </c>
      <c r="C192" t="s">
        <v>95</v>
      </c>
      <c r="D192">
        <v>-91.22</v>
      </c>
    </row>
    <row r="193" spans="1:4">
      <c r="A193" t="s">
        <v>73</v>
      </c>
      <c r="B193" s="1">
        <v>42283</v>
      </c>
      <c r="C193" t="s">
        <v>146</v>
      </c>
      <c r="D193">
        <v>-4.4800000000000004</v>
      </c>
    </row>
    <row r="194" spans="1:4">
      <c r="A194" t="s">
        <v>73</v>
      </c>
      <c r="B194" s="1">
        <v>42283</v>
      </c>
      <c r="C194" t="s">
        <v>193</v>
      </c>
      <c r="D194">
        <v>-12.5</v>
      </c>
    </row>
    <row r="195" spans="1:4">
      <c r="A195" t="s">
        <v>73</v>
      </c>
      <c r="B195" s="1">
        <v>42283</v>
      </c>
      <c r="C195" t="s">
        <v>156</v>
      </c>
      <c r="D195">
        <v>-35</v>
      </c>
    </row>
    <row r="196" spans="1:4">
      <c r="A196" t="s">
        <v>123</v>
      </c>
      <c r="B196" s="1">
        <v>42283</v>
      </c>
      <c r="C196" t="s">
        <v>156</v>
      </c>
      <c r="D196">
        <v>1200</v>
      </c>
    </row>
    <row r="197" spans="1:4">
      <c r="A197" t="s">
        <v>73</v>
      </c>
      <c r="B197" s="1">
        <v>42283</v>
      </c>
      <c r="C197" t="s">
        <v>194</v>
      </c>
      <c r="D197">
        <v>-13.18</v>
      </c>
    </row>
    <row r="198" spans="1:4">
      <c r="A198" t="s">
        <v>73</v>
      </c>
      <c r="B198" s="1">
        <v>42282</v>
      </c>
      <c r="C198" t="s">
        <v>195</v>
      </c>
      <c r="D198">
        <v>-7.01</v>
      </c>
    </row>
    <row r="199" spans="1:4">
      <c r="A199" t="s">
        <v>73</v>
      </c>
      <c r="B199" s="1">
        <v>42282</v>
      </c>
      <c r="C199" t="s">
        <v>196</v>
      </c>
      <c r="D199">
        <v>-17.260000000000002</v>
      </c>
    </row>
    <row r="200" spans="1:4">
      <c r="A200" t="s">
        <v>73</v>
      </c>
      <c r="B200" s="1">
        <v>42282</v>
      </c>
      <c r="C200" t="s">
        <v>87</v>
      </c>
      <c r="D200">
        <v>-2.2999999999999998</v>
      </c>
    </row>
    <row r="201" spans="1:4">
      <c r="A201" t="s">
        <v>73</v>
      </c>
      <c r="B201" s="1">
        <v>42282</v>
      </c>
      <c r="C201" t="s">
        <v>91</v>
      </c>
      <c r="D201">
        <v>-9.64</v>
      </c>
    </row>
    <row r="202" spans="1:4">
      <c r="A202" t="s">
        <v>73</v>
      </c>
      <c r="B202" s="1">
        <v>42281</v>
      </c>
      <c r="C202" t="s">
        <v>95</v>
      </c>
      <c r="D202">
        <v>-6.46</v>
      </c>
    </row>
    <row r="203" spans="1:4">
      <c r="A203" t="s">
        <v>158</v>
      </c>
      <c r="B203" s="1">
        <v>42281</v>
      </c>
      <c r="C203" t="s">
        <v>95</v>
      </c>
      <c r="D203">
        <v>99.99</v>
      </c>
    </row>
    <row r="204" spans="1:4">
      <c r="A204" t="s">
        <v>73</v>
      </c>
      <c r="B204" s="1">
        <v>42281</v>
      </c>
      <c r="C204" t="s">
        <v>197</v>
      </c>
      <c r="D204">
        <v>-16.829999999999998</v>
      </c>
    </row>
    <row r="205" spans="1:4">
      <c r="A205" t="s">
        <v>73</v>
      </c>
      <c r="B205" s="1">
        <v>42281</v>
      </c>
      <c r="C205" t="s">
        <v>198</v>
      </c>
      <c r="D205">
        <v>-16.96</v>
      </c>
    </row>
    <row r="206" spans="1:4">
      <c r="A206" t="s">
        <v>73</v>
      </c>
      <c r="B206" s="1">
        <v>42281</v>
      </c>
      <c r="C206" t="s">
        <v>88</v>
      </c>
      <c r="D206">
        <v>-27.63</v>
      </c>
    </row>
    <row r="207" spans="1:4">
      <c r="A207" t="s">
        <v>73</v>
      </c>
      <c r="B207" s="1">
        <v>42281</v>
      </c>
      <c r="C207" t="s">
        <v>199</v>
      </c>
      <c r="D207">
        <v>-2</v>
      </c>
    </row>
    <row r="208" spans="1:4">
      <c r="A208" t="s">
        <v>73</v>
      </c>
      <c r="B208" s="1">
        <v>42281</v>
      </c>
      <c r="C208" t="s">
        <v>82</v>
      </c>
      <c r="D208">
        <v>-47.96</v>
      </c>
    </row>
    <row r="209" spans="1:4">
      <c r="A209" t="s">
        <v>73</v>
      </c>
      <c r="B209" s="1">
        <v>42281</v>
      </c>
      <c r="C209" t="s">
        <v>82</v>
      </c>
      <c r="D209">
        <v>-24.76</v>
      </c>
    </row>
    <row r="210" spans="1:4">
      <c r="A210" t="s">
        <v>73</v>
      </c>
      <c r="B210" s="1">
        <v>42281</v>
      </c>
      <c r="C210" t="s">
        <v>200</v>
      </c>
      <c r="D210">
        <v>-122.68</v>
      </c>
    </row>
    <row r="211" spans="1:4">
      <c r="A211" t="s">
        <v>73</v>
      </c>
      <c r="B211" s="1">
        <v>42279</v>
      </c>
      <c r="C211" t="s">
        <v>201</v>
      </c>
      <c r="D211">
        <v>-43.34</v>
      </c>
    </row>
    <row r="212" spans="1:4">
      <c r="A212" t="s">
        <v>73</v>
      </c>
      <c r="B212" s="1">
        <v>42279</v>
      </c>
      <c r="C212" t="s">
        <v>134</v>
      </c>
      <c r="D212">
        <v>-6.2</v>
      </c>
    </row>
    <row r="213" spans="1:4">
      <c r="A213" t="s">
        <v>73</v>
      </c>
      <c r="B213" s="1">
        <v>42279</v>
      </c>
      <c r="C213" t="s">
        <v>202</v>
      </c>
      <c r="D213">
        <v>-19.329999999999998</v>
      </c>
    </row>
    <row r="214" spans="1:4">
      <c r="A214" t="s">
        <v>73</v>
      </c>
      <c r="B214" s="1">
        <v>42279</v>
      </c>
      <c r="C214" t="s">
        <v>203</v>
      </c>
      <c r="D214">
        <v>-66.44</v>
      </c>
    </row>
    <row r="215" spans="1:4">
      <c r="A215" t="s">
        <v>73</v>
      </c>
      <c r="B215" s="1">
        <v>42279</v>
      </c>
      <c r="C215" t="s">
        <v>96</v>
      </c>
      <c r="D215">
        <v>-43.2</v>
      </c>
    </row>
    <row r="216" spans="1:4">
      <c r="A216" t="s">
        <v>73</v>
      </c>
      <c r="B216" s="1">
        <v>42279</v>
      </c>
      <c r="C216" t="s">
        <v>204</v>
      </c>
      <c r="D216">
        <v>-26.43</v>
      </c>
    </row>
    <row r="217" spans="1:4">
      <c r="A217" t="s">
        <v>73</v>
      </c>
      <c r="B217" s="1">
        <v>42279</v>
      </c>
      <c r="C217" t="s">
        <v>82</v>
      </c>
      <c r="D217">
        <v>-8.81</v>
      </c>
    </row>
    <row r="218" spans="1:4">
      <c r="A218" t="s">
        <v>73</v>
      </c>
      <c r="B218" s="1">
        <v>42279</v>
      </c>
      <c r="C218" t="s">
        <v>205</v>
      </c>
      <c r="D218">
        <v>-64.77</v>
      </c>
    </row>
    <row r="219" spans="1:4">
      <c r="A219" t="s">
        <v>73</v>
      </c>
      <c r="B219" s="1">
        <v>42279</v>
      </c>
      <c r="C219" t="s">
        <v>206</v>
      </c>
      <c r="D219">
        <v>-51.22</v>
      </c>
    </row>
    <row r="220" spans="1:4">
      <c r="A220" t="s">
        <v>73</v>
      </c>
      <c r="B220" s="1">
        <v>42278</v>
      </c>
      <c r="C220" t="s">
        <v>111</v>
      </c>
      <c r="D220">
        <v>-2.09</v>
      </c>
    </row>
    <row r="221" spans="1:4">
      <c r="A221" t="s">
        <v>73</v>
      </c>
      <c r="B221" s="1">
        <v>42278</v>
      </c>
      <c r="C221" t="s">
        <v>207</v>
      </c>
      <c r="D221">
        <v>-9.27</v>
      </c>
    </row>
    <row r="222" spans="1:4">
      <c r="A222" t="s">
        <v>73</v>
      </c>
      <c r="B222" s="1">
        <v>42278</v>
      </c>
      <c r="C222" t="s">
        <v>99</v>
      </c>
      <c r="D222">
        <v>-76.72</v>
      </c>
    </row>
    <row r="223" spans="1:4">
      <c r="A223" t="s">
        <v>73</v>
      </c>
      <c r="B223" s="1">
        <v>42278</v>
      </c>
      <c r="C223" t="s">
        <v>206</v>
      </c>
      <c r="D223">
        <v>-39</v>
      </c>
    </row>
    <row r="224" spans="1:4">
      <c r="A224" t="s">
        <v>73</v>
      </c>
      <c r="B224" s="1">
        <v>42277</v>
      </c>
      <c r="C224" t="s">
        <v>180</v>
      </c>
      <c r="D224">
        <v>-27.85</v>
      </c>
    </row>
    <row r="225" spans="1:4">
      <c r="A225" t="s">
        <v>73</v>
      </c>
      <c r="B225" s="1">
        <v>42277</v>
      </c>
      <c r="C225" t="s">
        <v>193</v>
      </c>
      <c r="D225">
        <v>-63.38</v>
      </c>
    </row>
    <row r="226" spans="1:4">
      <c r="A226" t="s">
        <v>73</v>
      </c>
      <c r="B226" s="1">
        <v>42277</v>
      </c>
      <c r="C226" t="s">
        <v>82</v>
      </c>
      <c r="D226">
        <v>-3.65</v>
      </c>
    </row>
    <row r="227" spans="1:4">
      <c r="A227" t="s">
        <v>73</v>
      </c>
      <c r="B227" s="1">
        <v>42277</v>
      </c>
      <c r="C227" t="s">
        <v>82</v>
      </c>
      <c r="D227">
        <v>-5.55</v>
      </c>
    </row>
    <row r="228" spans="1:4">
      <c r="A228" t="s">
        <v>73</v>
      </c>
      <c r="B228" s="1">
        <v>42276</v>
      </c>
      <c r="C228" t="s">
        <v>156</v>
      </c>
      <c r="D228">
        <v>-5.23</v>
      </c>
    </row>
    <row r="229" spans="1:4">
      <c r="A229" t="s">
        <v>73</v>
      </c>
      <c r="B229" s="1">
        <v>42276</v>
      </c>
      <c r="C229" t="s">
        <v>82</v>
      </c>
      <c r="D229">
        <v>-4.5</v>
      </c>
    </row>
    <row r="230" spans="1:4">
      <c r="A230" t="s">
        <v>73</v>
      </c>
      <c r="B230" s="1">
        <v>42276</v>
      </c>
      <c r="C230" t="s">
        <v>91</v>
      </c>
      <c r="D230">
        <v>-106.3</v>
      </c>
    </row>
    <row r="231" spans="1:4">
      <c r="A231" t="s">
        <v>73</v>
      </c>
      <c r="B231" s="1">
        <v>42275</v>
      </c>
      <c r="C231" t="s">
        <v>95</v>
      </c>
      <c r="D231">
        <v>-14.97</v>
      </c>
    </row>
    <row r="232" spans="1:4">
      <c r="A232" t="s">
        <v>73</v>
      </c>
      <c r="B232" s="1">
        <v>42275</v>
      </c>
      <c r="C232" t="s">
        <v>208</v>
      </c>
      <c r="D232">
        <v>-49.74</v>
      </c>
    </row>
    <row r="233" spans="1:4">
      <c r="A233" t="s">
        <v>73</v>
      </c>
      <c r="B233" s="1">
        <v>42275</v>
      </c>
      <c r="C233" t="s">
        <v>159</v>
      </c>
      <c r="D233">
        <v>-99.99</v>
      </c>
    </row>
    <row r="234" spans="1:4">
      <c r="A234" t="s">
        <v>73</v>
      </c>
      <c r="B234" s="1">
        <v>42275</v>
      </c>
      <c r="C234" t="s">
        <v>82</v>
      </c>
      <c r="D234">
        <v>-14.38</v>
      </c>
    </row>
    <row r="235" spans="1:4">
      <c r="A235" t="s">
        <v>73</v>
      </c>
      <c r="B235" s="1">
        <v>42274</v>
      </c>
      <c r="C235" t="s">
        <v>180</v>
      </c>
      <c r="D235">
        <v>-12.5</v>
      </c>
    </row>
    <row r="236" spans="1:4">
      <c r="A236" t="s">
        <v>73</v>
      </c>
      <c r="B236" s="1">
        <v>42274</v>
      </c>
      <c r="C236" t="s">
        <v>111</v>
      </c>
      <c r="D236">
        <v>-10.64</v>
      </c>
    </row>
    <row r="237" spans="1:4">
      <c r="A237" t="s">
        <v>73</v>
      </c>
      <c r="B237" s="1">
        <v>42274</v>
      </c>
      <c r="C237" t="s">
        <v>155</v>
      </c>
      <c r="D237">
        <v>-11.07</v>
      </c>
    </row>
    <row r="238" spans="1:4">
      <c r="A238" t="s">
        <v>73</v>
      </c>
      <c r="B238" s="1">
        <v>42274</v>
      </c>
      <c r="C238" t="s">
        <v>95</v>
      </c>
      <c r="D238">
        <v>-13.39</v>
      </c>
    </row>
    <row r="239" spans="1:4">
      <c r="A239" t="s">
        <v>123</v>
      </c>
      <c r="B239" s="1">
        <v>42274</v>
      </c>
      <c r="C239" t="s">
        <v>124</v>
      </c>
      <c r="D239">
        <v>3054.87</v>
      </c>
    </row>
    <row r="240" spans="1:4">
      <c r="A240" t="s">
        <v>73</v>
      </c>
      <c r="B240" s="1">
        <v>42274</v>
      </c>
      <c r="C240" t="s">
        <v>103</v>
      </c>
      <c r="D240">
        <v>-3.92</v>
      </c>
    </row>
    <row r="241" spans="1:4">
      <c r="A241" t="s">
        <v>73</v>
      </c>
      <c r="B241" s="1">
        <v>42274</v>
      </c>
      <c r="C241" t="s">
        <v>206</v>
      </c>
      <c r="D241">
        <v>-2.6</v>
      </c>
    </row>
    <row r="242" spans="1:4">
      <c r="A242" t="s">
        <v>73</v>
      </c>
      <c r="B242" s="1">
        <v>42274</v>
      </c>
      <c r="C242" t="s">
        <v>209</v>
      </c>
      <c r="D242">
        <v>-1.35</v>
      </c>
    </row>
    <row r="243" spans="1:4">
      <c r="A243" t="s">
        <v>73</v>
      </c>
      <c r="B243" s="1">
        <v>42272</v>
      </c>
      <c r="C243" t="s">
        <v>95</v>
      </c>
      <c r="D243">
        <v>-4.68</v>
      </c>
    </row>
    <row r="244" spans="1:4">
      <c r="A244" t="s">
        <v>73</v>
      </c>
      <c r="B244" s="1">
        <v>42272</v>
      </c>
      <c r="C244" t="s">
        <v>108</v>
      </c>
      <c r="D244">
        <v>-88.11</v>
      </c>
    </row>
    <row r="245" spans="1:4">
      <c r="A245" t="s">
        <v>73</v>
      </c>
      <c r="B245" s="1">
        <v>42272</v>
      </c>
      <c r="C245" t="s">
        <v>86</v>
      </c>
      <c r="D245">
        <v>-107.99</v>
      </c>
    </row>
    <row r="246" spans="1:4">
      <c r="A246" t="s">
        <v>73</v>
      </c>
      <c r="B246" s="1">
        <v>42272</v>
      </c>
      <c r="C246" t="s">
        <v>91</v>
      </c>
      <c r="D246">
        <v>-83.16</v>
      </c>
    </row>
    <row r="247" spans="1:4">
      <c r="A247" t="s">
        <v>73</v>
      </c>
      <c r="B247" s="1">
        <v>42271</v>
      </c>
      <c r="C247" t="s">
        <v>210</v>
      </c>
      <c r="D247">
        <v>-8.86</v>
      </c>
    </row>
    <row r="248" spans="1:4">
      <c r="A248" t="s">
        <v>73</v>
      </c>
      <c r="B248" s="1">
        <v>42271</v>
      </c>
      <c r="C248" t="s">
        <v>89</v>
      </c>
      <c r="D248">
        <v>-1.1000000000000001</v>
      </c>
    </row>
    <row r="249" spans="1:4">
      <c r="A249" t="s">
        <v>73</v>
      </c>
      <c r="B249" s="1">
        <v>42270</v>
      </c>
      <c r="C249" t="s">
        <v>92</v>
      </c>
      <c r="D249">
        <v>-21.49</v>
      </c>
    </row>
    <row r="250" spans="1:4">
      <c r="A250" t="s">
        <v>73</v>
      </c>
      <c r="B250" s="1">
        <v>42270</v>
      </c>
      <c r="C250" t="s">
        <v>111</v>
      </c>
      <c r="D250">
        <v>-9.75</v>
      </c>
    </row>
    <row r="251" spans="1:4">
      <c r="A251" t="s">
        <v>73</v>
      </c>
      <c r="B251" s="1">
        <v>42270</v>
      </c>
      <c r="C251" t="s">
        <v>78</v>
      </c>
      <c r="D251">
        <v>-17.95</v>
      </c>
    </row>
    <row r="252" spans="1:4">
      <c r="A252" t="s">
        <v>73</v>
      </c>
      <c r="B252" s="1">
        <v>42270</v>
      </c>
      <c r="C252" t="s">
        <v>99</v>
      </c>
      <c r="D252">
        <v>-8</v>
      </c>
    </row>
    <row r="253" spans="1:4">
      <c r="A253" t="s">
        <v>73</v>
      </c>
      <c r="B253" s="1">
        <v>42270</v>
      </c>
      <c r="C253" t="s">
        <v>82</v>
      </c>
      <c r="D253">
        <v>-2</v>
      </c>
    </row>
    <row r="254" spans="1:4">
      <c r="A254" t="s">
        <v>73</v>
      </c>
      <c r="B254" s="1">
        <v>42270</v>
      </c>
      <c r="C254" t="s">
        <v>211</v>
      </c>
      <c r="D254">
        <v>-1</v>
      </c>
    </row>
    <row r="255" spans="1:4">
      <c r="A255" t="s">
        <v>73</v>
      </c>
      <c r="B255" s="1">
        <v>42270</v>
      </c>
      <c r="C255" t="s">
        <v>211</v>
      </c>
      <c r="D255">
        <v>-2.95</v>
      </c>
    </row>
    <row r="256" spans="1:4">
      <c r="A256" t="s">
        <v>73</v>
      </c>
      <c r="B256" s="1">
        <v>42270</v>
      </c>
      <c r="C256" t="s">
        <v>212</v>
      </c>
      <c r="D256">
        <v>-1.05</v>
      </c>
    </row>
    <row r="257" spans="1:4">
      <c r="A257" t="s">
        <v>73</v>
      </c>
      <c r="B257" s="1">
        <v>42270</v>
      </c>
      <c r="C257" t="s">
        <v>91</v>
      </c>
      <c r="D257">
        <v>-54.34</v>
      </c>
    </row>
    <row r="258" spans="1:4">
      <c r="A258" t="s">
        <v>73</v>
      </c>
      <c r="B258" s="1">
        <v>42269</v>
      </c>
      <c r="C258" t="s">
        <v>180</v>
      </c>
      <c r="D258">
        <v>-36.799999999999997</v>
      </c>
    </row>
    <row r="259" spans="1:4">
      <c r="A259" t="s">
        <v>73</v>
      </c>
      <c r="B259" s="1">
        <v>42269</v>
      </c>
      <c r="C259" t="s">
        <v>79</v>
      </c>
      <c r="D259">
        <v>-120.6</v>
      </c>
    </row>
    <row r="260" spans="1:4">
      <c r="A260" t="s">
        <v>73</v>
      </c>
      <c r="B260" s="1">
        <v>42269</v>
      </c>
      <c r="C260" t="s">
        <v>156</v>
      </c>
      <c r="D260">
        <v>-24.73</v>
      </c>
    </row>
    <row r="261" spans="1:4">
      <c r="A261" t="s">
        <v>73</v>
      </c>
      <c r="B261" s="1">
        <v>42269</v>
      </c>
      <c r="C261" t="s">
        <v>156</v>
      </c>
      <c r="D261">
        <v>-3.24</v>
      </c>
    </row>
    <row r="262" spans="1:4">
      <c r="A262" t="s">
        <v>73</v>
      </c>
      <c r="B262" s="1">
        <v>42268</v>
      </c>
      <c r="C262" t="s">
        <v>213</v>
      </c>
      <c r="D262">
        <v>-312.12</v>
      </c>
    </row>
    <row r="263" spans="1:4">
      <c r="A263" t="s">
        <v>73</v>
      </c>
      <c r="B263" s="1">
        <v>42268</v>
      </c>
      <c r="C263" t="s">
        <v>89</v>
      </c>
      <c r="D263">
        <v>-66.95</v>
      </c>
    </row>
    <row r="264" spans="1:4">
      <c r="A264" t="s">
        <v>73</v>
      </c>
      <c r="B264" s="1">
        <v>42268</v>
      </c>
      <c r="C264" t="s">
        <v>214</v>
      </c>
      <c r="D264">
        <v>-7.55</v>
      </c>
    </row>
    <row r="265" spans="1:4">
      <c r="A265" t="s">
        <v>73</v>
      </c>
      <c r="B265" s="1">
        <v>42267</v>
      </c>
      <c r="C265" t="s">
        <v>215</v>
      </c>
      <c r="D265">
        <v>-106.92</v>
      </c>
    </row>
    <row r="266" spans="1:4">
      <c r="A266" t="s">
        <v>73</v>
      </c>
      <c r="B266" s="1">
        <v>42267</v>
      </c>
      <c r="C266" t="s">
        <v>106</v>
      </c>
      <c r="D266">
        <v>-518.64</v>
      </c>
    </row>
    <row r="267" spans="1:4">
      <c r="A267" t="s">
        <v>73</v>
      </c>
      <c r="B267" s="1">
        <v>42267</v>
      </c>
      <c r="C267" t="s">
        <v>111</v>
      </c>
      <c r="D267">
        <v>-3.89</v>
      </c>
    </row>
    <row r="268" spans="1:4">
      <c r="A268" t="s">
        <v>73</v>
      </c>
      <c r="B268" s="1">
        <v>42267</v>
      </c>
      <c r="C268" t="s">
        <v>216</v>
      </c>
      <c r="D268">
        <v>-8.4499999999999993</v>
      </c>
    </row>
    <row r="269" spans="1:4">
      <c r="A269" t="s">
        <v>73</v>
      </c>
      <c r="B269" s="1">
        <v>42267</v>
      </c>
      <c r="C269" t="s">
        <v>93</v>
      </c>
      <c r="D269">
        <v>-29</v>
      </c>
    </row>
    <row r="270" spans="1:4">
      <c r="A270" t="s">
        <v>73</v>
      </c>
      <c r="B270" s="1">
        <v>42267</v>
      </c>
      <c r="C270" t="s">
        <v>93</v>
      </c>
      <c r="D270">
        <v>-15.75</v>
      </c>
    </row>
    <row r="271" spans="1:4">
      <c r="A271" t="s">
        <v>73</v>
      </c>
      <c r="B271" s="1">
        <v>42267</v>
      </c>
      <c r="C271" t="s">
        <v>217</v>
      </c>
      <c r="D271">
        <v>-10</v>
      </c>
    </row>
    <row r="272" spans="1:4">
      <c r="A272" t="s">
        <v>73</v>
      </c>
      <c r="B272" s="1">
        <v>42267</v>
      </c>
      <c r="C272" t="s">
        <v>218</v>
      </c>
      <c r="D272">
        <v>-9.9499999999999993</v>
      </c>
    </row>
    <row r="273" spans="1:4">
      <c r="A273" t="s">
        <v>73</v>
      </c>
      <c r="B273" s="1">
        <v>42267</v>
      </c>
      <c r="C273" t="s">
        <v>103</v>
      </c>
      <c r="D273">
        <v>-1.93</v>
      </c>
    </row>
    <row r="274" spans="1:4">
      <c r="A274" t="s">
        <v>73</v>
      </c>
      <c r="B274" s="1">
        <v>42267</v>
      </c>
      <c r="C274" t="s">
        <v>82</v>
      </c>
      <c r="D274">
        <v>-2.2999999999999998</v>
      </c>
    </row>
    <row r="275" spans="1:4">
      <c r="A275" t="s">
        <v>73</v>
      </c>
      <c r="B275" s="1">
        <v>42267</v>
      </c>
      <c r="C275" t="s">
        <v>82</v>
      </c>
      <c r="D275">
        <v>-10.3</v>
      </c>
    </row>
    <row r="276" spans="1:4">
      <c r="A276" t="s">
        <v>73</v>
      </c>
      <c r="B276" s="1">
        <v>42267</v>
      </c>
      <c r="C276" t="s">
        <v>82</v>
      </c>
      <c r="D276">
        <v>-2.5499999999999998</v>
      </c>
    </row>
    <row r="277" spans="1:4">
      <c r="A277" t="s">
        <v>73</v>
      </c>
      <c r="B277" s="1">
        <v>42267</v>
      </c>
      <c r="C277" t="s">
        <v>82</v>
      </c>
      <c r="D277">
        <v>-5.6</v>
      </c>
    </row>
    <row r="278" spans="1:4">
      <c r="A278" t="s">
        <v>73</v>
      </c>
      <c r="B278" s="1">
        <v>42267</v>
      </c>
      <c r="C278" t="s">
        <v>91</v>
      </c>
      <c r="D278">
        <v>-32.479999999999997</v>
      </c>
    </row>
    <row r="279" spans="1:4">
      <c r="A279" t="s">
        <v>73</v>
      </c>
      <c r="B279" s="1">
        <v>42267</v>
      </c>
      <c r="C279" t="s">
        <v>91</v>
      </c>
      <c r="D279">
        <v>-85.79</v>
      </c>
    </row>
    <row r="280" spans="1:4">
      <c r="A280" t="s">
        <v>73</v>
      </c>
      <c r="B280" s="1">
        <v>42265</v>
      </c>
      <c r="C280" t="s">
        <v>219</v>
      </c>
      <c r="D280">
        <v>-14.51</v>
      </c>
    </row>
    <row r="281" spans="1:4">
      <c r="A281" t="s">
        <v>73</v>
      </c>
      <c r="B281" s="1">
        <v>42265</v>
      </c>
      <c r="C281" t="s">
        <v>190</v>
      </c>
      <c r="D281">
        <v>-18.11</v>
      </c>
    </row>
    <row r="282" spans="1:4">
      <c r="A282" t="s">
        <v>73</v>
      </c>
      <c r="B282" s="1">
        <v>42265</v>
      </c>
      <c r="C282" t="s">
        <v>90</v>
      </c>
      <c r="D282">
        <v>-75.599999999999994</v>
      </c>
    </row>
    <row r="283" spans="1:4">
      <c r="A283" t="s">
        <v>73</v>
      </c>
      <c r="B283" s="1">
        <v>42265</v>
      </c>
      <c r="C283" t="s">
        <v>220</v>
      </c>
      <c r="D283">
        <v>-167.11</v>
      </c>
    </row>
    <row r="284" spans="1:4">
      <c r="A284" t="s">
        <v>73</v>
      </c>
      <c r="B284" s="1">
        <v>42265</v>
      </c>
      <c r="C284" t="s">
        <v>221</v>
      </c>
      <c r="D284">
        <v>-37.950000000000003</v>
      </c>
    </row>
    <row r="285" spans="1:4">
      <c r="A285" t="s">
        <v>73</v>
      </c>
      <c r="B285" s="1">
        <v>42265</v>
      </c>
      <c r="C285" t="s">
        <v>222</v>
      </c>
      <c r="D285">
        <v>-54.7</v>
      </c>
    </row>
    <row r="286" spans="1:4">
      <c r="A286" t="s">
        <v>73</v>
      </c>
      <c r="B286" s="1">
        <v>42264</v>
      </c>
      <c r="C286" t="s">
        <v>111</v>
      </c>
      <c r="D286">
        <v>-8.64</v>
      </c>
    </row>
    <row r="287" spans="1:4">
      <c r="A287" t="s">
        <v>73</v>
      </c>
      <c r="B287" s="1">
        <v>42264</v>
      </c>
      <c r="C287" t="s">
        <v>95</v>
      </c>
      <c r="D287">
        <v>-8.18</v>
      </c>
    </row>
    <row r="288" spans="1:4">
      <c r="A288" t="s">
        <v>73</v>
      </c>
      <c r="B288" s="1">
        <v>42264</v>
      </c>
      <c r="C288" t="s">
        <v>223</v>
      </c>
      <c r="D288">
        <v>-104.13</v>
      </c>
    </row>
    <row r="289" spans="1:4">
      <c r="A289" t="s">
        <v>73</v>
      </c>
      <c r="B289" s="1">
        <v>42264</v>
      </c>
      <c r="C289" t="s">
        <v>214</v>
      </c>
      <c r="D289">
        <v>-15.93</v>
      </c>
    </row>
    <row r="290" spans="1:4">
      <c r="A290" t="s">
        <v>73</v>
      </c>
      <c r="B290" s="1">
        <v>42263</v>
      </c>
      <c r="C290" t="s">
        <v>95</v>
      </c>
      <c r="D290">
        <v>-6.68</v>
      </c>
    </row>
    <row r="291" spans="1:4">
      <c r="A291" t="s">
        <v>73</v>
      </c>
      <c r="B291" s="1">
        <v>42263</v>
      </c>
      <c r="C291" t="s">
        <v>82</v>
      </c>
      <c r="D291">
        <v>-3.45</v>
      </c>
    </row>
    <row r="292" spans="1:4">
      <c r="A292" t="s">
        <v>73</v>
      </c>
      <c r="B292" s="1">
        <v>42263</v>
      </c>
      <c r="C292" t="s">
        <v>82</v>
      </c>
      <c r="D292">
        <v>-2</v>
      </c>
    </row>
    <row r="293" spans="1:4">
      <c r="A293" t="s">
        <v>73</v>
      </c>
      <c r="B293" s="1">
        <v>42263</v>
      </c>
      <c r="C293" t="s">
        <v>214</v>
      </c>
      <c r="D293">
        <v>-25.09</v>
      </c>
    </row>
    <row r="294" spans="1:4">
      <c r="A294" t="s">
        <v>73</v>
      </c>
      <c r="B294" s="1">
        <v>42263</v>
      </c>
      <c r="C294" t="s">
        <v>224</v>
      </c>
      <c r="D294">
        <v>-27.73</v>
      </c>
    </row>
    <row r="295" spans="1:4">
      <c r="A295" t="s">
        <v>73</v>
      </c>
      <c r="B295" s="1">
        <v>42263</v>
      </c>
      <c r="C295" t="s">
        <v>224</v>
      </c>
      <c r="D295">
        <v>-3.19</v>
      </c>
    </row>
    <row r="296" spans="1:4">
      <c r="A296" t="s">
        <v>73</v>
      </c>
      <c r="B296" s="1">
        <v>42263</v>
      </c>
      <c r="C296" t="s">
        <v>221</v>
      </c>
      <c r="D296">
        <v>-36.9</v>
      </c>
    </row>
    <row r="297" spans="1:4">
      <c r="A297" t="s">
        <v>73</v>
      </c>
      <c r="B297" s="1">
        <v>42262</v>
      </c>
      <c r="C297" t="s">
        <v>180</v>
      </c>
      <c r="D297">
        <v>-41.21</v>
      </c>
    </row>
    <row r="298" spans="1:4">
      <c r="A298" t="s">
        <v>73</v>
      </c>
      <c r="B298" s="1">
        <v>42262</v>
      </c>
      <c r="C298" t="s">
        <v>225</v>
      </c>
      <c r="D298">
        <v>-249.98</v>
      </c>
    </row>
    <row r="299" spans="1:4">
      <c r="A299" t="s">
        <v>73</v>
      </c>
      <c r="B299" s="1">
        <v>42262</v>
      </c>
      <c r="C299" t="s">
        <v>226</v>
      </c>
      <c r="D299">
        <v>-215.99</v>
      </c>
    </row>
    <row r="300" spans="1:4">
      <c r="A300" t="s">
        <v>73</v>
      </c>
      <c r="B300" s="1">
        <v>42262</v>
      </c>
      <c r="C300" t="s">
        <v>146</v>
      </c>
      <c r="D300">
        <v>-41.89</v>
      </c>
    </row>
    <row r="301" spans="1:4">
      <c r="A301" t="s">
        <v>73</v>
      </c>
      <c r="B301" s="1">
        <v>42262</v>
      </c>
      <c r="C301" t="s">
        <v>227</v>
      </c>
      <c r="D301">
        <v>-35.15</v>
      </c>
    </row>
    <row r="302" spans="1:4">
      <c r="A302" t="s">
        <v>73</v>
      </c>
      <c r="B302" s="1">
        <v>42262</v>
      </c>
      <c r="C302" t="s">
        <v>179</v>
      </c>
      <c r="D302">
        <v>-8.6300000000000008</v>
      </c>
    </row>
    <row r="303" spans="1:4">
      <c r="A303" t="s">
        <v>123</v>
      </c>
      <c r="B303" s="1">
        <v>42262</v>
      </c>
      <c r="C303" t="s">
        <v>124</v>
      </c>
      <c r="D303">
        <v>1426.38</v>
      </c>
    </row>
    <row r="304" spans="1:4">
      <c r="A304" t="s">
        <v>73</v>
      </c>
      <c r="B304" s="1">
        <v>42262</v>
      </c>
      <c r="C304" t="s">
        <v>228</v>
      </c>
      <c r="D304">
        <v>-25</v>
      </c>
    </row>
    <row r="305" spans="1:4">
      <c r="A305" t="s">
        <v>158</v>
      </c>
      <c r="B305" s="1">
        <v>42262</v>
      </c>
      <c r="C305" t="s">
        <v>228</v>
      </c>
      <c r="D305">
        <v>13.5</v>
      </c>
    </row>
    <row r="306" spans="1:4">
      <c r="A306" t="s">
        <v>73</v>
      </c>
      <c r="B306" s="1">
        <v>42262</v>
      </c>
      <c r="C306" t="s">
        <v>82</v>
      </c>
      <c r="D306">
        <v>-10.050000000000001</v>
      </c>
    </row>
    <row r="307" spans="1:4">
      <c r="A307" t="s">
        <v>73</v>
      </c>
      <c r="B307" s="1">
        <v>42262</v>
      </c>
      <c r="C307" t="s">
        <v>206</v>
      </c>
      <c r="D307">
        <v>-2.6</v>
      </c>
    </row>
    <row r="308" spans="1:4">
      <c r="A308" t="s">
        <v>73</v>
      </c>
      <c r="B308" s="1">
        <v>42261</v>
      </c>
      <c r="C308" t="s">
        <v>226</v>
      </c>
      <c r="D308">
        <v>-32.39</v>
      </c>
    </row>
    <row r="309" spans="1:4">
      <c r="A309" t="s">
        <v>73</v>
      </c>
      <c r="B309" s="1">
        <v>42261</v>
      </c>
      <c r="C309" t="s">
        <v>229</v>
      </c>
      <c r="D309">
        <v>-11.08</v>
      </c>
    </row>
    <row r="310" spans="1:4">
      <c r="A310" t="s">
        <v>73</v>
      </c>
      <c r="B310" s="1">
        <v>42261</v>
      </c>
      <c r="C310" t="s">
        <v>229</v>
      </c>
      <c r="D310">
        <v>-19.11</v>
      </c>
    </row>
    <row r="311" spans="1:4">
      <c r="A311" t="s">
        <v>73</v>
      </c>
      <c r="B311" s="1">
        <v>42260</v>
      </c>
      <c r="C311" t="s">
        <v>111</v>
      </c>
      <c r="D311">
        <v>-11.64</v>
      </c>
    </row>
    <row r="312" spans="1:4">
      <c r="A312" t="s">
        <v>73</v>
      </c>
      <c r="B312" s="1">
        <v>42260</v>
      </c>
      <c r="C312" t="s">
        <v>74</v>
      </c>
      <c r="D312">
        <v>-35.75</v>
      </c>
    </row>
    <row r="313" spans="1:4">
      <c r="A313" t="s">
        <v>73</v>
      </c>
      <c r="B313" s="1">
        <v>42260</v>
      </c>
      <c r="C313" t="s">
        <v>230</v>
      </c>
      <c r="D313">
        <v>-5</v>
      </c>
    </row>
    <row r="314" spans="1:4">
      <c r="A314" t="s">
        <v>73</v>
      </c>
      <c r="B314" s="1">
        <v>42260</v>
      </c>
      <c r="C314" t="s">
        <v>230</v>
      </c>
      <c r="D314">
        <v>-5</v>
      </c>
    </row>
    <row r="315" spans="1:4">
      <c r="A315" t="s">
        <v>73</v>
      </c>
      <c r="B315" s="1">
        <v>42260</v>
      </c>
      <c r="C315" t="s">
        <v>231</v>
      </c>
      <c r="D315">
        <v>-4</v>
      </c>
    </row>
    <row r="316" spans="1:4">
      <c r="A316" t="s">
        <v>73</v>
      </c>
      <c r="B316" s="1">
        <v>42260</v>
      </c>
      <c r="C316" t="s">
        <v>108</v>
      </c>
      <c r="D316">
        <v>-130.30000000000001</v>
      </c>
    </row>
    <row r="317" spans="1:4">
      <c r="A317" t="s">
        <v>73</v>
      </c>
      <c r="B317" s="1">
        <v>42260</v>
      </c>
      <c r="C317" t="s">
        <v>103</v>
      </c>
      <c r="D317">
        <v>-24.33</v>
      </c>
    </row>
    <row r="318" spans="1:4">
      <c r="A318" t="s">
        <v>73</v>
      </c>
      <c r="B318" s="1">
        <v>42260</v>
      </c>
      <c r="C318" t="s">
        <v>232</v>
      </c>
      <c r="D318">
        <v>-16.96</v>
      </c>
    </row>
    <row r="319" spans="1:4">
      <c r="A319" t="s">
        <v>73</v>
      </c>
      <c r="B319" s="1">
        <v>42260</v>
      </c>
      <c r="C319" t="s">
        <v>82</v>
      </c>
      <c r="D319">
        <v>-4.6500000000000004</v>
      </c>
    </row>
    <row r="320" spans="1:4">
      <c r="A320" t="s">
        <v>73</v>
      </c>
      <c r="B320" s="1">
        <v>42260</v>
      </c>
      <c r="C320" t="s">
        <v>83</v>
      </c>
      <c r="D320">
        <v>-4.5</v>
      </c>
    </row>
    <row r="321" spans="1:4">
      <c r="A321" t="s">
        <v>73</v>
      </c>
      <c r="B321" s="1">
        <v>42260</v>
      </c>
      <c r="C321" t="s">
        <v>206</v>
      </c>
      <c r="D321">
        <v>-2.6</v>
      </c>
    </row>
    <row r="322" spans="1:4">
      <c r="A322" t="s">
        <v>73</v>
      </c>
      <c r="B322" s="1">
        <v>42260</v>
      </c>
      <c r="C322" t="s">
        <v>91</v>
      </c>
      <c r="D322">
        <v>-134.97</v>
      </c>
    </row>
    <row r="323" spans="1:4">
      <c r="A323" t="s">
        <v>73</v>
      </c>
      <c r="B323" s="1">
        <v>42258</v>
      </c>
      <c r="C323" t="s">
        <v>233</v>
      </c>
      <c r="D323">
        <v>-85.32</v>
      </c>
    </row>
    <row r="324" spans="1:4">
      <c r="A324" t="s">
        <v>73</v>
      </c>
      <c r="B324" s="1">
        <v>42258</v>
      </c>
      <c r="C324" t="s">
        <v>82</v>
      </c>
      <c r="D324">
        <v>-8.85</v>
      </c>
    </row>
    <row r="325" spans="1:4">
      <c r="A325" t="s">
        <v>73</v>
      </c>
      <c r="B325" s="1">
        <v>42258</v>
      </c>
      <c r="C325" t="s">
        <v>214</v>
      </c>
      <c r="D325">
        <v>-26.76</v>
      </c>
    </row>
    <row r="326" spans="1:4">
      <c r="A326" t="s">
        <v>73</v>
      </c>
      <c r="B326" s="1">
        <v>42258</v>
      </c>
      <c r="C326" t="s">
        <v>206</v>
      </c>
      <c r="D326">
        <v>-2.6</v>
      </c>
    </row>
    <row r="327" spans="1:4">
      <c r="A327" t="s">
        <v>73</v>
      </c>
      <c r="B327" s="1">
        <v>42257</v>
      </c>
      <c r="C327" t="s">
        <v>234</v>
      </c>
      <c r="D327">
        <v>-82.04</v>
      </c>
    </row>
    <row r="328" spans="1:4">
      <c r="A328" t="s">
        <v>73</v>
      </c>
      <c r="B328" s="1">
        <v>42257</v>
      </c>
      <c r="C328" t="s">
        <v>95</v>
      </c>
      <c r="D328">
        <v>-72.14</v>
      </c>
    </row>
    <row r="329" spans="1:4">
      <c r="A329" t="s">
        <v>73</v>
      </c>
      <c r="B329" s="1">
        <v>42257</v>
      </c>
      <c r="C329" t="s">
        <v>80</v>
      </c>
      <c r="D329">
        <v>-257.02</v>
      </c>
    </row>
    <row r="330" spans="1:4">
      <c r="A330" t="s">
        <v>73</v>
      </c>
      <c r="B330" s="1">
        <v>42257</v>
      </c>
      <c r="C330" t="s">
        <v>91</v>
      </c>
      <c r="D330">
        <v>-177.17</v>
      </c>
    </row>
    <row r="331" spans="1:4">
      <c r="A331" t="s">
        <v>73</v>
      </c>
      <c r="B331" s="1">
        <v>42256</v>
      </c>
      <c r="C331" t="s">
        <v>235</v>
      </c>
      <c r="D331">
        <v>-7.55</v>
      </c>
    </row>
    <row r="332" spans="1:4">
      <c r="A332" t="s">
        <v>73</v>
      </c>
      <c r="B332" s="1">
        <v>42256</v>
      </c>
      <c r="C332" t="s">
        <v>82</v>
      </c>
      <c r="D332">
        <v>-2.2999999999999998</v>
      </c>
    </row>
    <row r="333" spans="1:4">
      <c r="A333" t="s">
        <v>73</v>
      </c>
      <c r="B333" s="1">
        <v>42255</v>
      </c>
      <c r="C333" t="s">
        <v>155</v>
      </c>
      <c r="D333">
        <v>-22.3</v>
      </c>
    </row>
    <row r="334" spans="1:4">
      <c r="A334" t="s">
        <v>73</v>
      </c>
      <c r="B334" s="1">
        <v>42255</v>
      </c>
      <c r="C334" t="s">
        <v>236</v>
      </c>
      <c r="D334">
        <v>-7.53</v>
      </c>
    </row>
    <row r="335" spans="1:4">
      <c r="A335" t="s">
        <v>73</v>
      </c>
      <c r="B335" s="1">
        <v>42255</v>
      </c>
      <c r="C335" t="s">
        <v>95</v>
      </c>
      <c r="D335">
        <v>-1.38</v>
      </c>
    </row>
    <row r="336" spans="1:4">
      <c r="A336" t="s">
        <v>73</v>
      </c>
      <c r="B336" s="1">
        <v>42255</v>
      </c>
      <c r="C336" t="s">
        <v>95</v>
      </c>
      <c r="D336">
        <v>-42.57</v>
      </c>
    </row>
    <row r="337" spans="1:4">
      <c r="A337" t="s">
        <v>123</v>
      </c>
      <c r="B337" s="1">
        <v>42255</v>
      </c>
      <c r="C337" t="s">
        <v>124</v>
      </c>
      <c r="D337">
        <v>1000</v>
      </c>
    </row>
    <row r="338" spans="1:4">
      <c r="A338" t="s">
        <v>73</v>
      </c>
      <c r="B338" s="1">
        <v>42255</v>
      </c>
      <c r="C338" t="s">
        <v>237</v>
      </c>
      <c r="D338">
        <v>-3.99</v>
      </c>
    </row>
    <row r="339" spans="1:4">
      <c r="A339" t="s">
        <v>73</v>
      </c>
      <c r="B339" s="1">
        <v>42255</v>
      </c>
      <c r="C339" t="s">
        <v>82</v>
      </c>
      <c r="D339">
        <v>-2.2999999999999998</v>
      </c>
    </row>
    <row r="340" spans="1:4">
      <c r="A340" t="s">
        <v>73</v>
      </c>
      <c r="B340" s="1">
        <v>42255</v>
      </c>
      <c r="C340" t="s">
        <v>238</v>
      </c>
      <c r="D340">
        <v>-7.8</v>
      </c>
    </row>
    <row r="341" spans="1:4">
      <c r="A341" t="s">
        <v>73</v>
      </c>
      <c r="B341" s="1">
        <v>42255</v>
      </c>
      <c r="C341" t="s">
        <v>239</v>
      </c>
      <c r="D341">
        <v>-18.399999999999999</v>
      </c>
    </row>
    <row r="342" spans="1:4">
      <c r="A342" t="s">
        <v>73</v>
      </c>
      <c r="B342" s="1">
        <v>42254</v>
      </c>
      <c r="C342" t="s">
        <v>156</v>
      </c>
      <c r="D342">
        <v>-17.53</v>
      </c>
    </row>
    <row r="343" spans="1:4">
      <c r="A343" t="s">
        <v>73</v>
      </c>
      <c r="B343" s="1">
        <v>42254</v>
      </c>
      <c r="C343" t="s">
        <v>240</v>
      </c>
      <c r="D343">
        <v>-2.98</v>
      </c>
    </row>
    <row r="344" spans="1:4">
      <c r="A344" t="s">
        <v>73</v>
      </c>
      <c r="B344" s="1">
        <v>42254</v>
      </c>
      <c r="C344" t="s">
        <v>90</v>
      </c>
      <c r="D344">
        <v>-129.57</v>
      </c>
    </row>
    <row r="345" spans="1:4">
      <c r="A345" t="s">
        <v>73</v>
      </c>
      <c r="B345" s="1">
        <v>42254</v>
      </c>
      <c r="C345" t="s">
        <v>206</v>
      </c>
      <c r="D345">
        <v>-2.6</v>
      </c>
    </row>
    <row r="346" spans="1:4">
      <c r="A346" t="s">
        <v>73</v>
      </c>
      <c r="B346" s="1">
        <v>42253</v>
      </c>
      <c r="C346" t="s">
        <v>241</v>
      </c>
      <c r="D346">
        <v>-21.13</v>
      </c>
    </row>
    <row r="347" spans="1:4">
      <c r="A347" t="s">
        <v>73</v>
      </c>
      <c r="B347" s="1">
        <v>42253</v>
      </c>
      <c r="C347" t="s">
        <v>242</v>
      </c>
      <c r="D347">
        <v>-10.78</v>
      </c>
    </row>
    <row r="348" spans="1:4">
      <c r="A348" t="s">
        <v>73</v>
      </c>
      <c r="B348" s="1">
        <v>42253</v>
      </c>
      <c r="C348" t="s">
        <v>146</v>
      </c>
      <c r="D348">
        <v>-46.18</v>
      </c>
    </row>
    <row r="349" spans="1:4">
      <c r="A349" t="s">
        <v>73</v>
      </c>
      <c r="B349" s="1">
        <v>42253</v>
      </c>
      <c r="C349" t="s">
        <v>243</v>
      </c>
      <c r="D349">
        <v>-29.25</v>
      </c>
    </row>
    <row r="350" spans="1:4">
      <c r="A350" t="s">
        <v>73</v>
      </c>
      <c r="B350" s="1">
        <v>42253</v>
      </c>
      <c r="C350" t="s">
        <v>243</v>
      </c>
      <c r="D350">
        <v>-19</v>
      </c>
    </row>
    <row r="351" spans="1:4">
      <c r="A351" t="s">
        <v>73</v>
      </c>
      <c r="B351" s="1">
        <v>42253</v>
      </c>
      <c r="C351" t="s">
        <v>82</v>
      </c>
      <c r="D351">
        <v>-16.8</v>
      </c>
    </row>
    <row r="352" spans="1:4">
      <c r="A352" t="s">
        <v>73</v>
      </c>
      <c r="B352" s="1">
        <v>42253</v>
      </c>
      <c r="C352" t="s">
        <v>82</v>
      </c>
      <c r="D352">
        <v>-3.3</v>
      </c>
    </row>
    <row r="353" spans="1:4">
      <c r="A353" t="s">
        <v>73</v>
      </c>
      <c r="B353" s="1">
        <v>42251</v>
      </c>
      <c r="C353" t="s">
        <v>244</v>
      </c>
      <c r="D353">
        <v>-6.81</v>
      </c>
    </row>
    <row r="354" spans="1:4">
      <c r="A354" t="s">
        <v>73</v>
      </c>
      <c r="B354" s="1">
        <v>42251</v>
      </c>
      <c r="C354" t="s">
        <v>245</v>
      </c>
      <c r="D354">
        <v>-46.5</v>
      </c>
    </row>
    <row r="355" spans="1:4">
      <c r="A355" t="s">
        <v>73</v>
      </c>
      <c r="B355" s="1">
        <v>42251</v>
      </c>
      <c r="C355" t="s">
        <v>237</v>
      </c>
      <c r="D355">
        <v>-5.99</v>
      </c>
    </row>
    <row r="356" spans="1:4">
      <c r="A356" t="s">
        <v>73</v>
      </c>
      <c r="B356" s="1">
        <v>42251</v>
      </c>
      <c r="C356" t="s">
        <v>82</v>
      </c>
      <c r="D356">
        <v>-4.5999999999999996</v>
      </c>
    </row>
    <row r="357" spans="1:4">
      <c r="A357" t="s">
        <v>73</v>
      </c>
      <c r="B357" s="1">
        <v>42251</v>
      </c>
      <c r="C357" t="s">
        <v>206</v>
      </c>
      <c r="D357">
        <v>-2.6</v>
      </c>
    </row>
    <row r="358" spans="1:4">
      <c r="A358" t="s">
        <v>73</v>
      </c>
      <c r="B358" s="1">
        <v>42250</v>
      </c>
      <c r="C358" t="s">
        <v>131</v>
      </c>
      <c r="D358">
        <v>-6.47</v>
      </c>
    </row>
    <row r="359" spans="1:4">
      <c r="A359" t="s">
        <v>73</v>
      </c>
      <c r="B359" s="1">
        <v>42250</v>
      </c>
      <c r="C359" t="s">
        <v>246</v>
      </c>
      <c r="D359">
        <v>-28.52</v>
      </c>
    </row>
    <row r="360" spans="1:4">
      <c r="A360" t="s">
        <v>73</v>
      </c>
      <c r="B360" s="1">
        <v>42250</v>
      </c>
      <c r="C360" t="s">
        <v>108</v>
      </c>
      <c r="D360">
        <v>-130.59</v>
      </c>
    </row>
    <row r="361" spans="1:4">
      <c r="A361" t="s">
        <v>73</v>
      </c>
      <c r="B361" s="1">
        <v>42250</v>
      </c>
      <c r="C361" t="s">
        <v>82</v>
      </c>
      <c r="D361">
        <v>-2</v>
      </c>
    </row>
    <row r="362" spans="1:4">
      <c r="A362" t="s">
        <v>73</v>
      </c>
      <c r="B362" s="1">
        <v>42250</v>
      </c>
      <c r="C362" t="s">
        <v>97</v>
      </c>
      <c r="D362">
        <v>-86.9</v>
      </c>
    </row>
    <row r="363" spans="1:4">
      <c r="A363" t="s">
        <v>73</v>
      </c>
      <c r="B363" s="1">
        <v>42250</v>
      </c>
      <c r="C363" t="s">
        <v>214</v>
      </c>
      <c r="D363">
        <v>-51.73</v>
      </c>
    </row>
    <row r="364" spans="1:4">
      <c r="A364" t="s">
        <v>73</v>
      </c>
      <c r="B364" s="1">
        <v>42250</v>
      </c>
      <c r="C364" t="s">
        <v>91</v>
      </c>
      <c r="D364">
        <v>-84.16</v>
      </c>
    </row>
    <row r="365" spans="1:4">
      <c r="A365" t="s">
        <v>73</v>
      </c>
      <c r="B365" s="1">
        <v>42249</v>
      </c>
      <c r="C365" t="s">
        <v>134</v>
      </c>
      <c r="D365">
        <v>-45.82</v>
      </c>
    </row>
    <row r="366" spans="1:4">
      <c r="A366" t="s">
        <v>73</v>
      </c>
      <c r="B366" s="1">
        <v>42249</v>
      </c>
      <c r="C366" t="s">
        <v>157</v>
      </c>
      <c r="D366">
        <v>-201.5</v>
      </c>
    </row>
    <row r="367" spans="1:4">
      <c r="A367" t="s">
        <v>123</v>
      </c>
      <c r="B367" s="1">
        <v>42249</v>
      </c>
      <c r="C367" t="s">
        <v>124</v>
      </c>
      <c r="D367">
        <v>1818.28</v>
      </c>
    </row>
    <row r="368" spans="1:4">
      <c r="A368" t="s">
        <v>73</v>
      </c>
      <c r="B368" s="1">
        <v>42249</v>
      </c>
      <c r="C368" t="s">
        <v>247</v>
      </c>
      <c r="D368">
        <v>-130.08000000000001</v>
      </c>
    </row>
    <row r="369" spans="1:4">
      <c r="A369" t="s">
        <v>73</v>
      </c>
      <c r="B369" s="1">
        <v>42249</v>
      </c>
      <c r="C369" t="s">
        <v>82</v>
      </c>
      <c r="D369">
        <v>-18.690000000000001</v>
      </c>
    </row>
    <row r="370" spans="1:4">
      <c r="A370" t="s">
        <v>73</v>
      </c>
      <c r="B370" s="1">
        <v>42249</v>
      </c>
      <c r="C370" t="s">
        <v>82</v>
      </c>
      <c r="D370">
        <v>-4</v>
      </c>
    </row>
    <row r="371" spans="1:4">
      <c r="A371" t="s">
        <v>73</v>
      </c>
      <c r="B371" s="1">
        <v>42248</v>
      </c>
      <c r="C371" t="s">
        <v>248</v>
      </c>
      <c r="D371">
        <v>-97.18</v>
      </c>
    </row>
    <row r="372" spans="1:4">
      <c r="A372" t="s">
        <v>73</v>
      </c>
      <c r="B372" s="1">
        <v>42248</v>
      </c>
      <c r="C372" t="s">
        <v>95</v>
      </c>
      <c r="D372">
        <v>-13.35</v>
      </c>
    </row>
    <row r="373" spans="1:4">
      <c r="A373" t="s">
        <v>73</v>
      </c>
      <c r="B373" s="1">
        <v>42248</v>
      </c>
      <c r="C373" t="s">
        <v>108</v>
      </c>
      <c r="D373">
        <v>-63.99</v>
      </c>
    </row>
    <row r="374" spans="1:4">
      <c r="A374" t="s">
        <v>73</v>
      </c>
      <c r="B374" s="1">
        <v>42248</v>
      </c>
      <c r="C374" t="s">
        <v>82</v>
      </c>
      <c r="D374">
        <v>-3</v>
      </c>
    </row>
    <row r="375" spans="1:4">
      <c r="A375" t="s">
        <v>73</v>
      </c>
      <c r="B375" s="1">
        <v>42248</v>
      </c>
      <c r="C375" t="s">
        <v>82</v>
      </c>
      <c r="D375">
        <v>-4.3</v>
      </c>
    </row>
    <row r="376" spans="1:4">
      <c r="A376" t="s">
        <v>73</v>
      </c>
      <c r="B376" s="1">
        <v>42248</v>
      </c>
      <c r="C376" t="s">
        <v>166</v>
      </c>
      <c r="D376">
        <v>-110.33</v>
      </c>
    </row>
    <row r="377" spans="1:4">
      <c r="A377" t="s">
        <v>73</v>
      </c>
      <c r="B377" s="1">
        <v>42248</v>
      </c>
      <c r="C377" t="s">
        <v>91</v>
      </c>
      <c r="D377">
        <v>-10.95</v>
      </c>
    </row>
    <row r="378" spans="1:4">
      <c r="A378" t="s">
        <v>73</v>
      </c>
      <c r="B378" s="1">
        <v>42248</v>
      </c>
      <c r="C378" t="s">
        <v>91</v>
      </c>
      <c r="D378">
        <v>-100.26</v>
      </c>
    </row>
    <row r="379" spans="1:4">
      <c r="A379" t="s">
        <v>73</v>
      </c>
      <c r="B379" s="1">
        <v>42247</v>
      </c>
      <c r="C379" t="s">
        <v>241</v>
      </c>
      <c r="D379">
        <v>-17.34</v>
      </c>
    </row>
    <row r="380" spans="1:4">
      <c r="A380" t="s">
        <v>73</v>
      </c>
      <c r="B380" s="1">
        <v>42247</v>
      </c>
      <c r="C380" t="s">
        <v>208</v>
      </c>
      <c r="D380">
        <v>-44.02</v>
      </c>
    </row>
    <row r="381" spans="1:4">
      <c r="A381" t="s">
        <v>73</v>
      </c>
      <c r="B381" s="1">
        <v>42247</v>
      </c>
      <c r="C381" t="s">
        <v>249</v>
      </c>
      <c r="D381">
        <v>-20</v>
      </c>
    </row>
    <row r="382" spans="1:4">
      <c r="A382" t="s">
        <v>73</v>
      </c>
      <c r="B382" s="1">
        <v>42247</v>
      </c>
      <c r="C382" t="s">
        <v>82</v>
      </c>
      <c r="D382">
        <v>-7.8</v>
      </c>
    </row>
    <row r="383" spans="1:4">
      <c r="A383" t="s">
        <v>73</v>
      </c>
      <c r="B383" s="1">
        <v>42247</v>
      </c>
      <c r="C383" t="s">
        <v>83</v>
      </c>
      <c r="D383">
        <v>-16.2</v>
      </c>
    </row>
    <row r="384" spans="1:4">
      <c r="A384" t="s">
        <v>73</v>
      </c>
      <c r="B384" s="1">
        <v>42247</v>
      </c>
      <c r="C384" t="s">
        <v>89</v>
      </c>
      <c r="D384">
        <v>-30.2</v>
      </c>
    </row>
    <row r="385" spans="1:4">
      <c r="A385" t="s">
        <v>73</v>
      </c>
      <c r="B385" s="1">
        <v>42246</v>
      </c>
      <c r="C385" t="s">
        <v>155</v>
      </c>
      <c r="D385">
        <v>-27.94</v>
      </c>
    </row>
    <row r="386" spans="1:4">
      <c r="A386" t="s">
        <v>73</v>
      </c>
      <c r="B386" s="1">
        <v>42246</v>
      </c>
      <c r="C386" t="s">
        <v>95</v>
      </c>
      <c r="D386">
        <v>-27.92</v>
      </c>
    </row>
    <row r="387" spans="1:4">
      <c r="A387" t="s">
        <v>73</v>
      </c>
      <c r="B387" s="1">
        <v>42246</v>
      </c>
      <c r="C387" t="s">
        <v>187</v>
      </c>
      <c r="D387">
        <v>-103.32</v>
      </c>
    </row>
    <row r="388" spans="1:4">
      <c r="A388" t="s">
        <v>73</v>
      </c>
      <c r="B388" s="1">
        <v>42246</v>
      </c>
      <c r="C388" t="s">
        <v>232</v>
      </c>
      <c r="D388">
        <v>-34.75</v>
      </c>
    </row>
    <row r="389" spans="1:4">
      <c r="A389" t="s">
        <v>73</v>
      </c>
      <c r="B389" s="1">
        <v>42246</v>
      </c>
      <c r="C389" t="s">
        <v>82</v>
      </c>
      <c r="D389">
        <v>-7.05</v>
      </c>
    </row>
    <row r="390" spans="1:4">
      <c r="A390" t="s">
        <v>73</v>
      </c>
      <c r="B390" s="1">
        <v>42246</v>
      </c>
      <c r="C390" t="s">
        <v>82</v>
      </c>
      <c r="D390">
        <v>-7.05</v>
      </c>
    </row>
    <row r="391" spans="1:4">
      <c r="A391" t="s">
        <v>73</v>
      </c>
      <c r="B391" s="1">
        <v>42246</v>
      </c>
      <c r="C391" t="s">
        <v>250</v>
      </c>
      <c r="D391">
        <v>-4.25</v>
      </c>
    </row>
    <row r="392" spans="1:4">
      <c r="A392" t="s">
        <v>73</v>
      </c>
      <c r="B392" s="1">
        <v>42246</v>
      </c>
      <c r="C392" t="s">
        <v>89</v>
      </c>
      <c r="D392">
        <v>-5.39</v>
      </c>
    </row>
    <row r="393" spans="1:4">
      <c r="A393" t="s">
        <v>73</v>
      </c>
      <c r="B393" s="1">
        <v>42246</v>
      </c>
      <c r="C393" t="s">
        <v>91</v>
      </c>
      <c r="D393">
        <v>-20.66</v>
      </c>
    </row>
    <row r="394" spans="1:4">
      <c r="A394" t="s">
        <v>73</v>
      </c>
      <c r="B394" s="1">
        <v>42244</v>
      </c>
      <c r="C394" t="s">
        <v>180</v>
      </c>
      <c r="D394">
        <v>-39.450000000000003</v>
      </c>
    </row>
    <row r="395" spans="1:4">
      <c r="A395" t="s">
        <v>73</v>
      </c>
      <c r="B395" s="1">
        <v>42244</v>
      </c>
      <c r="C395" t="s">
        <v>111</v>
      </c>
      <c r="D395">
        <v>-11.14</v>
      </c>
    </row>
    <row r="396" spans="1:4">
      <c r="A396" t="s">
        <v>73</v>
      </c>
      <c r="B396" s="1">
        <v>42244</v>
      </c>
      <c r="C396" t="s">
        <v>79</v>
      </c>
      <c r="D396">
        <v>-87.98</v>
      </c>
    </row>
    <row r="397" spans="1:4">
      <c r="A397" t="s">
        <v>73</v>
      </c>
      <c r="B397" s="1">
        <v>42244</v>
      </c>
      <c r="C397" t="s">
        <v>99</v>
      </c>
      <c r="D397">
        <v>-8</v>
      </c>
    </row>
    <row r="398" spans="1:4">
      <c r="A398" t="s">
        <v>73</v>
      </c>
      <c r="B398" s="1">
        <v>42244</v>
      </c>
      <c r="C398" t="s">
        <v>82</v>
      </c>
      <c r="D398">
        <v>-4.75</v>
      </c>
    </row>
    <row r="399" spans="1:4">
      <c r="A399" t="s">
        <v>73</v>
      </c>
      <c r="B399" s="1">
        <v>42244</v>
      </c>
      <c r="C399" t="s">
        <v>206</v>
      </c>
      <c r="D399">
        <v>-2.6</v>
      </c>
    </row>
    <row r="400" spans="1:4">
      <c r="A400" t="s">
        <v>73</v>
      </c>
      <c r="B400" s="1">
        <v>42243</v>
      </c>
      <c r="C400" t="s">
        <v>251</v>
      </c>
      <c r="D400">
        <v>-112.76</v>
      </c>
    </row>
    <row r="401" spans="1:4">
      <c r="A401" t="s">
        <v>73</v>
      </c>
      <c r="B401" s="1">
        <v>42243</v>
      </c>
      <c r="C401" t="s">
        <v>80</v>
      </c>
      <c r="D401">
        <v>-332.82</v>
      </c>
    </row>
    <row r="402" spans="1:4">
      <c r="A402" t="s">
        <v>73</v>
      </c>
      <c r="B402" s="1">
        <v>42243</v>
      </c>
      <c r="C402" t="s">
        <v>82</v>
      </c>
      <c r="D402">
        <v>-5.35</v>
      </c>
    </row>
    <row r="403" spans="1:4">
      <c r="A403" t="s">
        <v>73</v>
      </c>
      <c r="B403" s="1">
        <v>42243</v>
      </c>
      <c r="C403" t="s">
        <v>82</v>
      </c>
      <c r="D403">
        <v>-11.62</v>
      </c>
    </row>
    <row r="404" spans="1:4">
      <c r="A404" t="s">
        <v>73</v>
      </c>
      <c r="B404" s="1">
        <v>42242</v>
      </c>
      <c r="C404" t="s">
        <v>252</v>
      </c>
      <c r="D404">
        <v>-5.69</v>
      </c>
    </row>
    <row r="405" spans="1:4">
      <c r="A405" t="s">
        <v>73</v>
      </c>
      <c r="B405" s="1">
        <v>42242</v>
      </c>
      <c r="C405" t="s">
        <v>253</v>
      </c>
      <c r="D405">
        <v>-18.239999999999998</v>
      </c>
    </row>
    <row r="406" spans="1:4">
      <c r="A406" t="s">
        <v>73</v>
      </c>
      <c r="B406" s="1">
        <v>42242</v>
      </c>
      <c r="C406" t="s">
        <v>146</v>
      </c>
      <c r="D406">
        <v>-55.57</v>
      </c>
    </row>
    <row r="407" spans="1:4">
      <c r="A407" t="s">
        <v>73</v>
      </c>
      <c r="B407" s="1">
        <v>42242</v>
      </c>
      <c r="C407" t="s">
        <v>82</v>
      </c>
      <c r="D407">
        <v>-7.05</v>
      </c>
    </row>
    <row r="408" spans="1:4">
      <c r="A408" t="s">
        <v>73</v>
      </c>
      <c r="B408" s="1">
        <v>42242</v>
      </c>
      <c r="C408" t="s">
        <v>224</v>
      </c>
      <c r="D408">
        <v>-7.77</v>
      </c>
    </row>
    <row r="409" spans="1:4">
      <c r="A409" t="s">
        <v>73</v>
      </c>
      <c r="B409" s="1">
        <v>42242</v>
      </c>
      <c r="C409" t="s">
        <v>254</v>
      </c>
      <c r="D409">
        <v>-7.99</v>
      </c>
    </row>
    <row r="410" spans="1:4">
      <c r="A410" t="s">
        <v>73</v>
      </c>
      <c r="B410" s="1">
        <v>42241</v>
      </c>
      <c r="C410" t="s">
        <v>76</v>
      </c>
      <c r="D410">
        <v>-4.29</v>
      </c>
    </row>
    <row r="411" spans="1:4">
      <c r="A411" t="s">
        <v>73</v>
      </c>
      <c r="B411" s="1">
        <v>42241</v>
      </c>
      <c r="C411" t="s">
        <v>255</v>
      </c>
      <c r="D411">
        <v>-10.79</v>
      </c>
    </row>
    <row r="412" spans="1:4">
      <c r="A412" t="s">
        <v>73</v>
      </c>
      <c r="B412" s="1">
        <v>42241</v>
      </c>
      <c r="C412" t="s">
        <v>82</v>
      </c>
      <c r="D412">
        <v>-7</v>
      </c>
    </row>
    <row r="413" spans="1:4">
      <c r="A413" t="s">
        <v>73</v>
      </c>
      <c r="B413" s="1">
        <v>42241</v>
      </c>
      <c r="C413" t="s">
        <v>91</v>
      </c>
      <c r="D413">
        <v>-27.45</v>
      </c>
    </row>
    <row r="414" spans="1:4">
      <c r="A414" t="s">
        <v>73</v>
      </c>
      <c r="B414" s="1">
        <v>42241</v>
      </c>
      <c r="C414" t="s">
        <v>222</v>
      </c>
      <c r="D414">
        <v>-44.01</v>
      </c>
    </row>
    <row r="415" spans="1:4">
      <c r="A415" t="s">
        <v>73</v>
      </c>
      <c r="B415" s="1">
        <v>42240</v>
      </c>
      <c r="C415" t="s">
        <v>234</v>
      </c>
      <c r="D415">
        <v>-86.74</v>
      </c>
    </row>
    <row r="416" spans="1:4">
      <c r="A416" t="s">
        <v>73</v>
      </c>
      <c r="B416" s="1">
        <v>42240</v>
      </c>
      <c r="C416" t="s">
        <v>76</v>
      </c>
      <c r="D416">
        <v>-3.21</v>
      </c>
    </row>
    <row r="417" spans="1:4">
      <c r="A417" t="s">
        <v>73</v>
      </c>
      <c r="B417" s="1">
        <v>42240</v>
      </c>
      <c r="C417" t="s">
        <v>181</v>
      </c>
      <c r="D417">
        <v>-35</v>
      </c>
    </row>
    <row r="418" spans="1:4">
      <c r="A418" t="s">
        <v>123</v>
      </c>
      <c r="B418" s="1">
        <v>42240</v>
      </c>
      <c r="C418" t="s">
        <v>124</v>
      </c>
      <c r="D418">
        <v>1772.11</v>
      </c>
    </row>
    <row r="419" spans="1:4">
      <c r="A419" t="s">
        <v>73</v>
      </c>
      <c r="B419" s="1">
        <v>42240</v>
      </c>
      <c r="C419" t="s">
        <v>82</v>
      </c>
      <c r="D419">
        <v>-10.95</v>
      </c>
    </row>
    <row r="420" spans="1:4">
      <c r="A420" t="s">
        <v>73</v>
      </c>
      <c r="B420" s="1">
        <v>42240</v>
      </c>
      <c r="C420" t="s">
        <v>91</v>
      </c>
      <c r="D420">
        <v>-92.81</v>
      </c>
    </row>
    <row r="421" spans="1:4">
      <c r="A421" t="s">
        <v>73</v>
      </c>
      <c r="B421" s="1">
        <v>42239</v>
      </c>
      <c r="C421" t="s">
        <v>256</v>
      </c>
      <c r="D421">
        <v>-8</v>
      </c>
    </row>
    <row r="422" spans="1:4">
      <c r="A422" t="s">
        <v>73</v>
      </c>
      <c r="B422" s="1">
        <v>42239</v>
      </c>
      <c r="C422" t="s">
        <v>95</v>
      </c>
      <c r="D422">
        <v>-6.99</v>
      </c>
    </row>
    <row r="423" spans="1:4">
      <c r="A423" t="s">
        <v>73</v>
      </c>
      <c r="B423" s="1">
        <v>42239</v>
      </c>
      <c r="C423" t="s">
        <v>82</v>
      </c>
      <c r="D423">
        <v>-4.75</v>
      </c>
    </row>
    <row r="424" spans="1:4">
      <c r="A424" t="s">
        <v>73</v>
      </c>
      <c r="B424" s="1">
        <v>42239</v>
      </c>
      <c r="C424" t="s">
        <v>82</v>
      </c>
      <c r="D424">
        <v>-8.15</v>
      </c>
    </row>
    <row r="425" spans="1:4">
      <c r="A425" t="s">
        <v>73</v>
      </c>
      <c r="B425" s="1">
        <v>42239</v>
      </c>
      <c r="C425" t="s">
        <v>83</v>
      </c>
      <c r="D425">
        <v>-19.98</v>
      </c>
    </row>
    <row r="426" spans="1:4">
      <c r="A426" t="s">
        <v>73</v>
      </c>
      <c r="B426" s="1">
        <v>42239</v>
      </c>
      <c r="C426" t="s">
        <v>83</v>
      </c>
      <c r="D426">
        <v>-4.5</v>
      </c>
    </row>
    <row r="427" spans="1:4">
      <c r="A427" t="s">
        <v>73</v>
      </c>
      <c r="B427" s="1">
        <v>42239</v>
      </c>
      <c r="C427" t="s">
        <v>214</v>
      </c>
      <c r="D427">
        <v>-12.15</v>
      </c>
    </row>
    <row r="428" spans="1:4">
      <c r="A428" t="s">
        <v>73</v>
      </c>
      <c r="B428" s="1">
        <v>42239</v>
      </c>
      <c r="C428" t="s">
        <v>206</v>
      </c>
      <c r="D428">
        <v>-2.6</v>
      </c>
    </row>
    <row r="429" spans="1:4">
      <c r="A429" t="s">
        <v>73</v>
      </c>
      <c r="B429" s="1">
        <v>42237</v>
      </c>
      <c r="C429" t="s">
        <v>146</v>
      </c>
      <c r="D429">
        <v>-26.4</v>
      </c>
    </row>
    <row r="430" spans="1:4">
      <c r="A430" t="s">
        <v>73</v>
      </c>
      <c r="B430" s="1">
        <v>42237</v>
      </c>
      <c r="C430" t="s">
        <v>96</v>
      </c>
      <c r="D430">
        <v>-216.28</v>
      </c>
    </row>
    <row r="431" spans="1:4">
      <c r="A431" t="s">
        <v>73</v>
      </c>
      <c r="B431" s="1">
        <v>42237</v>
      </c>
      <c r="C431" t="s">
        <v>247</v>
      </c>
      <c r="D431">
        <v>-105.48</v>
      </c>
    </row>
    <row r="432" spans="1:4">
      <c r="A432" t="s">
        <v>73</v>
      </c>
      <c r="B432" s="1">
        <v>42237</v>
      </c>
      <c r="C432" t="s">
        <v>82</v>
      </c>
      <c r="D432">
        <v>-13.74</v>
      </c>
    </row>
    <row r="433" spans="1:4">
      <c r="A433" t="s">
        <v>73</v>
      </c>
      <c r="B433" s="1">
        <v>42237</v>
      </c>
      <c r="C433" t="s">
        <v>90</v>
      </c>
      <c r="D433">
        <v>-367.14</v>
      </c>
    </row>
    <row r="434" spans="1:4">
      <c r="A434" t="s">
        <v>73</v>
      </c>
      <c r="B434" s="1">
        <v>42237</v>
      </c>
      <c r="C434" t="s">
        <v>91</v>
      </c>
      <c r="D434">
        <v>-25.04</v>
      </c>
    </row>
    <row r="435" spans="1:4">
      <c r="A435" t="s">
        <v>73</v>
      </c>
      <c r="B435" s="1">
        <v>42236</v>
      </c>
      <c r="C435" t="s">
        <v>80</v>
      </c>
      <c r="D435">
        <v>-943.56</v>
      </c>
    </row>
    <row r="436" spans="1:4">
      <c r="A436" t="s">
        <v>123</v>
      </c>
      <c r="B436" s="1">
        <v>42236</v>
      </c>
      <c r="C436" t="s">
        <v>124</v>
      </c>
      <c r="D436">
        <v>1549.08</v>
      </c>
    </row>
    <row r="437" spans="1:4">
      <c r="A437" t="s">
        <v>73</v>
      </c>
      <c r="B437" s="1">
        <v>42236</v>
      </c>
      <c r="C437" t="s">
        <v>82</v>
      </c>
      <c r="D437">
        <v>-4.75</v>
      </c>
    </row>
    <row r="438" spans="1:4">
      <c r="A438" t="s">
        <v>73</v>
      </c>
      <c r="B438" s="1">
        <v>42236</v>
      </c>
      <c r="C438" t="s">
        <v>206</v>
      </c>
      <c r="D438">
        <v>-2.6</v>
      </c>
    </row>
    <row r="439" spans="1:4">
      <c r="A439" t="s">
        <v>73</v>
      </c>
      <c r="B439" s="1">
        <v>42235</v>
      </c>
      <c r="C439" t="s">
        <v>180</v>
      </c>
      <c r="D439">
        <v>-25.25</v>
      </c>
    </row>
    <row r="440" spans="1:4">
      <c r="A440" t="s">
        <v>73</v>
      </c>
      <c r="B440" s="1">
        <v>42235</v>
      </c>
      <c r="C440" t="s">
        <v>106</v>
      </c>
      <c r="D440">
        <v>-254.32</v>
      </c>
    </row>
    <row r="441" spans="1:4">
      <c r="A441" t="s">
        <v>73</v>
      </c>
      <c r="B441" s="1">
        <v>42235</v>
      </c>
      <c r="C441" t="s">
        <v>111</v>
      </c>
      <c r="D441">
        <v>-9.64</v>
      </c>
    </row>
    <row r="442" spans="1:4">
      <c r="A442" t="s">
        <v>73</v>
      </c>
      <c r="B442" s="1">
        <v>42235</v>
      </c>
      <c r="C442" t="s">
        <v>93</v>
      </c>
      <c r="D442">
        <v>-19</v>
      </c>
    </row>
    <row r="443" spans="1:4">
      <c r="A443" t="s">
        <v>73</v>
      </c>
      <c r="B443" s="1">
        <v>42235</v>
      </c>
      <c r="C443" t="s">
        <v>93</v>
      </c>
      <c r="D443">
        <v>-14.55</v>
      </c>
    </row>
    <row r="444" spans="1:4">
      <c r="A444" t="s">
        <v>123</v>
      </c>
      <c r="B444" s="1">
        <v>42235</v>
      </c>
      <c r="C444" t="s">
        <v>257</v>
      </c>
      <c r="D444">
        <v>6700</v>
      </c>
    </row>
    <row r="445" spans="1:4">
      <c r="A445" t="s">
        <v>73</v>
      </c>
      <c r="B445" s="1">
        <v>42235</v>
      </c>
      <c r="C445" t="s">
        <v>103</v>
      </c>
      <c r="D445">
        <v>-25.44</v>
      </c>
    </row>
    <row r="446" spans="1:4">
      <c r="A446" t="s">
        <v>73</v>
      </c>
      <c r="B446" s="1">
        <v>42235</v>
      </c>
      <c r="C446" t="s">
        <v>82</v>
      </c>
      <c r="D446">
        <v>-4.75</v>
      </c>
    </row>
    <row r="447" spans="1:4">
      <c r="A447" t="s">
        <v>73</v>
      </c>
      <c r="B447" s="1">
        <v>42235</v>
      </c>
      <c r="C447" t="s">
        <v>258</v>
      </c>
      <c r="D447">
        <v>-22.67</v>
      </c>
    </row>
    <row r="448" spans="1:4">
      <c r="A448" t="s">
        <v>73</v>
      </c>
      <c r="B448" s="1">
        <v>42235</v>
      </c>
      <c r="C448" t="s">
        <v>258</v>
      </c>
      <c r="D448">
        <v>-29.14</v>
      </c>
    </row>
    <row r="449" spans="1:4">
      <c r="A449" t="s">
        <v>73</v>
      </c>
      <c r="B449" s="1">
        <v>42235</v>
      </c>
      <c r="C449" t="s">
        <v>209</v>
      </c>
      <c r="D449">
        <v>-1.1000000000000001</v>
      </c>
    </row>
    <row r="450" spans="1:4">
      <c r="A450" t="s">
        <v>73</v>
      </c>
      <c r="B450" s="1">
        <v>42235</v>
      </c>
      <c r="C450" t="s">
        <v>91</v>
      </c>
      <c r="D450">
        <v>-25.55</v>
      </c>
    </row>
    <row r="451" spans="1:4">
      <c r="A451" t="s">
        <v>73</v>
      </c>
      <c r="B451" s="1">
        <v>42234</v>
      </c>
      <c r="C451" t="s">
        <v>259</v>
      </c>
      <c r="D451">
        <v>-8.9</v>
      </c>
    </row>
    <row r="452" spans="1:4">
      <c r="A452" t="s">
        <v>73</v>
      </c>
      <c r="B452" s="1">
        <v>42234</v>
      </c>
      <c r="C452" t="s">
        <v>74</v>
      </c>
      <c r="D452">
        <v>-20.5</v>
      </c>
    </row>
    <row r="453" spans="1:4">
      <c r="A453" t="s">
        <v>73</v>
      </c>
      <c r="B453" s="1">
        <v>42234</v>
      </c>
      <c r="C453" t="s">
        <v>260</v>
      </c>
      <c r="D453">
        <v>-29.9</v>
      </c>
    </row>
    <row r="454" spans="1:4">
      <c r="A454" t="s">
        <v>73</v>
      </c>
      <c r="B454" s="1">
        <v>42234</v>
      </c>
      <c r="C454" t="s">
        <v>260</v>
      </c>
      <c r="D454">
        <v>-441</v>
      </c>
    </row>
    <row r="455" spans="1:4">
      <c r="A455" t="s">
        <v>73</v>
      </c>
      <c r="B455" s="1">
        <v>42234</v>
      </c>
      <c r="C455" t="s">
        <v>95</v>
      </c>
      <c r="D455">
        <v>-10.46</v>
      </c>
    </row>
    <row r="456" spans="1:4">
      <c r="A456" t="s">
        <v>73</v>
      </c>
      <c r="B456" s="1">
        <v>42234</v>
      </c>
      <c r="C456" t="s">
        <v>112</v>
      </c>
      <c r="D456">
        <v>-52.69</v>
      </c>
    </row>
    <row r="457" spans="1:4">
      <c r="A457" t="s">
        <v>73</v>
      </c>
      <c r="B457" s="1">
        <v>42234</v>
      </c>
      <c r="C457" t="s">
        <v>261</v>
      </c>
      <c r="D457">
        <v>-70</v>
      </c>
    </row>
    <row r="458" spans="1:4">
      <c r="A458" t="s">
        <v>73</v>
      </c>
      <c r="B458" s="1">
        <v>42234</v>
      </c>
      <c r="C458" t="s">
        <v>262</v>
      </c>
      <c r="D458">
        <v>-18.010000000000002</v>
      </c>
    </row>
    <row r="459" spans="1:4">
      <c r="A459" t="s">
        <v>73</v>
      </c>
      <c r="B459" s="1">
        <v>42234</v>
      </c>
      <c r="C459" t="s">
        <v>82</v>
      </c>
      <c r="D459">
        <v>-8.0500000000000007</v>
      </c>
    </row>
    <row r="460" spans="1:4">
      <c r="A460" t="s">
        <v>73</v>
      </c>
      <c r="B460" s="1">
        <v>42233</v>
      </c>
      <c r="C460" t="s">
        <v>76</v>
      </c>
      <c r="D460">
        <v>-11.52</v>
      </c>
    </row>
    <row r="461" spans="1:4">
      <c r="A461" t="s">
        <v>73</v>
      </c>
      <c r="B461" s="1">
        <v>42233</v>
      </c>
      <c r="C461" t="s">
        <v>263</v>
      </c>
      <c r="D461">
        <v>-121.68</v>
      </c>
    </row>
    <row r="462" spans="1:4">
      <c r="A462" t="s">
        <v>73</v>
      </c>
      <c r="B462" s="1">
        <v>42233</v>
      </c>
      <c r="C462" t="s">
        <v>89</v>
      </c>
      <c r="D462">
        <v>-32.39</v>
      </c>
    </row>
    <row r="463" spans="1:4">
      <c r="A463" t="s">
        <v>73</v>
      </c>
      <c r="B463" s="1">
        <v>42233</v>
      </c>
      <c r="C463" t="s">
        <v>91</v>
      </c>
      <c r="D463">
        <v>-54.33</v>
      </c>
    </row>
    <row r="464" spans="1:4">
      <c r="A464" t="s">
        <v>73</v>
      </c>
      <c r="B464" s="1">
        <v>42232</v>
      </c>
      <c r="C464" t="s">
        <v>150</v>
      </c>
      <c r="D464">
        <v>-12.67</v>
      </c>
    </row>
    <row r="465" spans="1:4">
      <c r="A465" t="s">
        <v>73</v>
      </c>
      <c r="B465" s="1">
        <v>42232</v>
      </c>
      <c r="C465" t="s">
        <v>95</v>
      </c>
      <c r="D465">
        <v>-1.62</v>
      </c>
    </row>
    <row r="466" spans="1:4">
      <c r="A466" t="s">
        <v>73</v>
      </c>
      <c r="B466" s="1">
        <v>42232</v>
      </c>
      <c r="C466" t="s">
        <v>242</v>
      </c>
      <c r="D466">
        <v>-16.72</v>
      </c>
    </row>
    <row r="467" spans="1:4">
      <c r="A467" t="s">
        <v>73</v>
      </c>
      <c r="B467" s="1">
        <v>42232</v>
      </c>
      <c r="C467" t="s">
        <v>264</v>
      </c>
      <c r="D467">
        <v>-17.649999999999999</v>
      </c>
    </row>
    <row r="468" spans="1:4">
      <c r="A468" t="s">
        <v>73</v>
      </c>
      <c r="B468" s="1">
        <v>42232</v>
      </c>
      <c r="C468" t="s">
        <v>88</v>
      </c>
      <c r="D468">
        <v>-6.47</v>
      </c>
    </row>
    <row r="469" spans="1:4">
      <c r="A469" t="s">
        <v>73</v>
      </c>
      <c r="B469" s="1">
        <v>42232</v>
      </c>
      <c r="C469" t="s">
        <v>88</v>
      </c>
      <c r="D469">
        <v>-18.36</v>
      </c>
    </row>
    <row r="470" spans="1:4">
      <c r="A470" t="s">
        <v>73</v>
      </c>
      <c r="B470" s="1">
        <v>42232</v>
      </c>
      <c r="C470" t="s">
        <v>179</v>
      </c>
      <c r="D470">
        <v>-8.6300000000000008</v>
      </c>
    </row>
    <row r="471" spans="1:4">
      <c r="A471" t="s">
        <v>73</v>
      </c>
      <c r="B471" s="1">
        <v>42232</v>
      </c>
      <c r="C471" t="s">
        <v>265</v>
      </c>
      <c r="D471">
        <v>-26.6</v>
      </c>
    </row>
    <row r="472" spans="1:4">
      <c r="A472" t="s">
        <v>73</v>
      </c>
      <c r="B472" s="1">
        <v>42232</v>
      </c>
      <c r="C472" t="s">
        <v>228</v>
      </c>
      <c r="D472">
        <v>-25</v>
      </c>
    </row>
    <row r="473" spans="1:4">
      <c r="A473" t="s">
        <v>73</v>
      </c>
      <c r="B473" s="1">
        <v>42232</v>
      </c>
      <c r="C473" t="s">
        <v>266</v>
      </c>
      <c r="D473">
        <v>-3.94</v>
      </c>
    </row>
    <row r="474" spans="1:4">
      <c r="A474" t="s">
        <v>73</v>
      </c>
      <c r="B474" s="1">
        <v>42232</v>
      </c>
      <c r="C474" t="s">
        <v>267</v>
      </c>
      <c r="D474">
        <v>-24.01</v>
      </c>
    </row>
    <row r="475" spans="1:4">
      <c r="A475" t="s">
        <v>73</v>
      </c>
      <c r="B475" s="1">
        <v>42232</v>
      </c>
      <c r="C475" t="s">
        <v>243</v>
      </c>
      <c r="D475">
        <v>-10.5</v>
      </c>
    </row>
    <row r="476" spans="1:4">
      <c r="A476" t="s">
        <v>73</v>
      </c>
      <c r="B476" s="1">
        <v>42232</v>
      </c>
      <c r="C476" t="s">
        <v>243</v>
      </c>
      <c r="D476">
        <v>-19</v>
      </c>
    </row>
    <row r="477" spans="1:4">
      <c r="A477" t="s">
        <v>73</v>
      </c>
      <c r="B477" s="1">
        <v>42232</v>
      </c>
      <c r="C477" t="s">
        <v>82</v>
      </c>
      <c r="D477">
        <v>-10.15</v>
      </c>
    </row>
    <row r="478" spans="1:4">
      <c r="A478" t="s">
        <v>73</v>
      </c>
      <c r="B478" s="1">
        <v>42232</v>
      </c>
      <c r="C478" t="s">
        <v>82</v>
      </c>
      <c r="D478">
        <v>-4.2</v>
      </c>
    </row>
    <row r="479" spans="1:4">
      <c r="A479" t="s">
        <v>73</v>
      </c>
      <c r="B479" s="1">
        <v>42232</v>
      </c>
      <c r="C479" t="s">
        <v>83</v>
      </c>
      <c r="D479">
        <v>-8.15</v>
      </c>
    </row>
    <row r="480" spans="1:4">
      <c r="A480" t="s">
        <v>73</v>
      </c>
      <c r="B480" s="1">
        <v>42232</v>
      </c>
      <c r="C480" t="s">
        <v>214</v>
      </c>
      <c r="D480">
        <v>-3.95</v>
      </c>
    </row>
    <row r="481" spans="1:4">
      <c r="A481" t="s">
        <v>73</v>
      </c>
      <c r="B481" s="1">
        <v>42232</v>
      </c>
      <c r="C481" t="s">
        <v>258</v>
      </c>
      <c r="D481">
        <v>-26.98</v>
      </c>
    </row>
    <row r="482" spans="1:4">
      <c r="A482" t="s">
        <v>73</v>
      </c>
      <c r="B482" s="1">
        <v>42232</v>
      </c>
      <c r="C482" t="s">
        <v>87</v>
      </c>
      <c r="D482">
        <v>-26.44</v>
      </c>
    </row>
    <row r="483" spans="1:4">
      <c r="A483" t="s">
        <v>73</v>
      </c>
      <c r="B483" s="1">
        <v>42230</v>
      </c>
      <c r="C483" t="s">
        <v>95</v>
      </c>
      <c r="D483">
        <v>-11.18</v>
      </c>
    </row>
    <row r="484" spans="1:4">
      <c r="A484" t="s">
        <v>73</v>
      </c>
      <c r="B484" s="1">
        <v>42230</v>
      </c>
      <c r="C484" t="s">
        <v>108</v>
      </c>
      <c r="D484">
        <v>-25.37</v>
      </c>
    </row>
    <row r="485" spans="1:4">
      <c r="A485" t="s">
        <v>73</v>
      </c>
      <c r="B485" s="1">
        <v>42230</v>
      </c>
      <c r="C485" t="s">
        <v>99</v>
      </c>
      <c r="D485">
        <v>-7</v>
      </c>
    </row>
    <row r="486" spans="1:4">
      <c r="A486" t="s">
        <v>73</v>
      </c>
      <c r="B486" s="1">
        <v>42230</v>
      </c>
      <c r="C486" t="s">
        <v>82</v>
      </c>
      <c r="D486">
        <v>-3.45</v>
      </c>
    </row>
    <row r="487" spans="1:4">
      <c r="A487" t="s">
        <v>73</v>
      </c>
      <c r="B487" s="1">
        <v>42230</v>
      </c>
      <c r="C487" t="s">
        <v>82</v>
      </c>
      <c r="D487">
        <v>-9.15</v>
      </c>
    </row>
    <row r="488" spans="1:4">
      <c r="A488" t="s">
        <v>73</v>
      </c>
      <c r="B488" s="1">
        <v>42230</v>
      </c>
      <c r="C488" t="s">
        <v>206</v>
      </c>
      <c r="D488">
        <v>-2.6</v>
      </c>
    </row>
    <row r="489" spans="1:4">
      <c r="A489" t="s">
        <v>73</v>
      </c>
      <c r="B489" s="1">
        <v>42229</v>
      </c>
      <c r="C489" t="s">
        <v>180</v>
      </c>
      <c r="D489">
        <v>-13.9</v>
      </c>
    </row>
    <row r="490" spans="1:4">
      <c r="A490" t="s">
        <v>73</v>
      </c>
      <c r="B490" s="1">
        <v>42229</v>
      </c>
      <c r="C490" t="s">
        <v>198</v>
      </c>
      <c r="D490">
        <v>-95.03</v>
      </c>
    </row>
    <row r="491" spans="1:4">
      <c r="A491" t="s">
        <v>73</v>
      </c>
      <c r="B491" s="1">
        <v>42229</v>
      </c>
      <c r="C491" t="s">
        <v>79</v>
      </c>
      <c r="D491">
        <v>-55.36</v>
      </c>
    </row>
    <row r="492" spans="1:4">
      <c r="A492" t="s">
        <v>73</v>
      </c>
      <c r="B492" s="1">
        <v>42229</v>
      </c>
      <c r="C492" t="s">
        <v>103</v>
      </c>
      <c r="D492">
        <v>-27.5</v>
      </c>
    </row>
    <row r="493" spans="1:4">
      <c r="A493" t="s">
        <v>73</v>
      </c>
      <c r="B493" s="1">
        <v>42229</v>
      </c>
      <c r="C493" t="s">
        <v>82</v>
      </c>
      <c r="D493">
        <v>-4.75</v>
      </c>
    </row>
    <row r="494" spans="1:4">
      <c r="A494" t="s">
        <v>73</v>
      </c>
      <c r="B494" s="1">
        <v>42229</v>
      </c>
      <c r="C494" t="s">
        <v>214</v>
      </c>
      <c r="D494">
        <v>-10.61</v>
      </c>
    </row>
    <row r="495" spans="1:4">
      <c r="A495" t="s">
        <v>73</v>
      </c>
      <c r="B495" s="1">
        <v>42229</v>
      </c>
      <c r="C495" t="s">
        <v>87</v>
      </c>
      <c r="D495">
        <v>-19.89</v>
      </c>
    </row>
    <row r="496" spans="1:4">
      <c r="A496" t="s">
        <v>73</v>
      </c>
      <c r="B496" s="1">
        <v>42229</v>
      </c>
      <c r="C496" t="s">
        <v>91</v>
      </c>
      <c r="D496">
        <v>-67.569999999999993</v>
      </c>
    </row>
    <row r="497" spans="1:4">
      <c r="A497" t="s">
        <v>73</v>
      </c>
      <c r="B497" s="1">
        <v>42228</v>
      </c>
      <c r="C497" t="s">
        <v>95</v>
      </c>
      <c r="D497">
        <v>-8.83</v>
      </c>
    </row>
    <row r="498" spans="1:4">
      <c r="A498" t="s">
        <v>73</v>
      </c>
      <c r="B498" s="1">
        <v>42228</v>
      </c>
      <c r="C498" t="s">
        <v>268</v>
      </c>
      <c r="D498">
        <v>-19.899999999999999</v>
      </c>
    </row>
    <row r="499" spans="1:4">
      <c r="A499" t="s">
        <v>73</v>
      </c>
      <c r="B499" s="1">
        <v>42228</v>
      </c>
      <c r="C499" t="s">
        <v>82</v>
      </c>
      <c r="D499">
        <v>-10</v>
      </c>
    </row>
    <row r="500" spans="1:4">
      <c r="A500" t="s">
        <v>73</v>
      </c>
      <c r="B500" s="1">
        <v>42228</v>
      </c>
      <c r="C500" t="s">
        <v>214</v>
      </c>
      <c r="D500">
        <v>-999.07</v>
      </c>
    </row>
    <row r="501" spans="1:4">
      <c r="A501" t="s">
        <v>73</v>
      </c>
      <c r="B501" s="1">
        <v>42228</v>
      </c>
      <c r="C501" t="s">
        <v>206</v>
      </c>
      <c r="D501">
        <v>-2.6</v>
      </c>
    </row>
    <row r="502" spans="1:4">
      <c r="A502" t="s">
        <v>73</v>
      </c>
      <c r="B502" s="1">
        <v>42227</v>
      </c>
      <c r="C502" t="s">
        <v>180</v>
      </c>
      <c r="D502">
        <v>-21.8</v>
      </c>
    </row>
    <row r="503" spans="1:4">
      <c r="A503" t="s">
        <v>73</v>
      </c>
      <c r="B503" s="1">
        <v>42227</v>
      </c>
      <c r="C503" t="s">
        <v>269</v>
      </c>
      <c r="D503">
        <v>-345.95</v>
      </c>
    </row>
    <row r="504" spans="1:4">
      <c r="A504" t="s">
        <v>73</v>
      </c>
      <c r="B504" s="1">
        <v>42227</v>
      </c>
      <c r="C504" t="s">
        <v>270</v>
      </c>
      <c r="D504">
        <v>-12.16</v>
      </c>
    </row>
    <row r="505" spans="1:4">
      <c r="A505" t="s">
        <v>73</v>
      </c>
      <c r="B505" s="1">
        <v>42227</v>
      </c>
      <c r="C505" t="s">
        <v>146</v>
      </c>
      <c r="D505">
        <v>-50.31</v>
      </c>
    </row>
    <row r="506" spans="1:4">
      <c r="A506" t="s">
        <v>73</v>
      </c>
      <c r="B506" s="1">
        <v>42227</v>
      </c>
      <c r="C506" t="s">
        <v>271</v>
      </c>
      <c r="D506">
        <v>-6.5</v>
      </c>
    </row>
    <row r="507" spans="1:4">
      <c r="A507" t="s">
        <v>73</v>
      </c>
      <c r="B507" s="1">
        <v>42227</v>
      </c>
      <c r="C507" t="s">
        <v>266</v>
      </c>
      <c r="D507">
        <v>-6.47</v>
      </c>
    </row>
    <row r="508" spans="1:4">
      <c r="A508" t="s">
        <v>73</v>
      </c>
      <c r="B508" s="1">
        <v>42227</v>
      </c>
      <c r="C508" t="s">
        <v>272</v>
      </c>
      <c r="D508">
        <v>-10.8</v>
      </c>
    </row>
    <row r="509" spans="1:4">
      <c r="A509" t="s">
        <v>73</v>
      </c>
      <c r="B509" s="1">
        <v>42227</v>
      </c>
      <c r="C509" t="s">
        <v>82</v>
      </c>
      <c r="D509">
        <v>-4.75</v>
      </c>
    </row>
    <row r="510" spans="1:4">
      <c r="A510" t="s">
        <v>73</v>
      </c>
      <c r="B510" s="1">
        <v>42227</v>
      </c>
      <c r="C510" t="s">
        <v>273</v>
      </c>
      <c r="D510">
        <v>-35</v>
      </c>
    </row>
    <row r="511" spans="1:4">
      <c r="A511" t="s">
        <v>73</v>
      </c>
      <c r="B511" s="1">
        <v>42227</v>
      </c>
      <c r="C511" t="s">
        <v>206</v>
      </c>
      <c r="D511">
        <v>-2.6</v>
      </c>
    </row>
    <row r="512" spans="1:4">
      <c r="A512" t="s">
        <v>73</v>
      </c>
      <c r="B512" s="1">
        <v>42226</v>
      </c>
      <c r="C512" t="s">
        <v>274</v>
      </c>
      <c r="D512">
        <v>-20.64</v>
      </c>
    </row>
    <row r="513" spans="1:4">
      <c r="A513" t="s">
        <v>73</v>
      </c>
      <c r="B513" s="1">
        <v>42226</v>
      </c>
      <c r="C513" t="s">
        <v>95</v>
      </c>
      <c r="D513">
        <v>-13.76</v>
      </c>
    </row>
    <row r="514" spans="1:4">
      <c r="A514" t="s">
        <v>73</v>
      </c>
      <c r="B514" s="1">
        <v>42226</v>
      </c>
      <c r="C514" t="s">
        <v>76</v>
      </c>
      <c r="D514">
        <v>-18.809999999999999</v>
      </c>
    </row>
    <row r="515" spans="1:4">
      <c r="A515" t="s">
        <v>73</v>
      </c>
      <c r="B515" s="1">
        <v>42226</v>
      </c>
      <c r="C515" t="s">
        <v>275</v>
      </c>
      <c r="D515">
        <v>-15.21</v>
      </c>
    </row>
    <row r="516" spans="1:4">
      <c r="A516" t="s">
        <v>73</v>
      </c>
      <c r="B516" s="1">
        <v>42226</v>
      </c>
      <c r="C516" t="s">
        <v>276</v>
      </c>
      <c r="D516">
        <v>-36.97</v>
      </c>
    </row>
    <row r="517" spans="1:4">
      <c r="A517" t="s">
        <v>73</v>
      </c>
      <c r="B517" s="1">
        <v>42226</v>
      </c>
      <c r="C517" t="s">
        <v>82</v>
      </c>
      <c r="D517">
        <v>-5.2</v>
      </c>
    </row>
    <row r="518" spans="1:4">
      <c r="A518" t="s">
        <v>73</v>
      </c>
      <c r="B518" s="1">
        <v>42226</v>
      </c>
      <c r="C518" t="s">
        <v>83</v>
      </c>
      <c r="D518">
        <v>-4.5</v>
      </c>
    </row>
    <row r="519" spans="1:4">
      <c r="A519" t="s">
        <v>73</v>
      </c>
      <c r="B519" s="1">
        <v>42226</v>
      </c>
      <c r="C519" t="s">
        <v>277</v>
      </c>
      <c r="D519">
        <v>-4.7699999999999996</v>
      </c>
    </row>
    <row r="520" spans="1:4">
      <c r="A520" t="s">
        <v>73</v>
      </c>
      <c r="B520" s="1">
        <v>42226</v>
      </c>
      <c r="C520" t="s">
        <v>278</v>
      </c>
      <c r="D520">
        <v>-23.99</v>
      </c>
    </row>
    <row r="521" spans="1:4">
      <c r="A521" t="s">
        <v>73</v>
      </c>
      <c r="B521" s="1">
        <v>42225</v>
      </c>
      <c r="C521" t="s">
        <v>92</v>
      </c>
      <c r="D521">
        <v>-20.98</v>
      </c>
    </row>
    <row r="522" spans="1:4">
      <c r="A522" t="s">
        <v>73</v>
      </c>
      <c r="B522" s="1">
        <v>42225</v>
      </c>
      <c r="C522" t="s">
        <v>111</v>
      </c>
      <c r="D522">
        <v>-9.64</v>
      </c>
    </row>
    <row r="523" spans="1:4">
      <c r="A523" t="s">
        <v>73</v>
      </c>
      <c r="B523" s="1">
        <v>42225</v>
      </c>
      <c r="C523" t="s">
        <v>279</v>
      </c>
      <c r="D523">
        <v>-16.18</v>
      </c>
    </row>
    <row r="524" spans="1:4">
      <c r="A524" t="s">
        <v>73</v>
      </c>
      <c r="B524" s="1">
        <v>42225</v>
      </c>
      <c r="C524" t="s">
        <v>150</v>
      </c>
      <c r="D524">
        <v>-10.72</v>
      </c>
    </row>
    <row r="525" spans="1:4">
      <c r="A525" t="s">
        <v>73</v>
      </c>
      <c r="B525" s="1">
        <v>42225</v>
      </c>
      <c r="C525" t="s">
        <v>95</v>
      </c>
      <c r="D525">
        <v>-15.04</v>
      </c>
    </row>
    <row r="526" spans="1:4">
      <c r="A526" t="s">
        <v>73</v>
      </c>
      <c r="B526" s="1">
        <v>42225</v>
      </c>
      <c r="C526" t="s">
        <v>280</v>
      </c>
      <c r="D526">
        <v>-10.18</v>
      </c>
    </row>
    <row r="527" spans="1:4">
      <c r="A527" t="s">
        <v>73</v>
      </c>
      <c r="B527" s="1">
        <v>42225</v>
      </c>
      <c r="C527" t="s">
        <v>281</v>
      </c>
      <c r="D527">
        <v>-355</v>
      </c>
    </row>
    <row r="528" spans="1:4">
      <c r="A528" t="s">
        <v>73</v>
      </c>
      <c r="B528" s="1">
        <v>42225</v>
      </c>
      <c r="C528" t="s">
        <v>282</v>
      </c>
      <c r="D528">
        <v>-1</v>
      </c>
    </row>
    <row r="529" spans="1:4">
      <c r="A529" t="s">
        <v>73</v>
      </c>
      <c r="B529" s="1">
        <v>42225</v>
      </c>
      <c r="C529" t="s">
        <v>82</v>
      </c>
      <c r="D529">
        <v>-2.2999999999999998</v>
      </c>
    </row>
    <row r="530" spans="1:4">
      <c r="A530" t="s">
        <v>73</v>
      </c>
      <c r="B530" s="1">
        <v>42225</v>
      </c>
      <c r="C530" t="s">
        <v>82</v>
      </c>
      <c r="D530">
        <v>-7.8</v>
      </c>
    </row>
    <row r="531" spans="1:4">
      <c r="A531" t="s">
        <v>73</v>
      </c>
      <c r="B531" s="1">
        <v>42225</v>
      </c>
      <c r="C531" t="s">
        <v>283</v>
      </c>
      <c r="D531">
        <v>-2.12</v>
      </c>
    </row>
    <row r="532" spans="1:4">
      <c r="A532" t="s">
        <v>73</v>
      </c>
      <c r="B532" s="1">
        <v>42225</v>
      </c>
      <c r="C532" t="s">
        <v>104</v>
      </c>
      <c r="D532">
        <v>-2.25</v>
      </c>
    </row>
    <row r="533" spans="1:4">
      <c r="A533" t="s">
        <v>73</v>
      </c>
      <c r="B533" s="1">
        <v>42225</v>
      </c>
      <c r="C533" t="s">
        <v>83</v>
      </c>
      <c r="D533">
        <v>-4.8600000000000003</v>
      </c>
    </row>
    <row r="534" spans="1:4">
      <c r="A534" t="s">
        <v>73</v>
      </c>
      <c r="B534" s="1">
        <v>42225</v>
      </c>
      <c r="C534" t="s">
        <v>284</v>
      </c>
      <c r="D534">
        <v>-11.81</v>
      </c>
    </row>
    <row r="535" spans="1:4">
      <c r="A535" t="s">
        <v>73</v>
      </c>
      <c r="B535" s="1">
        <v>42225</v>
      </c>
      <c r="C535" t="s">
        <v>285</v>
      </c>
      <c r="D535">
        <v>-43.46</v>
      </c>
    </row>
  </sheetData>
  <sortState ref="A2:D535">
    <sortCondition descending="1"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24"/>
  <sheetViews>
    <sheetView workbookViewId="0">
      <selection activeCell="E12" sqref="E12"/>
    </sheetView>
  </sheetViews>
  <sheetFormatPr baseColWidth="10" defaultRowHeight="15" x14ac:dyDescent="0"/>
  <cols>
    <col min="5" max="5" width="46.5" customWidth="1"/>
    <col min="6" max="6" width="21.33203125" customWidth="1"/>
  </cols>
  <sheetData>
    <row r="1" spans="1:8">
      <c r="A1" t="s">
        <v>286</v>
      </c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293</v>
      </c>
    </row>
    <row r="2" spans="1:8" hidden="1">
      <c r="A2" t="s">
        <v>294</v>
      </c>
      <c r="B2" s="1">
        <v>42320</v>
      </c>
      <c r="C2" s="1">
        <v>42320</v>
      </c>
      <c r="D2">
        <v>9421</v>
      </c>
      <c r="E2" t="s">
        <v>299</v>
      </c>
      <c r="F2" t="s">
        <v>300</v>
      </c>
      <c r="G2">
        <v>4.13</v>
      </c>
    </row>
    <row r="3" spans="1:8" hidden="1">
      <c r="A3" t="s">
        <v>294</v>
      </c>
      <c r="B3" s="1">
        <v>42316</v>
      </c>
      <c r="C3" s="1">
        <v>42317</v>
      </c>
      <c r="D3">
        <v>1515</v>
      </c>
      <c r="E3" t="s">
        <v>303</v>
      </c>
      <c r="F3" t="s">
        <v>304</v>
      </c>
      <c r="G3">
        <v>5.39</v>
      </c>
    </row>
    <row r="4" spans="1:8" hidden="1">
      <c r="A4" t="s">
        <v>294</v>
      </c>
      <c r="B4" s="1">
        <v>42310</v>
      </c>
      <c r="C4" s="1">
        <v>42310</v>
      </c>
      <c r="D4">
        <v>9421</v>
      </c>
      <c r="E4" t="s">
        <v>297</v>
      </c>
      <c r="F4" t="s">
        <v>298</v>
      </c>
      <c r="H4">
        <v>71</v>
      </c>
    </row>
    <row r="5" spans="1:8" hidden="1">
      <c r="A5" t="s">
        <v>294</v>
      </c>
      <c r="B5" s="1">
        <v>42309</v>
      </c>
      <c r="C5" s="1">
        <v>42310</v>
      </c>
      <c r="D5">
        <v>1515</v>
      </c>
      <c r="E5" t="s">
        <v>295</v>
      </c>
      <c r="F5" t="s">
        <v>296</v>
      </c>
      <c r="G5">
        <v>43.19</v>
      </c>
    </row>
    <row r="6" spans="1:8" hidden="1">
      <c r="A6" t="s">
        <v>294</v>
      </c>
      <c r="B6" s="1">
        <v>42308</v>
      </c>
      <c r="C6" s="1">
        <v>42310</v>
      </c>
      <c r="D6">
        <v>1515</v>
      </c>
      <c r="E6" t="s">
        <v>203</v>
      </c>
      <c r="F6" t="s">
        <v>305</v>
      </c>
      <c r="G6">
        <v>20</v>
      </c>
    </row>
    <row r="7" spans="1:8">
      <c r="A7" t="s">
        <v>294</v>
      </c>
      <c r="B7" s="1">
        <v>42305</v>
      </c>
      <c r="C7" s="1">
        <v>42306</v>
      </c>
      <c r="D7">
        <v>9421</v>
      </c>
      <c r="E7" t="s">
        <v>306</v>
      </c>
      <c r="F7" t="s">
        <v>307</v>
      </c>
      <c r="G7">
        <v>7.99</v>
      </c>
    </row>
    <row r="8" spans="1:8">
      <c r="A8" t="s">
        <v>294</v>
      </c>
      <c r="B8" s="1">
        <v>42296</v>
      </c>
      <c r="C8" s="1">
        <v>42297</v>
      </c>
      <c r="D8">
        <v>1515</v>
      </c>
      <c r="E8" t="s">
        <v>308</v>
      </c>
      <c r="F8" t="s">
        <v>304</v>
      </c>
      <c r="G8">
        <v>6.47</v>
      </c>
    </row>
    <row r="9" spans="1:8">
      <c r="A9" t="s">
        <v>294</v>
      </c>
      <c r="B9" s="1">
        <v>42290</v>
      </c>
      <c r="C9" s="1">
        <v>42291</v>
      </c>
      <c r="D9">
        <v>9421</v>
      </c>
      <c r="E9" t="s">
        <v>309</v>
      </c>
      <c r="F9" t="s">
        <v>305</v>
      </c>
      <c r="G9">
        <v>7.76</v>
      </c>
    </row>
    <row r="10" spans="1:8">
      <c r="A10" t="s">
        <v>294</v>
      </c>
      <c r="B10" s="1">
        <v>42289</v>
      </c>
      <c r="C10" s="1">
        <v>42289</v>
      </c>
      <c r="D10">
        <v>9421</v>
      </c>
      <c r="E10" t="s">
        <v>299</v>
      </c>
      <c r="F10" t="s">
        <v>300</v>
      </c>
      <c r="G10">
        <v>2.42</v>
      </c>
    </row>
    <row r="11" spans="1:8">
      <c r="A11" t="s">
        <v>294</v>
      </c>
      <c r="B11" s="1">
        <v>42278</v>
      </c>
      <c r="C11" s="1">
        <v>42279</v>
      </c>
      <c r="D11">
        <v>1515</v>
      </c>
      <c r="E11" t="s">
        <v>295</v>
      </c>
      <c r="F11" t="s">
        <v>296</v>
      </c>
      <c r="G11">
        <v>43.19</v>
      </c>
    </row>
    <row r="12" spans="1:8">
      <c r="A12" t="s">
        <v>294</v>
      </c>
      <c r="B12" s="1">
        <v>42278</v>
      </c>
      <c r="C12" s="1">
        <v>42279</v>
      </c>
      <c r="D12">
        <v>1515</v>
      </c>
      <c r="E12" t="s">
        <v>203</v>
      </c>
      <c r="F12" t="s">
        <v>305</v>
      </c>
      <c r="G12">
        <v>20.71</v>
      </c>
    </row>
    <row r="13" spans="1:8" hidden="1">
      <c r="A13" t="s">
        <v>294</v>
      </c>
      <c r="B13" s="1">
        <v>42275</v>
      </c>
      <c r="C13" s="1">
        <v>42276</v>
      </c>
      <c r="D13">
        <v>9421</v>
      </c>
      <c r="E13" t="s">
        <v>306</v>
      </c>
      <c r="F13" t="s">
        <v>307</v>
      </c>
      <c r="G13">
        <v>7.99</v>
      </c>
    </row>
    <row r="14" spans="1:8" hidden="1">
      <c r="A14" t="s">
        <v>294</v>
      </c>
      <c r="B14" s="1">
        <v>42274</v>
      </c>
      <c r="C14" s="1">
        <v>42275</v>
      </c>
      <c r="D14">
        <v>9421</v>
      </c>
      <c r="E14" t="s">
        <v>301</v>
      </c>
      <c r="F14" t="s">
        <v>298</v>
      </c>
      <c r="H14">
        <v>69</v>
      </c>
    </row>
    <row r="15" spans="1:8" hidden="1">
      <c r="A15" t="s">
        <v>294</v>
      </c>
      <c r="B15" s="1">
        <v>42264</v>
      </c>
      <c r="C15" s="1">
        <v>42265</v>
      </c>
      <c r="D15">
        <v>1515</v>
      </c>
      <c r="E15" t="s">
        <v>310</v>
      </c>
      <c r="F15" t="s">
        <v>311</v>
      </c>
      <c r="G15">
        <v>23</v>
      </c>
    </row>
    <row r="16" spans="1:8" hidden="1">
      <c r="A16" t="s">
        <v>294</v>
      </c>
      <c r="B16" s="1">
        <v>42255</v>
      </c>
      <c r="C16" s="1">
        <v>42256</v>
      </c>
      <c r="D16">
        <v>1515</v>
      </c>
      <c r="E16" t="s">
        <v>312</v>
      </c>
      <c r="F16" t="s">
        <v>304</v>
      </c>
      <c r="G16">
        <v>7.55</v>
      </c>
    </row>
    <row r="17" spans="1:8" hidden="1">
      <c r="A17" t="s">
        <v>294</v>
      </c>
      <c r="B17" s="1">
        <v>42248</v>
      </c>
      <c r="C17" s="1">
        <v>42249</v>
      </c>
      <c r="D17">
        <v>1515</v>
      </c>
      <c r="E17" t="s">
        <v>295</v>
      </c>
      <c r="F17" t="s">
        <v>296</v>
      </c>
      <c r="G17">
        <v>43.19</v>
      </c>
    </row>
    <row r="18" spans="1:8" hidden="1">
      <c r="A18" t="s">
        <v>294</v>
      </c>
      <c r="B18" s="1">
        <v>42248</v>
      </c>
      <c r="C18" s="1">
        <v>42249</v>
      </c>
      <c r="D18">
        <v>1515</v>
      </c>
      <c r="E18" t="s">
        <v>203</v>
      </c>
      <c r="F18" t="s">
        <v>305</v>
      </c>
      <c r="G18">
        <v>20</v>
      </c>
    </row>
    <row r="19" spans="1:8" hidden="1">
      <c r="A19" t="s">
        <v>294</v>
      </c>
      <c r="B19" s="1">
        <v>42245</v>
      </c>
      <c r="C19" s="1">
        <v>42247</v>
      </c>
      <c r="D19">
        <v>1515</v>
      </c>
      <c r="E19" t="s">
        <v>312</v>
      </c>
      <c r="F19" t="s">
        <v>304</v>
      </c>
      <c r="G19">
        <v>5.39</v>
      </c>
    </row>
    <row r="20" spans="1:8" hidden="1">
      <c r="A20" t="s">
        <v>294</v>
      </c>
      <c r="B20" s="1">
        <v>42244</v>
      </c>
      <c r="C20" s="1">
        <v>42245</v>
      </c>
      <c r="D20">
        <v>9421</v>
      </c>
      <c r="E20" t="s">
        <v>306</v>
      </c>
      <c r="F20" t="s">
        <v>307</v>
      </c>
      <c r="G20">
        <v>7.99</v>
      </c>
    </row>
    <row r="21" spans="1:8" hidden="1">
      <c r="A21" t="s">
        <v>294</v>
      </c>
      <c r="B21" s="1">
        <v>42239</v>
      </c>
      <c r="C21" s="1">
        <v>42240</v>
      </c>
      <c r="D21">
        <v>1515</v>
      </c>
      <c r="E21" t="s">
        <v>312</v>
      </c>
      <c r="F21" t="s">
        <v>304</v>
      </c>
      <c r="G21">
        <v>6.47</v>
      </c>
    </row>
    <row r="22" spans="1:8" hidden="1">
      <c r="A22" t="s">
        <v>294</v>
      </c>
      <c r="B22" s="1">
        <v>42234</v>
      </c>
      <c r="C22" s="1">
        <v>42234</v>
      </c>
      <c r="D22">
        <v>9421</v>
      </c>
      <c r="E22" t="s">
        <v>313</v>
      </c>
      <c r="F22" t="s">
        <v>314</v>
      </c>
      <c r="G22">
        <v>6700</v>
      </c>
    </row>
    <row r="23" spans="1:8" hidden="1">
      <c r="A23" t="s">
        <v>294</v>
      </c>
      <c r="B23" s="1">
        <v>42234</v>
      </c>
      <c r="C23" s="1">
        <v>42234</v>
      </c>
      <c r="D23">
        <v>9421</v>
      </c>
      <c r="E23" t="s">
        <v>315</v>
      </c>
      <c r="F23" t="s">
        <v>314</v>
      </c>
      <c r="G23">
        <v>134</v>
      </c>
    </row>
    <row r="24" spans="1:8" hidden="1">
      <c r="A24" t="s">
        <v>294</v>
      </c>
      <c r="B24" s="1">
        <v>42232</v>
      </c>
      <c r="C24" s="1">
        <v>42233</v>
      </c>
      <c r="D24">
        <v>9421</v>
      </c>
      <c r="E24" t="s">
        <v>316</v>
      </c>
      <c r="F24" t="s">
        <v>298</v>
      </c>
      <c r="H24">
        <v>119</v>
      </c>
    </row>
  </sheetData>
  <autoFilter ref="C1:C24">
    <filterColumn colId="0">
      <filters>
        <dateGroupItem year="2015" month="10" dateTimeGrouping="month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10"/>
  <sheetViews>
    <sheetView workbookViewId="0">
      <selection activeCell="C1" sqref="C1:C1048576"/>
    </sheetView>
  </sheetViews>
  <sheetFormatPr baseColWidth="10" defaultRowHeight="15" x14ac:dyDescent="0"/>
  <cols>
    <col min="5" max="5" width="56.33203125" customWidth="1"/>
  </cols>
  <sheetData>
    <row r="1" spans="1:8">
      <c r="A1" t="s">
        <v>286</v>
      </c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293</v>
      </c>
    </row>
    <row r="2" spans="1:8" hidden="1">
      <c r="A2" t="s">
        <v>294</v>
      </c>
      <c r="B2" s="1">
        <v>42316</v>
      </c>
      <c r="C2" s="1">
        <v>42317</v>
      </c>
      <c r="D2">
        <v>2268</v>
      </c>
      <c r="E2" t="s">
        <v>295</v>
      </c>
      <c r="F2" t="s">
        <v>296</v>
      </c>
      <c r="G2">
        <v>43.19</v>
      </c>
    </row>
    <row r="3" spans="1:8" hidden="1">
      <c r="A3" t="s">
        <v>294</v>
      </c>
      <c r="B3" s="1">
        <v>42310</v>
      </c>
      <c r="C3" s="1">
        <v>42310</v>
      </c>
      <c r="D3">
        <v>2268</v>
      </c>
      <c r="E3" t="s">
        <v>297</v>
      </c>
      <c r="F3" t="s">
        <v>298</v>
      </c>
      <c r="H3">
        <v>71</v>
      </c>
    </row>
    <row r="4" spans="1:8">
      <c r="A4" t="s">
        <v>294</v>
      </c>
      <c r="B4" s="1">
        <v>42297</v>
      </c>
      <c r="C4" s="1">
        <v>42297</v>
      </c>
      <c r="D4">
        <v>2268</v>
      </c>
      <c r="E4" t="s">
        <v>299</v>
      </c>
      <c r="F4" t="s">
        <v>300</v>
      </c>
      <c r="G4">
        <v>1.4</v>
      </c>
    </row>
    <row r="5" spans="1:8">
      <c r="A5" t="s">
        <v>294</v>
      </c>
      <c r="B5" s="1">
        <v>42285</v>
      </c>
      <c r="C5" s="1">
        <v>42286</v>
      </c>
      <c r="D5">
        <v>2268</v>
      </c>
      <c r="E5" t="s">
        <v>295</v>
      </c>
      <c r="F5" t="s">
        <v>296</v>
      </c>
      <c r="G5">
        <v>43.19</v>
      </c>
    </row>
    <row r="6" spans="1:8" hidden="1">
      <c r="A6" t="s">
        <v>294</v>
      </c>
      <c r="B6" s="1">
        <v>42274</v>
      </c>
      <c r="C6" s="1">
        <v>42275</v>
      </c>
      <c r="D6">
        <v>2268</v>
      </c>
      <c r="E6" t="s">
        <v>301</v>
      </c>
      <c r="F6" t="s">
        <v>298</v>
      </c>
      <c r="H6">
        <v>71</v>
      </c>
    </row>
    <row r="7" spans="1:8" hidden="1">
      <c r="A7" t="s">
        <v>294</v>
      </c>
      <c r="B7" s="1">
        <v>42266</v>
      </c>
      <c r="C7" s="1">
        <v>42266</v>
      </c>
      <c r="D7">
        <v>2268</v>
      </c>
      <c r="E7" t="s">
        <v>299</v>
      </c>
      <c r="F7" t="s">
        <v>300</v>
      </c>
      <c r="G7">
        <v>1.1100000000000001</v>
      </c>
    </row>
    <row r="8" spans="1:8" hidden="1">
      <c r="A8" t="s">
        <v>294</v>
      </c>
      <c r="B8" s="1">
        <v>42255</v>
      </c>
      <c r="C8" s="1">
        <v>42256</v>
      </c>
      <c r="D8">
        <v>2268</v>
      </c>
      <c r="E8" t="s">
        <v>295</v>
      </c>
      <c r="F8" t="s">
        <v>296</v>
      </c>
      <c r="G8">
        <v>43.19</v>
      </c>
    </row>
    <row r="9" spans="1:8" hidden="1">
      <c r="A9" t="s">
        <v>294</v>
      </c>
      <c r="B9" s="1">
        <v>42255</v>
      </c>
      <c r="C9" s="1">
        <v>42255</v>
      </c>
      <c r="D9">
        <v>2268</v>
      </c>
      <c r="E9" t="s">
        <v>302</v>
      </c>
      <c r="F9" t="s">
        <v>298</v>
      </c>
      <c r="H9">
        <v>100</v>
      </c>
    </row>
    <row r="10" spans="1:8" hidden="1">
      <c r="A10" t="s">
        <v>294</v>
      </c>
      <c r="B10" s="1">
        <v>42236</v>
      </c>
      <c r="C10" s="1">
        <v>42236</v>
      </c>
      <c r="D10">
        <v>2268</v>
      </c>
      <c r="E10" t="s">
        <v>299</v>
      </c>
      <c r="F10" t="s">
        <v>300</v>
      </c>
      <c r="G10">
        <v>0.73</v>
      </c>
    </row>
  </sheetData>
  <autoFilter ref="C1:C10">
    <filterColumn colId="0">
      <filters>
        <dateGroupItem year="2015" month="10" dateTimeGrouping="month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workbookViewId="0">
      <selection activeCell="B47" sqref="B47"/>
    </sheetView>
  </sheetViews>
  <sheetFormatPr baseColWidth="10" defaultRowHeight="15" x14ac:dyDescent="0"/>
  <cols>
    <col min="2" max="2" width="77.33203125" customWidth="1"/>
    <col min="3" max="3" width="13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42317</v>
      </c>
      <c r="B2" t="s">
        <v>4</v>
      </c>
      <c r="D2">
        <v>2.5</v>
      </c>
    </row>
    <row r="3" spans="1:4">
      <c r="A3" s="1">
        <v>42317</v>
      </c>
      <c r="B3" t="s">
        <v>5</v>
      </c>
      <c r="C3">
        <v>1417</v>
      </c>
      <c r="D3">
        <v>-160</v>
      </c>
    </row>
    <row r="4" spans="1:4">
      <c r="A4" s="1">
        <v>42317</v>
      </c>
      <c r="B4" t="s">
        <v>6</v>
      </c>
      <c r="D4">
        <v>-42.5</v>
      </c>
    </row>
    <row r="5" spans="1:4">
      <c r="A5" s="1">
        <v>42314</v>
      </c>
      <c r="B5" t="s">
        <v>7</v>
      </c>
      <c r="D5">
        <v>-156.78</v>
      </c>
    </row>
    <row r="6" spans="1:4">
      <c r="A6" s="1">
        <v>42313</v>
      </c>
      <c r="B6" t="s">
        <v>8</v>
      </c>
      <c r="D6">
        <v>-37</v>
      </c>
    </row>
    <row r="7" spans="1:4">
      <c r="A7" s="1">
        <v>42313</v>
      </c>
      <c r="B7" t="s">
        <v>9</v>
      </c>
      <c r="D7">
        <v>-29</v>
      </c>
    </row>
    <row r="8" spans="1:4">
      <c r="A8" s="1">
        <v>42311</v>
      </c>
      <c r="B8" t="s">
        <v>10</v>
      </c>
      <c r="D8">
        <v>1650</v>
      </c>
    </row>
    <row r="9" spans="1:4">
      <c r="A9" s="1">
        <v>42311</v>
      </c>
      <c r="B9" t="s">
        <v>11</v>
      </c>
      <c r="D9">
        <v>-1500</v>
      </c>
    </row>
    <row r="10" spans="1:4">
      <c r="A10" s="1">
        <v>42311</v>
      </c>
      <c r="B10" t="s">
        <v>12</v>
      </c>
      <c r="D10">
        <v>-71</v>
      </c>
    </row>
    <row r="11" spans="1:4">
      <c r="A11" s="1">
        <v>42311</v>
      </c>
      <c r="B11" t="s">
        <v>13</v>
      </c>
      <c r="D11">
        <v>-71</v>
      </c>
    </row>
    <row r="12" spans="1:4">
      <c r="A12" s="1">
        <v>42311</v>
      </c>
      <c r="B12" t="s">
        <v>14</v>
      </c>
      <c r="D12">
        <v>-9.9499999999999993</v>
      </c>
    </row>
    <row r="13" spans="1:4">
      <c r="A13" s="1">
        <v>42311</v>
      </c>
      <c r="B13" t="s">
        <v>5</v>
      </c>
      <c r="C13">
        <v>1384</v>
      </c>
      <c r="D13">
        <v>-1909.56</v>
      </c>
    </row>
    <row r="14" spans="1:4">
      <c r="A14" s="1">
        <v>42311</v>
      </c>
      <c r="B14" t="s">
        <v>15</v>
      </c>
      <c r="C14">
        <v>998899</v>
      </c>
      <c r="D14">
        <v>-1650</v>
      </c>
    </row>
    <row r="15" spans="1:4">
      <c r="A15" s="1">
        <v>42310</v>
      </c>
      <c r="B15" t="s">
        <v>16</v>
      </c>
      <c r="D15">
        <v>2803.9</v>
      </c>
    </row>
    <row r="16" spans="1:4">
      <c r="A16" s="1">
        <v>42310</v>
      </c>
      <c r="B16" t="s">
        <v>17</v>
      </c>
      <c r="D16">
        <v>-1551.61</v>
      </c>
    </row>
    <row r="17" spans="1:4">
      <c r="A17" s="1">
        <v>42307</v>
      </c>
      <c r="B17" t="s">
        <v>18</v>
      </c>
      <c r="D17">
        <v>-468</v>
      </c>
    </row>
    <row r="18" spans="1:4">
      <c r="A18" s="1">
        <v>42304</v>
      </c>
      <c r="B18" t="s">
        <v>4</v>
      </c>
      <c r="D18">
        <v>4.24</v>
      </c>
    </row>
    <row r="19" spans="1:4">
      <c r="A19" s="1">
        <v>42304</v>
      </c>
      <c r="B19" t="s">
        <v>19</v>
      </c>
      <c r="D19">
        <v>-6.96</v>
      </c>
    </row>
    <row r="20" spans="1:4">
      <c r="A20" s="1">
        <v>42304</v>
      </c>
      <c r="B20" t="s">
        <v>19</v>
      </c>
      <c r="D20">
        <v>-3.27</v>
      </c>
    </row>
    <row r="21" spans="1:4">
      <c r="A21" s="1">
        <v>42304</v>
      </c>
      <c r="B21" t="s">
        <v>20</v>
      </c>
      <c r="D21">
        <v>-0.22</v>
      </c>
    </row>
    <row r="22" spans="1:4">
      <c r="A22" s="1">
        <v>42304</v>
      </c>
      <c r="B22" t="s">
        <v>21</v>
      </c>
      <c r="D22">
        <v>-234.24</v>
      </c>
    </row>
    <row r="23" spans="1:4">
      <c r="A23" s="1">
        <v>42304</v>
      </c>
      <c r="B23" t="s">
        <v>22</v>
      </c>
      <c r="D23">
        <v>-110.05</v>
      </c>
    </row>
    <row r="24" spans="1:4">
      <c r="A24" s="1">
        <v>42303</v>
      </c>
      <c r="B24" t="s">
        <v>23</v>
      </c>
      <c r="D24">
        <v>1000</v>
      </c>
    </row>
    <row r="25" spans="1:4">
      <c r="A25" s="1">
        <v>42303</v>
      </c>
      <c r="B25" t="s">
        <v>4</v>
      </c>
      <c r="D25">
        <v>2.1</v>
      </c>
    </row>
    <row r="26" spans="1:4">
      <c r="A26" s="1">
        <v>42303</v>
      </c>
      <c r="B26" t="s">
        <v>24</v>
      </c>
      <c r="D26">
        <v>-1472.85</v>
      </c>
    </row>
    <row r="27" spans="1:4">
      <c r="A27" s="1">
        <v>42303</v>
      </c>
      <c r="B27" t="s">
        <v>25</v>
      </c>
      <c r="D27">
        <v>-62.1</v>
      </c>
    </row>
    <row r="28" spans="1:4">
      <c r="A28" s="1">
        <v>42303</v>
      </c>
      <c r="B28" t="s">
        <v>26</v>
      </c>
      <c r="D28">
        <v>-12</v>
      </c>
    </row>
    <row r="29" spans="1:4">
      <c r="A29" s="1">
        <v>42300</v>
      </c>
      <c r="B29" t="s">
        <v>27</v>
      </c>
      <c r="D29">
        <v>-1</v>
      </c>
    </row>
    <row r="30" spans="1:4">
      <c r="A30" s="1">
        <v>42297</v>
      </c>
      <c r="B30" t="s">
        <v>5</v>
      </c>
      <c r="C30">
        <v>1386</v>
      </c>
      <c r="D30">
        <v>-135</v>
      </c>
    </row>
    <row r="31" spans="1:4">
      <c r="A31" s="1">
        <v>42296</v>
      </c>
      <c r="B31" t="s">
        <v>28</v>
      </c>
      <c r="D31">
        <v>1346.46</v>
      </c>
    </row>
    <row r="32" spans="1:4">
      <c r="A32" s="1">
        <v>42296</v>
      </c>
      <c r="B32" t="s">
        <v>29</v>
      </c>
      <c r="D32">
        <v>-25.99</v>
      </c>
    </row>
    <row r="33" spans="1:4">
      <c r="A33" s="1">
        <v>42296</v>
      </c>
      <c r="B33" t="s">
        <v>5</v>
      </c>
      <c r="C33">
        <v>1414</v>
      </c>
      <c r="D33">
        <v>-100</v>
      </c>
    </row>
    <row r="34" spans="1:4">
      <c r="A34" s="1">
        <v>42296</v>
      </c>
      <c r="B34" t="s">
        <v>5</v>
      </c>
      <c r="C34">
        <v>1381</v>
      </c>
      <c r="D34">
        <v>-100</v>
      </c>
    </row>
    <row r="35" spans="1:4">
      <c r="A35" s="1">
        <v>42291</v>
      </c>
      <c r="B35" t="s">
        <v>5</v>
      </c>
      <c r="C35">
        <v>1385</v>
      </c>
      <c r="D35">
        <v>-1909.56</v>
      </c>
    </row>
    <row r="36" spans="1:4">
      <c r="A36" s="1">
        <v>42291</v>
      </c>
      <c r="B36" t="s">
        <v>5</v>
      </c>
      <c r="C36">
        <v>1383</v>
      </c>
      <c r="D36">
        <v>-60</v>
      </c>
    </row>
    <row r="37" spans="1:4">
      <c r="A37" s="1">
        <v>42290</v>
      </c>
      <c r="B37" t="s">
        <v>10</v>
      </c>
      <c r="D37">
        <v>2722.63</v>
      </c>
    </row>
    <row r="38" spans="1:4">
      <c r="A38" s="1">
        <v>42290</v>
      </c>
      <c r="B38" t="s">
        <v>10</v>
      </c>
      <c r="D38">
        <v>61.05</v>
      </c>
    </row>
    <row r="39" spans="1:4">
      <c r="A39" s="1">
        <v>42290</v>
      </c>
      <c r="B39" t="s">
        <v>19</v>
      </c>
      <c r="D39">
        <v>-10.15</v>
      </c>
    </row>
    <row r="40" spans="1:4">
      <c r="A40" s="1">
        <v>42290</v>
      </c>
      <c r="B40" t="s">
        <v>20</v>
      </c>
      <c r="D40">
        <v>-0.68</v>
      </c>
    </row>
    <row r="41" spans="1:4">
      <c r="A41" s="1">
        <v>42290</v>
      </c>
      <c r="B41" t="s">
        <v>30</v>
      </c>
      <c r="D41">
        <v>-1200</v>
      </c>
    </row>
    <row r="42" spans="1:4">
      <c r="A42" s="1">
        <v>42290</v>
      </c>
      <c r="B42" t="s">
        <v>31</v>
      </c>
      <c r="D42">
        <v>-341.88</v>
      </c>
    </row>
    <row r="43" spans="1:4">
      <c r="A43" s="1">
        <v>42283</v>
      </c>
      <c r="B43" t="s">
        <v>32</v>
      </c>
      <c r="D43">
        <v>-156.78</v>
      </c>
    </row>
    <row r="44" spans="1:4">
      <c r="A44" s="1">
        <v>42283</v>
      </c>
      <c r="B44" t="s">
        <v>33</v>
      </c>
      <c r="D44">
        <v>-97</v>
      </c>
    </row>
    <row r="45" spans="1:4">
      <c r="A45" s="1">
        <v>42283</v>
      </c>
      <c r="B45" t="s">
        <v>34</v>
      </c>
      <c r="D45">
        <v>-1.25</v>
      </c>
    </row>
    <row r="46" spans="1:4">
      <c r="A46" s="1">
        <v>42282</v>
      </c>
      <c r="B46" t="s">
        <v>35</v>
      </c>
      <c r="D46">
        <v>2849.92</v>
      </c>
    </row>
    <row r="47" spans="1:4">
      <c r="A47" s="1">
        <v>42282</v>
      </c>
      <c r="B47" t="s">
        <v>36</v>
      </c>
      <c r="D47">
        <v>1650</v>
      </c>
    </row>
    <row r="48" spans="1:4">
      <c r="A48" s="1">
        <v>42282</v>
      </c>
      <c r="B48" t="s">
        <v>37</v>
      </c>
      <c r="D48">
        <v>-29</v>
      </c>
    </row>
    <row r="49" spans="1:4">
      <c r="A49" s="1">
        <v>42282</v>
      </c>
      <c r="B49" t="s">
        <v>38</v>
      </c>
      <c r="D49">
        <v>-9.9499999999999993</v>
      </c>
    </row>
    <row r="50" spans="1:4">
      <c r="A50" s="1">
        <v>42282</v>
      </c>
      <c r="B50" t="s">
        <v>15</v>
      </c>
      <c r="C50">
        <v>998899</v>
      </c>
      <c r="D50">
        <v>-1650</v>
      </c>
    </row>
    <row r="51" spans="1:4">
      <c r="A51" s="1">
        <v>42279</v>
      </c>
      <c r="B51" t="s">
        <v>39</v>
      </c>
      <c r="D51">
        <v>-1551.61</v>
      </c>
    </row>
    <row r="52" spans="1:4">
      <c r="A52" s="1">
        <v>42277</v>
      </c>
      <c r="B52" t="s">
        <v>40</v>
      </c>
      <c r="D52">
        <v>-468</v>
      </c>
    </row>
    <row r="53" spans="1:4">
      <c r="A53" s="1">
        <v>42276</v>
      </c>
      <c r="B53" t="s">
        <v>41</v>
      </c>
      <c r="D53">
        <v>-71</v>
      </c>
    </row>
    <row r="54" spans="1:4">
      <c r="A54" s="1">
        <v>42276</v>
      </c>
      <c r="B54" t="s">
        <v>42</v>
      </c>
      <c r="D54">
        <v>-69</v>
      </c>
    </row>
    <row r="55" spans="1:4">
      <c r="A55" s="1">
        <v>42275</v>
      </c>
      <c r="B55" t="s">
        <v>23</v>
      </c>
      <c r="D55">
        <v>1000</v>
      </c>
    </row>
    <row r="56" spans="1:4">
      <c r="A56" s="1">
        <v>42275</v>
      </c>
      <c r="B56" t="s">
        <v>43</v>
      </c>
      <c r="D56">
        <v>-3054.87</v>
      </c>
    </row>
    <row r="57" spans="1:4">
      <c r="A57" s="1">
        <v>42272</v>
      </c>
      <c r="B57" t="s">
        <v>27</v>
      </c>
      <c r="D57">
        <v>-1</v>
      </c>
    </row>
    <row r="58" spans="1:4">
      <c r="A58" s="1">
        <v>42270</v>
      </c>
      <c r="B58" t="s">
        <v>23</v>
      </c>
      <c r="D58">
        <v>2475</v>
      </c>
    </row>
    <row r="59" spans="1:4">
      <c r="A59" s="1">
        <v>42269</v>
      </c>
      <c r="B59" t="s">
        <v>44</v>
      </c>
      <c r="D59">
        <v>-9</v>
      </c>
    </row>
    <row r="60" spans="1:4">
      <c r="A60" s="1">
        <v>42268</v>
      </c>
      <c r="B60" t="s">
        <v>45</v>
      </c>
      <c r="D60">
        <v>2803.9</v>
      </c>
    </row>
    <row r="61" spans="1:4">
      <c r="A61" s="1">
        <v>42268</v>
      </c>
      <c r="B61" t="s">
        <v>46</v>
      </c>
      <c r="D61">
        <v>1594.77</v>
      </c>
    </row>
    <row r="62" spans="1:4">
      <c r="A62" s="1">
        <v>42268</v>
      </c>
      <c r="B62" t="s">
        <v>47</v>
      </c>
      <c r="D62">
        <v>-9.06</v>
      </c>
    </row>
    <row r="63" spans="1:4">
      <c r="A63" s="1">
        <v>42268</v>
      </c>
      <c r="B63" t="s">
        <v>47</v>
      </c>
      <c r="D63">
        <v>-9</v>
      </c>
    </row>
    <row r="64" spans="1:4">
      <c r="A64" s="1">
        <v>42263</v>
      </c>
      <c r="B64" t="s">
        <v>48</v>
      </c>
      <c r="D64">
        <v>-1426.38</v>
      </c>
    </row>
    <row r="65" spans="1:4">
      <c r="A65" s="1">
        <v>42263</v>
      </c>
      <c r="B65" t="s">
        <v>5</v>
      </c>
      <c r="C65">
        <v>1413</v>
      </c>
      <c r="D65">
        <v>-180</v>
      </c>
    </row>
    <row r="66" spans="1:4">
      <c r="A66" s="1">
        <v>42262</v>
      </c>
      <c r="B66" t="s">
        <v>5</v>
      </c>
      <c r="C66">
        <v>1443</v>
      </c>
      <c r="D66">
        <v>-80</v>
      </c>
    </row>
    <row r="67" spans="1:4">
      <c r="A67" s="1">
        <v>42261</v>
      </c>
      <c r="B67" t="s">
        <v>4</v>
      </c>
      <c r="D67">
        <v>3</v>
      </c>
    </row>
    <row r="68" spans="1:4">
      <c r="A68" s="1">
        <v>42261</v>
      </c>
      <c r="B68" t="s">
        <v>49</v>
      </c>
      <c r="D68">
        <v>-253.1</v>
      </c>
    </row>
    <row r="69" spans="1:4">
      <c r="A69" s="1">
        <v>42261</v>
      </c>
      <c r="B69" t="s">
        <v>50</v>
      </c>
      <c r="D69">
        <v>-43</v>
      </c>
    </row>
    <row r="70" spans="1:4">
      <c r="A70" s="1">
        <v>42258</v>
      </c>
      <c r="B70" t="s">
        <v>5</v>
      </c>
      <c r="C70">
        <v>1447</v>
      </c>
      <c r="D70">
        <v>-225</v>
      </c>
    </row>
    <row r="71" spans="1:4">
      <c r="A71" s="1">
        <v>42256</v>
      </c>
      <c r="B71" t="s">
        <v>51</v>
      </c>
      <c r="D71">
        <v>-1000</v>
      </c>
    </row>
    <row r="72" spans="1:4">
      <c r="A72" s="1">
        <v>42256</v>
      </c>
      <c r="B72" t="s">
        <v>52</v>
      </c>
      <c r="D72">
        <v>-100</v>
      </c>
    </row>
    <row r="73" spans="1:4">
      <c r="A73" s="1">
        <v>42255</v>
      </c>
      <c r="B73" t="s">
        <v>23</v>
      </c>
      <c r="D73">
        <v>1000</v>
      </c>
    </row>
    <row r="74" spans="1:4">
      <c r="A74" s="1">
        <v>42255</v>
      </c>
      <c r="B74" t="s">
        <v>4</v>
      </c>
      <c r="D74">
        <v>3</v>
      </c>
    </row>
    <row r="75" spans="1:4">
      <c r="A75" s="1">
        <v>42255</v>
      </c>
      <c r="B75" t="s">
        <v>53</v>
      </c>
      <c r="D75">
        <v>-156.78</v>
      </c>
    </row>
    <row r="76" spans="1:4">
      <c r="A76" s="1">
        <v>42255</v>
      </c>
      <c r="B76" t="s">
        <v>54</v>
      </c>
      <c r="D76">
        <v>-43</v>
      </c>
    </row>
    <row r="77" spans="1:4">
      <c r="A77" s="1">
        <v>42255</v>
      </c>
      <c r="B77" t="s">
        <v>55</v>
      </c>
      <c r="D77">
        <v>-29</v>
      </c>
    </row>
    <row r="78" spans="1:4">
      <c r="A78" s="1">
        <v>42255</v>
      </c>
      <c r="B78" t="s">
        <v>56</v>
      </c>
      <c r="D78">
        <v>-19.690000000000001</v>
      </c>
    </row>
    <row r="79" spans="1:4">
      <c r="A79" s="1">
        <v>42255</v>
      </c>
      <c r="B79" t="s">
        <v>5</v>
      </c>
      <c r="C79">
        <v>1448</v>
      </c>
      <c r="D79">
        <v>-80</v>
      </c>
    </row>
    <row r="80" spans="1:4">
      <c r="A80" s="1">
        <v>42251</v>
      </c>
      <c r="B80" t="s">
        <v>57</v>
      </c>
      <c r="D80">
        <v>2949.66</v>
      </c>
    </row>
    <row r="81" spans="1:4">
      <c r="A81" s="1">
        <v>42250</v>
      </c>
      <c r="B81" t="s">
        <v>4</v>
      </c>
      <c r="D81">
        <v>3</v>
      </c>
    </row>
    <row r="82" spans="1:4">
      <c r="A82" s="1">
        <v>42250</v>
      </c>
      <c r="B82" t="s">
        <v>58</v>
      </c>
      <c r="D82">
        <v>-1818.28</v>
      </c>
    </row>
    <row r="83" spans="1:4">
      <c r="A83" s="1">
        <v>42250</v>
      </c>
      <c r="B83" t="s">
        <v>50</v>
      </c>
      <c r="D83">
        <v>-203</v>
      </c>
    </row>
    <row r="84" spans="1:4">
      <c r="A84" s="1">
        <v>42250</v>
      </c>
      <c r="B84" t="s">
        <v>59</v>
      </c>
      <c r="D84">
        <v>-9.9499999999999993</v>
      </c>
    </row>
    <row r="85" spans="1:4">
      <c r="A85" s="1">
        <v>42250</v>
      </c>
      <c r="B85" t="s">
        <v>5</v>
      </c>
      <c r="C85">
        <v>1445</v>
      </c>
      <c r="D85">
        <v>-567</v>
      </c>
    </row>
    <row r="86" spans="1:4">
      <c r="A86" s="1">
        <v>42249</v>
      </c>
      <c r="B86" t="s">
        <v>60</v>
      </c>
      <c r="D86">
        <v>-1551.61</v>
      </c>
    </row>
    <row r="87" spans="1:4">
      <c r="A87" s="1">
        <v>42249</v>
      </c>
      <c r="B87" t="s">
        <v>61</v>
      </c>
      <c r="D87">
        <v>-468</v>
      </c>
    </row>
    <row r="88" spans="1:4">
      <c r="A88" s="1">
        <v>42247</v>
      </c>
      <c r="B88" t="s">
        <v>4</v>
      </c>
      <c r="D88">
        <v>3</v>
      </c>
    </row>
    <row r="89" spans="1:4">
      <c r="A89" s="1">
        <v>42247</v>
      </c>
      <c r="B89" t="s">
        <v>62</v>
      </c>
      <c r="D89">
        <v>-63</v>
      </c>
    </row>
    <row r="90" spans="1:4">
      <c r="A90" s="1">
        <v>42247</v>
      </c>
      <c r="B90" t="s">
        <v>63</v>
      </c>
      <c r="D90">
        <v>-9.9499999999999993</v>
      </c>
    </row>
    <row r="91" spans="1:4">
      <c r="A91" s="1">
        <v>42247</v>
      </c>
      <c r="B91" t="s">
        <v>5</v>
      </c>
      <c r="C91">
        <v>1444</v>
      </c>
      <c r="D91">
        <v>-8466.58</v>
      </c>
    </row>
    <row r="92" spans="1:4">
      <c r="A92" s="1">
        <v>42244</v>
      </c>
      <c r="B92" t="s">
        <v>4</v>
      </c>
      <c r="D92">
        <v>3</v>
      </c>
    </row>
    <row r="93" spans="1:4">
      <c r="A93" s="1">
        <v>42244</v>
      </c>
      <c r="B93" t="s">
        <v>50</v>
      </c>
      <c r="D93">
        <v>-83</v>
      </c>
    </row>
    <row r="94" spans="1:4">
      <c r="A94" s="1">
        <v>42242</v>
      </c>
      <c r="B94" t="s">
        <v>64</v>
      </c>
      <c r="D94">
        <v>-6602.18</v>
      </c>
    </row>
    <row r="95" spans="1:4">
      <c r="A95" s="1">
        <v>42241</v>
      </c>
      <c r="B95" t="s">
        <v>65</v>
      </c>
      <c r="D95">
        <v>-1772.11</v>
      </c>
    </row>
    <row r="96" spans="1:4">
      <c r="A96" s="1">
        <v>42241</v>
      </c>
      <c r="B96" t="s">
        <v>66</v>
      </c>
      <c r="D96">
        <v>-19.95</v>
      </c>
    </row>
    <row r="97" spans="1:4">
      <c r="A97" s="1">
        <v>42241</v>
      </c>
      <c r="B97" t="s">
        <v>27</v>
      </c>
      <c r="D97">
        <v>-1</v>
      </c>
    </row>
    <row r="98" spans="1:4">
      <c r="A98" s="1">
        <v>42240</v>
      </c>
      <c r="B98" t="s">
        <v>67</v>
      </c>
      <c r="D98">
        <v>2964.47</v>
      </c>
    </row>
    <row r="99" spans="1:4">
      <c r="A99" s="1">
        <v>42240</v>
      </c>
      <c r="B99" t="s">
        <v>4</v>
      </c>
      <c r="D99">
        <v>3</v>
      </c>
    </row>
    <row r="100" spans="1:4">
      <c r="A100" s="1">
        <v>42240</v>
      </c>
      <c r="B100" t="s">
        <v>4</v>
      </c>
      <c r="D100">
        <v>3</v>
      </c>
    </row>
    <row r="101" spans="1:4">
      <c r="A101" s="1">
        <v>42240</v>
      </c>
      <c r="B101" t="s">
        <v>62</v>
      </c>
      <c r="D101">
        <v>-63</v>
      </c>
    </row>
    <row r="102" spans="1:4">
      <c r="A102" s="1">
        <v>42240</v>
      </c>
      <c r="B102" t="s">
        <v>62</v>
      </c>
      <c r="D102">
        <v>-23</v>
      </c>
    </row>
    <row r="103" spans="1:4">
      <c r="A103" s="1">
        <v>42237</v>
      </c>
      <c r="B103" t="s">
        <v>68</v>
      </c>
      <c r="D103">
        <v>-1549.08</v>
      </c>
    </row>
    <row r="104" spans="1:4">
      <c r="A104" s="1">
        <v>42234</v>
      </c>
      <c r="B104" t="s">
        <v>69</v>
      </c>
      <c r="D104">
        <v>-119</v>
      </c>
    </row>
    <row r="105" spans="1:4">
      <c r="A105" s="1">
        <v>42233</v>
      </c>
      <c r="B105" t="s">
        <v>23</v>
      </c>
      <c r="D105">
        <v>16000</v>
      </c>
    </row>
    <row r="106" spans="1:4">
      <c r="A106" s="1">
        <v>42233</v>
      </c>
      <c r="B106" t="s">
        <v>23</v>
      </c>
      <c r="D106">
        <v>3100</v>
      </c>
    </row>
    <row r="107" spans="1:4">
      <c r="A107" s="1">
        <v>42233</v>
      </c>
      <c r="B107" t="s">
        <v>4</v>
      </c>
      <c r="D107">
        <v>3</v>
      </c>
    </row>
    <row r="108" spans="1:4">
      <c r="A108" s="1">
        <v>42233</v>
      </c>
      <c r="B108" t="s">
        <v>62</v>
      </c>
      <c r="D108">
        <v>-43</v>
      </c>
    </row>
    <row r="109" spans="1:4">
      <c r="A109" s="1">
        <v>42233</v>
      </c>
      <c r="B109" t="s">
        <v>70</v>
      </c>
      <c r="D109">
        <v>-17.11</v>
      </c>
    </row>
    <row r="110" spans="1:4">
      <c r="A110" s="1">
        <v>42230</v>
      </c>
      <c r="B110" t="s">
        <v>23</v>
      </c>
      <c r="D110">
        <v>1000</v>
      </c>
    </row>
  </sheetData>
  <conditionalFormatting sqref="D17:D51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217"/>
  <sheetViews>
    <sheetView topLeftCell="A96" workbookViewId="0">
      <selection activeCell="A111" sqref="A111"/>
    </sheetView>
  </sheetViews>
  <sheetFormatPr baseColWidth="10" defaultRowHeight="15" x14ac:dyDescent="0"/>
  <cols>
    <col min="1" max="1" width="30.33203125" customWidth="1"/>
    <col min="2" max="2" width="7.1640625" customWidth="1"/>
    <col min="3" max="3" width="11.83203125" customWidth="1"/>
    <col min="4" max="4" width="23" bestFit="1" customWidth="1"/>
    <col min="5" max="5" width="16" bestFit="1" customWidth="1"/>
    <col min="6" max="6" width="17.33203125" bestFit="1" customWidth="1"/>
    <col min="7" max="7" width="16.1640625" bestFit="1" customWidth="1"/>
    <col min="8" max="8" width="26" bestFit="1" customWidth="1"/>
    <col min="9" max="9" width="12" bestFit="1" customWidth="1"/>
    <col min="10" max="10" width="15.33203125" bestFit="1" customWidth="1"/>
    <col min="11" max="12" width="23.1640625" bestFit="1" customWidth="1"/>
    <col min="13" max="13" width="11.83203125" bestFit="1" customWidth="1"/>
    <col min="14" max="14" width="23.5" bestFit="1" customWidth="1"/>
    <col min="15" max="15" width="20.33203125" bestFit="1" customWidth="1"/>
    <col min="16" max="16" width="25.5" bestFit="1" customWidth="1"/>
    <col min="17" max="17" width="20.33203125" bestFit="1" customWidth="1"/>
    <col min="18" max="18" width="26.5" bestFit="1" customWidth="1"/>
    <col min="19" max="19" width="18.5" bestFit="1" customWidth="1"/>
    <col min="20" max="20" width="26.1640625" bestFit="1" customWidth="1"/>
    <col min="21" max="21" width="7.6640625" customWidth="1"/>
    <col min="22" max="22" width="19.83203125" bestFit="1" customWidth="1"/>
    <col min="23" max="23" width="10.1640625" customWidth="1"/>
    <col min="24" max="24" width="9.5" customWidth="1"/>
    <col min="25" max="25" width="19" bestFit="1" customWidth="1"/>
    <col min="26" max="26" width="16.83203125" bestFit="1" customWidth="1"/>
    <col min="27" max="27" width="16.6640625" bestFit="1" customWidth="1"/>
    <col min="28" max="28" width="26.83203125" bestFit="1" customWidth="1"/>
    <col min="29" max="29" width="20.1640625" bestFit="1" customWidth="1"/>
    <col min="30" max="30" width="17.83203125" bestFit="1" customWidth="1"/>
    <col min="31" max="31" width="18.6640625" bestFit="1" customWidth="1"/>
    <col min="32" max="32" width="9.5" customWidth="1"/>
    <col min="33" max="38" width="13.6640625" bestFit="1" customWidth="1"/>
    <col min="39" max="39" width="22.33203125" bestFit="1" customWidth="1"/>
    <col min="40" max="40" width="7.1640625" customWidth="1"/>
    <col min="41" max="41" width="17.83203125" bestFit="1" customWidth="1"/>
    <col min="42" max="42" width="22" bestFit="1" customWidth="1"/>
    <col min="43" max="43" width="17.1640625" bestFit="1" customWidth="1"/>
    <col min="44" max="44" width="26" bestFit="1" customWidth="1"/>
    <col min="45" max="45" width="20.1640625" bestFit="1" customWidth="1"/>
    <col min="46" max="46" width="13.1640625" bestFit="1" customWidth="1"/>
    <col min="47" max="47" width="14.6640625" bestFit="1" customWidth="1"/>
    <col min="48" max="48" width="18.83203125" bestFit="1" customWidth="1"/>
    <col min="49" max="49" width="23.1640625" bestFit="1" customWidth="1"/>
    <col min="50" max="50" width="27.33203125" bestFit="1" customWidth="1"/>
    <col min="51" max="51" width="19.5" bestFit="1" customWidth="1"/>
    <col min="52" max="55" width="21.1640625" bestFit="1" customWidth="1"/>
    <col min="56" max="56" width="19.83203125" bestFit="1" customWidth="1"/>
    <col min="57" max="57" width="17.33203125" bestFit="1" customWidth="1"/>
    <col min="58" max="58" width="22.5" bestFit="1" customWidth="1"/>
    <col min="59" max="59" width="23.6640625" bestFit="1" customWidth="1"/>
    <col min="60" max="60" width="25.1640625" bestFit="1" customWidth="1"/>
    <col min="61" max="61" width="18.1640625" bestFit="1" customWidth="1"/>
    <col min="62" max="62" width="4.33203125" customWidth="1"/>
    <col min="63" max="63" width="19" bestFit="1" customWidth="1"/>
    <col min="64" max="64" width="22.6640625" bestFit="1" customWidth="1"/>
    <col min="65" max="65" width="23" bestFit="1" customWidth="1"/>
    <col min="66" max="66" width="21.5" bestFit="1" customWidth="1"/>
    <col min="67" max="67" width="8.33203125" customWidth="1"/>
    <col min="68" max="68" width="16.1640625" bestFit="1" customWidth="1"/>
    <col min="69" max="69" width="22.83203125" bestFit="1" customWidth="1"/>
    <col min="70" max="70" width="18.1640625" bestFit="1" customWidth="1"/>
    <col min="71" max="71" width="18.5" bestFit="1" customWidth="1"/>
    <col min="72" max="72" width="10" customWidth="1"/>
    <col min="73" max="73" width="11.33203125" bestFit="1" customWidth="1"/>
    <col min="74" max="74" width="20.83203125" bestFit="1" customWidth="1"/>
    <col min="75" max="75" width="21.83203125" bestFit="1" customWidth="1"/>
    <col min="76" max="76" width="20.33203125" bestFit="1" customWidth="1"/>
    <col min="77" max="77" width="19.1640625" bestFit="1" customWidth="1"/>
    <col min="78" max="78" width="18.5" bestFit="1" customWidth="1"/>
    <col min="79" max="79" width="11.5" bestFit="1" customWidth="1"/>
    <col min="80" max="80" width="17.33203125" bestFit="1" customWidth="1"/>
    <col min="81" max="81" width="20.5" bestFit="1" customWidth="1"/>
    <col min="82" max="82" width="11.33203125" bestFit="1" customWidth="1"/>
    <col min="83" max="83" width="13.33203125" bestFit="1" customWidth="1"/>
    <col min="84" max="84" width="20.6640625" bestFit="1" customWidth="1"/>
    <col min="85" max="85" width="23.83203125" bestFit="1" customWidth="1"/>
    <col min="86" max="86" width="25.5" bestFit="1" customWidth="1"/>
    <col min="87" max="87" width="21.6640625" bestFit="1" customWidth="1"/>
    <col min="88" max="88" width="22.83203125" bestFit="1" customWidth="1"/>
    <col min="89" max="89" width="19.33203125" bestFit="1" customWidth="1"/>
    <col min="90" max="90" width="16.83203125" bestFit="1" customWidth="1"/>
    <col min="91" max="91" width="13.6640625" bestFit="1" customWidth="1"/>
    <col min="92" max="92" width="15.1640625" bestFit="1" customWidth="1"/>
    <col min="93" max="93" width="6.33203125" customWidth="1"/>
    <col min="94" max="94" width="23.5" bestFit="1" customWidth="1"/>
    <col min="95" max="95" width="13.6640625" bestFit="1" customWidth="1"/>
    <col min="96" max="96" width="5.83203125" customWidth="1"/>
    <col min="97" max="97" width="21.83203125" bestFit="1" customWidth="1"/>
    <col min="98" max="98" width="25.6640625" bestFit="1" customWidth="1"/>
    <col min="99" max="99" width="21.33203125" bestFit="1" customWidth="1"/>
    <col min="100" max="100" width="23.1640625" bestFit="1" customWidth="1"/>
    <col min="101" max="101" width="16.5" bestFit="1" customWidth="1"/>
    <col min="102" max="102" width="20.5" bestFit="1" customWidth="1"/>
    <col min="103" max="103" width="12.83203125" bestFit="1" customWidth="1"/>
    <col min="104" max="104" width="19.83203125" bestFit="1" customWidth="1"/>
    <col min="105" max="105" width="24.33203125" bestFit="1" customWidth="1"/>
    <col min="106" max="106" width="24.83203125" bestFit="1" customWidth="1"/>
    <col min="107" max="107" width="12.1640625" bestFit="1" customWidth="1"/>
    <col min="108" max="108" width="16.83203125" bestFit="1" customWidth="1"/>
    <col min="109" max="110" width="19.33203125" bestFit="1" customWidth="1"/>
    <col min="111" max="111" width="23.83203125" bestFit="1" customWidth="1"/>
    <col min="112" max="112" width="21.83203125" bestFit="1" customWidth="1"/>
    <col min="113" max="113" width="15.5" bestFit="1" customWidth="1"/>
    <col min="114" max="114" width="8.1640625" customWidth="1"/>
    <col min="115" max="115" width="12.33203125" bestFit="1" customWidth="1"/>
    <col min="116" max="116" width="22.5" bestFit="1" customWidth="1"/>
    <col min="117" max="117" width="24.5" bestFit="1" customWidth="1"/>
    <col min="118" max="118" width="11.83203125" bestFit="1" customWidth="1"/>
    <col min="119" max="119" width="27" bestFit="1" customWidth="1"/>
    <col min="120" max="120" width="17.6640625" bestFit="1" customWidth="1"/>
    <col min="121" max="121" width="22.5" bestFit="1" customWidth="1"/>
    <col min="122" max="122" width="16.83203125" bestFit="1" customWidth="1"/>
    <col min="123" max="123" width="27" bestFit="1" customWidth="1"/>
    <col min="124" max="124" width="27.33203125" bestFit="1" customWidth="1"/>
    <col min="125" max="125" width="21" bestFit="1" customWidth="1"/>
    <col min="126" max="126" width="12" bestFit="1" customWidth="1"/>
    <col min="127" max="127" width="23.1640625" bestFit="1" customWidth="1"/>
    <col min="128" max="128" width="14" bestFit="1" customWidth="1"/>
    <col min="129" max="129" width="22.6640625" bestFit="1" customWidth="1"/>
    <col min="130" max="130" width="22.83203125" bestFit="1" customWidth="1"/>
    <col min="131" max="131" width="16.1640625" bestFit="1" customWidth="1"/>
    <col min="132" max="132" width="19.83203125" bestFit="1" customWidth="1"/>
    <col min="133" max="133" width="19.33203125" bestFit="1" customWidth="1"/>
    <col min="134" max="134" width="22" bestFit="1" customWidth="1"/>
    <col min="135" max="135" width="22.33203125" bestFit="1" customWidth="1"/>
    <col min="136" max="136" width="17.83203125" bestFit="1" customWidth="1"/>
    <col min="137" max="137" width="24.33203125" bestFit="1" customWidth="1"/>
    <col min="138" max="138" width="18.83203125" bestFit="1" customWidth="1"/>
    <col min="139" max="139" width="16.1640625" bestFit="1" customWidth="1"/>
    <col min="140" max="140" width="25" bestFit="1" customWidth="1"/>
    <col min="141" max="142" width="12.5" bestFit="1" customWidth="1"/>
    <col min="143" max="143" width="19.1640625" bestFit="1" customWidth="1"/>
    <col min="144" max="144" width="12.1640625" bestFit="1" customWidth="1"/>
    <col min="146" max="146" width="19.1640625" bestFit="1" customWidth="1"/>
    <col min="147" max="147" width="20.83203125" bestFit="1" customWidth="1"/>
    <col min="148" max="148" width="14.1640625" bestFit="1" customWidth="1"/>
    <col min="149" max="149" width="16" bestFit="1" customWidth="1"/>
    <col min="150" max="150" width="24.33203125" bestFit="1" customWidth="1"/>
    <col min="151" max="151" width="16.5" bestFit="1" customWidth="1"/>
    <col min="152" max="152" width="4.5" customWidth="1"/>
    <col min="153" max="153" width="20" bestFit="1" customWidth="1"/>
    <col min="154" max="154" width="14" bestFit="1" customWidth="1"/>
    <col min="155" max="155" width="23" bestFit="1" customWidth="1"/>
    <col min="156" max="156" width="24.33203125" bestFit="1" customWidth="1"/>
    <col min="157" max="159" width="20.83203125" bestFit="1" customWidth="1"/>
    <col min="160" max="160" width="16.6640625" bestFit="1" customWidth="1"/>
    <col min="161" max="161" width="19.1640625" bestFit="1" customWidth="1"/>
    <col min="162" max="162" width="15.83203125" bestFit="1" customWidth="1"/>
    <col min="163" max="163" width="24.1640625" bestFit="1" customWidth="1"/>
    <col min="164" max="164" width="27" bestFit="1" customWidth="1"/>
    <col min="165" max="165" width="21.1640625" bestFit="1" customWidth="1"/>
    <col min="166" max="166" width="26.5" bestFit="1" customWidth="1"/>
    <col min="167" max="167" width="27" bestFit="1" customWidth="1"/>
    <col min="168" max="168" width="26" bestFit="1" customWidth="1"/>
    <col min="169" max="169" width="27.1640625" bestFit="1" customWidth="1"/>
    <col min="170" max="170" width="16.33203125" bestFit="1" customWidth="1"/>
    <col min="171" max="171" width="15.33203125" bestFit="1" customWidth="1"/>
    <col min="172" max="172" width="18.6640625" bestFit="1" customWidth="1"/>
    <col min="173" max="173" width="10.5" customWidth="1"/>
    <col min="174" max="175" width="19" bestFit="1" customWidth="1"/>
    <col min="176" max="176" width="21.33203125" bestFit="1" customWidth="1"/>
    <col min="177" max="177" width="13.1640625" bestFit="1" customWidth="1"/>
    <col min="178" max="179" width="19.33203125" bestFit="1" customWidth="1"/>
    <col min="180" max="180" width="13.6640625" bestFit="1" customWidth="1"/>
    <col min="181" max="181" width="5.5" customWidth="1"/>
    <col min="182" max="182" width="19.6640625" bestFit="1" customWidth="1"/>
    <col min="183" max="183" width="16.5" bestFit="1" customWidth="1"/>
    <col min="184" max="184" width="20.6640625" bestFit="1" customWidth="1"/>
    <col min="185" max="185" width="17.5" bestFit="1" customWidth="1"/>
    <col min="186" max="186" width="14.1640625" bestFit="1" customWidth="1"/>
    <col min="187" max="187" width="8.83203125" customWidth="1"/>
    <col min="188" max="188" width="23.1640625" bestFit="1" customWidth="1"/>
    <col min="189" max="189" width="21.1640625" bestFit="1" customWidth="1"/>
    <col min="190" max="190" width="16.5" bestFit="1" customWidth="1"/>
    <col min="191" max="191" width="9.1640625" customWidth="1"/>
    <col min="192" max="192" width="21.5" bestFit="1" customWidth="1"/>
    <col min="193" max="193" width="15.6640625" bestFit="1" customWidth="1"/>
    <col min="194" max="194" width="27" bestFit="1" customWidth="1"/>
    <col min="195" max="196" width="23.33203125" bestFit="1" customWidth="1"/>
    <col min="197" max="197" width="21.1640625" bestFit="1" customWidth="1"/>
    <col min="198" max="198" width="24.1640625" bestFit="1" customWidth="1"/>
    <col min="199" max="199" width="23.6640625" bestFit="1" customWidth="1"/>
    <col min="200" max="200" width="17.1640625" bestFit="1" customWidth="1"/>
    <col min="201" max="201" width="8.83203125" customWidth="1"/>
    <col min="202" max="202" width="16" bestFit="1" customWidth="1"/>
    <col min="203" max="203" width="19.5" bestFit="1" customWidth="1"/>
    <col min="204" max="204" width="26.1640625" bestFit="1" customWidth="1"/>
    <col min="205" max="205" width="16.6640625" bestFit="1" customWidth="1"/>
    <col min="206" max="206" width="19.5" bestFit="1" customWidth="1"/>
    <col min="207" max="207" width="11" bestFit="1" customWidth="1"/>
    <col min="208" max="208" width="12" bestFit="1" customWidth="1"/>
    <col min="209" max="209" width="9.33203125" customWidth="1"/>
    <col min="210" max="210" width="19.83203125" bestFit="1" customWidth="1"/>
    <col min="211" max="211" width="15.33203125" bestFit="1" customWidth="1"/>
    <col min="212" max="212" width="6.83203125" customWidth="1"/>
  </cols>
  <sheetData>
    <row r="5" spans="1:1">
      <c r="A5" s="17" t="s">
        <v>355</v>
      </c>
    </row>
    <row r="6" spans="1:1">
      <c r="A6" s="5" t="s">
        <v>274</v>
      </c>
    </row>
    <row r="7" spans="1:1">
      <c r="A7" s="5" t="s">
        <v>92</v>
      </c>
    </row>
    <row r="8" spans="1:1">
      <c r="A8" s="5" t="s">
        <v>139</v>
      </c>
    </row>
    <row r="9" spans="1:1">
      <c r="A9" s="5" t="s">
        <v>152</v>
      </c>
    </row>
    <row r="10" spans="1:1">
      <c r="A10" s="5" t="s">
        <v>119</v>
      </c>
    </row>
    <row r="11" spans="1:1">
      <c r="A11" s="5" t="s">
        <v>180</v>
      </c>
    </row>
    <row r="12" spans="1:1">
      <c r="A12" s="5" t="s">
        <v>241</v>
      </c>
    </row>
    <row r="13" spans="1:1">
      <c r="A13" s="5" t="s">
        <v>169</v>
      </c>
    </row>
    <row r="14" spans="1:1">
      <c r="A14" s="5" t="s">
        <v>259</v>
      </c>
    </row>
    <row r="15" spans="1:1">
      <c r="A15" s="5" t="s">
        <v>225</v>
      </c>
    </row>
    <row r="16" spans="1:1">
      <c r="A16" s="5" t="s">
        <v>235</v>
      </c>
    </row>
    <row r="17" spans="1:1">
      <c r="A17" s="5" t="s">
        <v>226</v>
      </c>
    </row>
    <row r="18" spans="1:1">
      <c r="A18" s="5" t="s">
        <v>215</v>
      </c>
    </row>
    <row r="19" spans="1:1">
      <c r="A19" s="5" t="s">
        <v>131</v>
      </c>
    </row>
    <row r="20" spans="1:1">
      <c r="A20" s="5" t="s">
        <v>153</v>
      </c>
    </row>
    <row r="21" spans="1:1">
      <c r="A21" s="5" t="s">
        <v>191</v>
      </c>
    </row>
    <row r="22" spans="1:1">
      <c r="A22" s="5" t="s">
        <v>233</v>
      </c>
    </row>
    <row r="23" spans="1:1">
      <c r="A23" s="5" t="s">
        <v>106</v>
      </c>
    </row>
    <row r="24" spans="1:1">
      <c r="A24" s="5" t="s">
        <v>110</v>
      </c>
    </row>
    <row r="25" spans="1:1">
      <c r="A25" s="5" t="s">
        <v>175</v>
      </c>
    </row>
    <row r="26" spans="1:1">
      <c r="A26" s="5" t="s">
        <v>248</v>
      </c>
    </row>
    <row r="27" spans="1:1">
      <c r="A27" s="5" t="s">
        <v>132</v>
      </c>
    </row>
    <row r="28" spans="1:1">
      <c r="A28" s="5" t="s">
        <v>127</v>
      </c>
    </row>
    <row r="29" spans="1:1">
      <c r="A29" s="5" t="s">
        <v>111</v>
      </c>
    </row>
    <row r="30" spans="1:1">
      <c r="A30" s="5" t="s">
        <v>154</v>
      </c>
    </row>
    <row r="31" spans="1:1">
      <c r="A31" s="5" t="s">
        <v>279</v>
      </c>
    </row>
    <row r="32" spans="1:1">
      <c r="A32" s="5" t="s">
        <v>234</v>
      </c>
    </row>
    <row r="33" spans="1:1">
      <c r="A33" s="5" t="s">
        <v>107</v>
      </c>
    </row>
    <row r="34" spans="1:1">
      <c r="A34" s="5" t="s">
        <v>74</v>
      </c>
    </row>
    <row r="35" spans="1:1">
      <c r="A35" s="5" t="s">
        <v>260</v>
      </c>
    </row>
    <row r="36" spans="1:1">
      <c r="A36" s="5" t="s">
        <v>176</v>
      </c>
    </row>
    <row r="37" spans="1:1">
      <c r="A37" s="5" t="s">
        <v>155</v>
      </c>
    </row>
    <row r="38" spans="1:1">
      <c r="A38" s="5" t="s">
        <v>201</v>
      </c>
    </row>
    <row r="39" spans="1:1">
      <c r="A39" s="5" t="s">
        <v>192</v>
      </c>
    </row>
    <row r="40" spans="1:1">
      <c r="A40" s="5" t="s">
        <v>216</v>
      </c>
    </row>
    <row r="41" spans="1:1">
      <c r="A41" s="5" t="s">
        <v>210</v>
      </c>
    </row>
    <row r="42" spans="1:1">
      <c r="A42" s="5" t="s">
        <v>150</v>
      </c>
    </row>
    <row r="43" spans="1:1">
      <c r="A43" s="5" t="s">
        <v>93</v>
      </c>
    </row>
    <row r="44" spans="1:1">
      <c r="A44" s="5" t="s">
        <v>129</v>
      </c>
    </row>
    <row r="45" spans="1:1">
      <c r="A45" s="5" t="s">
        <v>75</v>
      </c>
    </row>
    <row r="46" spans="1:1">
      <c r="A46" s="5" t="s">
        <v>134</v>
      </c>
    </row>
    <row r="47" spans="1:1">
      <c r="A47" s="5" t="s">
        <v>100</v>
      </c>
    </row>
    <row r="48" spans="1:1">
      <c r="A48" s="5" t="s">
        <v>230</v>
      </c>
    </row>
    <row r="49" spans="1:1">
      <c r="A49" s="5" t="s">
        <v>256</v>
      </c>
    </row>
    <row r="50" spans="1:1">
      <c r="A50" s="5" t="s">
        <v>94</v>
      </c>
    </row>
    <row r="51" spans="1:1">
      <c r="A51" s="5" t="s">
        <v>202</v>
      </c>
    </row>
    <row r="52" spans="1:1">
      <c r="A52" s="5" t="s">
        <v>157</v>
      </c>
    </row>
    <row r="53" spans="1:1">
      <c r="A53" s="5" t="s">
        <v>135</v>
      </c>
    </row>
    <row r="54" spans="1:1">
      <c r="A54" s="5" t="s">
        <v>236</v>
      </c>
    </row>
    <row r="55" spans="1:1">
      <c r="A55" s="5" t="s">
        <v>231</v>
      </c>
    </row>
    <row r="56" spans="1:1">
      <c r="A56" s="5" t="s">
        <v>252</v>
      </c>
    </row>
    <row r="57" spans="1:1">
      <c r="A57" s="5" t="s">
        <v>95</v>
      </c>
    </row>
    <row r="58" spans="1:1">
      <c r="A58" s="5" t="s">
        <v>242</v>
      </c>
    </row>
    <row r="59" spans="1:1">
      <c r="A59" s="5" t="s">
        <v>76</v>
      </c>
    </row>
    <row r="60" spans="1:1">
      <c r="A60" s="5" t="s">
        <v>197</v>
      </c>
    </row>
    <row r="61" spans="1:1">
      <c r="A61" s="5" t="s">
        <v>275</v>
      </c>
    </row>
    <row r="62" spans="1:1">
      <c r="A62" s="5" t="s">
        <v>151</v>
      </c>
    </row>
    <row r="63" spans="1:1">
      <c r="A63" s="5" t="s">
        <v>208</v>
      </c>
    </row>
    <row r="64" spans="1:1">
      <c r="A64" s="5" t="s">
        <v>198</v>
      </c>
    </row>
    <row r="65" spans="1:1">
      <c r="A65" s="5" t="s">
        <v>203</v>
      </c>
    </row>
    <row r="66" spans="1:1">
      <c r="A66" s="5" t="s">
        <v>120</v>
      </c>
    </row>
    <row r="67" spans="1:1">
      <c r="A67" s="5" t="s">
        <v>181</v>
      </c>
    </row>
    <row r="68" spans="1:1">
      <c r="A68" s="5" t="s">
        <v>144</v>
      </c>
    </row>
    <row r="69" spans="1:1">
      <c r="A69" s="5" t="s">
        <v>170</v>
      </c>
    </row>
    <row r="70" spans="1:1">
      <c r="A70" s="5" t="s">
        <v>269</v>
      </c>
    </row>
    <row r="71" spans="1:1">
      <c r="A71" s="5" t="s">
        <v>171</v>
      </c>
    </row>
    <row r="72" spans="1:1">
      <c r="A72" s="5" t="s">
        <v>177</v>
      </c>
    </row>
    <row r="73" spans="1:1">
      <c r="A73" s="5" t="s">
        <v>270</v>
      </c>
    </row>
    <row r="74" spans="1:1">
      <c r="A74" s="5" t="s">
        <v>251</v>
      </c>
    </row>
    <row r="75" spans="1:1">
      <c r="A75" s="5" t="s">
        <v>162</v>
      </c>
    </row>
    <row r="76" spans="1:1">
      <c r="A76" s="5" t="s">
        <v>253</v>
      </c>
    </row>
    <row r="77" spans="1:1">
      <c r="A77" s="5" t="s">
        <v>133</v>
      </c>
    </row>
    <row r="78" spans="1:1">
      <c r="A78" s="5" t="s">
        <v>172</v>
      </c>
    </row>
    <row r="79" spans="1:1">
      <c r="A79" s="5" t="s">
        <v>145</v>
      </c>
    </row>
    <row r="80" spans="1:1">
      <c r="A80" s="5" t="s">
        <v>130</v>
      </c>
    </row>
    <row r="81" spans="1:1">
      <c r="A81" s="5" t="s">
        <v>112</v>
      </c>
    </row>
    <row r="82" spans="1:1">
      <c r="A82" s="5" t="s">
        <v>219</v>
      </c>
    </row>
    <row r="83" spans="1:1">
      <c r="A83" s="5" t="s">
        <v>146</v>
      </c>
    </row>
    <row r="84" spans="1:1">
      <c r="A84" s="5" t="s">
        <v>77</v>
      </c>
    </row>
    <row r="85" spans="1:1">
      <c r="A85" s="5" t="s">
        <v>140</v>
      </c>
    </row>
    <row r="86" spans="1:1">
      <c r="A86" s="5" t="s">
        <v>167</v>
      </c>
    </row>
    <row r="87" spans="1:1">
      <c r="A87" s="5" t="s">
        <v>189</v>
      </c>
    </row>
    <row r="88" spans="1:1">
      <c r="A88" s="5" t="s">
        <v>78</v>
      </c>
    </row>
    <row r="89" spans="1:1">
      <c r="A89" s="5" t="s">
        <v>271</v>
      </c>
    </row>
    <row r="90" spans="1:1">
      <c r="A90" s="5" t="s">
        <v>227</v>
      </c>
    </row>
    <row r="91" spans="1:1">
      <c r="A91" s="5" t="s">
        <v>101</v>
      </c>
    </row>
    <row r="92" spans="1:1">
      <c r="A92" s="5" t="s">
        <v>147</v>
      </c>
    </row>
    <row r="93" spans="1:1">
      <c r="A93" s="5" t="s">
        <v>96</v>
      </c>
    </row>
    <row r="94" spans="1:1">
      <c r="A94" s="5" t="s">
        <v>190</v>
      </c>
    </row>
    <row r="95" spans="1:1">
      <c r="A95" s="5" t="s">
        <v>264</v>
      </c>
    </row>
    <row r="96" spans="1:1">
      <c r="A96" s="5" t="s">
        <v>121</v>
      </c>
    </row>
    <row r="97" spans="1:1">
      <c r="A97" s="5" t="s">
        <v>79</v>
      </c>
    </row>
    <row r="98" spans="1:1">
      <c r="A98" s="5" t="s">
        <v>207</v>
      </c>
    </row>
    <row r="99" spans="1:1">
      <c r="A99" s="5" t="s">
        <v>255</v>
      </c>
    </row>
    <row r="100" spans="1:1">
      <c r="A100" s="5" t="s">
        <v>268</v>
      </c>
    </row>
    <row r="101" spans="1:1">
      <c r="A101" s="5" t="s">
        <v>204</v>
      </c>
    </row>
    <row r="102" spans="1:1">
      <c r="A102" s="5" t="s">
        <v>88</v>
      </c>
    </row>
    <row r="103" spans="1:1">
      <c r="A103" s="5" t="s">
        <v>184</v>
      </c>
    </row>
    <row r="104" spans="1:1">
      <c r="A104" s="5" t="s">
        <v>246</v>
      </c>
    </row>
    <row r="105" spans="1:1">
      <c r="A105" s="5" t="s">
        <v>163</v>
      </c>
    </row>
    <row r="106" spans="1:1">
      <c r="A106" s="5" t="s">
        <v>213</v>
      </c>
    </row>
    <row r="107" spans="1:1">
      <c r="A107" s="5" t="s">
        <v>122</v>
      </c>
    </row>
    <row r="108" spans="1:1">
      <c r="A108" s="5" t="s">
        <v>280</v>
      </c>
    </row>
    <row r="109" spans="1:1">
      <c r="A109" s="5" t="s">
        <v>193</v>
      </c>
    </row>
    <row r="110" spans="1:1">
      <c r="A110" s="5" t="s">
        <v>244</v>
      </c>
    </row>
    <row r="111" spans="1:1">
      <c r="A111" s="5" t="s">
        <v>178</v>
      </c>
    </row>
    <row r="112" spans="1:1">
      <c r="A112" s="5" t="s">
        <v>168</v>
      </c>
    </row>
    <row r="113" spans="1:1">
      <c r="A113" s="5" t="s">
        <v>113</v>
      </c>
    </row>
    <row r="114" spans="1:1">
      <c r="A114" s="5" t="s">
        <v>128</v>
      </c>
    </row>
    <row r="115" spans="1:1">
      <c r="A115" s="5" t="s">
        <v>164</v>
      </c>
    </row>
    <row r="116" spans="1:1">
      <c r="A116" s="5" t="s">
        <v>80</v>
      </c>
    </row>
    <row r="117" spans="1:1">
      <c r="A117" s="5" t="s">
        <v>263</v>
      </c>
    </row>
    <row r="118" spans="1:1">
      <c r="A118" s="5" t="s">
        <v>98</v>
      </c>
    </row>
    <row r="119" spans="1:1">
      <c r="A119" s="5" t="s">
        <v>179</v>
      </c>
    </row>
    <row r="120" spans="1:1">
      <c r="A120" s="5" t="s">
        <v>159</v>
      </c>
    </row>
    <row r="121" spans="1:1">
      <c r="A121" s="5" t="s">
        <v>165</v>
      </c>
    </row>
    <row r="122" spans="1:1">
      <c r="A122" s="5" t="s">
        <v>187</v>
      </c>
    </row>
    <row r="123" spans="1:1">
      <c r="A123" s="5" t="s">
        <v>276</v>
      </c>
    </row>
    <row r="124" spans="1:1">
      <c r="A124" s="5" t="s">
        <v>102</v>
      </c>
    </row>
    <row r="125" spans="1:1">
      <c r="A125" s="5" t="s">
        <v>199</v>
      </c>
    </row>
    <row r="126" spans="1:1">
      <c r="A126" s="5" t="s">
        <v>265</v>
      </c>
    </row>
    <row r="127" spans="1:1">
      <c r="A127" s="5" t="s">
        <v>229</v>
      </c>
    </row>
    <row r="128" spans="1:1">
      <c r="A128" s="5" t="s">
        <v>261</v>
      </c>
    </row>
    <row r="129" spans="1:1">
      <c r="A129" s="5" t="s">
        <v>148</v>
      </c>
    </row>
    <row r="130" spans="1:1">
      <c r="A130" s="5" t="s">
        <v>245</v>
      </c>
    </row>
    <row r="131" spans="1:1">
      <c r="A131" s="5" t="s">
        <v>173</v>
      </c>
    </row>
    <row r="132" spans="1:1">
      <c r="A132" s="5" t="s">
        <v>114</v>
      </c>
    </row>
    <row r="133" spans="1:1">
      <c r="A133" s="5" t="s">
        <v>124</v>
      </c>
    </row>
    <row r="134" spans="1:1">
      <c r="A134" s="5" t="s">
        <v>257</v>
      </c>
    </row>
    <row r="135" spans="1:1">
      <c r="A135" s="5" t="s">
        <v>217</v>
      </c>
    </row>
    <row r="136" spans="1:1">
      <c r="A136" s="5" t="s">
        <v>218</v>
      </c>
    </row>
    <row r="137" spans="1:1">
      <c r="A137" s="5" t="s">
        <v>281</v>
      </c>
    </row>
    <row r="138" spans="1:1">
      <c r="A138" s="5" t="s">
        <v>228</v>
      </c>
    </row>
    <row r="139" spans="1:1">
      <c r="A139" s="5" t="s">
        <v>160</v>
      </c>
    </row>
    <row r="140" spans="1:1">
      <c r="A140" s="5" t="s">
        <v>108</v>
      </c>
    </row>
    <row r="141" spans="1:1">
      <c r="A141" s="5" t="s">
        <v>266</v>
      </c>
    </row>
    <row r="142" spans="1:1">
      <c r="A142" s="5" t="s">
        <v>99</v>
      </c>
    </row>
    <row r="143" spans="1:1">
      <c r="A143" s="5" t="s">
        <v>188</v>
      </c>
    </row>
    <row r="144" spans="1:1">
      <c r="A144" s="5" t="s">
        <v>182</v>
      </c>
    </row>
    <row r="145" spans="1:1">
      <c r="A145" s="5" t="s">
        <v>141</v>
      </c>
    </row>
    <row r="146" spans="1:1">
      <c r="A146" s="5" t="s">
        <v>81</v>
      </c>
    </row>
    <row r="147" spans="1:1">
      <c r="A147" s="5" t="s">
        <v>223</v>
      </c>
    </row>
    <row r="148" spans="1:1">
      <c r="A148" s="5" t="s">
        <v>142</v>
      </c>
    </row>
    <row r="149" spans="1:1">
      <c r="A149" s="5" t="s">
        <v>272</v>
      </c>
    </row>
    <row r="150" spans="1:1">
      <c r="A150" s="5" t="s">
        <v>115</v>
      </c>
    </row>
    <row r="151" spans="1:1">
      <c r="A151" s="5" t="s">
        <v>136</v>
      </c>
    </row>
    <row r="152" spans="1:1">
      <c r="A152" s="5" t="s">
        <v>237</v>
      </c>
    </row>
    <row r="153" spans="1:1">
      <c r="A153" s="5" t="s">
        <v>116</v>
      </c>
    </row>
    <row r="154" spans="1:1">
      <c r="A154" s="5" t="s">
        <v>267</v>
      </c>
    </row>
    <row r="155" spans="1:1">
      <c r="A155" s="5" t="s">
        <v>262</v>
      </c>
    </row>
    <row r="156" spans="1:1">
      <c r="A156" s="5" t="s">
        <v>161</v>
      </c>
    </row>
    <row r="157" spans="1:1">
      <c r="A157" s="5" t="s">
        <v>247</v>
      </c>
    </row>
    <row r="158" spans="1:1">
      <c r="A158" s="5" t="s">
        <v>249</v>
      </c>
    </row>
    <row r="159" spans="1:1">
      <c r="A159" s="5" t="s">
        <v>243</v>
      </c>
    </row>
    <row r="160" spans="1:1">
      <c r="A160" s="5" t="s">
        <v>117</v>
      </c>
    </row>
    <row r="161" spans="1:1">
      <c r="A161" s="5" t="s">
        <v>103</v>
      </c>
    </row>
    <row r="162" spans="1:1">
      <c r="A162" s="5" t="s">
        <v>156</v>
      </c>
    </row>
    <row r="163" spans="1:1">
      <c r="A163" s="5" t="s">
        <v>240</v>
      </c>
    </row>
    <row r="164" spans="1:1">
      <c r="A164" s="5" t="s">
        <v>282</v>
      </c>
    </row>
    <row r="165" spans="1:1">
      <c r="A165" s="5" t="s">
        <v>183</v>
      </c>
    </row>
    <row r="166" spans="1:1">
      <c r="A166" s="5" t="s">
        <v>143</v>
      </c>
    </row>
    <row r="167" spans="1:1">
      <c r="A167" s="5" t="s">
        <v>232</v>
      </c>
    </row>
    <row r="168" spans="1:1">
      <c r="A168" s="5" t="s">
        <v>82</v>
      </c>
    </row>
    <row r="169" spans="1:1">
      <c r="A169" s="5" t="s">
        <v>238</v>
      </c>
    </row>
    <row r="170" spans="1:1">
      <c r="A170" s="5" t="s">
        <v>85</v>
      </c>
    </row>
    <row r="171" spans="1:1">
      <c r="A171" s="5" t="s">
        <v>283</v>
      </c>
    </row>
    <row r="172" spans="1:1">
      <c r="A172" s="5" t="s">
        <v>104</v>
      </c>
    </row>
    <row r="173" spans="1:1">
      <c r="A173" s="5" t="s">
        <v>250</v>
      </c>
    </row>
    <row r="174" spans="1:1">
      <c r="A174" s="5" t="s">
        <v>118</v>
      </c>
    </row>
    <row r="175" spans="1:1">
      <c r="A175" s="5" t="s">
        <v>125</v>
      </c>
    </row>
    <row r="176" spans="1:1">
      <c r="A176" s="5" t="s">
        <v>83</v>
      </c>
    </row>
    <row r="177" spans="1:1">
      <c r="A177" s="5" t="s">
        <v>284</v>
      </c>
    </row>
    <row r="178" spans="1:1">
      <c r="A178" s="5" t="s">
        <v>239</v>
      </c>
    </row>
    <row r="179" spans="1:1">
      <c r="A179" s="5" t="s">
        <v>200</v>
      </c>
    </row>
    <row r="180" spans="1:1">
      <c r="A180" s="5" t="s">
        <v>195</v>
      </c>
    </row>
    <row r="181" spans="1:1">
      <c r="A181" s="5" t="s">
        <v>86</v>
      </c>
    </row>
    <row r="182" spans="1:1">
      <c r="A182" s="5" t="s">
        <v>166</v>
      </c>
    </row>
    <row r="183" spans="1:1">
      <c r="A183" s="5" t="s">
        <v>89</v>
      </c>
    </row>
    <row r="184" spans="1:1">
      <c r="A184" s="5" t="s">
        <v>185</v>
      </c>
    </row>
    <row r="185" spans="1:1">
      <c r="A185" s="5" t="s">
        <v>97</v>
      </c>
    </row>
    <row r="186" spans="1:1">
      <c r="A186" s="5" t="s">
        <v>90</v>
      </c>
    </row>
    <row r="187" spans="1:1">
      <c r="A187" s="5" t="s">
        <v>196</v>
      </c>
    </row>
    <row r="188" spans="1:1">
      <c r="A188" s="5" t="s">
        <v>214</v>
      </c>
    </row>
    <row r="189" spans="1:1">
      <c r="A189" s="5" t="s">
        <v>205</v>
      </c>
    </row>
    <row r="190" spans="1:1">
      <c r="A190" s="5" t="s">
        <v>258</v>
      </c>
    </row>
    <row r="191" spans="1:1">
      <c r="A191" s="5" t="s">
        <v>87</v>
      </c>
    </row>
    <row r="192" spans="1:1">
      <c r="A192" s="5" t="s">
        <v>84</v>
      </c>
    </row>
    <row r="193" spans="1:1">
      <c r="A193" s="5" t="s">
        <v>220</v>
      </c>
    </row>
    <row r="194" spans="1:1">
      <c r="A194" s="5" t="s">
        <v>137</v>
      </c>
    </row>
    <row r="195" spans="1:1">
      <c r="A195" s="5" t="s">
        <v>105</v>
      </c>
    </row>
    <row r="196" spans="1:1">
      <c r="A196" s="5" t="s">
        <v>194</v>
      </c>
    </row>
    <row r="197" spans="1:1">
      <c r="A197" s="5" t="s">
        <v>211</v>
      </c>
    </row>
    <row r="198" spans="1:1">
      <c r="A198" s="5" t="s">
        <v>224</v>
      </c>
    </row>
    <row r="199" spans="1:1">
      <c r="A199" s="5" t="s">
        <v>273</v>
      </c>
    </row>
    <row r="200" spans="1:1">
      <c r="A200" s="5" t="s">
        <v>254</v>
      </c>
    </row>
    <row r="201" spans="1:1">
      <c r="A201" s="5" t="s">
        <v>206</v>
      </c>
    </row>
    <row r="202" spans="1:1">
      <c r="A202" s="5" t="s">
        <v>209</v>
      </c>
    </row>
    <row r="203" spans="1:1">
      <c r="A203" s="5" t="s">
        <v>212</v>
      </c>
    </row>
    <row r="204" spans="1:1">
      <c r="A204" s="5" t="s">
        <v>149</v>
      </c>
    </row>
    <row r="205" spans="1:1">
      <c r="A205" s="5" t="s">
        <v>138</v>
      </c>
    </row>
    <row r="206" spans="1:1">
      <c r="A206" s="5" t="s">
        <v>285</v>
      </c>
    </row>
    <row r="207" spans="1:1">
      <c r="A207" s="5" t="s">
        <v>221</v>
      </c>
    </row>
    <row r="208" spans="1:1">
      <c r="A208" s="5" t="s">
        <v>277</v>
      </c>
    </row>
    <row r="209" spans="1:1">
      <c r="A209" s="5" t="s">
        <v>126</v>
      </c>
    </row>
    <row r="210" spans="1:1">
      <c r="A210" s="5" t="s">
        <v>91</v>
      </c>
    </row>
    <row r="211" spans="1:1">
      <c r="A211" s="5" t="s">
        <v>278</v>
      </c>
    </row>
    <row r="212" spans="1:1">
      <c r="A212" s="5" t="s">
        <v>109</v>
      </c>
    </row>
    <row r="213" spans="1:1">
      <c r="A213" s="5" t="s">
        <v>186</v>
      </c>
    </row>
    <row r="214" spans="1:1">
      <c r="A214" s="5" t="s">
        <v>222</v>
      </c>
    </row>
    <row r="215" spans="1:1">
      <c r="A215" s="5" t="s">
        <v>174</v>
      </c>
    </row>
    <row r="216" spans="1:1">
      <c r="A216" s="5" t="s">
        <v>356</v>
      </c>
    </row>
    <row r="217" spans="1:1">
      <c r="A217" s="5" t="s">
        <v>357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perfin</vt:lpstr>
      <vt:lpstr>chase</vt:lpstr>
      <vt:lpstr>cap-one-2</vt:lpstr>
      <vt:lpstr>cap-one-1</vt:lpstr>
      <vt:lpstr>53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Zakany</dc:creator>
  <cp:lastModifiedBy>Mike Zakany</cp:lastModifiedBy>
  <dcterms:created xsi:type="dcterms:W3CDTF">2015-11-13T03:09:44Z</dcterms:created>
  <dcterms:modified xsi:type="dcterms:W3CDTF">2015-11-23T17:09:59Z</dcterms:modified>
</cp:coreProperties>
</file>