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E633C3C7-26FC-43D2-839A-6A4EA6815F33}" xr6:coauthVersionLast="45" xr6:coauthVersionMax="45" xr10:uidLastSave="{00000000-0000-0000-0000-000000000000}"/>
  <bookViews>
    <workbookView xWindow="-120" yWindow="-120" windowWidth="20640" windowHeight="11160" firstSheet="1" activeTab="3" xr2:uid="{00000000-000D-0000-FFFF-FFFF00000000}"/>
  </bookViews>
  <sheets>
    <sheet name="Respuestas de formulario 1" sheetId="1" state="hidden" r:id="rId1"/>
    <sheet name="Respuestas de form" sheetId="4" r:id="rId2"/>
    <sheet name="tabla" sheetId="2" r:id="rId3"/>
    <sheet name="COMPARACION" sheetId="3" r:id="rId4"/>
    <sheet name="Hoja4" sheetId="5" r:id="rId5"/>
  </sheets>
  <definedNames>
    <definedName name="_xlnm._FilterDatabase" localSheetId="3" hidden="1">COMPARACION!$J$7:$N$55</definedName>
    <definedName name="_xlnm._FilterDatabase" localSheetId="4" hidden="1">Hoja4!$G$2:$H$2</definedName>
    <definedName name="_xlnm._FilterDatabase" localSheetId="1" hidden="1">'Respuestas de form'!$AT$1:$AU$48</definedName>
  </definedNames>
  <calcPr calcId="181029"/>
  <pivotCaches>
    <pivotCache cacheId="0" r:id="rId6"/>
  </pivotCaches>
</workbook>
</file>

<file path=xl/calcChain.xml><?xml version="1.0" encoding="utf-8"?>
<calcChain xmlns="http://schemas.openxmlformats.org/spreadsheetml/2006/main">
  <c r="M120" i="3" l="1"/>
  <c r="M129" i="3" l="1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21" i="3"/>
  <c r="M122" i="3"/>
  <c r="M123" i="3"/>
  <c r="M124" i="3"/>
  <c r="M125" i="3"/>
  <c r="M126" i="3"/>
  <c r="M127" i="3"/>
  <c r="M128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65" i="3"/>
  <c r="M9" i="3" l="1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8" i="3"/>
  <c r="K55" i="3"/>
  <c r="AU4" i="4"/>
  <c r="AU5" i="4"/>
  <c r="AU7" i="4"/>
  <c r="AU8" i="4"/>
  <c r="AU9" i="4"/>
  <c r="AU13" i="4"/>
  <c r="AU16" i="4"/>
  <c r="AU19" i="4"/>
  <c r="AU21" i="4"/>
  <c r="AU22" i="4"/>
  <c r="AU24" i="4"/>
  <c r="AU27" i="4"/>
  <c r="AU35" i="4"/>
  <c r="AU45" i="4"/>
  <c r="AU47" i="4"/>
  <c r="AT7" i="4"/>
  <c r="AT9" i="4"/>
  <c r="AT12" i="4"/>
  <c r="AT13" i="4"/>
  <c r="AT15" i="4"/>
  <c r="AT16" i="4"/>
  <c r="AT17" i="4"/>
  <c r="AT19" i="4"/>
  <c r="AT24" i="4"/>
  <c r="AT26" i="4"/>
  <c r="AT28" i="4"/>
  <c r="AT34" i="4"/>
  <c r="AT35" i="4"/>
  <c r="AT38" i="4"/>
  <c r="AT39" i="4"/>
  <c r="AT47" i="4"/>
  <c r="AT2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2" i="1"/>
</calcChain>
</file>

<file path=xl/sharedStrings.xml><?xml version="1.0" encoding="utf-8"?>
<sst xmlns="http://schemas.openxmlformats.org/spreadsheetml/2006/main" count="4662" uniqueCount="309">
  <si>
    <t>Marca temporal</t>
  </si>
  <si>
    <t>Dirección de correo electrónico</t>
  </si>
  <si>
    <t>Puntuación</t>
  </si>
  <si>
    <t>I. Apellidos y Nombres completos</t>
  </si>
  <si>
    <t>1. Para usted ¿Qué son las infecciones respiratorias agudas?</t>
  </si>
  <si>
    <t>2. ¿Qué significa la sigla IRA?</t>
  </si>
  <si>
    <t>3. ¿Cómo cree que se puede contagiar de una infección respiratoria aguda?</t>
  </si>
  <si>
    <t>4. ¿Qué puedo hacer si tengo tos?</t>
  </si>
  <si>
    <t>5. ¿Qué buenos hábitos de higiene debes tener para prevenir la gripe?</t>
  </si>
  <si>
    <t>6. ¿Qué es recomendable hacer en el caso de tener moqueo?</t>
  </si>
  <si>
    <t>7. ¿Cuál sería una recomendación para aliviar el dolor de garganta?</t>
  </si>
  <si>
    <t>8. ¿Con qué otro nombre se conoce al resfriado?</t>
  </si>
  <si>
    <t>9. ¿Cuál representaría una alternativa para evitar contagiarse de un resfriado?</t>
  </si>
  <si>
    <t>10. ¿Cuál podría ser causa del resfriado?</t>
  </si>
  <si>
    <t>11. ¿Cómo prevenir las infecciones respiratorias agudas (IRAs)?</t>
  </si>
  <si>
    <t>12. ¿Qué es la amigdalitis?</t>
  </si>
  <si>
    <t>13. ¿Cuándo se debe vacunar una persona contra la influenza?</t>
  </si>
  <si>
    <t>14. ¿Con qué otro nombre se le conoce a la influenza?</t>
  </si>
  <si>
    <t>15. ¿Con qué otro nombre se conoce a la Neumonía?</t>
  </si>
  <si>
    <t>16. ¿Cómo puedo evitar el dolor de garganta?</t>
  </si>
  <si>
    <t>17. ¿Cuál de las siguientes opciones es un síntoma del dolor de amígdalas?</t>
  </si>
  <si>
    <t>18. ¿Con que otro nombre se conoce a la faringitis?</t>
  </si>
  <si>
    <t>19. ¿Cuál es uno de los síntomas del dolor de garganta en las siguientes alternativas?</t>
  </si>
  <si>
    <t>20. ¿Qué puedo hacer si tengo flema?</t>
  </si>
  <si>
    <t>21. ¿Qué es la enfermedad diarreica aguda?</t>
  </si>
  <si>
    <t>22. ¿Qué significa la sigla EDA?</t>
  </si>
  <si>
    <t>23. ¿Cuál de todas las opciones es una forma de prevenir las enfermedades diarreicas agudas?</t>
  </si>
  <si>
    <t>24. ¿Quiénes son los mas vulnerables a tener EDA?</t>
  </si>
  <si>
    <t>25. ¿Qué alternativa es una forma de prevenir la diarrea?</t>
  </si>
  <si>
    <t>26. ¿Cuáles son los tipos de diarrea?</t>
  </si>
  <si>
    <t>27. ¿Cuáles son los síntomas de la diarrea?</t>
  </si>
  <si>
    <t>28. ¿Cuál podría ser la causa de la deshidratación?</t>
  </si>
  <si>
    <t>29. ¿Qué es la deshidratación?</t>
  </si>
  <si>
    <t>30. ¿Cuál podría ser una prevención ante la deshidratación?</t>
  </si>
  <si>
    <t>31. ¿Qué le puedes dar a un niño ante un episodio de diarrea?</t>
  </si>
  <si>
    <t>32. ¿Qué podrías hacer ante un caso de deshidratación?</t>
  </si>
  <si>
    <t>33 ¿Cuáles son los síntomas de la deshidratación?</t>
  </si>
  <si>
    <t>34. ¿Cuánto puede durar una diarrea persistente?</t>
  </si>
  <si>
    <t>35. ¿Qué es la desnutrición?</t>
  </si>
  <si>
    <t>36. ¿Qué puedes hacer si tienes dolor de barriga?</t>
  </si>
  <si>
    <t>37. ¿Cuáles son las causas de desnutrición?</t>
  </si>
  <si>
    <t>38. ¿Qué podrías hacer ante un caso de diarrea?</t>
  </si>
  <si>
    <t>39. ¿Cuáles son los síntomas de la desnutrición?</t>
  </si>
  <si>
    <t>40. ¿A qué se debe que uno tenga fiebre?</t>
  </si>
  <si>
    <t>41. ¿Qué tan motivado se siente para aprender sobre Infecciones Respiratorias Agudas y Enfermedades Diarreicas Agudas a través del uso del Chatbot?</t>
  </si>
  <si>
    <t>42. ¿Qué tan satisfecho se siente de aprender sobre Infecciones Respiratorias Agudas y Enfermedades Diarreicas Agudas a través del uso del Chatbot?</t>
  </si>
  <si>
    <t>eduardo_14_155@hotmail.com</t>
  </si>
  <si>
    <t>Angel Pino Ramos</t>
  </si>
  <si>
    <t>a) Es un grupo de enfermedades que se producen en el aparato respiratorio.</t>
  </si>
  <si>
    <t>c) Infección Respiratoria Aguda</t>
  </si>
  <si>
    <t>d) Por el contacto con superficies contaminadas como son manijas de las puertas, barandales de transporte público, mesas o escritorio, entre otros.</t>
  </si>
  <si>
    <t>b) Si tiene tos seca con cosquilleo, pruebe con pastillas para la tos o caramelos duros.</t>
  </si>
  <si>
    <t>a) Lavarse bien las manos y cubrirse al toser.</t>
  </si>
  <si>
    <t>d) Inhalar vapor de 2 a 4 veces al día (baño maría).</t>
  </si>
  <si>
    <t>d) Té caliente endulzado con miel.</t>
  </si>
  <si>
    <t>a) Rinofaringitis</t>
  </si>
  <si>
    <t>b) No tocarse los ojos, la nariz o la boca si no se ha lavado las manos.</t>
  </si>
  <si>
    <t>a) Bacterias de invierno.</t>
  </si>
  <si>
    <t>a) Lavarse las manos correctamente con agua y jabón.</t>
  </si>
  <si>
    <t>b) Es la inflamación de las amígdalas.</t>
  </si>
  <si>
    <t>b) Cada año.</t>
  </si>
  <si>
    <t>d) Resfrío</t>
  </si>
  <si>
    <t>b) Pulmonía</t>
  </si>
  <si>
    <t>c) No fumar y evitar la exposición al humo de segunda mano.</t>
  </si>
  <si>
    <t>a) Voz apagada o ronca.</t>
  </si>
  <si>
    <t>b) Dolor de la garganta</t>
  </si>
  <si>
    <t>a) Garganta seca y áspera</t>
  </si>
  <si>
    <t>b) Tome mucho líquido.</t>
  </si>
  <si>
    <t>d) Es la deposición de tres o más veces al día, heces sueltas o líquidas.</t>
  </si>
  <si>
    <t>b) Enfermedad Diarreica Aguda</t>
  </si>
  <si>
    <t>a) Lavarse las manos con jabón.</t>
  </si>
  <si>
    <t>a) Niños menores de 5 años.</t>
  </si>
  <si>
    <t>a) Consumir verduras y frutas después de lavarlas.</t>
  </si>
  <si>
    <t>a) Blanda, persistente aguda.</t>
  </si>
  <si>
    <t>a) Dolor en el abdomen, necesidad de ir al baño y escalofríos.</t>
  </si>
  <si>
    <t>b) No beber agua de manera suficiente.</t>
  </si>
  <si>
    <t>c) Es la pérdida de líquidos de tu cuerpo.</t>
  </si>
  <si>
    <t>c) Consumir alimentos ricos en agua como frutas y vegetales.</t>
  </si>
  <si>
    <t>b) Panetela</t>
  </si>
  <si>
    <t>a) Consumir líquidos en grandes cantidades así como los electrolitos.</t>
  </si>
  <si>
    <t>d) Boca y lengua seca, mejillas hundidas y mareos.</t>
  </si>
  <si>
    <t>b) 5 días como máximo</t>
  </si>
  <si>
    <t>c) Es una afección que se presenta cuando su cuerpo no recibe los nutrientes suficientes.</t>
  </si>
  <si>
    <t>a) Realizar masajes abdominales.</t>
  </si>
  <si>
    <t>a) Mala alimentación, problemas para absorber nutrientes de los alimentos y trastornos alimentarios.</t>
  </si>
  <si>
    <t>a) Reponer los fluidos y electrolitos perdidos.</t>
  </si>
  <si>
    <t>a) La piel se vuelve seca, poco elástica, visibilidad de los huesos, ojos hundidos y cabello reseco.</t>
  </si>
  <si>
    <t>a) Por el calor del ambiente</t>
  </si>
  <si>
    <t>Totalmente motivado</t>
  </si>
  <si>
    <t>Muy satisfecho</t>
  </si>
  <si>
    <t>gemabernalvargas81@gmail.com</t>
  </si>
  <si>
    <t>Bernal Vargas Gema</t>
  </si>
  <si>
    <t>c) Virus respiratorios.</t>
  </si>
  <si>
    <t>c) Gripe</t>
  </si>
  <si>
    <t>b) Persistente, aguda y disentérica.</t>
  </si>
  <si>
    <t>a) Agua con sal</t>
  </si>
  <si>
    <t>d) Consumir muchas bebidas energizantes.</t>
  </si>
  <si>
    <t>a) Boca y lengua seca, ojos y mejillas hundidas, mareos, dolor de cabeza y sonambulismo.</t>
  </si>
  <si>
    <t>a) 14 días a mas</t>
  </si>
  <si>
    <t>a) Es la falta de líquidos en el cuerpo y la falta de vitaminas.</t>
  </si>
  <si>
    <t>c) Consumo de alimentos altos en grasas o llamados comida chatarra.</t>
  </si>
  <si>
    <t>c) Los huesos se marcan en la piel, y esta se vuelve fina, el cabello se reseca, se cae con facilidad e insomnio.</t>
  </si>
  <si>
    <t>d) Virus o infección bacteriana.</t>
  </si>
  <si>
    <t>Muy motivado</t>
  </si>
  <si>
    <t>djefrain.10@gmail.com</t>
  </si>
  <si>
    <t>Liberato de la rosa Efrain</t>
  </si>
  <si>
    <t>a) Tomar bebidas energizantes.</t>
  </si>
  <si>
    <t>d) Tomar abundante agua.</t>
  </si>
  <si>
    <t>Regularmente satisfecho</t>
  </si>
  <si>
    <t>camivencedora@hotmail.com</t>
  </si>
  <si>
    <t>Ventura Robles Camila Sheyla</t>
  </si>
  <si>
    <t>c) Amigdalitis</t>
  </si>
  <si>
    <t>c) Cada seis meses.</t>
  </si>
  <si>
    <t>a) Tome bebidas calientes.</t>
  </si>
  <si>
    <t>c) Beber agua en grandes cantidades.</t>
  </si>
  <si>
    <t>c) Ligera y suave.</t>
  </si>
  <si>
    <t>c) 1 semana</t>
  </si>
  <si>
    <t>Totalmente satisfecho</t>
  </si>
  <si>
    <t>sesiadent@gmail.com</t>
  </si>
  <si>
    <t>Siadén Tuanama Sully</t>
  </si>
  <si>
    <t>d) dolor de la laringe</t>
  </si>
  <si>
    <t>ajts2017@gmail.com</t>
  </si>
  <si>
    <t>Tiquillahuanca Salvador Alex</t>
  </si>
  <si>
    <t>b) Tomar bebidas muy caliente.</t>
  </si>
  <si>
    <t>luisaraujobarrientos@gmail.com</t>
  </si>
  <si>
    <t>Luis Araujo Barrientos</t>
  </si>
  <si>
    <t>a) Hacer gárgaras con agua y sal.</t>
  </si>
  <si>
    <t>d) Consumir frecuentemente vitamina C.</t>
  </si>
  <si>
    <t>b) Tener una balanceada alimentación.</t>
  </si>
  <si>
    <t>b) Consumir alimentos sólidos.</t>
  </si>
  <si>
    <t>b) Consumo de alimentos en descomposición y la falta de higiene al consumir cualquier alimento.</t>
  </si>
  <si>
    <t>jsantamaria2505@gmail.com</t>
  </si>
  <si>
    <t>Luis Jonathan Santamaria Quispe</t>
  </si>
  <si>
    <t>b) Consumir constantemente vitaminas C.</t>
  </si>
  <si>
    <t>a) Cuando es niño dentro de sus primeras vacunas.</t>
  </si>
  <si>
    <t>d) Tuberculosis</t>
  </si>
  <si>
    <t>d) Suave y aguda.</t>
  </si>
  <si>
    <t>b) Consumir bebidas energizantes.</t>
  </si>
  <si>
    <t>Regularmente motivado</t>
  </si>
  <si>
    <t>brihanajhenny@gmail.com</t>
  </si>
  <si>
    <t>Espinoza salas jhennyfer paola</t>
  </si>
  <si>
    <t>d) Consumir alimentos calientes.</t>
  </si>
  <si>
    <t>jhoel.difrimar@gmail.com</t>
  </si>
  <si>
    <t>Xavier Quispe</t>
  </si>
  <si>
    <t>c) Dolor de la tráquea</t>
  </si>
  <si>
    <t>luishot301255@gmail.com</t>
  </si>
  <si>
    <t>Huarancca Basurto Ronald Dante</t>
  </si>
  <si>
    <t>b) Tranquitis</t>
  </si>
  <si>
    <t>b) Es una afección ocasionada por el consumo de alimentos chatarras con alto grade de grasas no aptas para la salud.</t>
  </si>
  <si>
    <t>the_master_ks@hotmail.com</t>
  </si>
  <si>
    <t>Kevin Arnold Borja Castañeda</t>
  </si>
  <si>
    <t>c) Estornudo</t>
  </si>
  <si>
    <t>c) Consuma muchas frutas cítricas.</t>
  </si>
  <si>
    <t>cdpcnov91@gmail.com</t>
  </si>
  <si>
    <t>Pilco cruz cesar daniel</t>
  </si>
  <si>
    <t>d) Se define como la falta de defensas del cuerpo humano.</t>
  </si>
  <si>
    <t>70173911g@gmail.com</t>
  </si>
  <si>
    <t>Pilar bautista rosas</t>
  </si>
  <si>
    <t>d) Covid 19</t>
  </si>
  <si>
    <t>a) COVID 19</t>
  </si>
  <si>
    <t>franco.vial.17@gmail.com</t>
  </si>
  <si>
    <t>Vial Portocarrero Franco Jose</t>
  </si>
  <si>
    <t>b) Lavarse la cara con abundante agua.</t>
  </si>
  <si>
    <t>acuario1987_28@outlook.com</t>
  </si>
  <si>
    <t xml:space="preserve">Heredia Balladares Manuel </t>
  </si>
  <si>
    <t>d) Pedida de peso, escalofríos, piel reseca, caída de cabello y mucha secreción nasal.</t>
  </si>
  <si>
    <t>loys_ts@hotmail.com</t>
  </si>
  <si>
    <t>Torrejón Silva loyda Maribel</t>
  </si>
  <si>
    <t>a) Es la falta de vitaminas y nutrientes en el cuerpo.</t>
  </si>
  <si>
    <t>arjean0104@gmail.com</t>
  </si>
  <si>
    <t>Atencio Robles Jean Carlo</t>
  </si>
  <si>
    <t>Nuñez Huanca Jhoel Ivar</t>
  </si>
  <si>
    <t>c) Alergia</t>
  </si>
  <si>
    <t>jona2103.r@gmail.com</t>
  </si>
  <si>
    <t>Robles Paitan Jonathan Hober</t>
  </si>
  <si>
    <t>d) Sal de Andrews</t>
  </si>
  <si>
    <t>javiermendozaespinoza@gmail.com</t>
  </si>
  <si>
    <t>MENDOZA ESPINOZA JAVIER</t>
  </si>
  <si>
    <t>ronytorres1110@gmail.com</t>
  </si>
  <si>
    <t>Torres Cuchuyrumi Rony Aldo</t>
  </si>
  <si>
    <t>erikamca86@gmail.com</t>
  </si>
  <si>
    <t xml:space="preserve">Córdova Alvarado Ericka </t>
  </si>
  <si>
    <t>c) Tomar medicamentos.</t>
  </si>
  <si>
    <t>a) Covid 19</t>
  </si>
  <si>
    <t>d_ivonmm@hotmail.com</t>
  </si>
  <si>
    <t>maravi murga doris ivon</t>
  </si>
  <si>
    <t>vanessags327@gmail.com</t>
  </si>
  <si>
    <t>Gastelu soto margarita vanessa</t>
  </si>
  <si>
    <t>stefanimn086@gmail.com</t>
  </si>
  <si>
    <t>Pariona Nuñez Estefani</t>
  </si>
  <si>
    <t>yelsinqn91@gmail.com</t>
  </si>
  <si>
    <t>Quispe Nieto Yelsin</t>
  </si>
  <si>
    <t>d) Problemas con el sistema digestivo, consumir poca agua y dormir con la barriga llena.</t>
  </si>
  <si>
    <t>erikas2000@hotmail.com</t>
  </si>
  <si>
    <t>Huayhua Nuñez erika</t>
  </si>
  <si>
    <t>stefangastel20@gmail.com</t>
  </si>
  <si>
    <t>Stefany Julissa Gastelu Soto</t>
  </si>
  <si>
    <t>deisy.sapaico@gmail.com</t>
  </si>
  <si>
    <t>Sapaico Alberto Deisy</t>
  </si>
  <si>
    <t>sheccid039@gmail.com</t>
  </si>
  <si>
    <t>Cruzado Vásquez Aurora Iris</t>
  </si>
  <si>
    <t>b) Es un conjunto de enfermedades que afectan al sistema neumonológico de las personas ocasionando dolores musculares.</t>
  </si>
  <si>
    <t>b) Es la debilidad de los músculos y perdida de apetito.</t>
  </si>
  <si>
    <t>pieropedg@gmail.com</t>
  </si>
  <si>
    <t>Pedreschi Gamez Piero</t>
  </si>
  <si>
    <t>b) Congestión nasal.</t>
  </si>
  <si>
    <t>b) Estornudos</t>
  </si>
  <si>
    <t>d) Dolor de pecho, escalofríos y heces acuosas.</t>
  </si>
  <si>
    <t>c) Antibióticos</t>
  </si>
  <si>
    <t>jhonatanespinozarobles22@gmail.com</t>
  </si>
  <si>
    <t>Espinoza Robles Jhonatan A.</t>
  </si>
  <si>
    <t>c) Consumir alimentos cítricos.</t>
  </si>
  <si>
    <t>pilarruizi26@gmail.com</t>
  </si>
  <si>
    <t xml:space="preserve">Ruiz Ipushima Pilar </t>
  </si>
  <si>
    <t>d) Tener bajas defensas.</t>
  </si>
  <si>
    <t>andressantacruzespinoza@gmail.com</t>
  </si>
  <si>
    <t>santa cruz espinoza jose miguel andres</t>
  </si>
  <si>
    <t>lu.huaman@icloud.com</t>
  </si>
  <si>
    <t>Huaman Segovia Lucila</t>
  </si>
  <si>
    <t>c) Tomar bebidas calientes y abrigarse.</t>
  </si>
  <si>
    <t>glendalazaro2000@gmail.com</t>
  </si>
  <si>
    <t>Lazaro uchuya glenda</t>
  </si>
  <si>
    <t>miguelangelgastelusoto@gmail.com</t>
  </si>
  <si>
    <t>Gastelú Soto Miguel Ángel</t>
  </si>
  <si>
    <t>giobarbarrasmoviles@gmail.com</t>
  </si>
  <si>
    <t>Soto Castañeda Giovanny</t>
  </si>
  <si>
    <t>a) Sonarse la nariz con mas fuerza.</t>
  </si>
  <si>
    <t>d) No abrigarse.</t>
  </si>
  <si>
    <t>d) Cuando el organismo posee el virus.</t>
  </si>
  <si>
    <t>c) Es una enfermedad que afecta a los intestinos ocasionando lesiones graves.</t>
  </si>
  <si>
    <t>adrianremer4@gmail.com</t>
  </si>
  <si>
    <t>Quispe Valdivia Remer</t>
  </si>
  <si>
    <t>loayza.marco1991@gmail.com</t>
  </si>
  <si>
    <t>Loayza Castañeda Marco</t>
  </si>
  <si>
    <t>c) Abrigarse la garganta con una bufanda.</t>
  </si>
  <si>
    <t>c) Adultos con descuido de higiene.</t>
  </si>
  <si>
    <t>c) Ojos llorosos, dolor de oído y escalofríos.</t>
  </si>
  <si>
    <t>carolespejosolar@live.com</t>
  </si>
  <si>
    <t xml:space="preserve">Espejo Solar Carol Cinthia </t>
  </si>
  <si>
    <t>analuisacadillo@yahoo.com</t>
  </si>
  <si>
    <t>Rivera cadillo Ana Luisa</t>
  </si>
  <si>
    <t>gastelusotog@gmail.com</t>
  </si>
  <si>
    <t>Gastelu Soto Gerardo</t>
  </si>
  <si>
    <t>montesinosjose.2210@gmail.com</t>
  </si>
  <si>
    <t xml:space="preserve">Jose Montesinos </t>
  </si>
  <si>
    <t>violetaatanacio@gmail.com</t>
  </si>
  <si>
    <t>ATANACIO HINOSTROZA VIOLETA PILAR</t>
  </si>
  <si>
    <t>cesarguerreroa5@gmail.com</t>
  </si>
  <si>
    <t>Guerrero Garcia Cesar</t>
  </si>
  <si>
    <t>b) Infección Recurrente</t>
  </si>
  <si>
    <t>Nota</t>
  </si>
  <si>
    <t>Preguntas</t>
  </si>
  <si>
    <t>Resultados</t>
  </si>
  <si>
    <t>Motivacaion</t>
  </si>
  <si>
    <t>Nada motivado</t>
  </si>
  <si>
    <t>Poco motivado</t>
  </si>
  <si>
    <t>Nada satisfecho</t>
  </si>
  <si>
    <t>Poco satisfecho</t>
  </si>
  <si>
    <t>Satisfaccion</t>
  </si>
  <si>
    <t>PARTICIPANTES CON NOTAS</t>
  </si>
  <si>
    <t>Etiquetas de fila</t>
  </si>
  <si>
    <t>Total general</t>
  </si>
  <si>
    <t>Suma de Nota</t>
  </si>
  <si>
    <t>Notas</t>
  </si>
  <si>
    <t>Nombres</t>
  </si>
  <si>
    <t>PROMEDIO</t>
  </si>
  <si>
    <t>MOTIVACION</t>
  </si>
  <si>
    <t>Participantes</t>
  </si>
  <si>
    <t>SATISFACCION</t>
  </si>
  <si>
    <t>POSPRUEBA</t>
  </si>
  <si>
    <t>Nombre</t>
  </si>
  <si>
    <t>Huarancca basurto ronald dante</t>
  </si>
  <si>
    <t>PEDRESCHI GAMEZ PIERO</t>
  </si>
  <si>
    <t>Jose Antonio Montesinos</t>
  </si>
  <si>
    <t>Luis Jhonathan Araujo Barrientos</t>
  </si>
  <si>
    <t>Cruzado Vásquez, Aurora Iris</t>
  </si>
  <si>
    <t>NUÑEZ HUANCA JHOEL IVAR</t>
  </si>
  <si>
    <t>Soto castañeda giovanny</t>
  </si>
  <si>
    <t>Ventura robles Camila Sheyla</t>
  </si>
  <si>
    <t>Yelsin Quispe Nieto</t>
  </si>
  <si>
    <t>Loayza Castañeda marco antonio</t>
  </si>
  <si>
    <t>Ruiz Ipushima Pilar</t>
  </si>
  <si>
    <t>Angel Ramos</t>
  </si>
  <si>
    <t>Efrain liberato de la rosa</t>
  </si>
  <si>
    <t>Heredia balladares Manuel</t>
  </si>
  <si>
    <t>Espinoza Robles Jhonatan Anderson</t>
  </si>
  <si>
    <t>Cordova Alvarado Ericka</t>
  </si>
  <si>
    <t>Espejo Solar Carol Cinthia</t>
  </si>
  <si>
    <t>Lucila huaman Segovia</t>
  </si>
  <si>
    <t>Siadén Tuanama Sully Evelin</t>
  </si>
  <si>
    <t>Tiquillahuanca Salvador Alex Joel</t>
  </si>
  <si>
    <t>PREPRUEBA</t>
  </si>
  <si>
    <t>CUESTIONARIO</t>
  </si>
  <si>
    <t>Motivación</t>
  </si>
  <si>
    <t>Satisfacción</t>
  </si>
  <si>
    <t xml:space="preserve">Cordova Alvarado Ericka </t>
  </si>
  <si>
    <t xml:space="preserve">Cruzado Vásquez, Aurora Iris </t>
  </si>
  <si>
    <t xml:space="preserve">Espinoza salas jhennyfer paola </t>
  </si>
  <si>
    <t xml:space="preserve">Gastelu Soto Gerardo </t>
  </si>
  <si>
    <t xml:space="preserve">Heredia balladares Manuel </t>
  </si>
  <si>
    <t xml:space="preserve">Jose Antonio Montesinos </t>
  </si>
  <si>
    <t xml:space="preserve">Lucila huaman Segovia </t>
  </si>
  <si>
    <t xml:space="preserve">Pilar bautista rosas </t>
  </si>
  <si>
    <t xml:space="preserve">Rivera cadillo Ana Luisa </t>
  </si>
  <si>
    <t xml:space="preserve">Stefany Julissa Gastelu Soto </t>
  </si>
  <si>
    <t xml:space="preserve">Tiquillahuanca Salvador Alex Joel </t>
  </si>
  <si>
    <t>sexo</t>
  </si>
  <si>
    <t>prom</t>
  </si>
  <si>
    <t>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</si>
</sst>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8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color rgb="FF202124"/>
      <name val="Arial"/>
      <family val="2"/>
    </font>
    <font>
      <b/>
      <sz val="14"/>
      <color rgb="FF000000"/>
      <name val="Franklin Gothic Book"/>
      <family val="2"/>
    </font>
    <font>
      <b/>
      <sz val="10"/>
      <color rgb="FF000000"/>
      <name val="Arial"/>
      <family val="2"/>
    </font>
    <font>
      <b/>
      <sz val="16"/>
      <color rgb="FF000000"/>
      <name val="Franklin Gothic Book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F1F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" fontId="1" fillId="0" borderId="0" xfId="0" applyNumberFormat="1" applyFont="1" applyAlignment="1"/>
    <xf numFmtId="0" fontId="2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3" fillId="2" borderId="0" xfId="0" applyFont="1" applyFill="1" applyAlignment="1"/>
    <xf numFmtId="0" fontId="6" fillId="2" borderId="0" xfId="0" applyFont="1" applyFill="1" applyAlignment="1">
      <alignment horizontal="center"/>
    </xf>
    <xf numFmtId="4" fontId="0" fillId="0" borderId="0" xfId="0" applyNumberFormat="1" applyFont="1" applyAlignment="1"/>
    <xf numFmtId="4" fontId="0" fillId="2" borderId="0" xfId="0" applyNumberFormat="1" applyFont="1" applyFill="1" applyAlignment="1"/>
    <xf numFmtId="0" fontId="0" fillId="0" borderId="0" xfId="0" applyFont="1" applyAlignment="1">
      <alignment horizontal="center"/>
    </xf>
    <xf numFmtId="0" fontId="0" fillId="0" borderId="0" xfId="0" pivotButton="1" applyFont="1" applyAlignment="1">
      <alignment wrapText="1"/>
    </xf>
    <xf numFmtId="0" fontId="0" fillId="0" borderId="0" xfId="0" applyFont="1" applyAlignment="1">
      <alignment wrapText="1"/>
    </xf>
    <xf numFmtId="0" fontId="0" fillId="0" borderId="2" xfId="0" applyNumberFormat="1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NumberFormat="1" applyFont="1" applyBorder="1" applyAlignment="1"/>
    <xf numFmtId="0" fontId="4" fillId="3" borderId="1" xfId="0" applyFont="1" applyFill="1" applyBorder="1" applyAlignment="1"/>
    <xf numFmtId="0" fontId="6" fillId="4" borderId="3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vertical="center"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horizontal="center" wrapText="1"/>
    </xf>
    <xf numFmtId="0" fontId="6" fillId="4" borderId="7" xfId="0" applyFont="1" applyFill="1" applyBorder="1" applyAlignment="1">
      <alignment horizontal="center" wrapText="1"/>
    </xf>
    <xf numFmtId="0" fontId="6" fillId="4" borderId="8" xfId="0" applyFont="1" applyFill="1" applyBorder="1" applyAlignment="1">
      <alignment horizontal="center" wrapText="1"/>
    </xf>
    <xf numFmtId="0" fontId="0" fillId="0" borderId="0" xfId="0" applyNumberFormat="1" applyFont="1" applyAlignment="1">
      <alignment horizontal="center"/>
    </xf>
    <xf numFmtId="0" fontId="6" fillId="2" borderId="0" xfId="0" applyFont="1" applyFill="1" applyAlignment="1"/>
    <xf numFmtId="0" fontId="0" fillId="0" borderId="0" xfId="0"/>
    <xf numFmtId="0" fontId="0" fillId="0" borderId="0" xfId="0" applyAlignment="1">
      <alignment horizontal="center"/>
    </xf>
    <xf numFmtId="0" fontId="7" fillId="3" borderId="0" xfId="0" applyFont="1" applyFill="1" applyAlignment="1">
      <alignment horizontal="center"/>
    </xf>
  </cellXfs>
  <cellStyles count="1">
    <cellStyle name="Normal" xfId="0" builtinId="0"/>
  </cellStyles>
  <dxfs count="6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border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/>
    </dxf>
    <dxf>
      <alignment wrapText="1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m/d/yyyy\ h:mm:ss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carlos soto castañeda" refreshedDate="44176.914890740743" createdVersion="6" refreshedVersion="6" minRefreshableVersion="3" recordCount="47" xr:uid="{BAA7A0BC-2E1C-45E0-A8E4-3C92F5786453}">
  <cacheSource type="worksheet">
    <worksheetSource name="posprueba"/>
  </cacheSource>
  <cacheFields count="47">
    <cacheField name="Marca temporal" numFmtId="164">
      <sharedItems containsSemiMixedTypes="0" containsNonDate="0" containsDate="1" containsString="0" minDate="2020-12-10T21:07:16" maxDate="2020-12-11T21:41:28"/>
    </cacheField>
    <cacheField name="Dirección de correo electrónico" numFmtId="0">
      <sharedItems/>
    </cacheField>
    <cacheField name="Puntuación" numFmtId="1">
      <sharedItems containsSemiMixedTypes="0" containsString="0" containsNumber="1" containsInteger="1" minValue="29" maxValue="39"/>
    </cacheField>
    <cacheField name="Nota" numFmtId="1">
      <sharedItems containsSemiMixedTypes="0" containsString="0" containsNumber="1" minValue="14.5" maxValue="19.5"/>
    </cacheField>
    <cacheField name="I. Apellidos y Nombres completos" numFmtId="0">
      <sharedItems count="47">
        <s v="Angel Pino Ramos"/>
        <s v="Bernal Vargas Gema"/>
        <s v="Liberato de la rosa Efrain"/>
        <s v="Ventura Robles Camila Sheyla"/>
        <s v="Siadén Tuanama Sully"/>
        <s v="Tiquillahuanca Salvador Alex"/>
        <s v="Luis Araujo Barrientos"/>
        <s v="Luis Jonathan Santamaria Quispe"/>
        <s v="Espinoza salas jhennyfer paola"/>
        <s v="Xavier Quispe"/>
        <s v="Huarancca Basurto Ronald Dante"/>
        <s v="Kevin Arnold Borja Castañeda"/>
        <s v="Pilco cruz cesar daniel"/>
        <s v="Pilar bautista rosas"/>
        <s v="Vial Portocarrero Franco Jose"/>
        <s v="Heredia Balladares Manuel "/>
        <s v="Torrejón Silva loyda Maribel"/>
        <s v="Atencio Robles Jean Carlo"/>
        <s v="Nuñez Huanca Jhoel Ivar"/>
        <s v="Robles Paitan Jonathan Hober"/>
        <s v="MENDOZA ESPINOZA JAVIER"/>
        <s v="Torres Cuchuyrumi Rony Aldo"/>
        <s v="Córdova Alvarado Ericka "/>
        <s v="maravi murga doris ivon"/>
        <s v="Gastelu soto margarita vanessa"/>
        <s v="Pariona Nuñez Estefani"/>
        <s v="Quispe Nieto Yelsin"/>
        <s v="Huayhua Nuñez erika"/>
        <s v="Stefany Julissa Gastelu Soto"/>
        <s v="Sapaico Alberto Deisy"/>
        <s v="Cruzado Vásquez Aurora Iris"/>
        <s v="Pedreschi Gamez Piero"/>
        <s v="Espinoza Robles Jhonatan A."/>
        <s v="Ruiz Ipushima Pilar "/>
        <s v="santa cruz espinoza jose miguel andres"/>
        <s v="Huaman Segovia Lucila"/>
        <s v="Lazaro uchuya glenda"/>
        <s v="Gastelú Soto Miguel Ángel"/>
        <s v="Soto Castañeda Giovanny"/>
        <s v="Quispe Valdivia Remer"/>
        <s v="Loayza Castañeda Marco"/>
        <s v="Espejo Solar Carol Cinthia "/>
        <s v="Rivera cadillo Ana Luisa"/>
        <s v="Gastelu Soto Gerardo"/>
        <s v="Jose Montesinos "/>
        <s v="ATANACIO HINOSTROZA VIOLETA PILAR"/>
        <s v="Guerrero Garcia Cesar"/>
      </sharedItems>
    </cacheField>
    <cacheField name="1. Para usted ¿Qué son las infecciones respiratorias agudas?" numFmtId="0">
      <sharedItems/>
    </cacheField>
    <cacheField name="2. ¿Qué significa la sigla IRA?" numFmtId="0">
      <sharedItems/>
    </cacheField>
    <cacheField name="3. ¿Cómo cree que se puede contagiar de una infección respiratoria aguda?" numFmtId="0">
      <sharedItems/>
    </cacheField>
    <cacheField name="4. ¿Qué puedo hacer si tengo tos?" numFmtId="0">
      <sharedItems/>
    </cacheField>
    <cacheField name="5. ¿Qué buenos hábitos de higiene debes tener para prevenir la gripe?" numFmtId="0">
      <sharedItems/>
    </cacheField>
    <cacheField name="6. ¿Qué es recomendable hacer en el caso de tener moqueo?" numFmtId="0">
      <sharedItems/>
    </cacheField>
    <cacheField name="7. ¿Cuál sería una recomendación para aliviar el dolor de garganta?" numFmtId="0">
      <sharedItems/>
    </cacheField>
    <cacheField name="8. ¿Con qué otro nombre se conoce al resfriado?" numFmtId="0">
      <sharedItems/>
    </cacheField>
    <cacheField name="9. ¿Cuál representaría una alternativa para evitar contagiarse de un resfriado?" numFmtId="0">
      <sharedItems/>
    </cacheField>
    <cacheField name="10. ¿Cuál podría ser causa del resfriado?" numFmtId="0">
      <sharedItems/>
    </cacheField>
    <cacheField name="11. ¿Cómo prevenir las infecciones respiratorias agudas (IRAs)?" numFmtId="0">
      <sharedItems/>
    </cacheField>
    <cacheField name="12. ¿Qué es la amigdalitis?" numFmtId="0">
      <sharedItems/>
    </cacheField>
    <cacheField name="13. ¿Cuándo se debe vacunar una persona contra la influenza?" numFmtId="0">
      <sharedItems/>
    </cacheField>
    <cacheField name="14. ¿Con qué otro nombre se le conoce a la influenza?" numFmtId="0">
      <sharedItems/>
    </cacheField>
    <cacheField name="15. ¿Con qué otro nombre se conoce a la Neumonía?" numFmtId="0">
      <sharedItems/>
    </cacheField>
    <cacheField name="16. ¿Cómo puedo evitar el dolor de garganta?" numFmtId="0">
      <sharedItems/>
    </cacheField>
    <cacheField name="17. ¿Cuál de las siguientes opciones es un síntoma del dolor de amígdalas?" numFmtId="0">
      <sharedItems/>
    </cacheField>
    <cacheField name="18. ¿Con que otro nombre se conoce a la faringitis?" numFmtId="0">
      <sharedItems/>
    </cacheField>
    <cacheField name="19. ¿Cuál es uno de los síntomas del dolor de garganta en las siguientes alternativas?" numFmtId="0">
      <sharedItems/>
    </cacheField>
    <cacheField name="20. ¿Qué puedo hacer si tengo flema?" numFmtId="0">
      <sharedItems/>
    </cacheField>
    <cacheField name="21. ¿Qué es la enfermedad diarreica aguda?" numFmtId="0">
      <sharedItems/>
    </cacheField>
    <cacheField name="22. ¿Qué significa la sigla EDA?" numFmtId="0">
      <sharedItems/>
    </cacheField>
    <cacheField name="23. ¿Cuál de todas las opciones es una forma de prevenir las enfermedades diarreicas agudas?" numFmtId="0">
      <sharedItems/>
    </cacheField>
    <cacheField name="24. ¿Quiénes son los mas vulnerables a tener EDA?" numFmtId="0">
      <sharedItems/>
    </cacheField>
    <cacheField name="25. ¿Qué alternativa es una forma de prevenir la diarrea?" numFmtId="0">
      <sharedItems/>
    </cacheField>
    <cacheField name="26. ¿Cuáles son los tipos de diarrea?" numFmtId="0">
      <sharedItems/>
    </cacheField>
    <cacheField name="27. ¿Cuáles son los síntomas de la diarrea?" numFmtId="0">
      <sharedItems/>
    </cacheField>
    <cacheField name="28. ¿Cuál podría ser la causa de la deshidratación?" numFmtId="0">
      <sharedItems/>
    </cacheField>
    <cacheField name="29. ¿Qué es la deshidratación?" numFmtId="0">
      <sharedItems/>
    </cacheField>
    <cacheField name="30. ¿Cuál podría ser una prevención ante la deshidratación?" numFmtId="0">
      <sharedItems/>
    </cacheField>
    <cacheField name="31. ¿Qué le puedes dar a un niño ante un episodio de diarrea?" numFmtId="0">
      <sharedItems/>
    </cacheField>
    <cacheField name="32. ¿Qué podrías hacer ante un caso de deshidratación?" numFmtId="0">
      <sharedItems/>
    </cacheField>
    <cacheField name="33 ¿Cuáles son los síntomas de la deshidratación?" numFmtId="0">
      <sharedItems/>
    </cacheField>
    <cacheField name="34. ¿Cuánto puede durar una diarrea persistente?" numFmtId="0">
      <sharedItems/>
    </cacheField>
    <cacheField name="35. ¿Qué es la desnutrición?" numFmtId="0">
      <sharedItems/>
    </cacheField>
    <cacheField name="36. ¿Qué puedes hacer si tienes dolor de barriga?" numFmtId="0">
      <sharedItems/>
    </cacheField>
    <cacheField name="37. ¿Cuáles son las causas de desnutrición?" numFmtId="0">
      <sharedItems/>
    </cacheField>
    <cacheField name="38. ¿Qué podrías hacer ante un caso de diarrea?" numFmtId="0">
      <sharedItems/>
    </cacheField>
    <cacheField name="39. ¿Cuáles son los síntomas de la desnutrición?" numFmtId="0">
      <sharedItems/>
    </cacheField>
    <cacheField name="40. ¿A qué se debe que uno tenga fiebre?" numFmtId="0">
      <sharedItems/>
    </cacheField>
    <cacheField name="41. ¿Qué tan motivado se siente para aprender sobre Infecciones Respiratorias Agudas y Enfermedades Diarreicas Agudas a través del uso del Chatbot?" numFmtId="0">
      <sharedItems containsSemiMixedTypes="0" containsString="0" containsNumber="1" containsInteger="1" minValue="3" maxValue="5" count="3">
        <n v="5"/>
        <n v="4"/>
        <n v="3"/>
      </sharedItems>
    </cacheField>
    <cacheField name="42. ¿Qué tan satisfecho se siente de aprender sobre Infecciones Respiratorias Agudas y Enfermedades Diarreicas Agudas a través del uso del Chatbot?" numFmtId="0">
      <sharedItems containsSemiMixedTypes="0" containsString="0" containsNumber="1" containsInteger="1" minValue="3" maxValue="5" count="3">
        <n v="4"/>
        <n v="3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d v="2020-12-10T21:07:16"/>
    <s v="eduardo_14_155@hotmail.com"/>
    <n v="34"/>
    <n v="17"/>
    <x v="0"/>
    <s v="a) Es un grupo de enfermedades que se producen en el aparato respiratorio."/>
    <s v="c) Infección Respiratoria Aguda"/>
    <s v="d) Por el contacto con superficies contaminadas como son manijas de las puertas, barandales de transporte público, mesas o escritorio, entre otros."/>
    <s v="b) Si tiene tos seca con cosquilleo, pruebe con pastillas para la tos o caramelos duros."/>
    <s v="a) Lavarse bien las manos y cubrirse al toser."/>
    <s v="d) Inhalar vapor de 2 a 4 veces al día (baño maría)."/>
    <s v="d) Té caliente endulzado con miel."/>
    <s v="a) Rinofaringitis"/>
    <s v="b) No tocarse los ojos, la nariz o la boca si no se ha lavado las manos."/>
    <s v="a) Bacterias de invierno."/>
    <s v="a) Lavarse las manos correctamente con agua y jabón."/>
    <s v="b) Es la inflamación de las amígdalas."/>
    <s v="b) Cada año."/>
    <s v="d) Resfrío"/>
    <s v="b) Pulmonía"/>
    <s v="c) No fumar y evitar la exposición al humo de segunda mano."/>
    <s v="a) Voz apagada o ronca."/>
    <s v="b) Dolor de la garganta"/>
    <s v="a) Garganta seca y áspera"/>
    <s v="b) Tome mucho líquido."/>
    <s v="d) Es la deposición de tres o más veces al día, heces sueltas o líquidas."/>
    <s v="b) Enfermedad Diarreica Aguda"/>
    <s v="a) Lavarse las manos con jabón."/>
    <s v="a) Niños menores de 5 años."/>
    <s v="a) Consumir verduras y frutas después de lavarlas."/>
    <s v="a) Blanda, persistente aguda."/>
    <s v="a) Dolor en el abdomen, necesidad de ir al baño y escalofríos."/>
    <s v="b) No beber agua de manera suficiente."/>
    <s v="c) Es la pérdida de líquidos de tu cuerpo."/>
    <s v="c) Consumir alimentos ricos en agua como frutas y vegetales."/>
    <s v="b) Panetela"/>
    <s v="a) Consumir líquidos en grandes cantidades así como los electrolitos."/>
    <s v="d) Boca y lengua seca, mejillas hundidas y mareos."/>
    <s v="b) 5 días como máximo"/>
    <s v="c) Es una afección que se presenta cuando su cuerpo no recibe los nutrientes suficientes."/>
    <s v="a) Realizar masajes abdominales."/>
    <s v="a) Mala alimentación, problemas para absorber nutrientes de los alimentos y trastornos alimentarios."/>
    <s v="a) Reponer los fluidos y electrolitos perdidos."/>
    <s v="a) La piel se vuelve seca, poco elástica, visibilidad de los huesos, ojos hundidos y cabello reseco."/>
    <s v="a) Por el calor del ambiente"/>
    <x v="0"/>
    <x v="0"/>
  </r>
  <r>
    <d v="2020-12-10T21:08:41"/>
    <s v="gemabernalvargas81@gmail.com"/>
    <n v="33"/>
    <n v="16.5"/>
    <x v="1"/>
    <s v="a) Es un grupo de enfermedades que se producen en el aparato respiratorio."/>
    <s v="c) Infección Respiratoria Aguda"/>
    <s v="d) Por el contacto con superficies contaminadas como son manijas de las puertas, barandales de transporte público, mesas o escritorio, entre otros."/>
    <s v="b) Si tiene tos seca con cosquilleo, pruebe con pastillas para la tos o caramelos duros."/>
    <s v="a) Lavarse bien las manos y cubrirse al toser."/>
    <s v="d) Inhalar vapor de 2 a 4 veces al día (baño maría)."/>
    <s v="d) Té caliente endulzado con miel."/>
    <s v="a) Rinofaringitis"/>
    <s v="b) No tocarse los ojos, la nariz o la boca si no se ha lavado las manos."/>
    <s v="c) Virus respiratorios."/>
    <s v="a) Lavarse las manos correctamente con agua y jabón."/>
    <s v="b) Es la inflamación de las amígdalas."/>
    <s v="b) Cada año."/>
    <s v="c) Gripe"/>
    <s v="b) Pulmonía"/>
    <s v="c) No fumar y evitar la exposición al humo de segunda mano."/>
    <s v="a) Voz apagada o ronca."/>
    <s v="b) Dolor de la garganta"/>
    <s v="a) Garganta seca y áspera"/>
    <s v="b) Tome mucho líquido."/>
    <s v="d) Es la deposición de tres o más veces al día, heces sueltas o líquidas."/>
    <s v="b) Enfermedad Diarreica Aguda"/>
    <s v="a) Lavarse las manos con jabón."/>
    <s v="a) Niños menores de 5 años."/>
    <s v="a) Consumir verduras y frutas después de lavarlas."/>
    <s v="b) Persistente, aguda y disentérica."/>
    <s v="a) Dolor en el abdomen, necesidad de ir al baño y escalofríos."/>
    <s v="b) No beber agua de manera suficiente."/>
    <s v="c) Es la pérdida de líquidos de tu cuerpo."/>
    <s v="c) Consumir alimentos ricos en agua como frutas y vegetales."/>
    <s v="a) Agua con sal"/>
    <s v="d) Consumir muchas bebidas energizantes."/>
    <s v="a) Boca y lengua seca, ojos y mejillas hundidas, mareos, dolor de cabeza y sonambulismo."/>
    <s v="a) 14 días a mas"/>
    <s v="a) Es la falta de líquidos en el cuerpo y la falta de vitaminas."/>
    <s v="a) Realizar masajes abdominales."/>
    <s v="c) Consumo de alimentos altos en grasas o llamados comida chatarra."/>
    <s v="a) Reponer los fluidos y electrolitos perdidos."/>
    <s v="c) Los huesos se marcan en la piel, y esta se vuelve fina, el cabello se reseca, se cae con facilidad e insomnio."/>
    <s v="d) Virus o infección bacteriana."/>
    <x v="1"/>
    <x v="0"/>
  </r>
  <r>
    <d v="2020-12-10T21:20:28"/>
    <s v="djefrain.10@gmail.com"/>
    <n v="36"/>
    <n v="18"/>
    <x v="2"/>
    <s v="a) Es un grupo de enfermedades que se producen en el aparato respiratorio."/>
    <s v="c) Infección Respiratoria Aguda"/>
    <s v="d) Por el contacto con superficies contaminadas como son manijas de las puertas, barandales de transporte público, mesas o escritorio, entre otros."/>
    <s v="b) Si tiene tos seca con cosquilleo, pruebe con pastillas para la tos o caramelos duros."/>
    <s v="a) Lavarse bien las manos y cubrirse al toser."/>
    <s v="d) Inhalar vapor de 2 a 4 veces al día (baño maría)."/>
    <s v="d) Té caliente endulzado con miel."/>
    <s v="a) Rinofaringitis"/>
    <s v="b) No tocarse los ojos, la nariz o la boca si no se ha lavado las manos."/>
    <s v="c) Virus respiratorios."/>
    <s v="a) Lavarse las manos correctamente con agua y jabón."/>
    <s v="b) Es la inflamación de las amígdalas."/>
    <s v="b) Cada año."/>
    <s v="c) Gripe"/>
    <s v="b) Pulmonía"/>
    <s v="c) No fumar y evitar la exposición al humo de segunda mano."/>
    <s v="a) Voz apagada o ronca."/>
    <s v="b) Dolor de la garganta"/>
    <s v="a) Garganta seca y áspera"/>
    <s v="b) Tome mucho líquido."/>
    <s v="d) Es la deposición de tres o más veces al día, heces sueltas o líquidas."/>
    <s v="b) Enfermedad Diarreica Aguda"/>
    <s v="a) Lavarse las manos con jabón."/>
    <s v="a) Niños menores de 5 años."/>
    <s v="a) Consumir verduras y frutas después de lavarlas."/>
    <s v="b) Persistente, aguda y disentérica."/>
    <s v="a) Dolor en el abdomen, necesidad de ir al baño y escalofríos."/>
    <s v="b) No beber agua de manera suficiente."/>
    <s v="c) Es la pérdida de líquidos de tu cuerpo."/>
    <s v="a) Tomar bebidas energizantes."/>
    <s v="b) Panetela"/>
    <s v="a) Consumir líquidos en grandes cantidades así como los electrolitos."/>
    <s v="a) Boca y lengua seca, ojos y mejillas hundidas, mareos, dolor de cabeza y sonambulismo."/>
    <s v="a) 14 días a mas"/>
    <s v="c) Es una afección que se presenta cuando su cuerpo no recibe los nutrientes suficientes."/>
    <s v="d) Tomar abundante agua."/>
    <s v="c) Consumo de alimentos altos en grasas o llamados comida chatarra."/>
    <s v="a) Reponer los fluidos y electrolitos perdidos."/>
    <s v="c) Los huesos se marcan en la piel, y esta se vuelve fina, el cabello se reseca, se cae con facilidad e insomnio."/>
    <s v="d) Virus o infección bacteriana."/>
    <x v="1"/>
    <x v="1"/>
  </r>
  <r>
    <d v="2020-12-10T21:28:29"/>
    <s v="camivencedora@hotmail.com"/>
    <n v="33"/>
    <n v="16.5"/>
    <x v="3"/>
    <s v="a) Es un grupo de enfermedades que se producen en el aparato respiratorio."/>
    <s v="c) Infección Respiratoria Aguda"/>
    <s v="d) Por el contacto con superficies contaminadas como son manijas de las puertas, barandales de transporte público, mesas o escritorio, entre otros."/>
    <s v="b) Si tiene tos seca con cosquilleo, pruebe con pastillas para la tos o caramelos duros."/>
    <s v="a) Lavarse bien las manos y cubrirse al toser."/>
    <s v="d) Inhalar vapor de 2 a 4 veces al día (baño maría)."/>
    <s v="d) Té caliente endulzado con miel."/>
    <s v="c) Amigdalitis"/>
    <s v="b) No tocarse los ojos, la nariz o la boca si no se ha lavado las manos."/>
    <s v="c) Virus respiratorios."/>
    <s v="a) Lavarse las manos correctamente con agua y jabón."/>
    <s v="b) Es la inflamación de las amígdalas."/>
    <s v="c) Cada seis meses."/>
    <s v="c) Gripe"/>
    <s v="b) Pulmonía"/>
    <s v="c) No fumar y evitar la exposición al humo de segunda mano."/>
    <s v="a) Voz apagada o ronca."/>
    <s v="b) Dolor de la garganta"/>
    <s v="a) Garganta seca y áspera"/>
    <s v="a) Tome bebidas calientes."/>
    <s v="d) Es la deposición de tres o más veces al día, heces sueltas o líquidas."/>
    <s v="b) Enfermedad Diarreica Aguda"/>
    <s v="c) Beber agua en grandes cantidades."/>
    <s v="a) Niños menores de 5 años."/>
    <s v="a) Consumir verduras y frutas después de lavarlas."/>
    <s v="c) Ligera y suave."/>
    <s v="a) Dolor en el abdomen, necesidad de ir al baño y escalofríos."/>
    <s v="b) No beber agua de manera suficiente."/>
    <s v="c) Es la pérdida de líquidos de tu cuerpo."/>
    <s v="c) Consumir alimentos ricos en agua como frutas y vegetales."/>
    <s v="b) Panetela"/>
    <s v="a) Consumir líquidos en grandes cantidades así como los electrolitos."/>
    <s v="d) Boca y lengua seca, mejillas hundidas y mareos."/>
    <s v="c) 1 semana"/>
    <s v="c) Es una afección que se presenta cuando su cuerpo no recibe los nutrientes suficientes."/>
    <s v="a) Realizar masajes abdominales."/>
    <s v="a) Mala alimentación, problemas para absorber nutrientes de los alimentos y trastornos alimentarios."/>
    <s v="a) Reponer los fluidos y electrolitos perdidos."/>
    <s v="a) La piel se vuelve seca, poco elástica, visibilidad de los huesos, ojos hundidos y cabello reseco."/>
    <s v="d) Virus o infección bacteriana."/>
    <x v="1"/>
    <x v="2"/>
  </r>
  <r>
    <d v="2020-12-10T21:30:46"/>
    <s v="sesiadent@gmail.com"/>
    <n v="37"/>
    <n v="18.5"/>
    <x v="4"/>
    <s v="a) Es un grupo de enfermedades que se producen en el aparato respiratorio."/>
    <s v="c) Infección Respiratoria Aguda"/>
    <s v="d) Por el contacto con superficies contaminadas como son manijas de las puertas, barandales de transporte público, mesas o escritorio, entre otros."/>
    <s v="b) Si tiene tos seca con cosquilleo, pruebe con pastillas para la tos o caramelos duros."/>
    <s v="a) Lavarse bien las manos y cubrirse al toser."/>
    <s v="d) Inhalar vapor de 2 a 4 veces al día (baño maría)."/>
    <s v="d) Té caliente endulzado con miel."/>
    <s v="c) Amigdalitis"/>
    <s v="b) No tocarse los ojos, la nariz o la boca si no se ha lavado las manos."/>
    <s v="c) Virus respiratorios."/>
    <s v="a) Lavarse las manos correctamente con agua y jabón."/>
    <s v="b) Es la inflamación de las amígdalas."/>
    <s v="b) Cada año."/>
    <s v="c) Gripe"/>
    <s v="b) Pulmonía"/>
    <s v="c) No fumar y evitar la exposición al humo de segunda mano."/>
    <s v="a) Voz apagada o ronca."/>
    <s v="d) dolor de la laringe"/>
    <s v="a) Garganta seca y áspera"/>
    <s v="b) Tome mucho líquido."/>
    <s v="d) Es la deposición de tres o más veces al día, heces sueltas o líquidas."/>
    <s v="b) Enfermedad Diarreica Aguda"/>
    <s v="a) Lavarse las manos con jabón."/>
    <s v="a) Niños menores de 5 años."/>
    <s v="a) Consumir verduras y frutas después de lavarlas."/>
    <s v="b) Persistente, aguda y disentérica."/>
    <s v="a) Dolor en el abdomen, necesidad de ir al baño y escalofríos."/>
    <s v="b) No beber agua de manera suficiente."/>
    <s v="c) Es la pérdida de líquidos de tu cuerpo."/>
    <s v="c) Consumir alimentos ricos en agua como frutas y vegetales."/>
    <s v="b) Panetela"/>
    <s v="a) Consumir líquidos en grandes cantidades así como los electrolitos."/>
    <s v="d) Boca y lengua seca, mejillas hundidas y mareos."/>
    <s v="c) 1 semana"/>
    <s v="c) Es una afección que se presenta cuando su cuerpo no recibe los nutrientes suficientes."/>
    <s v="d) Tomar abundante agua."/>
    <s v="a) Mala alimentación, problemas para absorber nutrientes de los alimentos y trastornos alimentarios."/>
    <s v="a) Reponer los fluidos y electrolitos perdidos."/>
    <s v="a) La piel se vuelve seca, poco elástica, visibilidad de los huesos, ojos hundidos y cabello reseco."/>
    <s v="d) Virus o infección bacteriana."/>
    <x v="1"/>
    <x v="0"/>
  </r>
  <r>
    <d v="2020-12-10T22:43:54"/>
    <s v="ajts2017@gmail.com"/>
    <n v="36"/>
    <n v="18"/>
    <x v="5"/>
    <s v="a) Es un grupo de enfermedades que se producen en el aparato respiratorio."/>
    <s v="c) Infección Respiratoria Aguda"/>
    <s v="d) Por el contacto con superficies contaminadas como son manijas de las puertas, barandales de transporte público, mesas o escritorio, entre otros."/>
    <s v="b) Si tiene tos seca con cosquilleo, pruebe con pastillas para la tos o caramelos duros."/>
    <s v="a) Lavarse bien las manos y cubrirse al toser."/>
    <s v="d) Inhalar vapor de 2 a 4 veces al día (baño maría)."/>
    <s v="d) Té caliente endulzado con miel."/>
    <s v="a) Rinofaringitis"/>
    <s v="b) No tocarse los ojos, la nariz o la boca si no se ha lavado las manos."/>
    <s v="c) Virus respiratorios."/>
    <s v="a) Lavarse las manos correctamente con agua y jabón."/>
    <s v="b) Es la inflamación de las amígdalas."/>
    <s v="b) Cada año."/>
    <s v="c) Gripe"/>
    <s v="b) Pulmonía"/>
    <s v="b) Tomar bebidas muy caliente."/>
    <s v="a) Voz apagada o ronca."/>
    <s v="b) Dolor de la garganta"/>
    <s v="a) Garganta seca y áspera"/>
    <s v="b) Tome mucho líquido."/>
    <s v="d) Es la deposición de tres o más veces al día, heces sueltas o líquidas."/>
    <s v="b) Enfermedad Diarreica Aguda"/>
    <s v="a) Lavarse las manos con jabón."/>
    <s v="a) Niños menores de 5 años."/>
    <s v="a) Consumir verduras y frutas después de lavarlas."/>
    <s v="a) Blanda, persistente aguda."/>
    <s v="a) Dolor en el abdomen, necesidad de ir al baño y escalofríos."/>
    <s v="b) No beber agua de manera suficiente."/>
    <s v="c) Es la pérdida de líquidos de tu cuerpo."/>
    <s v="c) Consumir alimentos ricos en agua como frutas y vegetales."/>
    <s v="b) Panetela"/>
    <s v="a) Consumir líquidos en grandes cantidades así como los electrolitos."/>
    <s v="a) Boca y lengua seca, ojos y mejillas hundidas, mareos, dolor de cabeza y sonambulismo."/>
    <s v="c) 1 semana"/>
    <s v="c) Es una afección que se presenta cuando su cuerpo no recibe los nutrientes suficientes."/>
    <s v="d) Tomar abundante agua."/>
    <s v="a) Mala alimentación, problemas para absorber nutrientes de los alimentos y trastornos alimentarios."/>
    <s v="a) Reponer los fluidos y electrolitos perdidos."/>
    <s v="a) La piel se vuelve seca, poco elástica, visibilidad de los huesos, ojos hundidos y cabello reseco."/>
    <s v="d) Virus o infección bacteriana."/>
    <x v="0"/>
    <x v="2"/>
  </r>
  <r>
    <d v="2020-12-10T23:05:09"/>
    <s v="luisaraujobarrientos@gmail.com"/>
    <n v="30"/>
    <n v="15"/>
    <x v="6"/>
    <s v="a) Es un grupo de enfermedades que se producen en el aparato respiratorio."/>
    <s v="c) Infección Respiratoria Aguda"/>
    <s v="d) Por el contacto con superficies contaminadas como son manijas de las puertas, barandales de transporte público, mesas o escritorio, entre otros."/>
    <s v="a) Hacer gárgaras con agua y sal."/>
    <s v="a) Lavarse bien las manos y cubrirse al toser."/>
    <s v="d) Inhalar vapor de 2 a 4 veces al día (baño maría)."/>
    <s v="d) Té caliente endulzado con miel."/>
    <s v="c) Amigdalitis"/>
    <s v="d) Consumir frecuentemente vitamina C."/>
    <s v="c) Virus respiratorios."/>
    <s v="a) Lavarse las manos correctamente con agua y jabón."/>
    <s v="b) Es la inflamación de las amígdalas."/>
    <s v="b) Cada año."/>
    <s v="c) Gripe"/>
    <s v="b) Pulmonía"/>
    <s v="c) No fumar y evitar la exposición al humo de segunda mano."/>
    <s v="a) Voz apagada o ronca."/>
    <s v="d) dolor de la laringe"/>
    <s v="a) Garganta seca y áspera"/>
    <s v="a) Tome bebidas calientes."/>
    <s v="d) Es la deposición de tres o más veces al día, heces sueltas o líquidas."/>
    <s v="b) Enfermedad Diarreica Aguda"/>
    <s v="b) Tener una balanceada alimentación."/>
    <s v="a) Niños menores de 5 años."/>
    <s v="b) Consumir alimentos sólidos."/>
    <s v="b) Persistente, aguda y disentérica."/>
    <s v="a) Dolor en el abdomen, necesidad de ir al baño y escalofríos."/>
    <s v="b) No beber agua de manera suficiente."/>
    <s v="c) Es la pérdida de líquidos de tu cuerpo."/>
    <s v="c) Consumir alimentos ricos en agua como frutas y vegetales."/>
    <s v="a) Agua con sal"/>
    <s v="a) Consumir líquidos en grandes cantidades así como los electrolitos."/>
    <s v="d) Boca y lengua seca, mejillas hundidas y mareos."/>
    <s v="b) 5 días como máximo"/>
    <s v="c) Es una afección que se presenta cuando su cuerpo no recibe los nutrientes suficientes."/>
    <s v="d) Tomar abundante agua."/>
    <s v="b) Consumo de alimentos en descomposición y la falta de higiene al consumir cualquier alimento."/>
    <s v="a) Reponer los fluidos y electrolitos perdidos."/>
    <s v="a) La piel se vuelve seca, poco elástica, visibilidad de los huesos, ojos hundidos y cabello reseco."/>
    <s v="d) Virus o infección bacteriana."/>
    <x v="1"/>
    <x v="2"/>
  </r>
  <r>
    <d v="2020-12-10T23:20:17"/>
    <s v="jsantamaria2505@gmail.com"/>
    <n v="29"/>
    <n v="14.5"/>
    <x v="7"/>
    <s v="a) Es un grupo de enfermedades que se producen en el aparato respiratorio."/>
    <s v="c) Infección Respiratoria Aguda"/>
    <s v="d) Por el contacto con superficies contaminadas como son manijas de las puertas, barandales de transporte público, mesas o escritorio, entre otros."/>
    <s v="a) Hacer gárgaras con agua y sal."/>
    <s v="b) Consumir constantemente vitaminas C."/>
    <s v="d) Inhalar vapor de 2 a 4 veces al día (baño maría)."/>
    <s v="d) Té caliente endulzado con miel."/>
    <s v="c) Amigdalitis"/>
    <s v="b) No tocarse los ojos, la nariz o la boca si no se ha lavado las manos."/>
    <s v="c) Virus respiratorios."/>
    <s v="a) Lavarse las manos correctamente con agua y jabón."/>
    <s v="b) Es la inflamación de las amígdalas."/>
    <s v="a) Cuando es niño dentro de sus primeras vacunas."/>
    <s v="d) Resfrío"/>
    <s v="d) Tuberculosis"/>
    <s v="b) Tomar bebidas muy caliente."/>
    <s v="a) Voz apagada o ronca."/>
    <s v="d) dolor de la laringe"/>
    <s v="a) Garganta seca y áspera"/>
    <s v="a) Tome bebidas calientes."/>
    <s v="d) Es la deposición de tres o más veces al día, heces sueltas o líquidas."/>
    <s v="b) Enfermedad Diarreica Aguda"/>
    <s v="a) Lavarse las manos con jabón."/>
    <s v="a) Niños menores de 5 años."/>
    <s v="a) Consumir verduras y frutas después de lavarlas."/>
    <s v="d) Suave y aguda."/>
    <s v="a) Dolor en el abdomen, necesidad de ir al baño y escalofríos."/>
    <s v="b) No beber agua de manera suficiente."/>
    <s v="c) Es la pérdida de líquidos de tu cuerpo."/>
    <s v="c) Consumir alimentos ricos en agua como frutas y vegetales."/>
    <s v="b) Panetela"/>
    <s v="a) Consumir líquidos en grandes cantidades así como los electrolitos."/>
    <s v="d) Boca y lengua seca, mejillas hundidas y mareos."/>
    <s v="a) 14 días a mas"/>
    <s v="c) Es una afección que se presenta cuando su cuerpo no recibe los nutrientes suficientes."/>
    <s v="d) Tomar abundante agua."/>
    <s v="a) Mala alimentación, problemas para absorber nutrientes de los alimentos y trastornos alimentarios."/>
    <s v="b) Consumir bebidas energizantes."/>
    <s v="a) La piel se vuelve seca, poco elástica, visibilidad de los huesos, ojos hundidos y cabello reseco."/>
    <s v="d) Virus o infección bacteriana."/>
    <x v="2"/>
    <x v="1"/>
  </r>
  <r>
    <d v="2020-12-10T23:41:52"/>
    <s v="brihanajhenny@gmail.com"/>
    <n v="36"/>
    <n v="18"/>
    <x v="8"/>
    <s v="a) Es un grupo de enfermedades que se producen en el aparato respiratorio."/>
    <s v="c) Infección Respiratoria Aguda"/>
    <s v="d) Por el contacto con superficies contaminadas como son manijas de las puertas, barandales de transporte público, mesas o escritorio, entre otros."/>
    <s v="d) Consumir alimentos calientes."/>
    <s v="a) Lavarse bien las manos y cubrirse al toser."/>
    <s v="d) Inhalar vapor de 2 a 4 veces al día (baño maría)."/>
    <s v="d) Té caliente endulzado con miel."/>
    <s v="a) Rinofaringitis"/>
    <s v="b) No tocarse los ojos, la nariz o la boca si no se ha lavado las manos."/>
    <s v="c) Virus respiratorios."/>
    <s v="a) Lavarse las manos correctamente con agua y jabón."/>
    <s v="b) Es la inflamación de las amígdalas."/>
    <s v="c) Cada seis meses."/>
    <s v="c) Gripe"/>
    <s v="b) Pulmonía"/>
    <s v="c) No fumar y evitar la exposición al humo de segunda mano."/>
    <s v="a) Voz apagada o ronca."/>
    <s v="b) Dolor de la garganta"/>
    <s v="a) Garganta seca y áspera"/>
    <s v="b) Tome mucho líquido."/>
    <s v="d) Es la deposición de tres o más veces al día, heces sueltas o líquidas."/>
    <s v="b) Enfermedad Diarreica Aguda"/>
    <s v="a) Lavarse las manos con jabón."/>
    <s v="a) Niños menores de 5 años."/>
    <s v="a) Consumir verduras y frutas después de lavarlas."/>
    <s v="b) Persistente, aguda y disentérica."/>
    <s v="a) Dolor en el abdomen, necesidad de ir al baño y escalofríos."/>
    <s v="b) No beber agua de manera suficiente."/>
    <s v="c) Es la pérdida de líquidos de tu cuerpo."/>
    <s v="c) Consumir alimentos ricos en agua como frutas y vegetales."/>
    <s v="a) Agua con sal"/>
    <s v="a) Consumir líquidos en grandes cantidades así como los electrolitos."/>
    <s v="d) Boca y lengua seca, mejillas hundidas y mareos."/>
    <s v="c) 1 semana"/>
    <s v="c) Es una afección que se presenta cuando su cuerpo no recibe los nutrientes suficientes."/>
    <s v="d) Tomar abundante agua."/>
    <s v="a) Mala alimentación, problemas para absorber nutrientes de los alimentos y trastornos alimentarios."/>
    <s v="a) Reponer los fluidos y electrolitos perdidos."/>
    <s v="a) La piel se vuelve seca, poco elástica, visibilidad de los huesos, ojos hundidos y cabello reseco."/>
    <s v="d) Virus o infección bacteriana."/>
    <x v="1"/>
    <x v="0"/>
  </r>
  <r>
    <d v="2020-12-10T23:54:13"/>
    <s v="jhoel.difrimar@gmail.com"/>
    <n v="33"/>
    <n v="16.5"/>
    <x v="9"/>
    <s v="a) Es un grupo de enfermedades que se producen en el aparato respiratorio."/>
    <s v="c) Infección Respiratoria Aguda"/>
    <s v="d) Por el contacto con superficies contaminadas como son manijas de las puertas, barandales de transporte público, mesas o escritorio, entre otros."/>
    <s v="b) Si tiene tos seca con cosquilleo, pruebe con pastillas para la tos o caramelos duros."/>
    <s v="b) Consumir constantemente vitaminas C."/>
    <s v="d) Inhalar vapor de 2 a 4 veces al día (baño maría)."/>
    <s v="d) Té caliente endulzado con miel."/>
    <s v="a) Rinofaringitis"/>
    <s v="d) Consumir frecuentemente vitamina C."/>
    <s v="c) Virus respiratorios."/>
    <s v="a) Lavarse las manos correctamente con agua y jabón."/>
    <s v="b) Es la inflamación de las amígdalas."/>
    <s v="c) Cada seis meses."/>
    <s v="d) Resfrío"/>
    <s v="b) Pulmonía"/>
    <s v="c) No fumar y evitar la exposición al humo de segunda mano."/>
    <s v="a) Voz apagada o ronca."/>
    <s v="c) Dolor de la tráquea"/>
    <s v="a) Garganta seca y áspera"/>
    <s v="a) Tome bebidas calientes."/>
    <s v="d) Es la deposición de tres o más veces al día, heces sueltas o líquidas."/>
    <s v="b) Enfermedad Diarreica Aguda"/>
    <s v="c) Beber agua en grandes cantidades."/>
    <s v="a) Niños menores de 5 años."/>
    <s v="a) Consumir verduras y frutas después de lavarlas."/>
    <s v="b) Persistente, aguda y disentérica."/>
    <s v="a) Dolor en el abdomen, necesidad de ir al baño y escalofríos."/>
    <s v="b) No beber agua de manera suficiente."/>
    <s v="c) Es la pérdida de líquidos de tu cuerpo."/>
    <s v="c) Consumir alimentos ricos en agua como frutas y vegetales."/>
    <s v="b) Panetela"/>
    <s v="a) Consumir líquidos en grandes cantidades así como los electrolitos."/>
    <s v="d) Boca y lengua seca, mejillas hundidas y mareos."/>
    <s v="a) 14 días a mas"/>
    <s v="c) Es una afección que se presenta cuando su cuerpo no recibe los nutrientes suficientes."/>
    <s v="d) Tomar abundante agua."/>
    <s v="a) Mala alimentación, problemas para absorber nutrientes de los alimentos y trastornos alimentarios."/>
    <s v="a) Reponer los fluidos y electrolitos perdidos."/>
    <s v="a) La piel se vuelve seca, poco elástica, visibilidad de los huesos, ojos hundidos y cabello reseco."/>
    <s v="d) Virus o infección bacteriana."/>
    <x v="1"/>
    <x v="0"/>
  </r>
  <r>
    <d v="2020-12-11T00:27:44"/>
    <s v="luishot301255@gmail.com"/>
    <n v="30"/>
    <n v="15"/>
    <x v="10"/>
    <s v="a) Es un grupo de enfermedades que se producen en el aparato respiratorio."/>
    <s v="c) Infección Respiratoria Aguda"/>
    <s v="d) Por el contacto con superficies contaminadas como son manijas de las puertas, barandales de transporte público, mesas o escritorio, entre otros."/>
    <s v="d) Consumir alimentos calientes."/>
    <s v="a) Lavarse bien las manos y cubrirse al toser."/>
    <s v="d) Inhalar vapor de 2 a 4 veces al día (baño maría)."/>
    <s v="d) Té caliente endulzado con miel."/>
    <s v="b) Tranquitis"/>
    <s v="b) No tocarse los ojos, la nariz o la boca si no se ha lavado las manos."/>
    <s v="c) Virus respiratorios."/>
    <s v="a) Lavarse las manos correctamente con agua y jabón."/>
    <s v="b) Es la inflamación de las amígdalas."/>
    <s v="c) Cada seis meses."/>
    <s v="d) Resfrío"/>
    <s v="b) Pulmonía"/>
    <s v="b) Tomar bebidas muy caliente."/>
    <s v="a) Voz apagada o ronca."/>
    <s v="c) Dolor de la tráquea"/>
    <s v="a) Garganta seca y áspera"/>
    <s v="a) Tome bebidas calientes."/>
    <s v="d) Es la deposición de tres o más veces al día, heces sueltas o líquidas."/>
    <s v="b) Enfermedad Diarreica Aguda"/>
    <s v="a) Lavarse las manos con jabón."/>
    <s v="a) Niños menores de 5 años."/>
    <s v="a) Consumir verduras y frutas después de lavarlas."/>
    <s v="d) Suave y aguda."/>
    <s v="a) Dolor en el abdomen, necesidad de ir al baño y escalofríos."/>
    <s v="b) No beber agua de manera suficiente."/>
    <s v="c) Es la pérdida de líquidos de tu cuerpo."/>
    <s v="c) Consumir alimentos ricos en agua como frutas y vegetales."/>
    <s v="b) Panetela"/>
    <s v="a) Consumir líquidos en grandes cantidades así como los electrolitos."/>
    <s v="a) Boca y lengua seca, ojos y mejillas hundidas, mareos, dolor de cabeza y sonambulismo."/>
    <s v="a) 14 días a mas"/>
    <s v="b) Es una afección ocasionada por el consumo de alimentos chatarras con alto grade de grasas no aptas para la salud."/>
    <s v="d) Tomar abundante agua."/>
    <s v="a) Mala alimentación, problemas para absorber nutrientes de los alimentos y trastornos alimentarios."/>
    <s v="a) Reponer los fluidos y electrolitos perdidos."/>
    <s v="a) La piel se vuelve seca, poco elástica, visibilidad de los huesos, ojos hundidos y cabello reseco."/>
    <s v="d) Virus o infección bacteriana."/>
    <x v="2"/>
    <x v="0"/>
  </r>
  <r>
    <d v="2020-12-11T00:53:30"/>
    <s v="the_master_ks@hotmail.com"/>
    <n v="33"/>
    <n v="16.5"/>
    <x v="11"/>
    <s v="a) Es un grupo de enfermedades que se producen en el aparato respiratorio."/>
    <s v="c) Infección Respiratoria Aguda"/>
    <s v="d) Por el contacto con superficies contaminadas como son manijas de las puertas, barandales de transporte público, mesas o escritorio, entre otros."/>
    <s v="d) Consumir alimentos calientes."/>
    <s v="a) Lavarse bien las manos y cubrirse al toser."/>
    <s v="d) Inhalar vapor de 2 a 4 veces al día (baño maría)."/>
    <s v="d) Té caliente endulzado con miel."/>
    <s v="a) Rinofaringitis"/>
    <s v="b) No tocarse los ojos, la nariz o la boca si no se ha lavado las manos."/>
    <s v="c) Virus respiratorios."/>
    <s v="a) Lavarse las manos correctamente con agua y jabón."/>
    <s v="b) Es la inflamación de las amígdalas."/>
    <s v="b) Cada año."/>
    <s v="c) Gripe"/>
    <s v="b) Pulmonía"/>
    <s v="c) No fumar y evitar la exposición al humo de segunda mano."/>
    <s v="c) Estornudo"/>
    <s v="b) Dolor de la garganta"/>
    <s v="a) Garganta seca y áspera"/>
    <s v="c) Consuma muchas frutas cítricas."/>
    <s v="d) Es la deposición de tres o más veces al día, heces sueltas o líquidas."/>
    <s v="b) Enfermedad Diarreica Aguda"/>
    <s v="c) Beber agua en grandes cantidades."/>
    <s v="a) Niños menores de 5 años."/>
    <s v="a) Consumir verduras y frutas después de lavarlas."/>
    <s v="b) Persistente, aguda y disentérica."/>
    <s v="a) Dolor en el abdomen, necesidad de ir al baño y escalofríos."/>
    <s v="b) No beber agua de manera suficiente."/>
    <s v="c) Es la pérdida de líquidos de tu cuerpo."/>
    <s v="c) Consumir alimentos ricos en agua como frutas y vegetales."/>
    <s v="b) Panetela"/>
    <s v="a) Consumir líquidos en grandes cantidades así como los electrolitos."/>
    <s v="a) Boca y lengua seca, ojos y mejillas hundidas, mareos, dolor de cabeza y sonambulismo."/>
    <s v="a) 14 días a mas"/>
    <s v="b) Es una afección ocasionada por el consumo de alimentos chatarras con alto grade de grasas no aptas para la salud."/>
    <s v="a) Realizar masajes abdominales."/>
    <s v="a) Mala alimentación, problemas para absorber nutrientes de los alimentos y trastornos alimentarios."/>
    <s v="a) Reponer los fluidos y electrolitos perdidos."/>
    <s v="a) La piel se vuelve seca, poco elástica, visibilidad de los huesos, ojos hundidos y cabello reseco."/>
    <s v="d) Virus o infección bacteriana."/>
    <x v="2"/>
    <x v="1"/>
  </r>
  <r>
    <d v="2020-12-11T01:29:50"/>
    <s v="cdpcnov91@gmail.com"/>
    <n v="34"/>
    <n v="17"/>
    <x v="12"/>
    <s v="a) Es un grupo de enfermedades que se producen en el aparato respiratorio."/>
    <s v="c) Infección Respiratoria Aguda"/>
    <s v="d) Por el contacto con superficies contaminadas como son manijas de las puertas, barandales de transporte público, mesas o escritorio, entre otros."/>
    <s v="b) Si tiene tos seca con cosquilleo, pruebe con pastillas para la tos o caramelos duros."/>
    <s v="a) Lavarse bien las manos y cubrirse al toser."/>
    <s v="d) Inhalar vapor de 2 a 4 veces al día (baño maría)."/>
    <s v="d) Té caliente endulzado con miel."/>
    <s v="a) Rinofaringitis"/>
    <s v="b) No tocarse los ojos, la nariz o la boca si no se ha lavado las manos."/>
    <s v="c) Virus respiratorios."/>
    <s v="a) Lavarse las manos correctamente con agua y jabón."/>
    <s v="b) Es la inflamación de las amígdalas."/>
    <s v="b) Cada año."/>
    <s v="c) Gripe"/>
    <s v="b) Pulmonía"/>
    <s v="b) Tomar bebidas muy caliente."/>
    <s v="a) Voz apagada o ronca."/>
    <s v="b) Dolor de la garganta"/>
    <s v="a) Garganta seca y áspera"/>
    <s v="b) Tome mucho líquido."/>
    <s v="d) Es la deposición de tres o más veces al día, heces sueltas o líquidas."/>
    <s v="b) Enfermedad Diarreica Aguda"/>
    <s v="a) Lavarse las manos con jabón."/>
    <s v="a) Niños menores de 5 años."/>
    <s v="a) Consumir verduras y frutas después de lavarlas."/>
    <s v="a) Blanda, persistente aguda."/>
    <s v="a) Dolor en el abdomen, necesidad de ir al baño y escalofríos."/>
    <s v="b) No beber agua de manera suficiente."/>
    <s v="c) Es la pérdida de líquidos de tu cuerpo."/>
    <s v="c) Consumir alimentos ricos en agua como frutas y vegetales."/>
    <s v="b) Panetela"/>
    <s v="a) Consumir líquidos en grandes cantidades así como los electrolitos."/>
    <s v="a) Boca y lengua seca, ojos y mejillas hundidas, mareos, dolor de cabeza y sonambulismo."/>
    <s v="a) 14 días a mas"/>
    <s v="d) Se define como la falta de defensas del cuerpo humano."/>
    <s v="d) Tomar abundante agua."/>
    <s v="c) Consumo de alimentos altos en grasas o llamados comida chatarra."/>
    <s v="a) Reponer los fluidos y electrolitos perdidos."/>
    <s v="c) Los huesos se marcan en la piel, y esta se vuelve fina, el cabello se reseca, se cae con facilidad e insomnio."/>
    <s v="d) Virus o infección bacteriana."/>
    <x v="1"/>
    <x v="0"/>
  </r>
  <r>
    <d v="2020-12-11T11:13:36"/>
    <s v="70173911g@gmail.com"/>
    <n v="35"/>
    <n v="17.5"/>
    <x v="13"/>
    <s v="a) Es un grupo de enfermedades que se producen en el aparato respiratorio."/>
    <s v="c) Infección Respiratoria Aguda"/>
    <s v="d) Por el contacto con superficies contaminadas como son manijas de las puertas, barandales de transporte público, mesas o escritorio, entre otros."/>
    <s v="b) Si tiene tos seca con cosquilleo, pruebe con pastillas para la tos o caramelos duros."/>
    <s v="a) Lavarse bien las manos y cubrirse al toser."/>
    <s v="d) Inhalar vapor de 2 a 4 veces al día (baño maría)."/>
    <s v="d) Té caliente endulzado con miel."/>
    <s v="d) Covid 19"/>
    <s v="b) No tocarse los ojos, la nariz o la boca si no se ha lavado las manos."/>
    <s v="c) Virus respiratorios."/>
    <s v="a) Lavarse las manos correctamente con agua y jabón."/>
    <s v="b) Es la inflamación de las amígdalas."/>
    <s v="b) Cada año."/>
    <s v="c) Gripe"/>
    <s v="a) COVID 19"/>
    <s v="c) No fumar y evitar la exposición al humo de segunda mano."/>
    <s v="a) Voz apagada o ronca."/>
    <s v="b) Dolor de la garganta"/>
    <s v="a) Garganta seca y áspera"/>
    <s v="b) Tome mucho líquido."/>
    <s v="d) Es la deposición de tres o más veces al día, heces sueltas o líquidas."/>
    <s v="b) Enfermedad Diarreica Aguda"/>
    <s v="a) Lavarse las manos con jabón."/>
    <s v="a) Niños menores de 5 años."/>
    <s v="a) Consumir verduras y frutas después de lavarlas."/>
    <s v="b) Persistente, aguda y disentérica."/>
    <s v="a) Dolor en el abdomen, necesidad de ir al baño y escalofríos."/>
    <s v="b) No beber agua de manera suficiente."/>
    <s v="c) Es la pérdida de líquidos de tu cuerpo."/>
    <s v="c) Consumir alimentos ricos en agua como frutas y vegetales."/>
    <s v="b) Panetela"/>
    <s v="a) Consumir líquidos en grandes cantidades así como los electrolitos."/>
    <s v="a) Boca y lengua seca, ojos y mejillas hundidas, mareos, dolor de cabeza y sonambulismo."/>
    <s v="a) 14 días a mas"/>
    <s v="c) Es una afección que se presenta cuando su cuerpo no recibe los nutrientes suficientes."/>
    <s v="d) Tomar abundante agua."/>
    <s v="c) Consumo de alimentos altos en grasas o llamados comida chatarra."/>
    <s v="a) Reponer los fluidos y electrolitos perdidos."/>
    <s v="c) Los huesos se marcan en la piel, y esta se vuelve fina, el cabello se reseca, se cae con facilidad e insomnio."/>
    <s v="d) Virus o infección bacteriana."/>
    <x v="0"/>
    <x v="0"/>
  </r>
  <r>
    <d v="2020-12-11T11:16:16"/>
    <s v="franco.vial.17@gmail.com"/>
    <n v="32"/>
    <n v="16"/>
    <x v="14"/>
    <s v="a) Es un grupo de enfermedades que se producen en el aparato respiratorio."/>
    <s v="c) Infección Respiratoria Aguda"/>
    <s v="d) Por el contacto con superficies contaminadas como son manijas de las puertas, barandales de transporte público, mesas o escritorio, entre otros."/>
    <s v="b) Si tiene tos seca con cosquilleo, pruebe con pastillas para la tos o caramelos duros."/>
    <s v="b) Consumir constantemente vitaminas C."/>
    <s v="b) Lavarse la cara con abundante agua."/>
    <s v="d) Té caliente endulzado con miel."/>
    <s v="a) Rinofaringitis"/>
    <s v="b) No tocarse los ojos, la nariz o la boca si no se ha lavado las manos."/>
    <s v="c) Virus respiratorios."/>
    <s v="a) Lavarse las manos correctamente con agua y jabón."/>
    <s v="b) Es la inflamación de las amígdalas."/>
    <s v="b) Cada año."/>
    <s v="d) Resfrío"/>
    <s v="b) Pulmonía"/>
    <s v="c) No fumar y evitar la exposición al humo de segunda mano."/>
    <s v="c) Estornudo"/>
    <s v="b) Dolor de la garganta"/>
    <s v="a) Garganta seca y áspera"/>
    <s v="a) Tome bebidas calientes."/>
    <s v="d) Es la deposición de tres o más veces al día, heces sueltas o líquidas."/>
    <s v="b) Enfermedad Diarreica Aguda"/>
    <s v="a) Lavarse las manos con jabón."/>
    <s v="a) Niños menores de 5 años."/>
    <s v="a) Consumir verduras y frutas después de lavarlas."/>
    <s v="d) Suave y aguda."/>
    <s v="a) Dolor en el abdomen, necesidad de ir al baño y escalofríos."/>
    <s v="b) No beber agua de manera suficiente."/>
    <s v="c) Es la pérdida de líquidos de tu cuerpo."/>
    <s v="c) Consumir alimentos ricos en agua como frutas y vegetales."/>
    <s v="b) Panetela"/>
    <s v="a) Consumir líquidos en grandes cantidades así como los electrolitos."/>
    <s v="a) Boca y lengua seca, ojos y mejillas hundidas, mareos, dolor de cabeza y sonambulismo."/>
    <s v="c) 1 semana"/>
    <s v="c) Es una afección que se presenta cuando su cuerpo no recibe los nutrientes suficientes."/>
    <s v="d) Tomar abundante agua."/>
    <s v="a) Mala alimentación, problemas para absorber nutrientes de los alimentos y trastornos alimentarios."/>
    <s v="a) Reponer los fluidos y electrolitos perdidos."/>
    <s v="a) La piel se vuelve seca, poco elástica, visibilidad de los huesos, ojos hundidos y cabello reseco."/>
    <s v="d) Virus o infección bacteriana."/>
    <x v="0"/>
    <x v="2"/>
  </r>
  <r>
    <d v="2020-12-11T11:43:41"/>
    <s v="acuario1987_28@outlook.com"/>
    <n v="33"/>
    <n v="16.5"/>
    <x v="15"/>
    <s v="a) Es un grupo de enfermedades que se producen en el aparato respiratorio."/>
    <s v="c) Infección Respiratoria Aguda"/>
    <s v="d) Por el contacto con superficies contaminadas como son manijas de las puertas, barandales de transporte público, mesas o escritorio, entre otros."/>
    <s v="b) Si tiene tos seca con cosquilleo, pruebe con pastillas para la tos o caramelos duros."/>
    <s v="a) Lavarse bien las manos y cubrirse al toser."/>
    <s v="d) Inhalar vapor de 2 a 4 veces al día (baño maría)."/>
    <s v="d) Té caliente endulzado con miel."/>
    <s v="a) Rinofaringitis"/>
    <s v="d) Consumir frecuentemente vitamina C."/>
    <s v="c) Virus respiratorios."/>
    <s v="a) Lavarse las manos correctamente con agua y jabón."/>
    <s v="b) Es la inflamación de las amígdalas."/>
    <s v="b) Cada año."/>
    <s v="c) Gripe"/>
    <s v="b) Pulmonía"/>
    <s v="c) No fumar y evitar la exposición al humo de segunda mano."/>
    <s v="a) Voz apagada o ronca."/>
    <s v="b) Dolor de la garganta"/>
    <s v="a) Garganta seca y áspera"/>
    <s v="c) Consuma muchas frutas cítricas."/>
    <s v="d) Es la deposición de tres o más veces al día, heces sueltas o líquidas."/>
    <s v="b) Enfermedad Diarreica Aguda"/>
    <s v="a) Lavarse las manos con jabón."/>
    <s v="a) Niños menores de 5 años."/>
    <s v="a) Consumir verduras y frutas después de lavarlas."/>
    <s v="b) Persistente, aguda y disentérica."/>
    <s v="a) Dolor en el abdomen, necesidad de ir al baño y escalofríos."/>
    <s v="b) No beber agua de manera suficiente."/>
    <s v="c) Es la pérdida de líquidos de tu cuerpo."/>
    <s v="c) Consumir alimentos ricos en agua como frutas y vegetales."/>
    <s v="b) Panetela"/>
    <s v="a) Consumir líquidos en grandes cantidades así como los electrolitos."/>
    <s v="a) Boca y lengua seca, ojos y mejillas hundidas, mareos, dolor de cabeza y sonambulismo."/>
    <s v="c) 1 semana"/>
    <s v="c) Es una afección que se presenta cuando su cuerpo no recibe los nutrientes suficientes."/>
    <s v="a) Realizar masajes abdominales."/>
    <s v="b) Consumo de alimentos en descomposición y la falta de higiene al consumir cualquier alimento."/>
    <s v="a) Reponer los fluidos y electrolitos perdidos."/>
    <s v="d) Pedida de peso, escalofríos, piel reseca, caída de cabello y mucha secreción nasal."/>
    <s v="d) Virus o infección bacteriana."/>
    <x v="0"/>
    <x v="0"/>
  </r>
  <r>
    <d v="2020-12-11T12:13:09"/>
    <s v="loys_ts@hotmail.com"/>
    <n v="34"/>
    <n v="17"/>
    <x v="16"/>
    <s v="a) Es un grupo de enfermedades que se producen en el aparato respiratorio."/>
    <s v="c) Infección Respiratoria Aguda"/>
    <s v="d) Por el contacto con superficies contaminadas como son manijas de las puertas, barandales de transporte público, mesas o escritorio, entre otros."/>
    <s v="b) Si tiene tos seca con cosquilleo, pruebe con pastillas para la tos o caramelos duros."/>
    <s v="a) Lavarse bien las manos y cubrirse al toser."/>
    <s v="d) Inhalar vapor de 2 a 4 veces al día (baño maría)."/>
    <s v="d) Té caliente endulzado con miel."/>
    <s v="a) Rinofaringitis"/>
    <s v="b) No tocarse los ojos, la nariz o la boca si no se ha lavado las manos."/>
    <s v="c) Virus respiratorios."/>
    <s v="a) Lavarse las manos correctamente con agua y jabón."/>
    <s v="b) Es la inflamación de las amígdalas."/>
    <s v="a) Cuando es niño dentro de sus primeras vacunas."/>
    <s v="c) Gripe"/>
    <s v="b) Pulmonía"/>
    <s v="c) No fumar y evitar la exposición al humo de segunda mano."/>
    <s v="a) Voz apagada o ronca."/>
    <s v="d) dolor de la laringe"/>
    <s v="a) Garganta seca y áspera"/>
    <s v="b) Tome mucho líquido."/>
    <s v="d) Es la deposición de tres o más veces al día, heces sueltas o líquidas."/>
    <s v="b) Enfermedad Diarreica Aguda"/>
    <s v="b) Tener una balanceada alimentación."/>
    <s v="a) Niños menores de 5 años."/>
    <s v="a) Consumir verduras y frutas después de lavarlas."/>
    <s v="b) Persistente, aguda y disentérica."/>
    <s v="a) Dolor en el abdomen, necesidad de ir al baño y escalofríos."/>
    <s v="b) No beber agua de manera suficiente."/>
    <s v="a) Es la falta de vitaminas y nutrientes en el cuerpo."/>
    <s v="c) Consumir alimentos ricos en agua como frutas y vegetales."/>
    <s v="b) Panetela"/>
    <s v="a) Consumir líquidos en grandes cantidades así como los electrolitos."/>
    <s v="a) Boca y lengua seca, ojos y mejillas hundidas, mareos, dolor de cabeza y sonambulismo."/>
    <s v="a) 14 días a mas"/>
    <s v="c) Es una afección que se presenta cuando su cuerpo no recibe los nutrientes suficientes."/>
    <s v="d) Tomar abundante agua."/>
    <s v="c) Consumo de alimentos altos en grasas o llamados comida chatarra."/>
    <s v="a) Reponer los fluidos y electrolitos perdidos."/>
    <s v="a) La piel se vuelve seca, poco elástica, visibilidad de los huesos, ojos hundidos y cabello reseco."/>
    <s v="d) Virus o infección bacteriana."/>
    <x v="1"/>
    <x v="0"/>
  </r>
  <r>
    <d v="2020-12-11T12:22:17"/>
    <s v="arjean0104@gmail.com"/>
    <n v="36"/>
    <n v="18"/>
    <x v="17"/>
    <s v="a) Es un grupo de enfermedades que se producen en el aparato respiratorio."/>
    <s v="c) Infección Respiratoria Aguda"/>
    <s v="d) Por el contacto con superficies contaminadas como son manijas de las puertas, barandales de transporte público, mesas o escritorio, entre otros."/>
    <s v="b) Si tiene tos seca con cosquilleo, pruebe con pastillas para la tos o caramelos duros."/>
    <s v="a) Lavarse bien las manos y cubrirse al toser."/>
    <s v="d) Inhalar vapor de 2 a 4 veces al día (baño maría)."/>
    <s v="d) Té caliente endulzado con miel."/>
    <s v="c) Amigdalitis"/>
    <s v="b) No tocarse los ojos, la nariz o la boca si no se ha lavado las manos."/>
    <s v="c) Virus respiratorios."/>
    <s v="a) Lavarse las manos correctamente con agua y jabón."/>
    <s v="b) Es la inflamación de las amígdalas."/>
    <s v="b) Cada año."/>
    <s v="c) Gripe"/>
    <s v="b) Pulmonía"/>
    <s v="c) No fumar y evitar la exposición al humo de segunda mano."/>
    <s v="a) Voz apagada o ronca."/>
    <s v="b) Dolor de la garganta"/>
    <s v="a) Garganta seca y áspera"/>
    <s v="b) Tome mucho líquido."/>
    <s v="d) Es la deposición de tres o más veces al día, heces sueltas o líquidas."/>
    <s v="b) Enfermedad Diarreica Aguda"/>
    <s v="a) Lavarse las manos con jabón."/>
    <s v="a) Niños menores de 5 años."/>
    <s v="a) Consumir verduras y frutas después de lavarlas."/>
    <s v="c) Ligera y suave."/>
    <s v="a) Dolor en el abdomen, necesidad de ir al baño y escalofríos."/>
    <s v="b) No beber agua de manera suficiente."/>
    <s v="c) Es la pérdida de líquidos de tu cuerpo."/>
    <s v="c) Consumir alimentos ricos en agua como frutas y vegetales."/>
    <s v="b) Panetela"/>
    <s v="a) Consumir líquidos en grandes cantidades así como los electrolitos."/>
    <s v="d) Boca y lengua seca, mejillas hundidas y mareos."/>
    <s v="c) 1 semana"/>
    <s v="c) Es una afección que se presenta cuando su cuerpo no recibe los nutrientes suficientes."/>
    <s v="a) Realizar masajes abdominales."/>
    <s v="a) Mala alimentación, problemas para absorber nutrientes de los alimentos y trastornos alimentarios."/>
    <s v="a) Reponer los fluidos y electrolitos perdidos."/>
    <s v="a) La piel se vuelve seca, poco elástica, visibilidad de los huesos, ojos hundidos y cabello reseco."/>
    <s v="d) Virus o infección bacteriana."/>
    <x v="0"/>
    <x v="2"/>
  </r>
  <r>
    <d v="2020-12-11T12:54:30"/>
    <s v="jhoel.difrimar@gmail.com"/>
    <n v="33"/>
    <n v="16.5"/>
    <x v="18"/>
    <s v="a) Es un grupo de enfermedades que se producen en el aparato respiratorio."/>
    <s v="c) Infección Respiratoria Aguda"/>
    <s v="d) Por el contacto con superficies contaminadas como son manijas de las puertas, barandales de transporte público, mesas o escritorio, entre otros."/>
    <s v="b) Si tiene tos seca con cosquilleo, pruebe con pastillas para la tos o caramelos duros."/>
    <s v="a) Lavarse bien las manos y cubrirse al toser."/>
    <s v="d) Inhalar vapor de 2 a 4 veces al día (baño maría)."/>
    <s v="d) Té caliente endulzado con miel."/>
    <s v="a) Rinofaringitis"/>
    <s v="b) No tocarse los ojos, la nariz o la boca si no se ha lavado las manos."/>
    <s v="c) Virus respiratorios."/>
    <s v="a) Lavarse las manos correctamente con agua y jabón."/>
    <s v="b) Es la inflamación de las amígdalas."/>
    <s v="c) Cada seis meses."/>
    <s v="c) Gripe"/>
    <s v="b) Pulmonía"/>
    <s v="b) Tomar bebidas muy caliente."/>
    <s v="a) Voz apagada o ronca."/>
    <s v="b) Dolor de la garganta"/>
    <s v="c) Alergia"/>
    <s v="b) Tome mucho líquido."/>
    <s v="d) Es la deposición de tres o más veces al día, heces sueltas o líquidas."/>
    <s v="b) Enfermedad Diarreica Aguda"/>
    <s v="a) Lavarse las manos con jabón."/>
    <s v="a) Niños menores de 5 años."/>
    <s v="a) Consumir verduras y frutas después de lavarlas."/>
    <s v="d) Suave y aguda."/>
    <s v="a) Dolor en el abdomen, necesidad de ir al baño y escalofríos."/>
    <s v="b) No beber agua de manera suficiente."/>
    <s v="c) Es la pérdida de líquidos de tu cuerpo."/>
    <s v="c) Consumir alimentos ricos en agua como frutas y vegetales."/>
    <s v="a) Agua con sal"/>
    <s v="a) Consumir líquidos en grandes cantidades así como los electrolitos."/>
    <s v="a) Boca y lengua seca, ojos y mejillas hundidas, mareos, dolor de cabeza y sonambulismo."/>
    <s v="a) 14 días a mas"/>
    <s v="c) Es una afección que se presenta cuando su cuerpo no recibe los nutrientes suficientes."/>
    <s v="d) Tomar abundante agua."/>
    <s v="a) Mala alimentación, problemas para absorber nutrientes de los alimentos y trastornos alimentarios."/>
    <s v="b) Consumir bebidas energizantes."/>
    <s v="a) La piel se vuelve seca, poco elástica, visibilidad de los huesos, ojos hundidos y cabello reseco."/>
    <s v="d) Virus o infección bacteriana."/>
    <x v="1"/>
    <x v="0"/>
  </r>
  <r>
    <d v="2020-12-11T13:58:03"/>
    <s v="jona2103.r@gmail.com"/>
    <n v="35"/>
    <n v="17.5"/>
    <x v="19"/>
    <s v="a) Es un grupo de enfermedades que se producen en el aparato respiratorio."/>
    <s v="c) Infección Respiratoria Aguda"/>
    <s v="d) Por el contacto con superficies contaminadas como son manijas de las puertas, barandales de transporte público, mesas o escritorio, entre otros."/>
    <s v="b) Si tiene tos seca con cosquilleo, pruebe con pastillas para la tos o caramelos duros."/>
    <s v="b) Consumir constantemente vitaminas C."/>
    <s v="d) Inhalar vapor de 2 a 4 veces al día (baño maría)."/>
    <s v="d) Té caliente endulzado con miel."/>
    <s v="a) Rinofaringitis"/>
    <s v="b) No tocarse los ojos, la nariz o la boca si no se ha lavado las manos."/>
    <s v="c) Virus respiratorios."/>
    <s v="a) Lavarse las manos correctamente con agua y jabón."/>
    <s v="b) Es la inflamación de las amígdalas."/>
    <s v="b) Cada año."/>
    <s v="c) Gripe"/>
    <s v="b) Pulmonía"/>
    <s v="c) No fumar y evitar la exposición al humo de segunda mano."/>
    <s v="a) Voz apagada o ronca."/>
    <s v="b) Dolor de la garganta"/>
    <s v="c) Alergia"/>
    <s v="b) Tome mucho líquido."/>
    <s v="d) Es la deposición de tres o más veces al día, heces sueltas o líquidas."/>
    <s v="b) Enfermedad Diarreica Aguda"/>
    <s v="a) Lavarse las manos con jabón."/>
    <s v="a) Niños menores de 5 años."/>
    <s v="a) Consumir verduras y frutas después de lavarlas."/>
    <s v="b) Persistente, aguda y disentérica."/>
    <s v="a) Dolor en el abdomen, necesidad de ir al baño y escalofríos."/>
    <s v="b) No beber agua de manera suficiente."/>
    <s v="c) Es la pérdida de líquidos de tu cuerpo."/>
    <s v="a) Tomar bebidas energizantes."/>
    <s v="d) Sal de Andrews"/>
    <s v="a) Consumir líquidos en grandes cantidades así como los electrolitos."/>
    <s v="d) Boca y lengua seca, mejillas hundidas y mareos."/>
    <s v="a) 14 días a mas"/>
    <s v="a) Es la falta de líquidos en el cuerpo y la falta de vitaminas."/>
    <s v="d) Tomar abundante agua."/>
    <s v="a) Mala alimentación, problemas para absorber nutrientes de los alimentos y trastornos alimentarios."/>
    <s v="a) Reponer los fluidos y electrolitos perdidos."/>
    <s v="a) La piel se vuelve seca, poco elástica, visibilidad de los huesos, ojos hundidos y cabello reseco."/>
    <s v="d) Virus o infección bacteriana."/>
    <x v="1"/>
    <x v="2"/>
  </r>
  <r>
    <d v="2020-12-11T14:26:35"/>
    <s v="javiermendozaespinoza@gmail.com"/>
    <n v="39"/>
    <n v="19.5"/>
    <x v="20"/>
    <s v="a) Es un grupo de enfermedades que se producen en el aparato respiratorio."/>
    <s v="c) Infección Respiratoria Aguda"/>
    <s v="d) Por el contacto con superficies contaminadas como son manijas de las puertas, barandales de transporte público, mesas o escritorio, entre otros."/>
    <s v="b) Si tiene tos seca con cosquilleo, pruebe con pastillas para la tos o caramelos duros."/>
    <s v="a) Lavarse bien las manos y cubrirse al toser."/>
    <s v="d) Inhalar vapor de 2 a 4 veces al día (baño maría)."/>
    <s v="d) Té caliente endulzado con miel."/>
    <s v="a) Rinofaringitis"/>
    <s v="b) No tocarse los ojos, la nariz o la boca si no se ha lavado las manos."/>
    <s v="c) Virus respiratorios."/>
    <s v="a) Lavarse las manos correctamente con agua y jabón."/>
    <s v="b) Es la inflamación de las amígdalas."/>
    <s v="b) Cada año."/>
    <s v="c) Gripe"/>
    <s v="b) Pulmonía"/>
    <s v="c) No fumar y evitar la exposición al humo de segunda mano."/>
    <s v="a) Voz apagada o ronca."/>
    <s v="b) Dolor de la garganta"/>
    <s v="a) Garganta seca y áspera"/>
    <s v="b) Tome mucho líquido."/>
    <s v="d) Es la deposición de tres o más veces al día, heces sueltas o líquidas."/>
    <s v="b) Enfermedad Diarreica Aguda"/>
    <s v="a) Lavarse las manos con jabón."/>
    <s v="a) Niños menores de 5 años."/>
    <s v="a) Consumir verduras y frutas después de lavarlas."/>
    <s v="b) Persistente, aguda y disentérica."/>
    <s v="a) Dolor en el abdomen, necesidad de ir al baño y escalofríos."/>
    <s v="b) No beber agua de manera suficiente."/>
    <s v="c) Es la pérdida de líquidos de tu cuerpo."/>
    <s v="c) Consumir alimentos ricos en agua como frutas y vegetales."/>
    <s v="b) Panetela"/>
    <s v="a) Consumir líquidos en grandes cantidades así como los electrolitos."/>
    <s v="d) Boca y lengua seca, mejillas hundidas y mareos."/>
    <s v="a) 14 días a mas"/>
    <s v="c) Es una afección que se presenta cuando su cuerpo no recibe los nutrientes suficientes."/>
    <s v="d) Tomar abundante agua."/>
    <s v="a) Mala alimentación, problemas para absorber nutrientes de los alimentos y trastornos alimentarios."/>
    <s v="a) Reponer los fluidos y electrolitos perdidos."/>
    <s v="c) Los huesos se marcan en la piel, y esta se vuelve fina, el cabello se reseca, se cae con facilidad e insomnio."/>
    <s v="d) Virus o infección bacteriana."/>
    <x v="1"/>
    <x v="2"/>
  </r>
  <r>
    <d v="2020-12-11T14:45:18"/>
    <s v="ronytorres1110@gmail.com"/>
    <n v="35"/>
    <n v="17.5"/>
    <x v="21"/>
    <s v="a) Es un grupo de enfermedades que se producen en el aparato respiratorio."/>
    <s v="c) Infección Respiratoria Aguda"/>
    <s v="d) Por el contacto con superficies contaminadas como son manijas de las puertas, barandales de transporte público, mesas o escritorio, entre otros."/>
    <s v="b) Si tiene tos seca con cosquilleo, pruebe con pastillas para la tos o caramelos duros."/>
    <s v="a) Lavarse bien las manos y cubrirse al toser."/>
    <s v="d) Inhalar vapor de 2 a 4 veces al día (baño maría)."/>
    <s v="d) Té caliente endulzado con miel."/>
    <s v="a) Rinofaringitis"/>
    <s v="b) No tocarse los ojos, la nariz o la boca si no se ha lavado las manos."/>
    <s v="c) Virus respiratorios."/>
    <s v="a) Lavarse las manos correctamente con agua y jabón."/>
    <s v="b) Es la inflamación de las amígdalas."/>
    <s v="c) Cada seis meses."/>
    <s v="c) Gripe"/>
    <s v="a) COVID 19"/>
    <s v="c) No fumar y evitar la exposición al humo de segunda mano."/>
    <s v="a) Voz apagada o ronca."/>
    <s v="b) Dolor de la garganta"/>
    <s v="a) Garganta seca y áspera"/>
    <s v="a) Tome bebidas calientes."/>
    <s v="d) Es la deposición de tres o más veces al día, heces sueltas o líquidas."/>
    <s v="b) Enfermedad Diarreica Aguda"/>
    <s v="a) Lavarse las manos con jabón."/>
    <s v="a) Niños menores de 5 años."/>
    <s v="a) Consumir verduras y frutas después de lavarlas."/>
    <s v="b) Persistente, aguda y disentérica."/>
    <s v="a) Dolor en el abdomen, necesidad de ir al baño y escalofríos."/>
    <s v="b) No beber agua de manera suficiente."/>
    <s v="c) Es la pérdida de líquidos de tu cuerpo."/>
    <s v="c) Consumir alimentos ricos en agua como frutas y vegetales."/>
    <s v="a) Agua con sal"/>
    <s v="a) Consumir líquidos en grandes cantidades así como los electrolitos."/>
    <s v="a) Boca y lengua seca, ojos y mejillas hundidas, mareos, dolor de cabeza y sonambulismo."/>
    <s v="a) 14 días a mas"/>
    <s v="c) Es una afección que se presenta cuando su cuerpo no recibe los nutrientes suficientes."/>
    <s v="d) Tomar abundante agua."/>
    <s v="a) Mala alimentación, problemas para absorber nutrientes de los alimentos y trastornos alimentarios."/>
    <s v="a) Reponer los fluidos y electrolitos perdidos."/>
    <s v="a) La piel se vuelve seca, poco elástica, visibilidad de los huesos, ojos hundidos y cabello reseco."/>
    <s v="d) Virus o infección bacteriana."/>
    <x v="1"/>
    <x v="0"/>
  </r>
  <r>
    <d v="2020-12-11T14:56:53"/>
    <s v="erikamca86@gmail.com"/>
    <n v="34"/>
    <n v="17"/>
    <x v="22"/>
    <s v="a) Es un grupo de enfermedades que se producen en el aparato respiratorio."/>
    <s v="c) Infección Respiratoria Aguda"/>
    <s v="d) Por el contacto con superficies contaminadas como son manijas de las puertas, barandales de transporte público, mesas o escritorio, entre otros."/>
    <s v="b) Si tiene tos seca con cosquilleo, pruebe con pastillas para la tos o caramelos duros."/>
    <s v="a) Lavarse bien las manos y cubrirse al toser."/>
    <s v="d) Inhalar vapor de 2 a 4 veces al día (baño maría)."/>
    <s v="d) Té caliente endulzado con miel."/>
    <s v="b) Tranquitis"/>
    <s v="b) No tocarse los ojos, la nariz o la boca si no se ha lavado las manos."/>
    <s v="c) Virus respiratorios."/>
    <s v="c) Tomar medicamentos."/>
    <s v="b) Es la inflamación de las amígdalas."/>
    <s v="b) Cada año."/>
    <s v="a) Covid 19"/>
    <s v="b) Pulmonía"/>
    <s v="c) No fumar y evitar la exposición al humo de segunda mano."/>
    <s v="c) Estornudo"/>
    <s v="b) Dolor de la garganta"/>
    <s v="a) Garganta seca y áspera"/>
    <s v="b) Tome mucho líquido."/>
    <s v="d) Es la deposición de tres o más veces al día, heces sueltas o líquidas."/>
    <s v="b) Enfermedad Diarreica Aguda"/>
    <s v="a) Lavarse las manos con jabón."/>
    <s v="a) Niños menores de 5 años."/>
    <s v="a) Consumir verduras y frutas después de lavarlas."/>
    <s v="c) Ligera y suave."/>
    <s v="a) Dolor en el abdomen, necesidad de ir al baño y escalofríos."/>
    <s v="b) No beber agua de manera suficiente."/>
    <s v="a) Es la falta de vitaminas y nutrientes en el cuerpo."/>
    <s v="c) Consumir alimentos ricos en agua como frutas y vegetales."/>
    <s v="b) Panetela"/>
    <s v="a) Consumir líquidos en grandes cantidades así como los electrolitos."/>
    <s v="d) Boca y lengua seca, mejillas hundidas y mareos."/>
    <s v="a) 14 días a mas"/>
    <s v="c) Es una afección que se presenta cuando su cuerpo no recibe los nutrientes suficientes."/>
    <s v="d) Tomar abundante agua."/>
    <s v="a) Mala alimentación, problemas para absorber nutrientes de los alimentos y trastornos alimentarios."/>
    <s v="a) Reponer los fluidos y electrolitos perdidos."/>
    <s v="a) La piel se vuelve seca, poco elástica, visibilidad de los huesos, ojos hundidos y cabello reseco."/>
    <s v="d) Virus o infección bacteriana."/>
    <x v="0"/>
    <x v="2"/>
  </r>
  <r>
    <d v="2020-12-11T15:00:36"/>
    <s v="d_ivonmm@hotmail.com"/>
    <n v="32"/>
    <n v="16"/>
    <x v="23"/>
    <s v="a) Es un grupo de enfermedades que se producen en el aparato respiratorio."/>
    <s v="c) Infección Respiratoria Aguda"/>
    <s v="d) Por el contacto con superficies contaminadas como son manijas de las puertas, barandales de transporte público, mesas o escritorio, entre otros."/>
    <s v="b) Si tiene tos seca con cosquilleo, pruebe con pastillas para la tos o caramelos duros."/>
    <s v="a) Lavarse bien las manos y cubrirse al toser."/>
    <s v="b) Lavarse la cara con abundante agua."/>
    <s v="d) Té caliente endulzado con miel."/>
    <s v="a) Rinofaringitis"/>
    <s v="b) No tocarse los ojos, la nariz o la boca si no se ha lavado las manos."/>
    <s v="c) Virus respiratorios."/>
    <s v="a) Lavarse las manos correctamente con agua y jabón."/>
    <s v="b) Es la inflamación de las amígdalas."/>
    <s v="c) Cada seis meses."/>
    <s v="c) Gripe"/>
    <s v="a) COVID 19"/>
    <s v="c) No fumar y evitar la exposición al humo de segunda mano."/>
    <s v="a) Voz apagada o ronca."/>
    <s v="d) dolor de la laringe"/>
    <s v="a) Garganta seca y áspera"/>
    <s v="a) Tome bebidas calientes."/>
    <s v="d) Es la deposición de tres o más veces al día, heces sueltas o líquidas."/>
    <s v="b) Enfermedad Diarreica Aguda"/>
    <s v="a) Lavarse las manos con jabón."/>
    <s v="a) Niños menores de 5 años."/>
    <s v="a) Consumir verduras y frutas después de lavarlas."/>
    <s v="b) Persistente, aguda y disentérica."/>
    <s v="a) Dolor en el abdomen, necesidad de ir al baño y escalofríos."/>
    <s v="b) No beber agua de manera suficiente."/>
    <s v="c) Es la pérdida de líquidos de tu cuerpo."/>
    <s v="c) Consumir alimentos ricos en agua como frutas y vegetales."/>
    <s v="b) Panetela"/>
    <s v="a) Consumir líquidos en grandes cantidades así como los electrolitos."/>
    <s v="a) Boca y lengua seca, ojos y mejillas hundidas, mareos, dolor de cabeza y sonambulismo."/>
    <s v="a) 14 días a mas"/>
    <s v="b) Es una afección ocasionada por el consumo de alimentos chatarras con alto grade de grasas no aptas para la salud."/>
    <s v="d) Tomar abundante agua."/>
    <s v="a) Mala alimentación, problemas para absorber nutrientes de los alimentos y trastornos alimentarios."/>
    <s v="a) Reponer los fluidos y electrolitos perdidos."/>
    <s v="c) Los huesos se marcan en la piel, y esta se vuelve fina, el cabello se reseca, se cae con facilidad e insomnio."/>
    <s v="d) Virus o infección bacteriana."/>
    <x v="1"/>
    <x v="0"/>
  </r>
  <r>
    <d v="2020-12-11T15:34:32"/>
    <s v="vanessags327@gmail.com"/>
    <n v="35"/>
    <n v="17.5"/>
    <x v="24"/>
    <s v="a) Es un grupo de enfermedades que se producen en el aparato respiratorio."/>
    <s v="c) Infección Respiratoria Aguda"/>
    <s v="d) Por el contacto con superficies contaminadas como son manijas de las puertas, barandales de transporte público, mesas o escritorio, entre otros."/>
    <s v="b) Si tiene tos seca con cosquilleo, pruebe con pastillas para la tos o caramelos duros."/>
    <s v="a) Lavarse bien las manos y cubrirse al toser."/>
    <s v="d) Inhalar vapor de 2 a 4 veces al día (baño maría)."/>
    <s v="d) Té caliente endulzado con miel."/>
    <s v="a) Rinofaringitis"/>
    <s v="b) No tocarse los ojos, la nariz o la boca si no se ha lavado las manos."/>
    <s v="c) Virus respiratorios."/>
    <s v="a) Lavarse las manos correctamente con agua y jabón."/>
    <s v="b) Es la inflamación de las amígdalas."/>
    <s v="b) Cada año."/>
    <s v="c) Gripe"/>
    <s v="b) Pulmonía"/>
    <s v="c) No fumar y evitar la exposición al humo de segunda mano."/>
    <s v="a) Voz apagada o ronca."/>
    <s v="b) Dolor de la garganta"/>
    <s v="a) Garganta seca y áspera"/>
    <s v="b) Tome mucho líquido."/>
    <s v="d) Es la deposición de tres o más veces al día, heces sueltas o líquidas."/>
    <s v="b) Enfermedad Diarreica Aguda"/>
    <s v="a) Lavarse las manos con jabón."/>
    <s v="a) Niños menores de 5 años."/>
    <s v="a) Consumir verduras y frutas después de lavarlas."/>
    <s v="a) Blanda, persistente aguda."/>
    <s v="a) Dolor en el abdomen, necesidad de ir al baño y escalofríos."/>
    <s v="b) No beber agua de manera suficiente."/>
    <s v="c) Es la pérdida de líquidos de tu cuerpo."/>
    <s v="c) Consumir alimentos ricos en agua como frutas y vegetales."/>
    <s v="a) Agua con sal"/>
    <s v="a) Consumir líquidos en grandes cantidades así como los electrolitos."/>
    <s v="a) Boca y lengua seca, ojos y mejillas hundidas, mareos, dolor de cabeza y sonambulismo."/>
    <s v="c) 1 semana"/>
    <s v="b) Es una afección ocasionada por el consumo de alimentos chatarras con alto grade de grasas no aptas para la salud."/>
    <s v="d) Tomar abundante agua."/>
    <s v="a) Mala alimentación, problemas para absorber nutrientes de los alimentos y trastornos alimentarios."/>
    <s v="a) Reponer los fluidos y electrolitos perdidos."/>
    <s v="a) La piel se vuelve seca, poco elástica, visibilidad de los huesos, ojos hundidos y cabello reseco."/>
    <s v="d) Virus o infección bacteriana."/>
    <x v="2"/>
    <x v="0"/>
  </r>
  <r>
    <d v="2020-12-11T15:43:29"/>
    <s v="stefanimn086@gmail.com"/>
    <n v="39"/>
    <n v="19.5"/>
    <x v="25"/>
    <s v="a) Es un grupo de enfermedades que se producen en el aparato respiratorio."/>
    <s v="c) Infección Respiratoria Aguda"/>
    <s v="d) Por el contacto con superficies contaminadas como son manijas de las puertas, barandales de transporte público, mesas o escritorio, entre otros."/>
    <s v="b) Si tiene tos seca con cosquilleo, pruebe con pastillas para la tos o caramelos duros."/>
    <s v="a) Lavarse bien las manos y cubrirse al toser."/>
    <s v="d) Inhalar vapor de 2 a 4 veces al día (baño maría)."/>
    <s v="d) Té caliente endulzado con miel."/>
    <s v="a) Rinofaringitis"/>
    <s v="b) No tocarse los ojos, la nariz o la boca si no se ha lavado las manos."/>
    <s v="c) Virus respiratorios."/>
    <s v="a) Lavarse las manos correctamente con agua y jabón."/>
    <s v="b) Es la inflamación de las amígdalas."/>
    <s v="b) Cada año."/>
    <s v="c) Gripe"/>
    <s v="b) Pulmonía"/>
    <s v="c) No fumar y evitar la exposición al humo de segunda mano."/>
    <s v="a) Voz apagada o ronca."/>
    <s v="b) Dolor de la garganta"/>
    <s v="a) Garganta seca y áspera"/>
    <s v="b) Tome mucho líquido."/>
    <s v="d) Es la deposición de tres o más veces al día, heces sueltas o líquidas."/>
    <s v="b) Enfermedad Diarreica Aguda"/>
    <s v="a) Lavarse las manos con jabón."/>
    <s v="a) Niños menores de 5 años."/>
    <s v="a) Consumir verduras y frutas después de lavarlas."/>
    <s v="b) Persistente, aguda y disentérica."/>
    <s v="a) Dolor en el abdomen, necesidad de ir al baño y escalofríos."/>
    <s v="b) No beber agua de manera suficiente."/>
    <s v="c) Es la pérdida de líquidos de tu cuerpo."/>
    <s v="c) Consumir alimentos ricos en agua como frutas y vegetales."/>
    <s v="b) Panetela"/>
    <s v="a) Consumir líquidos en grandes cantidades así como los electrolitos."/>
    <s v="a) Boca y lengua seca, ojos y mejillas hundidas, mareos, dolor de cabeza y sonambulismo."/>
    <s v="a) 14 días a mas"/>
    <s v="c) Es una afección que se presenta cuando su cuerpo no recibe los nutrientes suficientes."/>
    <s v="d) Tomar abundante agua."/>
    <s v="a) Mala alimentación, problemas para absorber nutrientes de los alimentos y trastornos alimentarios."/>
    <s v="a) Reponer los fluidos y electrolitos perdidos."/>
    <s v="a) La piel se vuelve seca, poco elástica, visibilidad de los huesos, ojos hundidos y cabello reseco."/>
    <s v="d) Virus o infección bacteriana."/>
    <x v="1"/>
    <x v="2"/>
  </r>
  <r>
    <d v="2020-12-11T16:01:15"/>
    <s v="yelsinqn91@gmail.com"/>
    <n v="35"/>
    <n v="17.5"/>
    <x v="26"/>
    <s v="a) Es un grupo de enfermedades que se producen en el aparato respiratorio."/>
    <s v="c) Infección Respiratoria Aguda"/>
    <s v="d) Por el contacto con superficies contaminadas como son manijas de las puertas, barandales de transporte público, mesas o escritorio, entre otros."/>
    <s v="b) Si tiene tos seca con cosquilleo, pruebe con pastillas para la tos o caramelos duros."/>
    <s v="a) Lavarse bien las manos y cubrirse al toser."/>
    <s v="d) Inhalar vapor de 2 a 4 veces al día (baño maría)."/>
    <s v="d) Té caliente endulzado con miel."/>
    <s v="a) Rinofaringitis"/>
    <s v="b) No tocarse los ojos, la nariz o la boca si no se ha lavado las manos."/>
    <s v="c) Virus respiratorios."/>
    <s v="a) Lavarse las manos correctamente con agua y jabón."/>
    <s v="b) Es la inflamación de las amígdalas."/>
    <s v="a) Cuando es niño dentro de sus primeras vacunas."/>
    <s v="c) Gripe"/>
    <s v="b) Pulmonía"/>
    <s v="c) No fumar y evitar la exposición al humo de segunda mano."/>
    <s v="a) Voz apagada o ronca."/>
    <s v="b) Dolor de la garganta"/>
    <s v="a) Garganta seca y áspera"/>
    <s v="b) Tome mucho líquido."/>
    <s v="d) Es la deposición de tres o más veces al día, heces sueltas o líquidas."/>
    <s v="b) Enfermedad Diarreica Aguda"/>
    <s v="a) Lavarse las manos con jabón."/>
    <s v="a) Niños menores de 5 años."/>
    <s v="a) Consumir verduras y frutas después de lavarlas."/>
    <s v="a) Blanda, persistente aguda."/>
    <s v="a) Dolor en el abdomen, necesidad de ir al baño y escalofríos."/>
    <s v="b) No beber agua de manera suficiente."/>
    <s v="c) Es la pérdida de líquidos de tu cuerpo."/>
    <s v="c) Consumir alimentos ricos en agua como frutas y vegetales."/>
    <s v="b) Panetela"/>
    <s v="a) Consumir líquidos en grandes cantidades así como los electrolitos."/>
    <s v="a) Boca y lengua seca, ojos y mejillas hundidas, mareos, dolor de cabeza y sonambulismo."/>
    <s v="a) 14 días a mas"/>
    <s v="c) Es una afección que se presenta cuando su cuerpo no recibe los nutrientes suficientes."/>
    <s v="d) Tomar abundante agua."/>
    <s v="d) Problemas con el sistema digestivo, consumir poca agua y dormir con la barriga llena."/>
    <s v="a) Reponer los fluidos y electrolitos perdidos."/>
    <s v="d) Pedida de peso, escalofríos, piel reseca, caída de cabello y mucha secreción nasal."/>
    <s v="d) Virus o infección bacteriana."/>
    <x v="2"/>
    <x v="0"/>
  </r>
  <r>
    <d v="2020-12-11T16:31:23"/>
    <s v="erikas2000@hotmail.com"/>
    <n v="35"/>
    <n v="17.5"/>
    <x v="27"/>
    <s v="a) Es un grupo de enfermedades que se producen en el aparato respiratorio."/>
    <s v="c) Infección Respiratoria Aguda"/>
    <s v="d) Por el contacto con superficies contaminadas como son manijas de las puertas, barandales de transporte público, mesas o escritorio, entre otros."/>
    <s v="b) Si tiene tos seca con cosquilleo, pruebe con pastillas para la tos o caramelos duros."/>
    <s v="a) Lavarse bien las manos y cubrirse al toser."/>
    <s v="d) Inhalar vapor de 2 a 4 veces al día (baño maría)."/>
    <s v="d) Té caliente endulzado con miel."/>
    <s v="a) Rinofaringitis"/>
    <s v="b) No tocarse los ojos, la nariz o la boca si no se ha lavado las manos."/>
    <s v="c) Virus respiratorios."/>
    <s v="a) Lavarse las manos correctamente con agua y jabón."/>
    <s v="b) Es la inflamación de las amígdalas."/>
    <s v="a) Cuando es niño dentro de sus primeras vacunas."/>
    <s v="c) Gripe"/>
    <s v="b) Pulmonía"/>
    <s v="b) Tomar bebidas muy caliente."/>
    <s v="a) Voz apagada o ronca."/>
    <s v="b) Dolor de la garganta"/>
    <s v="a) Garganta seca y áspera"/>
    <s v="b) Tome mucho líquido."/>
    <s v="d) Es la deposición de tres o más veces al día, heces sueltas o líquidas."/>
    <s v="b) Enfermedad Diarreica Aguda"/>
    <s v="a) Lavarse las manos con jabón."/>
    <s v="a) Niños menores de 5 años."/>
    <s v="a) Consumir verduras y frutas después de lavarlas."/>
    <s v="b) Persistente, aguda y disentérica."/>
    <s v="a) Dolor en el abdomen, necesidad de ir al baño y escalofríos."/>
    <s v="b) No beber agua de manera suficiente."/>
    <s v="c) Es la pérdida de líquidos de tu cuerpo."/>
    <s v="c) Consumir alimentos ricos en agua como frutas y vegetales."/>
    <s v="b) Panetela"/>
    <s v="a) Consumir líquidos en grandes cantidades así como los electrolitos."/>
    <s v="a) Boca y lengua seca, ojos y mejillas hundidas, mareos, dolor de cabeza y sonambulismo."/>
    <s v="c) 1 semana"/>
    <s v="c) Es una afección que se presenta cuando su cuerpo no recibe los nutrientes suficientes."/>
    <s v="d) Tomar abundante agua."/>
    <s v="c) Consumo de alimentos altos en grasas o llamados comida chatarra."/>
    <s v="a) Reponer los fluidos y electrolitos perdidos."/>
    <s v="a) La piel se vuelve seca, poco elástica, visibilidad de los huesos, ojos hundidos y cabello reseco."/>
    <s v="d) Virus o infección bacteriana."/>
    <x v="1"/>
    <x v="0"/>
  </r>
  <r>
    <d v="2020-12-11T16:40:21"/>
    <s v="stefangastel20@gmail.com"/>
    <n v="38"/>
    <n v="19"/>
    <x v="28"/>
    <s v="a) Es un grupo de enfermedades que se producen en el aparato respiratorio."/>
    <s v="c) Infección Respiratoria Aguda"/>
    <s v="d) Por el contacto con superficies contaminadas como son manijas de las puertas, barandales de transporte público, mesas o escritorio, entre otros."/>
    <s v="b) Si tiene tos seca con cosquilleo, pruebe con pastillas para la tos o caramelos duros."/>
    <s v="a) Lavarse bien las manos y cubrirse al toser."/>
    <s v="d) Inhalar vapor de 2 a 4 veces al día (baño maría)."/>
    <s v="d) Té caliente endulzado con miel."/>
    <s v="a) Rinofaringitis"/>
    <s v="b) No tocarse los ojos, la nariz o la boca si no se ha lavado las manos."/>
    <s v="c) Virus respiratorios."/>
    <s v="a) Lavarse las manos correctamente con agua y jabón."/>
    <s v="b) Es la inflamación de las amígdalas."/>
    <s v="b) Cada año."/>
    <s v="c) Gripe"/>
    <s v="b) Pulmonía"/>
    <s v="c) No fumar y evitar la exposición al humo de segunda mano."/>
    <s v="a) Voz apagada o ronca."/>
    <s v="b) Dolor de la garganta"/>
    <s v="a) Garganta seca y áspera"/>
    <s v="b) Tome mucho líquido."/>
    <s v="d) Es la deposición de tres o más veces al día, heces sueltas o líquidas."/>
    <s v="b) Enfermedad Diarreica Aguda"/>
    <s v="a) Lavarse las manos con jabón."/>
    <s v="a) Niños menores de 5 años."/>
    <s v="a) Consumir verduras y frutas después de lavarlas."/>
    <s v="b) Persistente, aguda y disentérica."/>
    <s v="a) Dolor en el abdomen, necesidad de ir al baño y escalofríos."/>
    <s v="b) No beber agua de manera suficiente."/>
    <s v="c) Es la pérdida de líquidos de tu cuerpo."/>
    <s v="c) Consumir alimentos ricos en agua como frutas y vegetales."/>
    <s v="b) Panetela"/>
    <s v="a) Consumir líquidos en grandes cantidades así como los electrolitos."/>
    <s v="a) Boca y lengua seca, ojos y mejillas hundidas, mareos, dolor de cabeza y sonambulismo."/>
    <s v="a) 14 días a mas"/>
    <s v="c) Es una afección que se presenta cuando su cuerpo no recibe los nutrientes suficientes."/>
    <s v="d) Tomar abundante agua."/>
    <s v="a) Mala alimentación, problemas para absorber nutrientes de los alimentos y trastornos alimentarios."/>
    <s v="a) Reponer los fluidos y electrolitos perdidos."/>
    <s v="c) Los huesos se marcan en la piel, y esta se vuelve fina, el cabello se reseca, se cae con facilidad e insomnio."/>
    <s v="d) Virus o infección bacteriana."/>
    <x v="1"/>
    <x v="0"/>
  </r>
  <r>
    <d v="2020-12-11T16:51:18"/>
    <s v="deisy.sapaico@gmail.com"/>
    <n v="36"/>
    <n v="18"/>
    <x v="29"/>
    <s v="a) Es un grupo de enfermedades que se producen en el aparato respiratorio."/>
    <s v="c) Infección Respiratoria Aguda"/>
    <s v="d) Por el contacto con superficies contaminadas como son manijas de las puertas, barandales de transporte público, mesas o escritorio, entre otros."/>
    <s v="b) Si tiene tos seca con cosquilleo, pruebe con pastillas para la tos o caramelos duros."/>
    <s v="a) Lavarse bien las manos y cubrirse al toser."/>
    <s v="d) Inhalar vapor de 2 a 4 veces al día (baño maría)."/>
    <s v="d) Té caliente endulzado con miel."/>
    <s v="a) Rinofaringitis"/>
    <s v="b) No tocarse los ojos, la nariz o la boca si no se ha lavado las manos."/>
    <s v="c) Virus respiratorios."/>
    <s v="a) Lavarse las manos correctamente con agua y jabón."/>
    <s v="b) Es la inflamación de las amígdalas."/>
    <s v="b) Cada año."/>
    <s v="c) Gripe"/>
    <s v="b) Pulmonía"/>
    <s v="c) No fumar y evitar la exposición al humo de segunda mano."/>
    <s v="a) Voz apagada o ronca."/>
    <s v="c) Dolor de la tráquea"/>
    <s v="a) Garganta seca y áspera"/>
    <s v="a) Tome bebidas calientes."/>
    <s v="d) Es la deposición de tres o más veces al día, heces sueltas o líquidas."/>
    <s v="b) Enfermedad Diarreica Aguda"/>
    <s v="a) Lavarse las manos con jabón."/>
    <s v="a) Niños menores de 5 años."/>
    <s v="a) Consumir verduras y frutas después de lavarlas."/>
    <s v="b) Persistente, aguda y disentérica."/>
    <s v="a) Dolor en el abdomen, necesidad de ir al baño y escalofríos."/>
    <s v="b) No beber agua de manera suficiente."/>
    <s v="c) Es la pérdida de líquidos de tu cuerpo."/>
    <s v="a) Tomar bebidas energizantes."/>
    <s v="b) Panetela"/>
    <s v="a) Consumir líquidos en grandes cantidades así como los electrolitos."/>
    <s v="a) Boca y lengua seca, ojos y mejillas hundidas, mareos, dolor de cabeza y sonambulismo."/>
    <s v="a) 14 días a mas"/>
    <s v="c) Es una afección que se presenta cuando su cuerpo no recibe los nutrientes suficientes."/>
    <s v="d) Tomar abundante agua."/>
    <s v="a) Mala alimentación, problemas para absorber nutrientes de los alimentos y trastornos alimentarios."/>
    <s v="a) Reponer los fluidos y electrolitos perdidos."/>
    <s v="a) La piel se vuelve seca, poco elástica, visibilidad de los huesos, ojos hundidos y cabello reseco."/>
    <s v="d) Virus o infección bacteriana."/>
    <x v="1"/>
    <x v="0"/>
  </r>
  <r>
    <d v="2020-12-11T17:10:58"/>
    <s v="sheccid039@gmail.com"/>
    <n v="32"/>
    <n v="16"/>
    <x v="30"/>
    <s v="a) Es un grupo de enfermedades que se producen en el aparato respiratorio."/>
    <s v="c) Infección Respiratoria Aguda"/>
    <s v="d) Por el contacto con superficies contaminadas como son manijas de las puertas, barandales de transporte público, mesas o escritorio, entre otros."/>
    <s v="b) Si tiene tos seca con cosquilleo, pruebe con pastillas para la tos o caramelos duros."/>
    <s v="b) Consumir constantemente vitaminas C."/>
    <s v="d) Inhalar vapor de 2 a 4 veces al día (baño maría)."/>
    <s v="d) Té caliente endulzado con miel."/>
    <s v="c) Amigdalitis"/>
    <s v="d) Consumir frecuentemente vitamina C."/>
    <s v="c) Virus respiratorios."/>
    <s v="a) Lavarse las manos correctamente con agua y jabón."/>
    <s v="b) Es la inflamación de las amígdalas."/>
    <s v="c) Cada seis meses."/>
    <s v="c) Gripe"/>
    <s v="b) Pulmonía"/>
    <s v="b) Tomar bebidas muy caliente."/>
    <s v="a) Voz apagada o ronca."/>
    <s v="b) Dolor de la garganta"/>
    <s v="a) Garganta seca y áspera"/>
    <s v="b) Tome mucho líquido."/>
    <s v="b) Es un conjunto de enfermedades que afectan al sistema neumonológico de las personas ocasionando dolores musculares."/>
    <s v="b) Enfermedad Diarreica Aguda"/>
    <s v="a) Lavarse las manos con jabón."/>
    <s v="a) Niños menores de 5 años."/>
    <s v="b) Consumir alimentos sólidos."/>
    <s v="b) Persistente, aguda y disentérica."/>
    <s v="a) Dolor en el abdomen, necesidad de ir al baño y escalofríos."/>
    <s v="b) No beber agua de manera suficiente."/>
    <s v="b) Es la debilidad de los músculos y perdida de apetito."/>
    <s v="c) Consumir alimentos ricos en agua como frutas y vegetales."/>
    <s v="b) Panetela"/>
    <s v="a) Consumir líquidos en grandes cantidades así como los electrolitos."/>
    <s v="d) Boca y lengua seca, mejillas hundidas y mareos."/>
    <s v="a) 14 días a mas"/>
    <s v="c) Es una afección que se presenta cuando su cuerpo no recibe los nutrientes suficientes."/>
    <s v="d) Tomar abundante agua."/>
    <s v="a) Mala alimentación, problemas para absorber nutrientes de los alimentos y trastornos alimentarios."/>
    <s v="a) Reponer los fluidos y electrolitos perdidos."/>
    <s v="a) La piel se vuelve seca, poco elástica, visibilidad de los huesos, ojos hundidos y cabello reseco."/>
    <s v="d) Virus o infección bacteriana."/>
    <x v="1"/>
    <x v="0"/>
  </r>
  <r>
    <d v="2020-12-11T17:23:19"/>
    <s v="pieropedg@gmail.com"/>
    <n v="32"/>
    <n v="16"/>
    <x v="31"/>
    <s v="a) Es un grupo de enfermedades que se producen en el aparato respiratorio."/>
    <s v="c) Infección Respiratoria Aguda"/>
    <s v="d) Por el contacto con superficies contaminadas como son manijas de las puertas, barandales de transporte público, mesas o escritorio, entre otros."/>
    <s v="d) Consumir alimentos calientes."/>
    <s v="b) Consumir constantemente vitaminas C."/>
    <s v="d) Inhalar vapor de 2 a 4 veces al día (baño maría)."/>
    <s v="d) Té caliente endulzado con miel."/>
    <s v="a) Rinofaringitis"/>
    <s v="b) No tocarse los ojos, la nariz o la boca si no se ha lavado las manos."/>
    <s v="c) Virus respiratorios."/>
    <s v="a) Lavarse las manos correctamente con agua y jabón."/>
    <s v="b) Es la inflamación de las amígdalas."/>
    <s v="b) Cada año."/>
    <s v="c) Gripe"/>
    <s v="d) Tuberculosis"/>
    <s v="c) No fumar y evitar la exposición al humo de segunda mano."/>
    <s v="b) Congestión nasal."/>
    <s v="b) Dolor de la garganta"/>
    <s v="b) Estornudos"/>
    <s v="b) Tome mucho líquido."/>
    <s v="d) Es la deposición de tres o más veces al día, heces sueltas o líquidas."/>
    <s v="b) Enfermedad Diarreica Aguda"/>
    <s v="c) Beber agua en grandes cantidades."/>
    <s v="a) Niños menores de 5 años."/>
    <s v="a) Consumir verduras y frutas después de lavarlas."/>
    <s v="b) Persistente, aguda y disentérica."/>
    <s v="d) Dolor de pecho, escalofríos y heces acuosas."/>
    <s v="b) No beber agua de manera suficiente."/>
    <s v="c) Es la pérdida de líquidos de tu cuerpo."/>
    <s v="c) Consumir alimentos ricos en agua como frutas y vegetales."/>
    <s v="c) Antibióticos"/>
    <s v="a) Consumir líquidos en grandes cantidades así como los electrolitos."/>
    <s v="d) Boca y lengua seca, mejillas hundidas y mareos."/>
    <s v="a) 14 días a mas"/>
    <s v="c) Es una afección que se presenta cuando su cuerpo no recibe los nutrientes suficientes."/>
    <s v="d) Tomar abundante agua."/>
    <s v="a) Mala alimentación, problemas para absorber nutrientes de los alimentos y trastornos alimentarios."/>
    <s v="a) Reponer los fluidos y electrolitos perdidos."/>
    <s v="a) La piel se vuelve seca, poco elástica, visibilidad de los huesos, ojos hundidos y cabello reseco."/>
    <s v="d) Virus o infección bacteriana."/>
    <x v="1"/>
    <x v="0"/>
  </r>
  <r>
    <d v="2020-12-11T17:34:32"/>
    <s v="jhonatanespinozarobles22@gmail.com"/>
    <n v="35"/>
    <n v="17.5"/>
    <x v="32"/>
    <s v="a) Es un grupo de enfermedades que se producen en el aparato respiratorio."/>
    <s v="c) Infección Respiratoria Aguda"/>
    <s v="d) Por el contacto con superficies contaminadas como son manijas de las puertas, barandales de transporte público, mesas o escritorio, entre otros."/>
    <s v="b) Si tiene tos seca con cosquilleo, pruebe con pastillas para la tos o caramelos duros."/>
    <s v="a) Lavarse bien las manos y cubrirse al toser."/>
    <s v="d) Inhalar vapor de 2 a 4 veces al día (baño maría)."/>
    <s v="d) Té caliente endulzado con miel."/>
    <s v="a) Rinofaringitis"/>
    <s v="d) Consumir frecuentemente vitamina C."/>
    <s v="c) Virus respiratorios."/>
    <s v="a) Lavarse las manos correctamente con agua y jabón."/>
    <s v="b) Es la inflamación de las amígdalas."/>
    <s v="b) Cada año."/>
    <s v="c) Gripe"/>
    <s v="b) Pulmonía"/>
    <s v="c) No fumar y evitar la exposición al humo de segunda mano."/>
    <s v="a) Voz apagada o ronca."/>
    <s v="b) Dolor de la garganta"/>
    <s v="a) Garganta seca y áspera"/>
    <s v="b) Tome mucho líquido."/>
    <s v="d) Es la deposición de tres o más veces al día, heces sueltas o líquidas."/>
    <s v="b) Enfermedad Diarreica Aguda"/>
    <s v="a) Lavarse las manos con jabón."/>
    <s v="a) Niños menores de 5 años."/>
    <s v="a) Consumir verduras y frutas después de lavarlas."/>
    <s v="b) Persistente, aguda y disentérica."/>
    <s v="d) Dolor de pecho, escalofríos y heces acuosas."/>
    <s v="b) No beber agua de manera suficiente."/>
    <s v="c) Es la pérdida de líquidos de tu cuerpo."/>
    <s v="c) Consumir alimentos ricos en agua como frutas y vegetales."/>
    <s v="b) Panetela"/>
    <s v="a) Consumir líquidos en grandes cantidades así como los electrolitos."/>
    <s v="a) Boca y lengua seca, ojos y mejillas hundidas, mareos, dolor de cabeza y sonambulismo."/>
    <s v="a) 14 días a mas"/>
    <s v="c) Es una afección que se presenta cuando su cuerpo no recibe los nutrientes suficientes."/>
    <s v="a) Realizar masajes abdominales."/>
    <s v="a) Mala alimentación, problemas para absorber nutrientes de los alimentos y trastornos alimentarios."/>
    <s v="c) Consumir alimentos cítricos."/>
    <s v="a) La piel se vuelve seca, poco elástica, visibilidad de los huesos, ojos hundidos y cabello reseco."/>
    <s v="d) Virus o infección bacteriana."/>
    <x v="2"/>
    <x v="0"/>
  </r>
  <r>
    <d v="2020-12-11T18:13:56"/>
    <s v="pilarruizi26@gmail.com"/>
    <n v="34"/>
    <n v="17"/>
    <x v="33"/>
    <s v="a) Es un grupo de enfermedades que se producen en el aparato respiratorio."/>
    <s v="c) Infección Respiratoria Aguda"/>
    <s v="d) Por el contacto con superficies contaminadas como son manijas de las puertas, barandales de transporte público, mesas o escritorio, entre otros."/>
    <s v="d) Consumir alimentos calientes."/>
    <s v="a) Lavarse bien las manos y cubrirse al toser."/>
    <s v="d) Inhalar vapor de 2 a 4 veces al día (baño maría)."/>
    <s v="d) Té caliente endulzado con miel."/>
    <s v="a) Rinofaringitis"/>
    <s v="b) No tocarse los ojos, la nariz o la boca si no se ha lavado las manos."/>
    <s v="c) Virus respiratorios."/>
    <s v="a) Lavarse las manos correctamente con agua y jabón."/>
    <s v="b) Es la inflamación de las amígdalas."/>
    <s v="b) Cada año."/>
    <s v="a) Covid 19"/>
    <s v="b) Pulmonía"/>
    <s v="c) No fumar y evitar la exposición al humo de segunda mano."/>
    <s v="a) Voz apagada o ronca."/>
    <s v="b) Dolor de la garganta"/>
    <s v="a) Garganta seca y áspera"/>
    <s v="c) Consuma muchas frutas cítricas."/>
    <s v="d) Es la deposición de tres o más veces al día, heces sueltas o líquidas."/>
    <s v="b) Enfermedad Diarreica Aguda"/>
    <s v="a) Lavarse las manos con jabón."/>
    <s v="a) Niños menores de 5 años."/>
    <s v="a) Consumir verduras y frutas después de lavarlas."/>
    <s v="b) Persistente, aguda y disentérica."/>
    <s v="a) Dolor en el abdomen, necesidad de ir al baño y escalofríos."/>
    <s v="d) Tener bajas defensas."/>
    <s v="c) Es la pérdida de líquidos de tu cuerpo."/>
    <s v="c) Consumir alimentos ricos en agua como frutas y vegetales."/>
    <s v="b) Panetela"/>
    <s v="a) Consumir líquidos en grandes cantidades así como los electrolitos."/>
    <s v="d) Boca y lengua seca, mejillas hundidas y mareos."/>
    <s v="a) 14 días a mas"/>
    <s v="c) Es una afección que se presenta cuando su cuerpo no recibe los nutrientes suficientes."/>
    <s v="d) Tomar abundante agua."/>
    <s v="a) Mala alimentación, problemas para absorber nutrientes de los alimentos y trastornos alimentarios."/>
    <s v="b) Consumir bebidas energizantes."/>
    <s v="c) Los huesos se marcan en la piel, y esta se vuelve fina, el cabello se reseca, se cae con facilidad e insomnio."/>
    <s v="d) Virus o infección bacteriana."/>
    <x v="2"/>
    <x v="1"/>
  </r>
  <r>
    <d v="2020-12-11T18:14:17"/>
    <s v="andressantacruzespinoza@gmail.com"/>
    <n v="39"/>
    <n v="19.5"/>
    <x v="34"/>
    <s v="a) Es un grupo de enfermedades que se producen en el aparato respiratorio."/>
    <s v="c) Infección Respiratoria Aguda"/>
    <s v="d) Por el contacto con superficies contaminadas como son manijas de las puertas, barandales de transporte público, mesas o escritorio, entre otros."/>
    <s v="b) Si tiene tos seca con cosquilleo, pruebe con pastillas para la tos o caramelos duros."/>
    <s v="a) Lavarse bien las manos y cubrirse al toser."/>
    <s v="d) Inhalar vapor de 2 a 4 veces al día (baño maría)."/>
    <s v="d) Té caliente endulzado con miel."/>
    <s v="a) Rinofaringitis"/>
    <s v="b) No tocarse los ojos, la nariz o la boca si no se ha lavado las manos."/>
    <s v="c) Virus respiratorios."/>
    <s v="a) Lavarse las manos correctamente con agua y jabón."/>
    <s v="b) Es la inflamación de las amígdalas."/>
    <s v="b) Cada año."/>
    <s v="c) Gripe"/>
    <s v="b) Pulmonía"/>
    <s v="c) No fumar y evitar la exposición al humo de segunda mano."/>
    <s v="a) Voz apagada o ronca."/>
    <s v="b) Dolor de la garganta"/>
    <s v="a) Garganta seca y áspera"/>
    <s v="b) Tome mucho líquido."/>
    <s v="d) Es la deposición de tres o más veces al día, heces sueltas o líquidas."/>
    <s v="b) Enfermedad Diarreica Aguda"/>
    <s v="a) Lavarse las manos con jabón."/>
    <s v="a) Niños menores de 5 años."/>
    <s v="a) Consumir verduras y frutas después de lavarlas."/>
    <s v="b) Persistente, aguda y disentérica."/>
    <s v="a) Dolor en el abdomen, necesidad de ir al baño y escalofríos."/>
    <s v="b) No beber agua de manera suficiente."/>
    <s v="c) Es la pérdida de líquidos de tu cuerpo."/>
    <s v="c) Consumir alimentos ricos en agua como frutas y vegetales."/>
    <s v="b) Panetela"/>
    <s v="a) Consumir líquidos en grandes cantidades así como los electrolitos."/>
    <s v="d) Boca y lengua seca, mejillas hundidas y mareos."/>
    <s v="a) 14 días a mas"/>
    <s v="c) Es una afección que se presenta cuando su cuerpo no recibe los nutrientes suficientes."/>
    <s v="d) Tomar abundante agua."/>
    <s v="a) Mala alimentación, problemas para absorber nutrientes de los alimentos y trastornos alimentarios."/>
    <s v="a) Reponer los fluidos y electrolitos perdidos."/>
    <s v="c) Los huesos se marcan en la piel, y esta se vuelve fina, el cabello se reseca, se cae con facilidad e insomnio."/>
    <s v="d) Virus o infección bacteriana."/>
    <x v="1"/>
    <x v="0"/>
  </r>
  <r>
    <d v="2020-12-11T20:38:01"/>
    <s v="lu.huaman@icloud.com"/>
    <n v="35"/>
    <n v="17.5"/>
    <x v="35"/>
    <s v="a) Es un grupo de enfermedades que se producen en el aparato respiratorio."/>
    <s v="c) Infección Respiratoria Aguda"/>
    <s v="d) Por el contacto con superficies contaminadas como son manijas de las puertas, barandales de transporte público, mesas o escritorio, entre otros."/>
    <s v="b) Si tiene tos seca con cosquilleo, pruebe con pastillas para la tos o caramelos duros."/>
    <s v="c) Tomar bebidas calientes y abrigarse."/>
    <s v="d) Inhalar vapor de 2 a 4 veces al día (baño maría)."/>
    <s v="d) Té caliente endulzado con miel."/>
    <s v="a) Rinofaringitis"/>
    <s v="b) No tocarse los ojos, la nariz o la boca si no se ha lavado las manos."/>
    <s v="c) Virus respiratorios."/>
    <s v="a) Lavarse las manos correctamente con agua y jabón."/>
    <s v="b) Es la inflamación de las amígdalas."/>
    <s v="b) Cada año."/>
    <s v="d) Resfrío"/>
    <s v="b) Pulmonía"/>
    <s v="c) No fumar y evitar la exposición al humo de segunda mano."/>
    <s v="a) Voz apagada o ronca."/>
    <s v="b) Dolor de la garganta"/>
    <s v="a) Garganta seca y áspera"/>
    <s v="b) Tome mucho líquido."/>
    <s v="d) Es la deposición de tres o más veces al día, heces sueltas o líquidas."/>
    <s v="b) Enfermedad Diarreica Aguda"/>
    <s v="c) Beber agua en grandes cantidades."/>
    <s v="a) Niños menores de 5 años."/>
    <s v="a) Consumir verduras y frutas después de lavarlas."/>
    <s v="b) Persistente, aguda y disentérica."/>
    <s v="a) Dolor en el abdomen, necesidad de ir al baño y escalofríos."/>
    <s v="b) No beber agua de manera suficiente."/>
    <s v="c) Es la pérdida de líquidos de tu cuerpo."/>
    <s v="c) Consumir alimentos ricos en agua como frutas y vegetales."/>
    <s v="b) Panetela"/>
    <s v="a) Consumir líquidos en grandes cantidades así como los electrolitos."/>
    <s v="d) Boca y lengua seca, mejillas hundidas y mareos."/>
    <s v="b) 5 días como máximo"/>
    <s v="c) Es una afección que se presenta cuando su cuerpo no recibe los nutrientes suficientes."/>
    <s v="d) Tomar abundante agua."/>
    <s v="a) Mala alimentación, problemas para absorber nutrientes de los alimentos y trastornos alimentarios."/>
    <s v="a) Reponer los fluidos y electrolitos perdidos."/>
    <s v="d) Pedida de peso, escalofríos, piel reseca, caída de cabello y mucha secreción nasal."/>
    <s v="d) Virus o infección bacteriana."/>
    <x v="1"/>
    <x v="0"/>
  </r>
  <r>
    <d v="2020-12-11T20:39:42"/>
    <s v="glendalazaro2000@gmail.com"/>
    <n v="36"/>
    <n v="18"/>
    <x v="36"/>
    <s v="a) Es un grupo de enfermedades que se producen en el aparato respiratorio."/>
    <s v="c) Infección Respiratoria Aguda"/>
    <s v="d) Por el contacto con superficies contaminadas como son manijas de las puertas, barandales de transporte público, mesas o escritorio, entre otros."/>
    <s v="b) Si tiene tos seca con cosquilleo, pruebe con pastillas para la tos o caramelos duros."/>
    <s v="a) Lavarse bien las manos y cubrirse al toser."/>
    <s v="d) Inhalar vapor de 2 a 4 veces al día (baño maría)."/>
    <s v="d) Té caliente endulzado con miel."/>
    <s v="a) Rinofaringitis"/>
    <s v="b) No tocarse los ojos, la nariz o la boca si no se ha lavado las manos."/>
    <s v="c) Virus respiratorios."/>
    <s v="a) Lavarse las manos correctamente con agua y jabón."/>
    <s v="b) Es la inflamación de las amígdalas."/>
    <s v="b) Cada año."/>
    <s v="c) Gripe"/>
    <s v="b) Pulmonía"/>
    <s v="c) No fumar y evitar la exposición al humo de segunda mano."/>
    <s v="a) Voz apagada o ronca."/>
    <s v="b) Dolor de la garganta"/>
    <s v="a) Garganta seca y áspera"/>
    <s v="b) Tome mucho líquido."/>
    <s v="d) Es la deposición de tres o más veces al día, heces sueltas o líquidas."/>
    <s v="b) Enfermedad Diarreica Aguda"/>
    <s v="a) Lavarse las manos con jabón."/>
    <s v="a) Niños menores de 5 años."/>
    <s v="a) Consumir verduras y frutas después de lavarlas."/>
    <s v="b) Persistente, aguda y disentérica."/>
    <s v="a) Dolor en el abdomen, necesidad de ir al baño y escalofríos."/>
    <s v="b) No beber agua de manera suficiente."/>
    <s v="c) Es la pérdida de líquidos de tu cuerpo."/>
    <s v="c) Consumir alimentos ricos en agua como frutas y vegetales."/>
    <s v="b) Panetela"/>
    <s v="a) Consumir líquidos en grandes cantidades así como los electrolitos."/>
    <s v="a) Boca y lengua seca, ojos y mejillas hundidas, mareos, dolor de cabeza y sonambulismo."/>
    <s v="c) 1 semana"/>
    <s v="b) Es una afección ocasionada por el consumo de alimentos chatarras con alto grade de grasas no aptas para la salud."/>
    <s v="d) Tomar abundante agua."/>
    <s v="c) Consumo de alimentos altos en grasas o llamados comida chatarra."/>
    <s v="a) Reponer los fluidos y electrolitos perdidos."/>
    <s v="a) La piel se vuelve seca, poco elástica, visibilidad de los huesos, ojos hundidos y cabello reseco."/>
    <s v="d) Virus o infección bacteriana."/>
    <x v="2"/>
    <x v="0"/>
  </r>
  <r>
    <d v="2020-12-11T20:50:35"/>
    <s v="miguelangelgastelusoto@gmail.com"/>
    <n v="36"/>
    <n v="18"/>
    <x v="37"/>
    <s v="a) Es un grupo de enfermedades que se producen en el aparato respiratorio."/>
    <s v="c) Infección Respiratoria Aguda"/>
    <s v="d) Por el contacto con superficies contaminadas como son manijas de las puertas, barandales de transporte público, mesas o escritorio, entre otros."/>
    <s v="b) Si tiene tos seca con cosquilleo, pruebe con pastillas para la tos o caramelos duros."/>
    <s v="a) Lavarse bien las manos y cubrirse al toser."/>
    <s v="d) Inhalar vapor de 2 a 4 veces al día (baño maría)."/>
    <s v="d) Té caliente endulzado con miel."/>
    <s v="a) Rinofaringitis"/>
    <s v="b) No tocarse los ojos, la nariz o la boca si no se ha lavado las manos."/>
    <s v="c) Virus respiratorios."/>
    <s v="a) Lavarse las manos correctamente con agua y jabón."/>
    <s v="b) Es la inflamación de las amígdalas."/>
    <s v="b) Cada año."/>
    <s v="c) Gripe"/>
    <s v="b) Pulmonía"/>
    <s v="b) Tomar bebidas muy caliente."/>
    <s v="a) Voz apagada o ronca."/>
    <s v="b) Dolor de la garganta"/>
    <s v="a) Garganta seca y áspera"/>
    <s v="b) Tome mucho líquido."/>
    <s v="d) Es la deposición de tres o más veces al día, heces sueltas o líquidas."/>
    <s v="b) Enfermedad Diarreica Aguda"/>
    <s v="a) Lavarse las manos con jabón."/>
    <s v="a) Niños menores de 5 años."/>
    <s v="a) Consumir verduras y frutas después de lavarlas."/>
    <s v="a) Blanda, persistente aguda."/>
    <s v="a) Dolor en el abdomen, necesidad de ir al baño y escalofríos."/>
    <s v="b) No beber agua de manera suficiente."/>
    <s v="c) Es la pérdida de líquidos de tu cuerpo."/>
    <s v="c) Consumir alimentos ricos en agua como frutas y vegetales."/>
    <s v="a) Agua con sal"/>
    <s v="a) Consumir líquidos en grandes cantidades así como los electrolitos."/>
    <s v="d) Boca y lengua seca, mejillas hundidas y mareos."/>
    <s v="b) 5 días como máximo"/>
    <s v="c) Es una afección que se presenta cuando su cuerpo no recibe los nutrientes suficientes."/>
    <s v="d) Tomar abundante agua."/>
    <s v="a) Mala alimentación, problemas para absorber nutrientes de los alimentos y trastornos alimentarios."/>
    <s v="a) Reponer los fluidos y electrolitos perdidos."/>
    <s v="a) La piel se vuelve seca, poco elástica, visibilidad de los huesos, ojos hundidos y cabello reseco."/>
    <s v="d) Virus o infección bacteriana."/>
    <x v="2"/>
    <x v="0"/>
  </r>
  <r>
    <d v="2020-12-11T20:52:07"/>
    <s v="giobarbarrasmoviles@gmail.com"/>
    <n v="33"/>
    <n v="16.5"/>
    <x v="38"/>
    <s v="a) Es un grupo de enfermedades que se producen en el aparato respiratorio."/>
    <s v="c) Infección Respiratoria Aguda"/>
    <s v="d) Por el contacto con superficies contaminadas como son manijas de las puertas, barandales de transporte público, mesas o escritorio, entre otros."/>
    <s v="a) Hacer gárgaras con agua y sal."/>
    <s v="a) Lavarse bien las manos y cubrirse al toser."/>
    <s v="a) Sonarse la nariz con mas fuerza."/>
    <s v="d) Té caliente endulzado con miel."/>
    <s v="a) Rinofaringitis"/>
    <s v="b) No tocarse los ojos, la nariz o la boca si no se ha lavado las manos."/>
    <s v="d) No abrigarse."/>
    <s v="a) Lavarse las manos correctamente con agua y jabón."/>
    <s v="b) Es la inflamación de las amígdalas."/>
    <s v="d) Cuando el organismo posee el virus."/>
    <s v="c) Gripe"/>
    <s v="b) Pulmonía"/>
    <s v="b) Tomar bebidas muy caliente."/>
    <s v="a) Voz apagada o ronca."/>
    <s v="b) Dolor de la garganta"/>
    <s v="a) Garganta seca y áspera"/>
    <s v="b) Tome mucho líquido."/>
    <s v="c) Es una enfermedad que afecta a los intestinos ocasionando lesiones graves."/>
    <s v="b) Enfermedad Diarreica Aguda"/>
    <s v="a) Lavarse las manos con jabón."/>
    <s v="a) Niños menores de 5 años."/>
    <s v="a) Consumir verduras y frutas después de lavarlas."/>
    <s v="c) Ligera y suave."/>
    <s v="a) Dolor en el abdomen, necesidad de ir al baño y escalofríos."/>
    <s v="b) No beber agua de manera suficiente."/>
    <s v="c) Es la pérdida de líquidos de tu cuerpo."/>
    <s v="c) Consumir alimentos ricos en agua como frutas y vegetales."/>
    <s v="b) Panetela"/>
    <s v="a) Consumir líquidos en grandes cantidades así como los electrolitos."/>
    <s v="d) Boca y lengua seca, mejillas hundidas y mareos."/>
    <s v="a) 14 días a mas"/>
    <s v="c) Es una afección que se presenta cuando su cuerpo no recibe los nutrientes suficientes."/>
    <s v="d) Tomar abundante agua."/>
    <s v="a) Mala alimentación, problemas para absorber nutrientes de los alimentos y trastornos alimentarios."/>
    <s v="a) Reponer los fluidos y electrolitos perdidos."/>
    <s v="a) La piel se vuelve seca, poco elástica, visibilidad de los huesos, ojos hundidos y cabello reseco."/>
    <s v="d) Virus o infección bacteriana."/>
    <x v="1"/>
    <x v="0"/>
  </r>
  <r>
    <d v="2020-12-11T21:03:35"/>
    <s v="adrianremer4@gmail.com"/>
    <n v="34"/>
    <n v="17"/>
    <x v="39"/>
    <s v="a) Es un grupo de enfermedades que se producen en el aparato respiratorio."/>
    <s v="c) Infección Respiratoria Aguda"/>
    <s v="d) Por el contacto con superficies contaminadas como son manijas de las puertas, barandales de transporte público, mesas o escritorio, entre otros."/>
    <s v="b) Si tiene tos seca con cosquilleo, pruebe con pastillas para la tos o caramelos duros."/>
    <s v="a) Lavarse bien las manos y cubrirse al toser."/>
    <s v="d) Inhalar vapor de 2 a 4 veces al día (baño maría)."/>
    <s v="d) Té caliente endulzado con miel."/>
    <s v="a) Rinofaringitis"/>
    <s v="b) No tocarse los ojos, la nariz o la boca si no se ha lavado las manos."/>
    <s v="c) Virus respiratorios."/>
    <s v="a) Lavarse las manos correctamente con agua y jabón."/>
    <s v="b) Es la inflamación de las amígdalas."/>
    <s v="b) Cada año."/>
    <s v="c) Gripe"/>
    <s v="a) COVID 19"/>
    <s v="c) No fumar y evitar la exposición al humo de segunda mano."/>
    <s v="a) Voz apagada o ronca."/>
    <s v="b) Dolor de la garganta"/>
    <s v="a) Garganta seca y áspera"/>
    <s v="b) Tome mucho líquido."/>
    <s v="d) Es la deposición de tres o más veces al día, heces sueltas o líquidas."/>
    <s v="b) Enfermedad Diarreica Aguda"/>
    <s v="a) Lavarse las manos con jabón."/>
    <s v="a) Niños menores de 5 años."/>
    <s v="a) Consumir verduras y frutas después de lavarlas."/>
    <s v="a) Blanda, persistente aguda."/>
    <s v="a) Dolor en el abdomen, necesidad de ir al baño y escalofríos."/>
    <s v="b) No beber agua de manera suficiente."/>
    <s v="c) Es la pérdida de líquidos de tu cuerpo."/>
    <s v="c) Consumir alimentos ricos en agua como frutas y vegetales."/>
    <s v="b) Panetela"/>
    <s v="d) Consumir muchas bebidas energizantes."/>
    <s v="a) Boca y lengua seca, ojos y mejillas hundidas, mareos, dolor de cabeza y sonambulismo."/>
    <s v="a) 14 días a mas"/>
    <s v="a) Es la falta de líquidos en el cuerpo y la falta de vitaminas."/>
    <s v="d) Tomar abundante agua."/>
    <s v="c) Consumo de alimentos altos en grasas o llamados comida chatarra."/>
    <s v="a) Reponer los fluidos y electrolitos perdidos."/>
    <s v="a) La piel se vuelve seca, poco elástica, visibilidad de los huesos, ojos hundidos y cabello reseco."/>
    <s v="d) Virus o infección bacteriana."/>
    <x v="1"/>
    <x v="0"/>
  </r>
  <r>
    <d v="2020-12-11T21:04:19"/>
    <s v="loayza.marco1991@gmail.com"/>
    <n v="33"/>
    <n v="16.5"/>
    <x v="40"/>
    <s v="a) Es un grupo de enfermedades que se producen en el aparato respiratorio."/>
    <s v="c) Infección Respiratoria Aguda"/>
    <s v="d) Por el contacto con superficies contaminadas como son manijas de las puertas, barandales de transporte público, mesas o escritorio, entre otros."/>
    <s v="b) Si tiene tos seca con cosquilleo, pruebe con pastillas para la tos o caramelos duros."/>
    <s v="b) Consumir constantemente vitaminas C."/>
    <s v="d) Inhalar vapor de 2 a 4 veces al día (baño maría)."/>
    <s v="c) Abrigarse la garganta con una bufanda."/>
    <s v="d) Covid 19"/>
    <s v="b) No tocarse los ojos, la nariz o la boca si no se ha lavado las manos."/>
    <s v="c) Virus respiratorios."/>
    <s v="a) Lavarse las manos correctamente con agua y jabón."/>
    <s v="b) Es la inflamación de las amígdalas."/>
    <s v="a) Cuando es niño dentro de sus primeras vacunas."/>
    <s v="c) Gripe"/>
    <s v="b) Pulmonía"/>
    <s v="c) No fumar y evitar la exposición al humo de segunda mano."/>
    <s v="a) Voz apagada o ronca."/>
    <s v="d) dolor de la laringe"/>
    <s v="a) Garganta seca y áspera"/>
    <s v="b) Tome mucho líquido."/>
    <s v="d) Es la deposición de tres o más veces al día, heces sueltas o líquidas."/>
    <s v="b) Enfermedad Diarreica Aguda"/>
    <s v="a) Lavarse las manos con jabón."/>
    <s v="c) Adultos con descuido de higiene."/>
    <s v="a) Consumir verduras y frutas después de lavarlas."/>
    <s v="b) Persistente, aguda y disentérica."/>
    <s v="c) Ojos llorosos, dolor de oído y escalofríos."/>
    <s v="b) No beber agua de manera suficiente."/>
    <s v="c) Es la pérdida de líquidos de tu cuerpo."/>
    <s v="c) Consumir alimentos ricos en agua como frutas y vegetales."/>
    <s v="b) Panetela"/>
    <s v="a) Consumir líquidos en grandes cantidades así como los electrolitos."/>
    <s v="d) Boca y lengua seca, mejillas hundidas y mareos."/>
    <s v="a) 14 días a mas"/>
    <s v="c) Es una afección que se presenta cuando su cuerpo no recibe los nutrientes suficientes."/>
    <s v="d) Tomar abundante agua."/>
    <s v="a) Mala alimentación, problemas para absorber nutrientes de los alimentos y trastornos alimentarios."/>
    <s v="a) Reponer los fluidos y electrolitos perdidos."/>
    <s v="a) La piel se vuelve seca, poco elástica, visibilidad de los huesos, ojos hundidos y cabello reseco."/>
    <s v="d) Virus o infección bacteriana."/>
    <x v="1"/>
    <x v="0"/>
  </r>
  <r>
    <d v="2020-12-11T21:15:03"/>
    <s v="carolespejosolar@live.com"/>
    <n v="36"/>
    <n v="18"/>
    <x v="41"/>
    <s v="a) Es un grupo de enfermedades que se producen en el aparato respiratorio."/>
    <s v="c) Infección Respiratoria Aguda"/>
    <s v="d) Por el contacto con superficies contaminadas como son manijas de las puertas, barandales de transporte público, mesas o escritorio, entre otros."/>
    <s v="b) Si tiene tos seca con cosquilleo, pruebe con pastillas para la tos o caramelos duros."/>
    <s v="a) Lavarse bien las manos y cubrirse al toser."/>
    <s v="d) Inhalar vapor de 2 a 4 veces al día (baño maría)."/>
    <s v="d) Té caliente endulzado con miel."/>
    <s v="a) Rinofaringitis"/>
    <s v="b) No tocarse los ojos, la nariz o la boca si no se ha lavado las manos."/>
    <s v="c) Virus respiratorios."/>
    <s v="a) Lavarse las manos correctamente con agua y jabón."/>
    <s v="b) Es la inflamación de las amígdalas."/>
    <s v="b) Cada año."/>
    <s v="d) Resfrío"/>
    <s v="b) Pulmonía"/>
    <s v="c) No fumar y evitar la exposición al humo de segunda mano."/>
    <s v="a) Voz apagada o ronca."/>
    <s v="b) Dolor de la garganta"/>
    <s v="a) Garganta seca y áspera"/>
    <s v="b) Tome mucho líquido."/>
    <s v="d) Es la deposición de tres o más veces al día, heces sueltas o líquidas."/>
    <s v="b) Enfermedad Diarreica Aguda"/>
    <s v="a) Lavarse las manos con jabón."/>
    <s v="a) Niños menores de 5 años."/>
    <s v="a) Consumir verduras y frutas después de lavarlas."/>
    <s v="b) Persistente, aguda y disentérica."/>
    <s v="a) Dolor en el abdomen, necesidad de ir al baño y escalofríos."/>
    <s v="b) No beber agua de manera suficiente."/>
    <s v="c) Es la pérdida de líquidos de tu cuerpo."/>
    <s v="c) Consumir alimentos ricos en agua como frutas y vegetales."/>
    <s v="b) Panetela"/>
    <s v="d) Consumir muchas bebidas energizantes."/>
    <s v="d) Boca y lengua seca, mejillas hundidas y mareos."/>
    <s v="a) 14 días a mas"/>
    <s v="b) Es una afección ocasionada por el consumo de alimentos chatarras con alto grade de grasas no aptas para la salud."/>
    <s v="d) Tomar abundante agua."/>
    <s v="a) Mala alimentación, problemas para absorber nutrientes de los alimentos y trastornos alimentarios."/>
    <s v="a) Reponer los fluidos y electrolitos perdidos."/>
    <s v="c) Los huesos se marcan en la piel, y esta se vuelve fina, el cabello se reseca, se cae con facilidad e insomnio."/>
    <s v="d) Virus o infección bacteriana."/>
    <x v="1"/>
    <x v="0"/>
  </r>
  <r>
    <d v="2020-12-11T21:15:22"/>
    <s v="analuisacadillo@yahoo.com"/>
    <n v="33"/>
    <n v="16.5"/>
    <x v="42"/>
    <s v="a) Es un grupo de enfermedades que se producen en el aparato respiratorio."/>
    <s v="c) Infección Respiratoria Aguda"/>
    <s v="d) Por el contacto con superficies contaminadas como son manijas de las puertas, barandales de transporte público, mesas o escritorio, entre otros."/>
    <s v="b) Si tiene tos seca con cosquilleo, pruebe con pastillas para la tos o caramelos duros."/>
    <s v="a) Lavarse bien las manos y cubrirse al toser."/>
    <s v="d) Inhalar vapor de 2 a 4 veces al día (baño maría)."/>
    <s v="d) Té caliente endulzado con miel."/>
    <s v="a) Rinofaringitis"/>
    <s v="b) No tocarse los ojos, la nariz o la boca si no se ha lavado las manos."/>
    <s v="c) Virus respiratorios."/>
    <s v="a) Lavarse las manos correctamente con agua y jabón."/>
    <s v="b) Es la inflamación de las amígdalas."/>
    <s v="b) Cada año."/>
    <s v="c) Gripe"/>
    <s v="b) Pulmonía"/>
    <s v="b) Tomar bebidas muy caliente."/>
    <s v="a) Voz apagada o ronca."/>
    <s v="d) dolor de la laringe"/>
    <s v="a) Garganta seca y áspera"/>
    <s v="a) Tome bebidas calientes."/>
    <s v="d) Es la deposición de tres o más veces al día, heces sueltas o líquidas."/>
    <s v="b) Enfermedad Diarreica Aguda"/>
    <s v="a) Lavarse las manos con jabón."/>
    <s v="a) Niños menores de 5 años."/>
    <s v="a) Consumir verduras y frutas después de lavarlas."/>
    <s v="b) Persistente, aguda y disentérica."/>
    <s v="a) Dolor en el abdomen, necesidad de ir al baño y escalofríos."/>
    <s v="b) No beber agua de manera suficiente."/>
    <s v="c) Es la pérdida de líquidos de tu cuerpo."/>
    <s v="a) Tomar bebidas energizantes."/>
    <s v="a) Agua con sal"/>
    <s v="a) Consumir líquidos en grandes cantidades así como los electrolitos."/>
    <s v="a) Boca y lengua seca, ojos y mejillas hundidas, mareos, dolor de cabeza y sonambulismo."/>
    <s v="c) 1 semana"/>
    <s v="c) Es una afección que se presenta cuando su cuerpo no recibe los nutrientes suficientes."/>
    <s v="d) Tomar abundante agua."/>
    <s v="a) Mala alimentación, problemas para absorber nutrientes de los alimentos y trastornos alimentarios."/>
    <s v="a) Reponer los fluidos y electrolitos perdidos."/>
    <s v="a) La piel se vuelve seca, poco elástica, visibilidad de los huesos, ojos hundidos y cabello reseco."/>
    <s v="d) Virus o infección bacteriana."/>
    <x v="1"/>
    <x v="0"/>
  </r>
  <r>
    <d v="2020-12-11T21:30:57"/>
    <s v="gastelusotog@gmail.com"/>
    <n v="33"/>
    <n v="16.5"/>
    <x v="43"/>
    <s v="a) Es un grupo de enfermedades que se producen en el aparato respiratorio."/>
    <s v="c) Infección Respiratoria Aguda"/>
    <s v="d) Por el contacto con superficies contaminadas como son manijas de las puertas, barandales de transporte público, mesas o escritorio, entre otros."/>
    <s v="b) Si tiene tos seca con cosquilleo, pruebe con pastillas para la tos o caramelos duros."/>
    <s v="a) Lavarse bien las manos y cubrirse al toser."/>
    <s v="d) Inhalar vapor de 2 a 4 veces al día (baño maría)."/>
    <s v="d) Té caliente endulzado con miel."/>
    <s v="b) Tranquitis"/>
    <s v="b) No tocarse los ojos, la nariz o la boca si no se ha lavado las manos."/>
    <s v="c) Virus respiratorios."/>
    <s v="a) Lavarse las manos correctamente con agua y jabón."/>
    <s v="b) Es la inflamación de las amígdalas."/>
    <s v="b) Cada año."/>
    <s v="c) Gripe"/>
    <s v="a) COVID 19"/>
    <s v="b) Tomar bebidas muy caliente."/>
    <s v="a) Voz apagada o ronca."/>
    <s v="b) Dolor de la garganta"/>
    <s v="a) Garganta seca y áspera"/>
    <s v="b) Tome mucho líquido."/>
    <s v="d) Es la deposición de tres o más veces al día, heces sueltas o líquidas."/>
    <s v="b) Enfermedad Diarreica Aguda"/>
    <s v="a) Lavarse las manos con jabón."/>
    <s v="a) Niños menores de 5 años."/>
    <s v="a) Consumir verduras y frutas después de lavarlas."/>
    <s v="c) Ligera y suave."/>
    <s v="a) Dolor en el abdomen, necesidad de ir al baño y escalofríos."/>
    <s v="b) No beber agua de manera suficiente."/>
    <s v="c) Es la pérdida de líquidos de tu cuerpo."/>
    <s v="c) Consumir alimentos ricos en agua como frutas y vegetales."/>
    <s v="b) Panetela"/>
    <s v="a) Consumir líquidos en grandes cantidades así como los electrolitos."/>
    <s v="d) Boca y lengua seca, mejillas hundidas y mareos."/>
    <s v="c) 1 semana"/>
    <s v="c) Es una afección que se presenta cuando su cuerpo no recibe los nutrientes suficientes."/>
    <s v="d) Tomar abundante agua."/>
    <s v="c) Consumo de alimentos altos en grasas o llamados comida chatarra."/>
    <s v="a) Reponer los fluidos y electrolitos perdidos."/>
    <s v="c) Los huesos se marcan en la piel, y esta se vuelve fina, el cabello se reseca, se cae con facilidad e insomnio."/>
    <s v="d) Virus o infección bacteriana."/>
    <x v="1"/>
    <x v="1"/>
  </r>
  <r>
    <d v="2020-12-11T21:32:19"/>
    <s v="montesinosjose.2210@gmail.com"/>
    <n v="32"/>
    <n v="16"/>
    <x v="44"/>
    <s v="a) Es un grupo de enfermedades que se producen en el aparato respiratorio."/>
    <s v="c) Infección Respiratoria Aguda"/>
    <s v="d) Por el contacto con superficies contaminadas como son manijas de las puertas, barandales de transporte público, mesas o escritorio, entre otros."/>
    <s v="b) Si tiene tos seca con cosquilleo, pruebe con pastillas para la tos o caramelos duros."/>
    <s v="a) Lavarse bien las manos y cubrirse al toser."/>
    <s v="d) Inhalar vapor de 2 a 4 veces al día (baño maría)."/>
    <s v="d) Té caliente endulzado con miel."/>
    <s v="a) Rinofaringitis"/>
    <s v="d) Consumir frecuentemente vitamina C."/>
    <s v="c) Virus respiratorios."/>
    <s v="a) Lavarse las manos correctamente con agua y jabón."/>
    <s v="b) Es la inflamación de las amígdalas."/>
    <s v="c) Cada seis meses."/>
    <s v="a) Covid 19"/>
    <s v="d) Tuberculosis"/>
    <s v="c) No fumar y evitar la exposición al humo de segunda mano."/>
    <s v="a) Voz apagada o ronca."/>
    <s v="b) Dolor de la garganta"/>
    <s v="a) Garganta seca y áspera"/>
    <s v="b) Tome mucho líquido."/>
    <s v="d) Es la deposición de tres o más veces al día, heces sueltas o líquidas."/>
    <s v="b) Enfermedad Diarreica Aguda"/>
    <s v="b) Tener una balanceada alimentación."/>
    <s v="a) Niños menores de 5 años."/>
    <s v="a) Consumir verduras y frutas después de lavarlas."/>
    <s v="d) Suave y aguda."/>
    <s v="a) Dolor en el abdomen, necesidad de ir al baño y escalofríos."/>
    <s v="b) No beber agua de manera suficiente."/>
    <s v="a) Es la falta de vitaminas y nutrientes en el cuerpo."/>
    <s v="c) Consumir alimentos ricos en agua como frutas y vegetales."/>
    <s v="d) Sal de Andrews"/>
    <s v="a) Consumir líquidos en grandes cantidades así como los electrolitos."/>
    <s v="d) Boca y lengua seca, mejillas hundidas y mareos."/>
    <s v="a) 14 días a mas"/>
    <s v="c) Es una afección que se presenta cuando su cuerpo no recibe los nutrientes suficientes."/>
    <s v="d) Tomar abundante agua."/>
    <s v="a) Mala alimentación, problemas para absorber nutrientes de los alimentos y trastornos alimentarios."/>
    <s v="a) Reponer los fluidos y electrolitos perdidos."/>
    <s v="a) La piel se vuelve seca, poco elástica, visibilidad de los huesos, ojos hundidos y cabello reseco."/>
    <s v="d) Virus o infección bacteriana."/>
    <x v="1"/>
    <x v="0"/>
  </r>
  <r>
    <d v="2020-12-11T21:38:11"/>
    <s v="violetaatanacio@gmail.com"/>
    <n v="31"/>
    <n v="15.5"/>
    <x v="45"/>
    <s v="a) Es un grupo de enfermedades que se producen en el aparato respiratorio."/>
    <s v="c) Infección Respiratoria Aguda"/>
    <s v="d) Por el contacto con superficies contaminadas como son manijas de las puertas, barandales de transporte público, mesas o escritorio, entre otros."/>
    <s v="b) Si tiene tos seca con cosquilleo, pruebe con pastillas para la tos o caramelos duros."/>
    <s v="a) Lavarse bien las manos y cubrirse al toser."/>
    <s v="d) Inhalar vapor de 2 a 4 veces al día (baño maría)."/>
    <s v="d) Té caliente endulzado con miel."/>
    <s v="a) Rinofaringitis"/>
    <s v="b) No tocarse los ojos, la nariz o la boca si no se ha lavado las manos."/>
    <s v="c) Virus respiratorios."/>
    <s v="a) Lavarse las manos correctamente con agua y jabón."/>
    <s v="b) Es la inflamación de las amígdalas."/>
    <s v="b) Cada año."/>
    <s v="c) Gripe"/>
    <s v="a) COVID 19"/>
    <s v="c) No fumar y evitar la exposición al humo de segunda mano."/>
    <s v="a) Voz apagada o ronca."/>
    <s v="b) Dolor de la garganta"/>
    <s v="a) Garganta seca y áspera"/>
    <s v="b) Tome mucho líquido."/>
    <s v="d) Es la deposición de tres o más veces al día, heces sueltas o líquidas."/>
    <s v="b) Enfermedad Diarreica Aguda"/>
    <s v="a) Lavarse las manos con jabón."/>
    <s v="a) Niños menores de 5 años."/>
    <s v="a) Consumir verduras y frutas después de lavarlas."/>
    <s v="a) Blanda, persistente aguda."/>
    <s v="a) Dolor en el abdomen, necesidad de ir al baño y escalofríos."/>
    <s v="b) No beber agua de manera suficiente."/>
    <s v="a) Es la falta de vitaminas y nutrientes en el cuerpo."/>
    <s v="c) Consumir alimentos ricos en agua como frutas y vegetales."/>
    <s v="a) Agua con sal"/>
    <s v="a) Consumir líquidos en grandes cantidades así como los electrolitos."/>
    <s v="a) Boca y lengua seca, ojos y mejillas hundidas, mareos, dolor de cabeza y sonambulismo."/>
    <s v="c) 1 semana"/>
    <s v="a) Es la falta de líquidos en el cuerpo y la falta de vitaminas."/>
    <s v="d) Tomar abundante agua."/>
    <s v="c) Consumo de alimentos altos en grasas o llamados comida chatarra."/>
    <s v="a) Reponer los fluidos y electrolitos perdidos."/>
    <s v="c) Los huesos se marcan en la piel, y esta se vuelve fina, el cabello se reseca, se cae con facilidad e insomnio."/>
    <s v="d) Virus o infección bacteriana."/>
    <x v="2"/>
    <x v="1"/>
  </r>
  <r>
    <d v="2020-12-11T21:41:28"/>
    <s v="cesarguerreroa5@gmail.com"/>
    <n v="32"/>
    <n v="16"/>
    <x v="46"/>
    <s v="a) Es un grupo de enfermedades que se producen en el aparato respiratorio."/>
    <s v="b) Infección Recurrente"/>
    <s v="d) Por el contacto con superficies contaminadas como son manijas de las puertas, barandales de transporte público, mesas o escritorio, entre otros."/>
    <s v="b) Si tiene tos seca con cosquilleo, pruebe con pastillas para la tos o caramelos duros."/>
    <s v="c) Tomar bebidas calientes y abrigarse."/>
    <s v="d) Inhalar vapor de 2 a 4 veces al día (baño maría)."/>
    <s v="d) Té caliente endulzado con miel."/>
    <s v="d) Covid 19"/>
    <s v="b) No tocarse los ojos, la nariz o la boca si no se ha lavado las manos."/>
    <s v="c) Virus respiratorios."/>
    <s v="c) Tomar medicamentos."/>
    <s v="b) Es la inflamación de las amígdalas."/>
    <s v="b) Cada año."/>
    <s v="d) Resfrío"/>
    <s v="b) Pulmonía"/>
    <s v="c) No fumar y evitar la exposición al humo de segunda mano."/>
    <s v="c) Estornudo"/>
    <s v="b) Dolor de la garganta"/>
    <s v="a) Garganta seca y áspera"/>
    <s v="a) Tome bebidas calientes."/>
    <s v="d) Es la deposición de tres o más veces al día, heces sueltas o líquidas."/>
    <s v="b) Enfermedad Diarreica Aguda"/>
    <s v="a) Lavarse las manos con jabón."/>
    <s v="c) Adultos con descuido de higiene."/>
    <s v="a) Consumir verduras y frutas después de lavarlas."/>
    <s v="b) Persistente, aguda y disentérica."/>
    <s v="a) Dolor en el abdomen, necesidad de ir al baño y escalofríos."/>
    <s v="b) No beber agua de manera suficiente."/>
    <s v="c) Es la pérdida de líquidos de tu cuerpo."/>
    <s v="c) Consumir alimentos ricos en agua como frutas y vegetales."/>
    <s v="b) Panetela"/>
    <s v="a) Consumir líquidos en grandes cantidades así como los electrolitos."/>
    <s v="d) Boca y lengua seca, mejillas hundidas y mareos."/>
    <s v="a) 14 días a mas"/>
    <s v="c) Es una afección que se presenta cuando su cuerpo no recibe los nutrientes suficientes."/>
    <s v="d) Tomar abundante agua."/>
    <s v="a) Mala alimentación, problemas para absorber nutrientes de los alimentos y trastornos alimentarios."/>
    <s v="a) Reponer los fluidos y electrolitos perdidos."/>
    <s v="a) La piel se vuelve seca, poco elástica, visibilidad de los huesos, ojos hundidos y cabello reseco."/>
    <s v="d) Virus o infección bacteriana.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5FC72C-3C36-4FF0-9B27-A82AE2624E3D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7:C55" firstHeaderRow="1" firstDataRow="1" firstDataCol="1"/>
  <pivotFields count="47">
    <pivotField numFmtId="164" showAll="0"/>
    <pivotField showAll="0"/>
    <pivotField numFmtId="1" showAll="0"/>
    <pivotField dataField="1" numFmtId="1" showAll="0"/>
    <pivotField axis="axisRow" showAll="0">
      <items count="48">
        <item x="0"/>
        <item x="45"/>
        <item x="17"/>
        <item x="1"/>
        <item x="22"/>
        <item x="30"/>
        <item x="41"/>
        <item x="32"/>
        <item x="8"/>
        <item x="43"/>
        <item x="24"/>
        <item x="37"/>
        <item x="46"/>
        <item x="15"/>
        <item x="35"/>
        <item x="10"/>
        <item x="27"/>
        <item x="44"/>
        <item x="11"/>
        <item x="36"/>
        <item x="2"/>
        <item x="40"/>
        <item x="6"/>
        <item x="7"/>
        <item x="23"/>
        <item x="20"/>
        <item x="18"/>
        <item x="25"/>
        <item x="31"/>
        <item x="13"/>
        <item x="12"/>
        <item x="26"/>
        <item x="39"/>
        <item x="42"/>
        <item x="19"/>
        <item x="33"/>
        <item x="34"/>
        <item x="29"/>
        <item x="4"/>
        <item x="38"/>
        <item x="28"/>
        <item x="5"/>
        <item x="16"/>
        <item x="21"/>
        <item x="3"/>
        <item x="14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Suma de Nota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4FCE3-4B86-4C5E-9197-551C5E5A83AE}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75:C79" firstHeaderRow="1" firstDataRow="1" firstDataCol="1"/>
  <pivotFields count="47">
    <pivotField numFmtId="164" showAll="0"/>
    <pivotField showAll="0"/>
    <pivotField numFmtId="1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4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articipantes" fld="4" subtotal="count" baseField="0" baseItem="0"/>
  </dataFields>
  <formats count="3">
    <format dxfId="2">
      <pivotArea dataOnly="0" labelOnly="1" fieldPosition="0">
        <references count="1">
          <reference field="46" count="0"/>
        </references>
      </pivotArea>
    </format>
    <format dxfId="1">
      <pivotArea collapsedLevelsAreSubtotals="1" fieldPosition="0">
        <references count="1">
          <reference field="46" count="0"/>
        </references>
      </pivotArea>
    </format>
    <format dxfId="0">
      <pivotArea dataOnly="0" labelOnly="1" fieldPosition="0">
        <references count="1">
          <reference field="4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071395-464F-4EBE-A2D1-1DA1B2CBB973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63:C67" firstHeaderRow="1" firstDataRow="1" firstDataCol="1"/>
  <pivotFields count="47">
    <pivotField numFmtId="164" showAll="0"/>
    <pivotField showAll="0"/>
    <pivotField numFmtId="1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</pivotFields>
  <rowFields count="1">
    <field x="4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articipantes" fld="4" subtotal="count" baseField="0" baseItem="0"/>
  </dataFields>
  <formats count="10">
    <format dxfId="12">
      <pivotArea dataOnly="0" labelOnly="1" fieldPosition="0">
        <references count="1">
          <reference field="45" count="0"/>
        </references>
      </pivotArea>
    </format>
    <format dxfId="11">
      <pivotArea field="45" type="button" dataOnly="0" labelOnly="1" outline="0" axis="axisRow" fieldPosition="0"/>
    </format>
    <format dxfId="10">
      <pivotArea dataOnly="0" labelOnly="1" outline="0" axis="axisValues" fieldPosition="0"/>
    </format>
    <format dxfId="9">
      <pivotArea collapsedLevelsAreSubtotals="1" fieldPosition="0">
        <references count="1">
          <reference field="45" count="1">
            <x v="0"/>
          </reference>
        </references>
      </pivotArea>
    </format>
    <format dxfId="8">
      <pivotArea dataOnly="0" labelOnly="1" fieldPosition="0">
        <references count="1">
          <reference field="45" count="1">
            <x v="0"/>
          </reference>
        </references>
      </pivotArea>
    </format>
    <format dxfId="7">
      <pivotArea collapsedLevelsAreSubtotals="1" fieldPosition="0">
        <references count="1">
          <reference field="45" count="1">
            <x v="1"/>
          </reference>
        </references>
      </pivotArea>
    </format>
    <format dxfId="6">
      <pivotArea dataOnly="0" labelOnly="1" fieldPosition="0">
        <references count="1">
          <reference field="45" count="1">
            <x v="1"/>
          </reference>
        </references>
      </pivotArea>
    </format>
    <format dxfId="5">
      <pivotArea collapsedLevelsAreSubtotals="1" fieldPosition="0">
        <references count="1">
          <reference field="45" count="1">
            <x v="2"/>
          </reference>
        </references>
      </pivotArea>
    </format>
    <format dxfId="4">
      <pivotArea dataOnly="0" labelOnly="1" fieldPosition="0">
        <references count="1">
          <reference field="45" count="1">
            <x v="2"/>
          </reference>
        </references>
      </pivotArea>
    </format>
    <format dxfId="3">
      <pivotArea dataOnly="0" labelOnly="1" fieldPosition="0">
        <references count="1">
          <reference field="4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8B1558-FBF7-4CEB-BFE2-BE5F0D6F3847}" name="posprueba" displayName="posprueba" ref="A1:AU48" totalsRowShown="0" headerRowDxfId="61" dataDxfId="60">
  <autoFilter ref="A1:AU48" xr:uid="{D0D2D3DF-ECDD-4C86-8091-01618605CC8D}"/>
  <tableColumns count="47">
    <tableColumn id="1" xr3:uid="{5270B3F3-7302-4A30-8556-F38360C31DD4}" name="Marca temporal" dataDxfId="59"/>
    <tableColumn id="2" xr3:uid="{ECCFD39C-5AAA-4FAC-9090-F913FB9D5B6E}" name="Dirección de correo electrónico" dataDxfId="58"/>
    <tableColumn id="3" xr3:uid="{60E459DF-B3EA-45C8-8523-128B0D2967E9}" name="Puntuación" dataDxfId="57"/>
    <tableColumn id="4" xr3:uid="{F6F4EC14-F8D4-4264-ADB2-89227DFE4E84}" name="Nota" dataDxfId="56">
      <calculatedColumnFormula>C2/2</calculatedColumnFormula>
    </tableColumn>
    <tableColumn id="5" xr3:uid="{CA900B0A-AD04-4C8F-ABE0-94986006AA3C}" name="I. Apellidos y Nombres completos" dataDxfId="55"/>
    <tableColumn id="6" xr3:uid="{A73C4043-5744-4932-9B36-5CE87191088E}" name="1. Para usted ¿Qué son las infecciones respiratorias agudas?" dataDxfId="54"/>
    <tableColumn id="7" xr3:uid="{578203E9-2A38-4510-9072-761B32F5609A}" name="2. ¿Qué significa la sigla IRA?" dataDxfId="53"/>
    <tableColumn id="8" xr3:uid="{057E6892-969A-448D-93BD-089B708C0B2A}" name="3. ¿Cómo cree que se puede contagiar de una infección respiratoria aguda?" dataDxfId="52"/>
    <tableColumn id="9" xr3:uid="{E4449E9B-1AA9-4985-A4F7-EBCDDD06CF60}" name="4. ¿Qué puedo hacer si tengo tos?" dataDxfId="51"/>
    <tableColumn id="10" xr3:uid="{46924A4A-39EA-4C4A-83D8-CA68CC454736}" name="5. ¿Qué buenos hábitos de higiene debes tener para prevenir la gripe?" dataDxfId="50"/>
    <tableColumn id="11" xr3:uid="{921DB084-2714-4197-8E84-C7703E5DED63}" name="6. ¿Qué es recomendable hacer en el caso de tener moqueo?" dataDxfId="49"/>
    <tableColumn id="12" xr3:uid="{1B11550A-DAED-4CC3-9ECF-D5B27400EAE9}" name="7. ¿Cuál sería una recomendación para aliviar el dolor de garganta?" dataDxfId="48"/>
    <tableColumn id="13" xr3:uid="{6E3CF322-1AAB-4F6D-9C9D-ABAEAF1F2C0A}" name="8. ¿Con qué otro nombre se conoce al resfriado?" dataDxfId="47"/>
    <tableColumn id="14" xr3:uid="{D23CCBFE-D583-46F3-B7DF-944CEED189F6}" name="9. ¿Cuál representaría una alternativa para evitar contagiarse de un resfriado?" dataDxfId="46"/>
    <tableColumn id="15" xr3:uid="{5A5EBFC3-C048-4F2D-849F-B878AC17164D}" name="10. ¿Cuál podría ser causa del resfriado?" dataDxfId="45"/>
    <tableColumn id="16" xr3:uid="{F186F7AD-8C93-4024-BD4F-35ACB6EAA9F7}" name="11. ¿Cómo prevenir las infecciones respiratorias agudas (IRAs)?" dataDxfId="44"/>
    <tableColumn id="17" xr3:uid="{6A09FE20-A2E8-476B-82DF-6A9A2C706828}" name="12. ¿Qué es la amigdalitis?" dataDxfId="43"/>
    <tableColumn id="18" xr3:uid="{075136F7-F946-4240-821D-944BD8D12F58}" name="13. ¿Cuándo se debe vacunar una persona contra la influenza?" dataDxfId="42"/>
    <tableColumn id="19" xr3:uid="{A5941CB7-1116-4451-B6C7-E045BA1A52C9}" name="14. ¿Con qué otro nombre se le conoce a la influenza?" dataDxfId="41"/>
    <tableColumn id="20" xr3:uid="{AA491E83-D9B8-4041-A053-DCD73A17A343}" name="15. ¿Con qué otro nombre se conoce a la Neumonía?" dataDxfId="40"/>
    <tableColumn id="21" xr3:uid="{661A35B8-CE63-4A11-96FE-2F6D5FE7F67F}" name="16. ¿Cómo puedo evitar el dolor de garganta?" dataDxfId="39"/>
    <tableColumn id="22" xr3:uid="{4C0464C6-F1C0-45B1-A868-9F28A7FD483F}" name="17. ¿Cuál de las siguientes opciones es un síntoma del dolor de amígdalas?" dataDxfId="38"/>
    <tableColumn id="23" xr3:uid="{91F05ED2-842B-4989-9B15-AF88DB61FBF5}" name="18. ¿Con que otro nombre se conoce a la faringitis?" dataDxfId="37"/>
    <tableColumn id="24" xr3:uid="{14008BE6-150B-44E8-909C-BD77C671F9E6}" name="19. ¿Cuál es uno de los síntomas del dolor de garganta en las siguientes alternativas?" dataDxfId="36"/>
    <tableColumn id="25" xr3:uid="{C3ACF27A-1778-4A23-A2E9-D803F731910E}" name="20. ¿Qué puedo hacer si tengo flema?" dataDxfId="35"/>
    <tableColumn id="26" xr3:uid="{41F97DE9-581A-4293-B4C5-A538DA674155}" name="21. ¿Qué es la enfermedad diarreica aguda?" dataDxfId="34"/>
    <tableColumn id="27" xr3:uid="{13B7A2DC-8045-4F3C-9E2B-A826F672BC84}" name="22. ¿Qué significa la sigla EDA?" dataDxfId="33"/>
    <tableColumn id="28" xr3:uid="{E8A1FB5E-C3F6-4467-877E-4FF035C09854}" name="23. ¿Cuál de todas las opciones es una forma de prevenir las enfermedades diarreicas agudas?" dataDxfId="32"/>
    <tableColumn id="29" xr3:uid="{9159563C-D0CE-45C1-9228-F0DEDEF77F67}" name="24. ¿Quiénes son los mas vulnerables a tener EDA?" dataDxfId="31"/>
    <tableColumn id="30" xr3:uid="{2A73DE3C-7C66-4CDF-9A42-22F5A9C9E3E9}" name="25. ¿Qué alternativa es una forma de prevenir la diarrea?" dataDxfId="30"/>
    <tableColumn id="31" xr3:uid="{1862B33F-9663-4D95-A7F2-9767E8DD4CA8}" name="26. ¿Cuáles son los tipos de diarrea?" dataDxfId="29"/>
    <tableColumn id="32" xr3:uid="{A1A410E3-B575-4C0D-BF92-A35679FBDB30}" name="27. ¿Cuáles son los síntomas de la diarrea?" dataDxfId="28"/>
    <tableColumn id="33" xr3:uid="{5AB7B724-43F5-438F-A1C8-2A55817C8D86}" name="28. ¿Cuál podría ser la causa de la deshidratación?" dataDxfId="27"/>
    <tableColumn id="34" xr3:uid="{13C0DEC6-576B-4B88-92E3-D161343AFC5C}" name="29. ¿Qué es la deshidratación?" dataDxfId="26"/>
    <tableColumn id="35" xr3:uid="{F247C999-D537-4426-B2AB-E8A051946FB5}" name="30. ¿Cuál podría ser una prevención ante la deshidratación?" dataDxfId="25"/>
    <tableColumn id="36" xr3:uid="{C484EE73-86C9-4F50-BE34-EC9BDC8E9BC3}" name="31. ¿Qué le puedes dar a un niño ante un episodio de diarrea?" dataDxfId="24"/>
    <tableColumn id="37" xr3:uid="{947B7F64-1541-479F-B5AD-7DD86D638BF1}" name="32. ¿Qué podrías hacer ante un caso de deshidratación?" dataDxfId="23"/>
    <tableColumn id="38" xr3:uid="{16AEC7F1-2A95-4C71-8770-A841D782F1CD}" name="33 ¿Cuáles son los síntomas de la deshidratación?" dataDxfId="22"/>
    <tableColumn id="39" xr3:uid="{397A1CC3-3F60-4ACF-8F5D-BE620766D47D}" name="34. ¿Cuánto puede durar una diarrea persistente?" dataDxfId="21"/>
    <tableColumn id="40" xr3:uid="{9925E63E-C6B3-4C14-90F2-4E17104AB474}" name="35. ¿Qué es la desnutrición?" dataDxfId="20"/>
    <tableColumn id="41" xr3:uid="{BA6BE2D1-2BA1-47CA-9CAD-EB9F3B5A9509}" name="36. ¿Qué puedes hacer si tienes dolor de barriga?" dataDxfId="19"/>
    <tableColumn id="42" xr3:uid="{77111315-8521-4D07-B307-90B05F5DC05E}" name="37. ¿Cuáles son las causas de desnutrición?" dataDxfId="18"/>
    <tableColumn id="43" xr3:uid="{C2563919-1C0F-4EAA-B040-D30089F9FCD7}" name="38. ¿Qué podrías hacer ante un caso de diarrea?" dataDxfId="17"/>
    <tableColumn id="44" xr3:uid="{35677A4A-97BA-4297-A9E8-267486C4D817}" name="39. ¿Cuáles son los síntomas de la desnutrición?" dataDxfId="16"/>
    <tableColumn id="45" xr3:uid="{4DA23384-0AA5-4427-9FDD-EC6DD2A5B5EA}" name="40. ¿A qué se debe que uno tenga fiebre?" dataDxfId="15"/>
    <tableColumn id="46" xr3:uid="{D4FC2470-BB33-461A-BD1B-407E0D3299D9}" name="41. ¿Qué tan motivado se siente para aprender sobre Infecciones Respiratorias Agudas y Enfermedades Diarreicas Agudas a través del uso del Chatbot?" dataDxfId="14"/>
    <tableColumn id="47" xr3:uid="{730B34B9-A97C-4E06-85B9-8B2834C1255A}" name="42. ¿Qué tan satisfecho se siente de aprender sobre Infecciones Respiratorias Agudas y Enfermedades Diarreicas Agudas a través del uso del Chatbot?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U48"/>
  <sheetViews>
    <sheetView topLeftCell="AM1" workbookViewId="0">
      <pane ySplit="1" topLeftCell="A2" activePane="bottomLeft" state="frozen"/>
      <selection pane="bottomLeft" activeCell="A4" sqref="A4"/>
    </sheetView>
  </sheetViews>
  <sheetFormatPr baseColWidth="10" defaultColWidth="14.42578125" defaultRowHeight="15.75" customHeight="1" x14ac:dyDescent="0.2"/>
  <cols>
    <col min="1" max="1" width="18.28515625" customWidth="1"/>
    <col min="2" max="2" width="21.5703125" customWidth="1"/>
    <col min="3" max="4" width="10.7109375" customWidth="1"/>
    <col min="5" max="53" width="21.5703125" customWidth="1"/>
  </cols>
  <sheetData>
    <row r="1" spans="1:47" ht="15.75" customHeight="1" x14ac:dyDescent="0.2">
      <c r="A1" s="1" t="s">
        <v>0</v>
      </c>
      <c r="B1" s="1" t="s">
        <v>1</v>
      </c>
      <c r="C1" s="1" t="s">
        <v>2</v>
      </c>
      <c r="D1" s="5" t="s">
        <v>250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</row>
    <row r="2" spans="1:47" ht="15.75" customHeight="1" x14ac:dyDescent="0.2">
      <c r="A2" s="2">
        <v>44175.880046817125</v>
      </c>
      <c r="B2" s="3" t="s">
        <v>46</v>
      </c>
      <c r="C2" s="4">
        <v>34</v>
      </c>
      <c r="D2" s="4">
        <f>C2/2</f>
        <v>17</v>
      </c>
      <c r="E2" s="3" t="s">
        <v>47</v>
      </c>
      <c r="F2" s="3" t="s">
        <v>48</v>
      </c>
      <c r="G2" s="3" t="s">
        <v>49</v>
      </c>
      <c r="H2" s="3" t="s">
        <v>50</v>
      </c>
      <c r="I2" s="3" t="s">
        <v>51</v>
      </c>
      <c r="J2" s="3" t="s">
        <v>52</v>
      </c>
      <c r="K2" s="3" t="s">
        <v>53</v>
      </c>
      <c r="L2" s="3" t="s">
        <v>54</v>
      </c>
      <c r="M2" s="3" t="s">
        <v>55</v>
      </c>
      <c r="N2" s="3" t="s">
        <v>56</v>
      </c>
      <c r="O2" s="3" t="s">
        <v>57</v>
      </c>
      <c r="P2" s="3" t="s">
        <v>58</v>
      </c>
      <c r="Q2" s="3" t="s">
        <v>59</v>
      </c>
      <c r="R2" s="3" t="s">
        <v>60</v>
      </c>
      <c r="S2" s="3" t="s">
        <v>61</v>
      </c>
      <c r="T2" s="3" t="s">
        <v>62</v>
      </c>
      <c r="U2" s="3" t="s">
        <v>63</v>
      </c>
      <c r="V2" s="3" t="s">
        <v>64</v>
      </c>
      <c r="W2" s="3" t="s">
        <v>65</v>
      </c>
      <c r="X2" s="3" t="s">
        <v>66</v>
      </c>
      <c r="Y2" s="3" t="s">
        <v>67</v>
      </c>
      <c r="Z2" s="3" t="s">
        <v>68</v>
      </c>
      <c r="AA2" s="3" t="s">
        <v>69</v>
      </c>
      <c r="AB2" s="3" t="s">
        <v>70</v>
      </c>
      <c r="AC2" s="3" t="s">
        <v>71</v>
      </c>
      <c r="AD2" s="3" t="s">
        <v>72</v>
      </c>
      <c r="AE2" s="3" t="s">
        <v>73</v>
      </c>
      <c r="AF2" s="3" t="s">
        <v>74</v>
      </c>
      <c r="AG2" s="3" t="s">
        <v>75</v>
      </c>
      <c r="AH2" s="3" t="s">
        <v>76</v>
      </c>
      <c r="AI2" s="3" t="s">
        <v>77</v>
      </c>
      <c r="AJ2" s="3" t="s">
        <v>78</v>
      </c>
      <c r="AK2" s="3" t="s">
        <v>79</v>
      </c>
      <c r="AL2" s="3" t="s">
        <v>80</v>
      </c>
      <c r="AM2" s="3" t="s">
        <v>81</v>
      </c>
      <c r="AN2" s="3" t="s">
        <v>82</v>
      </c>
      <c r="AO2" s="3" t="s">
        <v>83</v>
      </c>
      <c r="AP2" s="3" t="s">
        <v>84</v>
      </c>
      <c r="AQ2" s="3" t="s">
        <v>85</v>
      </c>
      <c r="AR2" s="3" t="s">
        <v>86</v>
      </c>
      <c r="AS2" s="3" t="s">
        <v>87</v>
      </c>
      <c r="AT2" s="3" t="s">
        <v>88</v>
      </c>
      <c r="AU2" s="3" t="s">
        <v>89</v>
      </c>
    </row>
    <row r="3" spans="1:47" ht="15.75" customHeight="1" x14ac:dyDescent="0.2">
      <c r="A3" s="2">
        <v>44175.881031412035</v>
      </c>
      <c r="B3" s="3" t="s">
        <v>90</v>
      </c>
      <c r="C3" s="4">
        <v>33</v>
      </c>
      <c r="D3" s="4">
        <f t="shared" ref="D3:D48" si="0">C3/2</f>
        <v>16.5</v>
      </c>
      <c r="E3" s="3" t="s">
        <v>91</v>
      </c>
      <c r="F3" s="3" t="s">
        <v>48</v>
      </c>
      <c r="G3" s="3" t="s">
        <v>49</v>
      </c>
      <c r="H3" s="3" t="s">
        <v>50</v>
      </c>
      <c r="I3" s="3" t="s">
        <v>51</v>
      </c>
      <c r="J3" s="3" t="s">
        <v>52</v>
      </c>
      <c r="K3" s="3" t="s">
        <v>53</v>
      </c>
      <c r="L3" s="3" t="s">
        <v>54</v>
      </c>
      <c r="M3" s="3" t="s">
        <v>55</v>
      </c>
      <c r="N3" s="3" t="s">
        <v>56</v>
      </c>
      <c r="O3" s="3" t="s">
        <v>92</v>
      </c>
      <c r="P3" s="3" t="s">
        <v>58</v>
      </c>
      <c r="Q3" s="3" t="s">
        <v>59</v>
      </c>
      <c r="R3" s="3" t="s">
        <v>60</v>
      </c>
      <c r="S3" s="3" t="s">
        <v>93</v>
      </c>
      <c r="T3" s="3" t="s">
        <v>62</v>
      </c>
      <c r="U3" s="3" t="s">
        <v>63</v>
      </c>
      <c r="V3" s="3" t="s">
        <v>64</v>
      </c>
      <c r="W3" s="3" t="s">
        <v>65</v>
      </c>
      <c r="X3" s="3" t="s">
        <v>66</v>
      </c>
      <c r="Y3" s="3" t="s">
        <v>67</v>
      </c>
      <c r="Z3" s="3" t="s">
        <v>68</v>
      </c>
      <c r="AA3" s="3" t="s">
        <v>69</v>
      </c>
      <c r="AB3" s="3" t="s">
        <v>70</v>
      </c>
      <c r="AC3" s="3" t="s">
        <v>71</v>
      </c>
      <c r="AD3" s="3" t="s">
        <v>72</v>
      </c>
      <c r="AE3" s="3" t="s">
        <v>94</v>
      </c>
      <c r="AF3" s="3" t="s">
        <v>74</v>
      </c>
      <c r="AG3" s="3" t="s">
        <v>75</v>
      </c>
      <c r="AH3" s="3" t="s">
        <v>76</v>
      </c>
      <c r="AI3" s="3" t="s">
        <v>77</v>
      </c>
      <c r="AJ3" s="3" t="s">
        <v>95</v>
      </c>
      <c r="AK3" s="3" t="s">
        <v>96</v>
      </c>
      <c r="AL3" s="3" t="s">
        <v>97</v>
      </c>
      <c r="AM3" s="3" t="s">
        <v>98</v>
      </c>
      <c r="AN3" s="3" t="s">
        <v>99</v>
      </c>
      <c r="AO3" s="3" t="s">
        <v>83</v>
      </c>
      <c r="AP3" s="3" t="s">
        <v>100</v>
      </c>
      <c r="AQ3" s="3" t="s">
        <v>85</v>
      </c>
      <c r="AR3" s="3" t="s">
        <v>101</v>
      </c>
      <c r="AS3" s="3" t="s">
        <v>102</v>
      </c>
      <c r="AT3" s="3" t="s">
        <v>103</v>
      </c>
      <c r="AU3" s="3" t="s">
        <v>89</v>
      </c>
    </row>
    <row r="4" spans="1:47" ht="15.75" customHeight="1" x14ac:dyDescent="0.2">
      <c r="A4" s="2">
        <v>44175.88921252315</v>
      </c>
      <c r="B4" s="3" t="s">
        <v>104</v>
      </c>
      <c r="C4" s="4">
        <v>36</v>
      </c>
      <c r="D4" s="4">
        <f t="shared" si="0"/>
        <v>18</v>
      </c>
      <c r="E4" s="3" t="s">
        <v>105</v>
      </c>
      <c r="F4" s="3" t="s">
        <v>48</v>
      </c>
      <c r="G4" s="3" t="s">
        <v>49</v>
      </c>
      <c r="H4" s="3" t="s">
        <v>50</v>
      </c>
      <c r="I4" s="3" t="s">
        <v>51</v>
      </c>
      <c r="J4" s="3" t="s">
        <v>52</v>
      </c>
      <c r="K4" s="3" t="s">
        <v>53</v>
      </c>
      <c r="L4" s="3" t="s">
        <v>54</v>
      </c>
      <c r="M4" s="3" t="s">
        <v>55</v>
      </c>
      <c r="N4" s="3" t="s">
        <v>56</v>
      </c>
      <c r="O4" s="3" t="s">
        <v>92</v>
      </c>
      <c r="P4" s="3" t="s">
        <v>58</v>
      </c>
      <c r="Q4" s="3" t="s">
        <v>59</v>
      </c>
      <c r="R4" s="3" t="s">
        <v>60</v>
      </c>
      <c r="S4" s="3" t="s">
        <v>93</v>
      </c>
      <c r="T4" s="3" t="s">
        <v>62</v>
      </c>
      <c r="U4" s="3" t="s">
        <v>63</v>
      </c>
      <c r="V4" s="3" t="s">
        <v>64</v>
      </c>
      <c r="W4" s="3" t="s">
        <v>65</v>
      </c>
      <c r="X4" s="3" t="s">
        <v>66</v>
      </c>
      <c r="Y4" s="3" t="s">
        <v>67</v>
      </c>
      <c r="Z4" s="3" t="s">
        <v>68</v>
      </c>
      <c r="AA4" s="3" t="s">
        <v>69</v>
      </c>
      <c r="AB4" s="3" t="s">
        <v>70</v>
      </c>
      <c r="AC4" s="3" t="s">
        <v>71</v>
      </c>
      <c r="AD4" s="3" t="s">
        <v>72</v>
      </c>
      <c r="AE4" s="3" t="s">
        <v>94</v>
      </c>
      <c r="AF4" s="3" t="s">
        <v>74</v>
      </c>
      <c r="AG4" s="3" t="s">
        <v>75</v>
      </c>
      <c r="AH4" s="3" t="s">
        <v>76</v>
      </c>
      <c r="AI4" s="3" t="s">
        <v>106</v>
      </c>
      <c r="AJ4" s="3" t="s">
        <v>78</v>
      </c>
      <c r="AK4" s="3" t="s">
        <v>79</v>
      </c>
      <c r="AL4" s="3" t="s">
        <v>97</v>
      </c>
      <c r="AM4" s="3" t="s">
        <v>98</v>
      </c>
      <c r="AN4" s="3" t="s">
        <v>82</v>
      </c>
      <c r="AO4" s="3" t="s">
        <v>107</v>
      </c>
      <c r="AP4" s="3" t="s">
        <v>100</v>
      </c>
      <c r="AQ4" s="3" t="s">
        <v>85</v>
      </c>
      <c r="AR4" s="3" t="s">
        <v>101</v>
      </c>
      <c r="AS4" s="3" t="s">
        <v>102</v>
      </c>
      <c r="AT4" s="3" t="s">
        <v>103</v>
      </c>
      <c r="AU4" s="3" t="s">
        <v>108</v>
      </c>
    </row>
    <row r="5" spans="1:47" ht="15.75" customHeight="1" x14ac:dyDescent="0.2">
      <c r="A5" s="2">
        <v>44175.894781550931</v>
      </c>
      <c r="B5" s="3" t="s">
        <v>109</v>
      </c>
      <c r="C5" s="4">
        <v>33</v>
      </c>
      <c r="D5" s="4">
        <f t="shared" si="0"/>
        <v>16.5</v>
      </c>
      <c r="E5" s="3" t="s">
        <v>110</v>
      </c>
      <c r="F5" s="3" t="s">
        <v>48</v>
      </c>
      <c r="G5" s="3" t="s">
        <v>49</v>
      </c>
      <c r="H5" s="3" t="s">
        <v>50</v>
      </c>
      <c r="I5" s="3" t="s">
        <v>51</v>
      </c>
      <c r="J5" s="3" t="s">
        <v>52</v>
      </c>
      <c r="K5" s="3" t="s">
        <v>53</v>
      </c>
      <c r="L5" s="3" t="s">
        <v>54</v>
      </c>
      <c r="M5" s="3" t="s">
        <v>111</v>
      </c>
      <c r="N5" s="3" t="s">
        <v>56</v>
      </c>
      <c r="O5" s="3" t="s">
        <v>92</v>
      </c>
      <c r="P5" s="3" t="s">
        <v>58</v>
      </c>
      <c r="Q5" s="3" t="s">
        <v>59</v>
      </c>
      <c r="R5" s="3" t="s">
        <v>112</v>
      </c>
      <c r="S5" s="3" t="s">
        <v>93</v>
      </c>
      <c r="T5" s="3" t="s">
        <v>62</v>
      </c>
      <c r="U5" s="3" t="s">
        <v>63</v>
      </c>
      <c r="V5" s="3" t="s">
        <v>64</v>
      </c>
      <c r="W5" s="3" t="s">
        <v>65</v>
      </c>
      <c r="X5" s="3" t="s">
        <v>66</v>
      </c>
      <c r="Y5" s="3" t="s">
        <v>113</v>
      </c>
      <c r="Z5" s="3" t="s">
        <v>68</v>
      </c>
      <c r="AA5" s="3" t="s">
        <v>69</v>
      </c>
      <c r="AB5" s="3" t="s">
        <v>114</v>
      </c>
      <c r="AC5" s="3" t="s">
        <v>71</v>
      </c>
      <c r="AD5" s="3" t="s">
        <v>72</v>
      </c>
      <c r="AE5" s="3" t="s">
        <v>115</v>
      </c>
      <c r="AF5" s="3" t="s">
        <v>74</v>
      </c>
      <c r="AG5" s="3" t="s">
        <v>75</v>
      </c>
      <c r="AH5" s="3" t="s">
        <v>76</v>
      </c>
      <c r="AI5" s="3" t="s">
        <v>77</v>
      </c>
      <c r="AJ5" s="3" t="s">
        <v>78</v>
      </c>
      <c r="AK5" s="3" t="s">
        <v>79</v>
      </c>
      <c r="AL5" s="3" t="s">
        <v>80</v>
      </c>
      <c r="AM5" s="3" t="s">
        <v>116</v>
      </c>
      <c r="AN5" s="3" t="s">
        <v>82</v>
      </c>
      <c r="AO5" s="3" t="s">
        <v>83</v>
      </c>
      <c r="AP5" s="3" t="s">
        <v>84</v>
      </c>
      <c r="AQ5" s="3" t="s">
        <v>85</v>
      </c>
      <c r="AR5" s="3" t="s">
        <v>86</v>
      </c>
      <c r="AS5" s="3" t="s">
        <v>102</v>
      </c>
      <c r="AT5" s="3" t="s">
        <v>103</v>
      </c>
      <c r="AU5" s="3" t="s">
        <v>117</v>
      </c>
    </row>
    <row r="6" spans="1:47" ht="15.75" customHeight="1" x14ac:dyDescent="0.2">
      <c r="A6" s="2">
        <v>44175.896364062501</v>
      </c>
      <c r="B6" s="3" t="s">
        <v>118</v>
      </c>
      <c r="C6" s="4">
        <v>37</v>
      </c>
      <c r="D6" s="4">
        <f t="shared" si="0"/>
        <v>18.5</v>
      </c>
      <c r="E6" s="3" t="s">
        <v>119</v>
      </c>
      <c r="F6" s="3" t="s">
        <v>48</v>
      </c>
      <c r="G6" s="3" t="s">
        <v>49</v>
      </c>
      <c r="H6" s="3" t="s">
        <v>50</v>
      </c>
      <c r="I6" s="3" t="s">
        <v>51</v>
      </c>
      <c r="J6" s="3" t="s">
        <v>52</v>
      </c>
      <c r="K6" s="3" t="s">
        <v>53</v>
      </c>
      <c r="L6" s="3" t="s">
        <v>54</v>
      </c>
      <c r="M6" s="3" t="s">
        <v>111</v>
      </c>
      <c r="N6" s="3" t="s">
        <v>56</v>
      </c>
      <c r="O6" s="3" t="s">
        <v>92</v>
      </c>
      <c r="P6" s="3" t="s">
        <v>58</v>
      </c>
      <c r="Q6" s="3" t="s">
        <v>59</v>
      </c>
      <c r="R6" s="3" t="s">
        <v>60</v>
      </c>
      <c r="S6" s="3" t="s">
        <v>93</v>
      </c>
      <c r="T6" s="3" t="s">
        <v>62</v>
      </c>
      <c r="U6" s="3" t="s">
        <v>63</v>
      </c>
      <c r="V6" s="3" t="s">
        <v>64</v>
      </c>
      <c r="W6" s="3" t="s">
        <v>120</v>
      </c>
      <c r="X6" s="3" t="s">
        <v>66</v>
      </c>
      <c r="Y6" s="3" t="s">
        <v>67</v>
      </c>
      <c r="Z6" s="3" t="s">
        <v>68</v>
      </c>
      <c r="AA6" s="3" t="s">
        <v>69</v>
      </c>
      <c r="AB6" s="3" t="s">
        <v>70</v>
      </c>
      <c r="AC6" s="3" t="s">
        <v>71</v>
      </c>
      <c r="AD6" s="3" t="s">
        <v>72</v>
      </c>
      <c r="AE6" s="3" t="s">
        <v>94</v>
      </c>
      <c r="AF6" s="3" t="s">
        <v>74</v>
      </c>
      <c r="AG6" s="3" t="s">
        <v>75</v>
      </c>
      <c r="AH6" s="3" t="s">
        <v>76</v>
      </c>
      <c r="AI6" s="3" t="s">
        <v>77</v>
      </c>
      <c r="AJ6" s="3" t="s">
        <v>78</v>
      </c>
      <c r="AK6" s="3" t="s">
        <v>79</v>
      </c>
      <c r="AL6" s="3" t="s">
        <v>80</v>
      </c>
      <c r="AM6" s="3" t="s">
        <v>116</v>
      </c>
      <c r="AN6" s="3" t="s">
        <v>82</v>
      </c>
      <c r="AO6" s="3" t="s">
        <v>107</v>
      </c>
      <c r="AP6" s="3" t="s">
        <v>84</v>
      </c>
      <c r="AQ6" s="3" t="s">
        <v>85</v>
      </c>
      <c r="AR6" s="3" t="s">
        <v>86</v>
      </c>
      <c r="AS6" s="3" t="s">
        <v>102</v>
      </c>
      <c r="AT6" s="3" t="s">
        <v>103</v>
      </c>
      <c r="AU6" s="3" t="s">
        <v>89</v>
      </c>
    </row>
    <row r="7" spans="1:47" ht="15.75" customHeight="1" x14ac:dyDescent="0.2">
      <c r="A7" s="2">
        <v>44175.947153402776</v>
      </c>
      <c r="B7" s="3" t="s">
        <v>121</v>
      </c>
      <c r="C7" s="4">
        <v>36</v>
      </c>
      <c r="D7" s="4">
        <f t="shared" si="0"/>
        <v>18</v>
      </c>
      <c r="E7" s="3" t="s">
        <v>122</v>
      </c>
      <c r="F7" s="3" t="s">
        <v>48</v>
      </c>
      <c r="G7" s="3" t="s">
        <v>49</v>
      </c>
      <c r="H7" s="3" t="s">
        <v>50</v>
      </c>
      <c r="I7" s="3" t="s">
        <v>51</v>
      </c>
      <c r="J7" s="3" t="s">
        <v>52</v>
      </c>
      <c r="K7" s="3" t="s">
        <v>53</v>
      </c>
      <c r="L7" s="3" t="s">
        <v>54</v>
      </c>
      <c r="M7" s="3" t="s">
        <v>55</v>
      </c>
      <c r="N7" s="3" t="s">
        <v>56</v>
      </c>
      <c r="O7" s="3" t="s">
        <v>92</v>
      </c>
      <c r="P7" s="3" t="s">
        <v>58</v>
      </c>
      <c r="Q7" s="3" t="s">
        <v>59</v>
      </c>
      <c r="R7" s="3" t="s">
        <v>60</v>
      </c>
      <c r="S7" s="3" t="s">
        <v>93</v>
      </c>
      <c r="T7" s="3" t="s">
        <v>62</v>
      </c>
      <c r="U7" s="3" t="s">
        <v>123</v>
      </c>
      <c r="V7" s="3" t="s">
        <v>64</v>
      </c>
      <c r="W7" s="3" t="s">
        <v>65</v>
      </c>
      <c r="X7" s="3" t="s">
        <v>66</v>
      </c>
      <c r="Y7" s="3" t="s">
        <v>67</v>
      </c>
      <c r="Z7" s="3" t="s">
        <v>68</v>
      </c>
      <c r="AA7" s="3" t="s">
        <v>69</v>
      </c>
      <c r="AB7" s="3" t="s">
        <v>70</v>
      </c>
      <c r="AC7" s="3" t="s">
        <v>71</v>
      </c>
      <c r="AD7" s="3" t="s">
        <v>72</v>
      </c>
      <c r="AE7" s="3" t="s">
        <v>73</v>
      </c>
      <c r="AF7" s="3" t="s">
        <v>74</v>
      </c>
      <c r="AG7" s="3" t="s">
        <v>75</v>
      </c>
      <c r="AH7" s="3" t="s">
        <v>76</v>
      </c>
      <c r="AI7" s="3" t="s">
        <v>77</v>
      </c>
      <c r="AJ7" s="3" t="s">
        <v>78</v>
      </c>
      <c r="AK7" s="3" t="s">
        <v>79</v>
      </c>
      <c r="AL7" s="3" t="s">
        <v>97</v>
      </c>
      <c r="AM7" s="3" t="s">
        <v>116</v>
      </c>
      <c r="AN7" s="3" t="s">
        <v>82</v>
      </c>
      <c r="AO7" s="3" t="s">
        <v>107</v>
      </c>
      <c r="AP7" s="3" t="s">
        <v>84</v>
      </c>
      <c r="AQ7" s="3" t="s">
        <v>85</v>
      </c>
      <c r="AR7" s="3" t="s">
        <v>86</v>
      </c>
      <c r="AS7" s="3" t="s">
        <v>102</v>
      </c>
      <c r="AT7" s="3" t="s">
        <v>88</v>
      </c>
      <c r="AU7" s="3" t="s">
        <v>117</v>
      </c>
    </row>
    <row r="8" spans="1:47" ht="15.75" customHeight="1" x14ac:dyDescent="0.2">
      <c r="A8" s="2">
        <v>44175.961905659722</v>
      </c>
      <c r="B8" s="3" t="s">
        <v>124</v>
      </c>
      <c r="C8" s="4">
        <v>30</v>
      </c>
      <c r="D8" s="4">
        <f t="shared" si="0"/>
        <v>15</v>
      </c>
      <c r="E8" s="3" t="s">
        <v>125</v>
      </c>
      <c r="F8" s="3" t="s">
        <v>48</v>
      </c>
      <c r="G8" s="3" t="s">
        <v>49</v>
      </c>
      <c r="H8" s="3" t="s">
        <v>50</v>
      </c>
      <c r="I8" s="3" t="s">
        <v>126</v>
      </c>
      <c r="J8" s="3" t="s">
        <v>52</v>
      </c>
      <c r="K8" s="3" t="s">
        <v>53</v>
      </c>
      <c r="L8" s="3" t="s">
        <v>54</v>
      </c>
      <c r="M8" s="3" t="s">
        <v>111</v>
      </c>
      <c r="N8" s="3" t="s">
        <v>127</v>
      </c>
      <c r="O8" s="3" t="s">
        <v>92</v>
      </c>
      <c r="P8" s="3" t="s">
        <v>58</v>
      </c>
      <c r="Q8" s="3" t="s">
        <v>59</v>
      </c>
      <c r="R8" s="3" t="s">
        <v>60</v>
      </c>
      <c r="S8" s="3" t="s">
        <v>93</v>
      </c>
      <c r="T8" s="3" t="s">
        <v>62</v>
      </c>
      <c r="U8" s="3" t="s">
        <v>63</v>
      </c>
      <c r="V8" s="3" t="s">
        <v>64</v>
      </c>
      <c r="W8" s="3" t="s">
        <v>120</v>
      </c>
      <c r="X8" s="3" t="s">
        <v>66</v>
      </c>
      <c r="Y8" s="3" t="s">
        <v>113</v>
      </c>
      <c r="Z8" s="3" t="s">
        <v>68</v>
      </c>
      <c r="AA8" s="3" t="s">
        <v>69</v>
      </c>
      <c r="AB8" s="3" t="s">
        <v>128</v>
      </c>
      <c r="AC8" s="3" t="s">
        <v>71</v>
      </c>
      <c r="AD8" s="3" t="s">
        <v>129</v>
      </c>
      <c r="AE8" s="3" t="s">
        <v>94</v>
      </c>
      <c r="AF8" s="3" t="s">
        <v>74</v>
      </c>
      <c r="AG8" s="3" t="s">
        <v>75</v>
      </c>
      <c r="AH8" s="3" t="s">
        <v>76</v>
      </c>
      <c r="AI8" s="3" t="s">
        <v>77</v>
      </c>
      <c r="AJ8" s="3" t="s">
        <v>95</v>
      </c>
      <c r="AK8" s="3" t="s">
        <v>79</v>
      </c>
      <c r="AL8" s="3" t="s">
        <v>80</v>
      </c>
      <c r="AM8" s="3" t="s">
        <v>81</v>
      </c>
      <c r="AN8" s="3" t="s">
        <v>82</v>
      </c>
      <c r="AO8" s="3" t="s">
        <v>107</v>
      </c>
      <c r="AP8" s="3" t="s">
        <v>130</v>
      </c>
      <c r="AQ8" s="3" t="s">
        <v>85</v>
      </c>
      <c r="AR8" s="3" t="s">
        <v>86</v>
      </c>
      <c r="AS8" s="3" t="s">
        <v>102</v>
      </c>
      <c r="AT8" s="3" t="s">
        <v>103</v>
      </c>
      <c r="AU8" s="3" t="s">
        <v>117</v>
      </c>
    </row>
    <row r="9" spans="1:47" ht="15.75" customHeight="1" x14ac:dyDescent="0.2">
      <c r="A9" s="2">
        <v>44175.97242387732</v>
      </c>
      <c r="B9" s="3" t="s">
        <v>131</v>
      </c>
      <c r="C9" s="4">
        <v>29</v>
      </c>
      <c r="D9" s="4">
        <f t="shared" si="0"/>
        <v>14.5</v>
      </c>
      <c r="E9" s="3" t="s">
        <v>132</v>
      </c>
      <c r="F9" s="3" t="s">
        <v>48</v>
      </c>
      <c r="G9" s="3" t="s">
        <v>49</v>
      </c>
      <c r="H9" s="3" t="s">
        <v>50</v>
      </c>
      <c r="I9" s="3" t="s">
        <v>126</v>
      </c>
      <c r="J9" s="3" t="s">
        <v>133</v>
      </c>
      <c r="K9" s="3" t="s">
        <v>53</v>
      </c>
      <c r="L9" s="3" t="s">
        <v>54</v>
      </c>
      <c r="M9" s="3" t="s">
        <v>111</v>
      </c>
      <c r="N9" s="3" t="s">
        <v>56</v>
      </c>
      <c r="O9" s="3" t="s">
        <v>92</v>
      </c>
      <c r="P9" s="3" t="s">
        <v>58</v>
      </c>
      <c r="Q9" s="3" t="s">
        <v>59</v>
      </c>
      <c r="R9" s="3" t="s">
        <v>134</v>
      </c>
      <c r="S9" s="3" t="s">
        <v>61</v>
      </c>
      <c r="T9" s="3" t="s">
        <v>135</v>
      </c>
      <c r="U9" s="3" t="s">
        <v>123</v>
      </c>
      <c r="V9" s="3" t="s">
        <v>64</v>
      </c>
      <c r="W9" s="3" t="s">
        <v>120</v>
      </c>
      <c r="X9" s="3" t="s">
        <v>66</v>
      </c>
      <c r="Y9" s="3" t="s">
        <v>113</v>
      </c>
      <c r="Z9" s="3" t="s">
        <v>68</v>
      </c>
      <c r="AA9" s="3" t="s">
        <v>69</v>
      </c>
      <c r="AB9" s="3" t="s">
        <v>70</v>
      </c>
      <c r="AC9" s="3" t="s">
        <v>71</v>
      </c>
      <c r="AD9" s="3" t="s">
        <v>72</v>
      </c>
      <c r="AE9" s="3" t="s">
        <v>136</v>
      </c>
      <c r="AF9" s="3" t="s">
        <v>74</v>
      </c>
      <c r="AG9" s="3" t="s">
        <v>75</v>
      </c>
      <c r="AH9" s="3" t="s">
        <v>76</v>
      </c>
      <c r="AI9" s="3" t="s">
        <v>77</v>
      </c>
      <c r="AJ9" s="3" t="s">
        <v>78</v>
      </c>
      <c r="AK9" s="3" t="s">
        <v>79</v>
      </c>
      <c r="AL9" s="3" t="s">
        <v>80</v>
      </c>
      <c r="AM9" s="3" t="s">
        <v>98</v>
      </c>
      <c r="AN9" s="3" t="s">
        <v>82</v>
      </c>
      <c r="AO9" s="3" t="s">
        <v>107</v>
      </c>
      <c r="AP9" s="3" t="s">
        <v>84</v>
      </c>
      <c r="AQ9" s="3" t="s">
        <v>137</v>
      </c>
      <c r="AR9" s="3" t="s">
        <v>86</v>
      </c>
      <c r="AS9" s="3" t="s">
        <v>102</v>
      </c>
      <c r="AT9" s="3" t="s">
        <v>138</v>
      </c>
      <c r="AU9" s="3" t="s">
        <v>108</v>
      </c>
    </row>
    <row r="10" spans="1:47" ht="15.75" customHeight="1" x14ac:dyDescent="0.2">
      <c r="A10" s="2">
        <v>44175.987404224536</v>
      </c>
      <c r="B10" s="3" t="s">
        <v>139</v>
      </c>
      <c r="C10" s="4">
        <v>36</v>
      </c>
      <c r="D10" s="4">
        <f t="shared" si="0"/>
        <v>18</v>
      </c>
      <c r="E10" s="3" t="s">
        <v>140</v>
      </c>
      <c r="F10" s="3" t="s">
        <v>48</v>
      </c>
      <c r="G10" s="3" t="s">
        <v>49</v>
      </c>
      <c r="H10" s="3" t="s">
        <v>50</v>
      </c>
      <c r="I10" s="3" t="s">
        <v>141</v>
      </c>
      <c r="J10" s="3" t="s">
        <v>52</v>
      </c>
      <c r="K10" s="3" t="s">
        <v>53</v>
      </c>
      <c r="L10" s="3" t="s">
        <v>54</v>
      </c>
      <c r="M10" s="3" t="s">
        <v>55</v>
      </c>
      <c r="N10" s="3" t="s">
        <v>56</v>
      </c>
      <c r="O10" s="3" t="s">
        <v>92</v>
      </c>
      <c r="P10" s="3" t="s">
        <v>58</v>
      </c>
      <c r="Q10" s="3" t="s">
        <v>59</v>
      </c>
      <c r="R10" s="3" t="s">
        <v>112</v>
      </c>
      <c r="S10" s="3" t="s">
        <v>93</v>
      </c>
      <c r="T10" s="3" t="s">
        <v>62</v>
      </c>
      <c r="U10" s="3" t="s">
        <v>63</v>
      </c>
      <c r="V10" s="3" t="s">
        <v>64</v>
      </c>
      <c r="W10" s="3" t="s">
        <v>65</v>
      </c>
      <c r="X10" s="3" t="s">
        <v>66</v>
      </c>
      <c r="Y10" s="3" t="s">
        <v>67</v>
      </c>
      <c r="Z10" s="3" t="s">
        <v>68</v>
      </c>
      <c r="AA10" s="3" t="s">
        <v>69</v>
      </c>
      <c r="AB10" s="3" t="s">
        <v>70</v>
      </c>
      <c r="AC10" s="3" t="s">
        <v>71</v>
      </c>
      <c r="AD10" s="3" t="s">
        <v>72</v>
      </c>
      <c r="AE10" s="3" t="s">
        <v>94</v>
      </c>
      <c r="AF10" s="3" t="s">
        <v>74</v>
      </c>
      <c r="AG10" s="3" t="s">
        <v>75</v>
      </c>
      <c r="AH10" s="3" t="s">
        <v>76</v>
      </c>
      <c r="AI10" s="3" t="s">
        <v>77</v>
      </c>
      <c r="AJ10" s="3" t="s">
        <v>95</v>
      </c>
      <c r="AK10" s="3" t="s">
        <v>79</v>
      </c>
      <c r="AL10" s="3" t="s">
        <v>80</v>
      </c>
      <c r="AM10" s="3" t="s">
        <v>116</v>
      </c>
      <c r="AN10" s="3" t="s">
        <v>82</v>
      </c>
      <c r="AO10" s="3" t="s">
        <v>107</v>
      </c>
      <c r="AP10" s="3" t="s">
        <v>84</v>
      </c>
      <c r="AQ10" s="3" t="s">
        <v>85</v>
      </c>
      <c r="AR10" s="3" t="s">
        <v>86</v>
      </c>
      <c r="AS10" s="3" t="s">
        <v>102</v>
      </c>
      <c r="AT10" s="3" t="s">
        <v>103</v>
      </c>
      <c r="AU10" s="3" t="s">
        <v>89</v>
      </c>
    </row>
    <row r="11" spans="1:47" ht="15.75" customHeight="1" x14ac:dyDescent="0.2">
      <c r="A11" s="2">
        <v>44175.995986157403</v>
      </c>
      <c r="B11" s="3" t="s">
        <v>142</v>
      </c>
      <c r="C11" s="4">
        <v>33</v>
      </c>
      <c r="D11" s="4">
        <f t="shared" si="0"/>
        <v>16.5</v>
      </c>
      <c r="E11" s="3" t="s">
        <v>143</v>
      </c>
      <c r="F11" s="3" t="s">
        <v>48</v>
      </c>
      <c r="G11" s="3" t="s">
        <v>49</v>
      </c>
      <c r="H11" s="3" t="s">
        <v>50</v>
      </c>
      <c r="I11" s="3" t="s">
        <v>51</v>
      </c>
      <c r="J11" s="3" t="s">
        <v>133</v>
      </c>
      <c r="K11" s="3" t="s">
        <v>53</v>
      </c>
      <c r="L11" s="3" t="s">
        <v>54</v>
      </c>
      <c r="M11" s="3" t="s">
        <v>55</v>
      </c>
      <c r="N11" s="3" t="s">
        <v>127</v>
      </c>
      <c r="O11" s="3" t="s">
        <v>92</v>
      </c>
      <c r="P11" s="3" t="s">
        <v>58</v>
      </c>
      <c r="Q11" s="3" t="s">
        <v>59</v>
      </c>
      <c r="R11" s="3" t="s">
        <v>112</v>
      </c>
      <c r="S11" s="3" t="s">
        <v>61</v>
      </c>
      <c r="T11" s="3" t="s">
        <v>62</v>
      </c>
      <c r="U11" s="3" t="s">
        <v>63</v>
      </c>
      <c r="V11" s="3" t="s">
        <v>64</v>
      </c>
      <c r="W11" s="3" t="s">
        <v>144</v>
      </c>
      <c r="X11" s="3" t="s">
        <v>66</v>
      </c>
      <c r="Y11" s="3" t="s">
        <v>113</v>
      </c>
      <c r="Z11" s="3" t="s">
        <v>68</v>
      </c>
      <c r="AA11" s="3" t="s">
        <v>69</v>
      </c>
      <c r="AB11" s="3" t="s">
        <v>114</v>
      </c>
      <c r="AC11" s="3" t="s">
        <v>71</v>
      </c>
      <c r="AD11" s="3" t="s">
        <v>72</v>
      </c>
      <c r="AE11" s="3" t="s">
        <v>94</v>
      </c>
      <c r="AF11" s="3" t="s">
        <v>74</v>
      </c>
      <c r="AG11" s="3" t="s">
        <v>75</v>
      </c>
      <c r="AH11" s="3" t="s">
        <v>76</v>
      </c>
      <c r="AI11" s="3" t="s">
        <v>77</v>
      </c>
      <c r="AJ11" s="3" t="s">
        <v>78</v>
      </c>
      <c r="AK11" s="3" t="s">
        <v>79</v>
      </c>
      <c r="AL11" s="3" t="s">
        <v>80</v>
      </c>
      <c r="AM11" s="3" t="s">
        <v>98</v>
      </c>
      <c r="AN11" s="3" t="s">
        <v>82</v>
      </c>
      <c r="AO11" s="3" t="s">
        <v>107</v>
      </c>
      <c r="AP11" s="3" t="s">
        <v>84</v>
      </c>
      <c r="AQ11" s="3" t="s">
        <v>85</v>
      </c>
      <c r="AR11" s="3" t="s">
        <v>86</v>
      </c>
      <c r="AS11" s="3" t="s">
        <v>102</v>
      </c>
      <c r="AT11" s="3" t="s">
        <v>103</v>
      </c>
      <c r="AU11" s="3" t="s">
        <v>89</v>
      </c>
    </row>
    <row r="12" spans="1:47" ht="15.75" customHeight="1" x14ac:dyDescent="0.2">
      <c r="A12" s="2">
        <v>44176.019259016204</v>
      </c>
      <c r="B12" s="3" t="s">
        <v>145</v>
      </c>
      <c r="C12" s="4">
        <v>30</v>
      </c>
      <c r="D12" s="4">
        <f t="shared" si="0"/>
        <v>15</v>
      </c>
      <c r="E12" s="3" t="s">
        <v>146</v>
      </c>
      <c r="F12" s="3" t="s">
        <v>48</v>
      </c>
      <c r="G12" s="3" t="s">
        <v>49</v>
      </c>
      <c r="H12" s="3" t="s">
        <v>50</v>
      </c>
      <c r="I12" s="3" t="s">
        <v>141</v>
      </c>
      <c r="J12" s="3" t="s">
        <v>52</v>
      </c>
      <c r="K12" s="3" t="s">
        <v>53</v>
      </c>
      <c r="L12" s="3" t="s">
        <v>54</v>
      </c>
      <c r="M12" s="3" t="s">
        <v>147</v>
      </c>
      <c r="N12" s="3" t="s">
        <v>56</v>
      </c>
      <c r="O12" s="3" t="s">
        <v>92</v>
      </c>
      <c r="P12" s="3" t="s">
        <v>58</v>
      </c>
      <c r="Q12" s="3" t="s">
        <v>59</v>
      </c>
      <c r="R12" s="3" t="s">
        <v>112</v>
      </c>
      <c r="S12" s="3" t="s">
        <v>61</v>
      </c>
      <c r="T12" s="3" t="s">
        <v>62</v>
      </c>
      <c r="U12" s="3" t="s">
        <v>123</v>
      </c>
      <c r="V12" s="3" t="s">
        <v>64</v>
      </c>
      <c r="W12" s="3" t="s">
        <v>144</v>
      </c>
      <c r="X12" s="3" t="s">
        <v>66</v>
      </c>
      <c r="Y12" s="3" t="s">
        <v>113</v>
      </c>
      <c r="Z12" s="3" t="s">
        <v>68</v>
      </c>
      <c r="AA12" s="3" t="s">
        <v>69</v>
      </c>
      <c r="AB12" s="3" t="s">
        <v>70</v>
      </c>
      <c r="AC12" s="3" t="s">
        <v>71</v>
      </c>
      <c r="AD12" s="3" t="s">
        <v>72</v>
      </c>
      <c r="AE12" s="3" t="s">
        <v>136</v>
      </c>
      <c r="AF12" s="3" t="s">
        <v>74</v>
      </c>
      <c r="AG12" s="3" t="s">
        <v>75</v>
      </c>
      <c r="AH12" s="3" t="s">
        <v>76</v>
      </c>
      <c r="AI12" s="3" t="s">
        <v>77</v>
      </c>
      <c r="AJ12" s="3" t="s">
        <v>78</v>
      </c>
      <c r="AK12" s="3" t="s">
        <v>79</v>
      </c>
      <c r="AL12" s="3" t="s">
        <v>97</v>
      </c>
      <c r="AM12" s="3" t="s">
        <v>98</v>
      </c>
      <c r="AN12" s="3" t="s">
        <v>148</v>
      </c>
      <c r="AO12" s="3" t="s">
        <v>107</v>
      </c>
      <c r="AP12" s="3" t="s">
        <v>84</v>
      </c>
      <c r="AQ12" s="3" t="s">
        <v>85</v>
      </c>
      <c r="AR12" s="3" t="s">
        <v>86</v>
      </c>
      <c r="AS12" s="3" t="s">
        <v>102</v>
      </c>
      <c r="AT12" s="3" t="s">
        <v>138</v>
      </c>
      <c r="AU12" s="3" t="s">
        <v>89</v>
      </c>
    </row>
    <row r="13" spans="1:47" ht="15.75" customHeight="1" x14ac:dyDescent="0.2">
      <c r="A13" s="2">
        <v>44176.037148599542</v>
      </c>
      <c r="B13" s="3" t="s">
        <v>149</v>
      </c>
      <c r="C13" s="4">
        <v>33</v>
      </c>
      <c r="D13" s="4">
        <f t="shared" si="0"/>
        <v>16.5</v>
      </c>
      <c r="E13" s="3" t="s">
        <v>150</v>
      </c>
      <c r="F13" s="3" t="s">
        <v>48</v>
      </c>
      <c r="G13" s="3" t="s">
        <v>49</v>
      </c>
      <c r="H13" s="3" t="s">
        <v>50</v>
      </c>
      <c r="I13" s="3" t="s">
        <v>141</v>
      </c>
      <c r="J13" s="3" t="s">
        <v>52</v>
      </c>
      <c r="K13" s="3" t="s">
        <v>53</v>
      </c>
      <c r="L13" s="3" t="s">
        <v>54</v>
      </c>
      <c r="M13" s="3" t="s">
        <v>55</v>
      </c>
      <c r="N13" s="3" t="s">
        <v>56</v>
      </c>
      <c r="O13" s="3" t="s">
        <v>92</v>
      </c>
      <c r="P13" s="3" t="s">
        <v>58</v>
      </c>
      <c r="Q13" s="3" t="s">
        <v>59</v>
      </c>
      <c r="R13" s="3" t="s">
        <v>60</v>
      </c>
      <c r="S13" s="3" t="s">
        <v>93</v>
      </c>
      <c r="T13" s="3" t="s">
        <v>62</v>
      </c>
      <c r="U13" s="3" t="s">
        <v>63</v>
      </c>
      <c r="V13" s="3" t="s">
        <v>151</v>
      </c>
      <c r="W13" s="3" t="s">
        <v>65</v>
      </c>
      <c r="X13" s="3" t="s">
        <v>66</v>
      </c>
      <c r="Y13" s="3" t="s">
        <v>152</v>
      </c>
      <c r="Z13" s="3" t="s">
        <v>68</v>
      </c>
      <c r="AA13" s="3" t="s">
        <v>69</v>
      </c>
      <c r="AB13" s="3" t="s">
        <v>114</v>
      </c>
      <c r="AC13" s="3" t="s">
        <v>71</v>
      </c>
      <c r="AD13" s="3" t="s">
        <v>72</v>
      </c>
      <c r="AE13" s="3" t="s">
        <v>94</v>
      </c>
      <c r="AF13" s="3" t="s">
        <v>74</v>
      </c>
      <c r="AG13" s="3" t="s">
        <v>75</v>
      </c>
      <c r="AH13" s="3" t="s">
        <v>76</v>
      </c>
      <c r="AI13" s="3" t="s">
        <v>77</v>
      </c>
      <c r="AJ13" s="3" t="s">
        <v>78</v>
      </c>
      <c r="AK13" s="3" t="s">
        <v>79</v>
      </c>
      <c r="AL13" s="3" t="s">
        <v>97</v>
      </c>
      <c r="AM13" s="3" t="s">
        <v>98</v>
      </c>
      <c r="AN13" s="3" t="s">
        <v>148</v>
      </c>
      <c r="AO13" s="3" t="s">
        <v>83</v>
      </c>
      <c r="AP13" s="3" t="s">
        <v>84</v>
      </c>
      <c r="AQ13" s="3" t="s">
        <v>85</v>
      </c>
      <c r="AR13" s="3" t="s">
        <v>86</v>
      </c>
      <c r="AS13" s="3" t="s">
        <v>102</v>
      </c>
      <c r="AT13" s="3" t="s">
        <v>138</v>
      </c>
      <c r="AU13" s="3" t="s">
        <v>108</v>
      </c>
    </row>
    <row r="14" spans="1:47" ht="15.75" customHeight="1" x14ac:dyDescent="0.2">
      <c r="A14" s="2">
        <v>44176.062382523145</v>
      </c>
      <c r="B14" s="3" t="s">
        <v>153</v>
      </c>
      <c r="C14" s="4">
        <v>34</v>
      </c>
      <c r="D14" s="4">
        <f t="shared" si="0"/>
        <v>17</v>
      </c>
      <c r="E14" s="3" t="s">
        <v>154</v>
      </c>
      <c r="F14" s="3" t="s">
        <v>48</v>
      </c>
      <c r="G14" s="3" t="s">
        <v>49</v>
      </c>
      <c r="H14" s="3" t="s">
        <v>50</v>
      </c>
      <c r="I14" s="3" t="s">
        <v>51</v>
      </c>
      <c r="J14" s="3" t="s">
        <v>52</v>
      </c>
      <c r="K14" s="3" t="s">
        <v>53</v>
      </c>
      <c r="L14" s="3" t="s">
        <v>54</v>
      </c>
      <c r="M14" s="3" t="s">
        <v>55</v>
      </c>
      <c r="N14" s="3" t="s">
        <v>56</v>
      </c>
      <c r="O14" s="3" t="s">
        <v>92</v>
      </c>
      <c r="P14" s="3" t="s">
        <v>58</v>
      </c>
      <c r="Q14" s="3" t="s">
        <v>59</v>
      </c>
      <c r="R14" s="3" t="s">
        <v>60</v>
      </c>
      <c r="S14" s="3" t="s">
        <v>93</v>
      </c>
      <c r="T14" s="3" t="s">
        <v>62</v>
      </c>
      <c r="U14" s="3" t="s">
        <v>123</v>
      </c>
      <c r="V14" s="3" t="s">
        <v>64</v>
      </c>
      <c r="W14" s="3" t="s">
        <v>65</v>
      </c>
      <c r="X14" s="3" t="s">
        <v>66</v>
      </c>
      <c r="Y14" s="3" t="s">
        <v>67</v>
      </c>
      <c r="Z14" s="3" t="s">
        <v>68</v>
      </c>
      <c r="AA14" s="3" t="s">
        <v>69</v>
      </c>
      <c r="AB14" s="3" t="s">
        <v>70</v>
      </c>
      <c r="AC14" s="3" t="s">
        <v>71</v>
      </c>
      <c r="AD14" s="3" t="s">
        <v>72</v>
      </c>
      <c r="AE14" s="3" t="s">
        <v>73</v>
      </c>
      <c r="AF14" s="3" t="s">
        <v>74</v>
      </c>
      <c r="AG14" s="3" t="s">
        <v>75</v>
      </c>
      <c r="AH14" s="3" t="s">
        <v>76</v>
      </c>
      <c r="AI14" s="3" t="s">
        <v>77</v>
      </c>
      <c r="AJ14" s="3" t="s">
        <v>78</v>
      </c>
      <c r="AK14" s="3" t="s">
        <v>79</v>
      </c>
      <c r="AL14" s="3" t="s">
        <v>97</v>
      </c>
      <c r="AM14" s="3" t="s">
        <v>98</v>
      </c>
      <c r="AN14" s="3" t="s">
        <v>155</v>
      </c>
      <c r="AO14" s="3" t="s">
        <v>107</v>
      </c>
      <c r="AP14" s="3" t="s">
        <v>100</v>
      </c>
      <c r="AQ14" s="3" t="s">
        <v>85</v>
      </c>
      <c r="AR14" s="3" t="s">
        <v>101</v>
      </c>
      <c r="AS14" s="3" t="s">
        <v>102</v>
      </c>
      <c r="AT14" s="3" t="s">
        <v>103</v>
      </c>
      <c r="AU14" s="3" t="s">
        <v>89</v>
      </c>
    </row>
    <row r="15" spans="1:47" ht="15.75" customHeight="1" x14ac:dyDescent="0.2">
      <c r="A15" s="2">
        <v>44176.467773912038</v>
      </c>
      <c r="B15" s="3" t="s">
        <v>156</v>
      </c>
      <c r="C15" s="4">
        <v>35</v>
      </c>
      <c r="D15" s="4">
        <f t="shared" si="0"/>
        <v>17.5</v>
      </c>
      <c r="E15" s="3" t="s">
        <v>157</v>
      </c>
      <c r="F15" s="3" t="s">
        <v>48</v>
      </c>
      <c r="G15" s="3" t="s">
        <v>49</v>
      </c>
      <c r="H15" s="3" t="s">
        <v>50</v>
      </c>
      <c r="I15" s="3" t="s">
        <v>51</v>
      </c>
      <c r="J15" s="3" t="s">
        <v>52</v>
      </c>
      <c r="K15" s="3" t="s">
        <v>53</v>
      </c>
      <c r="L15" s="3" t="s">
        <v>54</v>
      </c>
      <c r="M15" s="3" t="s">
        <v>158</v>
      </c>
      <c r="N15" s="3" t="s">
        <v>56</v>
      </c>
      <c r="O15" s="3" t="s">
        <v>92</v>
      </c>
      <c r="P15" s="3" t="s">
        <v>58</v>
      </c>
      <c r="Q15" s="3" t="s">
        <v>59</v>
      </c>
      <c r="R15" s="3" t="s">
        <v>60</v>
      </c>
      <c r="S15" s="3" t="s">
        <v>93</v>
      </c>
      <c r="T15" s="3" t="s">
        <v>159</v>
      </c>
      <c r="U15" s="3" t="s">
        <v>63</v>
      </c>
      <c r="V15" s="3" t="s">
        <v>64</v>
      </c>
      <c r="W15" s="3" t="s">
        <v>65</v>
      </c>
      <c r="X15" s="3" t="s">
        <v>66</v>
      </c>
      <c r="Y15" s="3" t="s">
        <v>67</v>
      </c>
      <c r="Z15" s="3" t="s">
        <v>68</v>
      </c>
      <c r="AA15" s="3" t="s">
        <v>69</v>
      </c>
      <c r="AB15" s="3" t="s">
        <v>70</v>
      </c>
      <c r="AC15" s="3" t="s">
        <v>71</v>
      </c>
      <c r="AD15" s="3" t="s">
        <v>72</v>
      </c>
      <c r="AE15" s="3" t="s">
        <v>94</v>
      </c>
      <c r="AF15" s="3" t="s">
        <v>74</v>
      </c>
      <c r="AG15" s="3" t="s">
        <v>75</v>
      </c>
      <c r="AH15" s="3" t="s">
        <v>76</v>
      </c>
      <c r="AI15" s="3" t="s">
        <v>77</v>
      </c>
      <c r="AJ15" s="3" t="s">
        <v>78</v>
      </c>
      <c r="AK15" s="3" t="s">
        <v>79</v>
      </c>
      <c r="AL15" s="3" t="s">
        <v>97</v>
      </c>
      <c r="AM15" s="3" t="s">
        <v>98</v>
      </c>
      <c r="AN15" s="3" t="s">
        <v>82</v>
      </c>
      <c r="AO15" s="3" t="s">
        <v>107</v>
      </c>
      <c r="AP15" s="3" t="s">
        <v>100</v>
      </c>
      <c r="AQ15" s="3" t="s">
        <v>85</v>
      </c>
      <c r="AR15" s="3" t="s">
        <v>101</v>
      </c>
      <c r="AS15" s="3" t="s">
        <v>102</v>
      </c>
      <c r="AT15" s="3" t="s">
        <v>88</v>
      </c>
      <c r="AU15" s="3" t="s">
        <v>89</v>
      </c>
    </row>
    <row r="16" spans="1:47" ht="15.75" customHeight="1" x14ac:dyDescent="0.2">
      <c r="A16" s="2">
        <v>44176.469625636571</v>
      </c>
      <c r="B16" s="3" t="s">
        <v>160</v>
      </c>
      <c r="C16" s="4">
        <v>32</v>
      </c>
      <c r="D16" s="4">
        <f t="shared" si="0"/>
        <v>16</v>
      </c>
      <c r="E16" s="3" t="s">
        <v>161</v>
      </c>
      <c r="F16" s="3" t="s">
        <v>48</v>
      </c>
      <c r="G16" s="3" t="s">
        <v>49</v>
      </c>
      <c r="H16" s="3" t="s">
        <v>50</v>
      </c>
      <c r="I16" s="3" t="s">
        <v>51</v>
      </c>
      <c r="J16" s="3" t="s">
        <v>133</v>
      </c>
      <c r="K16" s="3" t="s">
        <v>162</v>
      </c>
      <c r="L16" s="3" t="s">
        <v>54</v>
      </c>
      <c r="M16" s="3" t="s">
        <v>55</v>
      </c>
      <c r="N16" s="3" t="s">
        <v>56</v>
      </c>
      <c r="O16" s="3" t="s">
        <v>92</v>
      </c>
      <c r="P16" s="3" t="s">
        <v>58</v>
      </c>
      <c r="Q16" s="3" t="s">
        <v>59</v>
      </c>
      <c r="R16" s="3" t="s">
        <v>60</v>
      </c>
      <c r="S16" s="3" t="s">
        <v>61</v>
      </c>
      <c r="T16" s="3" t="s">
        <v>62</v>
      </c>
      <c r="U16" s="3" t="s">
        <v>63</v>
      </c>
      <c r="V16" s="3" t="s">
        <v>151</v>
      </c>
      <c r="W16" s="3" t="s">
        <v>65</v>
      </c>
      <c r="X16" s="3" t="s">
        <v>66</v>
      </c>
      <c r="Y16" s="3" t="s">
        <v>113</v>
      </c>
      <c r="Z16" s="3" t="s">
        <v>68</v>
      </c>
      <c r="AA16" s="3" t="s">
        <v>69</v>
      </c>
      <c r="AB16" s="3" t="s">
        <v>70</v>
      </c>
      <c r="AC16" s="3" t="s">
        <v>71</v>
      </c>
      <c r="AD16" s="3" t="s">
        <v>72</v>
      </c>
      <c r="AE16" s="3" t="s">
        <v>136</v>
      </c>
      <c r="AF16" s="3" t="s">
        <v>74</v>
      </c>
      <c r="AG16" s="3" t="s">
        <v>75</v>
      </c>
      <c r="AH16" s="3" t="s">
        <v>76</v>
      </c>
      <c r="AI16" s="3" t="s">
        <v>77</v>
      </c>
      <c r="AJ16" s="3" t="s">
        <v>78</v>
      </c>
      <c r="AK16" s="3" t="s">
        <v>79</v>
      </c>
      <c r="AL16" s="3" t="s">
        <v>97</v>
      </c>
      <c r="AM16" s="3" t="s">
        <v>116</v>
      </c>
      <c r="AN16" s="3" t="s">
        <v>82</v>
      </c>
      <c r="AO16" s="3" t="s">
        <v>107</v>
      </c>
      <c r="AP16" s="3" t="s">
        <v>84</v>
      </c>
      <c r="AQ16" s="3" t="s">
        <v>85</v>
      </c>
      <c r="AR16" s="3" t="s">
        <v>86</v>
      </c>
      <c r="AS16" s="3" t="s">
        <v>102</v>
      </c>
      <c r="AT16" s="3" t="s">
        <v>88</v>
      </c>
      <c r="AU16" s="3" t="s">
        <v>117</v>
      </c>
    </row>
    <row r="17" spans="1:47" ht="15.75" customHeight="1" x14ac:dyDescent="0.2">
      <c r="A17" s="2">
        <v>44176.488670694445</v>
      </c>
      <c r="B17" s="3" t="s">
        <v>163</v>
      </c>
      <c r="C17" s="4">
        <v>33</v>
      </c>
      <c r="D17" s="4">
        <f t="shared" si="0"/>
        <v>16.5</v>
      </c>
      <c r="E17" s="3" t="s">
        <v>164</v>
      </c>
      <c r="F17" s="3" t="s">
        <v>48</v>
      </c>
      <c r="G17" s="3" t="s">
        <v>49</v>
      </c>
      <c r="H17" s="3" t="s">
        <v>50</v>
      </c>
      <c r="I17" s="3" t="s">
        <v>51</v>
      </c>
      <c r="J17" s="3" t="s">
        <v>52</v>
      </c>
      <c r="K17" s="3" t="s">
        <v>53</v>
      </c>
      <c r="L17" s="3" t="s">
        <v>54</v>
      </c>
      <c r="M17" s="3" t="s">
        <v>55</v>
      </c>
      <c r="N17" s="3" t="s">
        <v>127</v>
      </c>
      <c r="O17" s="3" t="s">
        <v>92</v>
      </c>
      <c r="P17" s="3" t="s">
        <v>58</v>
      </c>
      <c r="Q17" s="3" t="s">
        <v>59</v>
      </c>
      <c r="R17" s="3" t="s">
        <v>60</v>
      </c>
      <c r="S17" s="3" t="s">
        <v>93</v>
      </c>
      <c r="T17" s="3" t="s">
        <v>62</v>
      </c>
      <c r="U17" s="3" t="s">
        <v>63</v>
      </c>
      <c r="V17" s="3" t="s">
        <v>64</v>
      </c>
      <c r="W17" s="3" t="s">
        <v>65</v>
      </c>
      <c r="X17" s="3" t="s">
        <v>66</v>
      </c>
      <c r="Y17" s="3" t="s">
        <v>152</v>
      </c>
      <c r="Z17" s="3" t="s">
        <v>68</v>
      </c>
      <c r="AA17" s="3" t="s">
        <v>69</v>
      </c>
      <c r="AB17" s="3" t="s">
        <v>70</v>
      </c>
      <c r="AC17" s="3" t="s">
        <v>71</v>
      </c>
      <c r="AD17" s="3" t="s">
        <v>72</v>
      </c>
      <c r="AE17" s="3" t="s">
        <v>94</v>
      </c>
      <c r="AF17" s="3" t="s">
        <v>74</v>
      </c>
      <c r="AG17" s="3" t="s">
        <v>75</v>
      </c>
      <c r="AH17" s="3" t="s">
        <v>76</v>
      </c>
      <c r="AI17" s="3" t="s">
        <v>77</v>
      </c>
      <c r="AJ17" s="3" t="s">
        <v>78</v>
      </c>
      <c r="AK17" s="3" t="s">
        <v>79</v>
      </c>
      <c r="AL17" s="3" t="s">
        <v>97</v>
      </c>
      <c r="AM17" s="3" t="s">
        <v>116</v>
      </c>
      <c r="AN17" s="3" t="s">
        <v>82</v>
      </c>
      <c r="AO17" s="3" t="s">
        <v>83</v>
      </c>
      <c r="AP17" s="3" t="s">
        <v>130</v>
      </c>
      <c r="AQ17" s="3" t="s">
        <v>85</v>
      </c>
      <c r="AR17" s="3" t="s">
        <v>165</v>
      </c>
      <c r="AS17" s="3" t="s">
        <v>102</v>
      </c>
      <c r="AT17" s="3" t="s">
        <v>88</v>
      </c>
      <c r="AU17" s="3" t="s">
        <v>89</v>
      </c>
    </row>
    <row r="18" spans="1:47" ht="15.75" customHeight="1" x14ac:dyDescent="0.2">
      <c r="A18" s="2">
        <v>44176.509127164347</v>
      </c>
      <c r="B18" s="3" t="s">
        <v>166</v>
      </c>
      <c r="C18" s="4">
        <v>34</v>
      </c>
      <c r="D18" s="4">
        <f t="shared" si="0"/>
        <v>17</v>
      </c>
      <c r="E18" s="3" t="s">
        <v>167</v>
      </c>
      <c r="F18" s="3" t="s">
        <v>48</v>
      </c>
      <c r="G18" s="3" t="s">
        <v>49</v>
      </c>
      <c r="H18" s="3" t="s">
        <v>50</v>
      </c>
      <c r="I18" s="3" t="s">
        <v>51</v>
      </c>
      <c r="J18" s="3" t="s">
        <v>52</v>
      </c>
      <c r="K18" s="3" t="s">
        <v>53</v>
      </c>
      <c r="L18" s="3" t="s">
        <v>54</v>
      </c>
      <c r="M18" s="3" t="s">
        <v>55</v>
      </c>
      <c r="N18" s="3" t="s">
        <v>56</v>
      </c>
      <c r="O18" s="3" t="s">
        <v>92</v>
      </c>
      <c r="P18" s="3" t="s">
        <v>58</v>
      </c>
      <c r="Q18" s="3" t="s">
        <v>59</v>
      </c>
      <c r="R18" s="3" t="s">
        <v>134</v>
      </c>
      <c r="S18" s="3" t="s">
        <v>93</v>
      </c>
      <c r="T18" s="3" t="s">
        <v>62</v>
      </c>
      <c r="U18" s="3" t="s">
        <v>63</v>
      </c>
      <c r="V18" s="3" t="s">
        <v>64</v>
      </c>
      <c r="W18" s="3" t="s">
        <v>120</v>
      </c>
      <c r="X18" s="3" t="s">
        <v>66</v>
      </c>
      <c r="Y18" s="3" t="s">
        <v>67</v>
      </c>
      <c r="Z18" s="3" t="s">
        <v>68</v>
      </c>
      <c r="AA18" s="3" t="s">
        <v>69</v>
      </c>
      <c r="AB18" s="3" t="s">
        <v>128</v>
      </c>
      <c r="AC18" s="3" t="s">
        <v>71</v>
      </c>
      <c r="AD18" s="3" t="s">
        <v>72</v>
      </c>
      <c r="AE18" s="3" t="s">
        <v>94</v>
      </c>
      <c r="AF18" s="3" t="s">
        <v>74</v>
      </c>
      <c r="AG18" s="3" t="s">
        <v>75</v>
      </c>
      <c r="AH18" s="3" t="s">
        <v>168</v>
      </c>
      <c r="AI18" s="3" t="s">
        <v>77</v>
      </c>
      <c r="AJ18" s="3" t="s">
        <v>78</v>
      </c>
      <c r="AK18" s="3" t="s">
        <v>79</v>
      </c>
      <c r="AL18" s="3" t="s">
        <v>97</v>
      </c>
      <c r="AM18" s="3" t="s">
        <v>98</v>
      </c>
      <c r="AN18" s="3" t="s">
        <v>82</v>
      </c>
      <c r="AO18" s="3" t="s">
        <v>107</v>
      </c>
      <c r="AP18" s="3" t="s">
        <v>100</v>
      </c>
      <c r="AQ18" s="3" t="s">
        <v>85</v>
      </c>
      <c r="AR18" s="3" t="s">
        <v>86</v>
      </c>
      <c r="AS18" s="3" t="s">
        <v>102</v>
      </c>
      <c r="AT18" s="3" t="s">
        <v>103</v>
      </c>
      <c r="AU18" s="3" t="s">
        <v>89</v>
      </c>
    </row>
    <row r="19" spans="1:47" ht="15.75" customHeight="1" x14ac:dyDescent="0.2">
      <c r="A19" s="2">
        <v>44176.515469479171</v>
      </c>
      <c r="B19" s="3" t="s">
        <v>169</v>
      </c>
      <c r="C19" s="4">
        <v>36</v>
      </c>
      <c r="D19" s="4">
        <f t="shared" si="0"/>
        <v>18</v>
      </c>
      <c r="E19" s="3" t="s">
        <v>170</v>
      </c>
      <c r="F19" s="3" t="s">
        <v>48</v>
      </c>
      <c r="G19" s="3" t="s">
        <v>49</v>
      </c>
      <c r="H19" s="3" t="s">
        <v>50</v>
      </c>
      <c r="I19" s="3" t="s">
        <v>51</v>
      </c>
      <c r="J19" s="3" t="s">
        <v>52</v>
      </c>
      <c r="K19" s="3" t="s">
        <v>53</v>
      </c>
      <c r="L19" s="3" t="s">
        <v>54</v>
      </c>
      <c r="M19" s="3" t="s">
        <v>111</v>
      </c>
      <c r="N19" s="3" t="s">
        <v>56</v>
      </c>
      <c r="O19" s="3" t="s">
        <v>92</v>
      </c>
      <c r="P19" s="3" t="s">
        <v>58</v>
      </c>
      <c r="Q19" s="3" t="s">
        <v>59</v>
      </c>
      <c r="R19" s="3" t="s">
        <v>60</v>
      </c>
      <c r="S19" s="3" t="s">
        <v>93</v>
      </c>
      <c r="T19" s="3" t="s">
        <v>62</v>
      </c>
      <c r="U19" s="3" t="s">
        <v>63</v>
      </c>
      <c r="V19" s="3" t="s">
        <v>64</v>
      </c>
      <c r="W19" s="3" t="s">
        <v>65</v>
      </c>
      <c r="X19" s="3" t="s">
        <v>66</v>
      </c>
      <c r="Y19" s="3" t="s">
        <v>67</v>
      </c>
      <c r="Z19" s="3" t="s">
        <v>68</v>
      </c>
      <c r="AA19" s="3" t="s">
        <v>69</v>
      </c>
      <c r="AB19" s="3" t="s">
        <v>70</v>
      </c>
      <c r="AC19" s="3" t="s">
        <v>71</v>
      </c>
      <c r="AD19" s="3" t="s">
        <v>72</v>
      </c>
      <c r="AE19" s="3" t="s">
        <v>115</v>
      </c>
      <c r="AF19" s="3" t="s">
        <v>74</v>
      </c>
      <c r="AG19" s="3" t="s">
        <v>75</v>
      </c>
      <c r="AH19" s="3" t="s">
        <v>76</v>
      </c>
      <c r="AI19" s="3" t="s">
        <v>77</v>
      </c>
      <c r="AJ19" s="3" t="s">
        <v>78</v>
      </c>
      <c r="AK19" s="3" t="s">
        <v>79</v>
      </c>
      <c r="AL19" s="3" t="s">
        <v>80</v>
      </c>
      <c r="AM19" s="3" t="s">
        <v>116</v>
      </c>
      <c r="AN19" s="3" t="s">
        <v>82</v>
      </c>
      <c r="AO19" s="3" t="s">
        <v>83</v>
      </c>
      <c r="AP19" s="3" t="s">
        <v>84</v>
      </c>
      <c r="AQ19" s="3" t="s">
        <v>85</v>
      </c>
      <c r="AR19" s="3" t="s">
        <v>86</v>
      </c>
      <c r="AS19" s="3" t="s">
        <v>102</v>
      </c>
      <c r="AT19" s="3" t="s">
        <v>88</v>
      </c>
      <c r="AU19" s="3" t="s">
        <v>117</v>
      </c>
    </row>
    <row r="20" spans="1:47" ht="15.75" customHeight="1" x14ac:dyDescent="0.2">
      <c r="A20" s="2">
        <v>44176.537845497689</v>
      </c>
      <c r="B20" s="3" t="s">
        <v>142</v>
      </c>
      <c r="C20" s="4">
        <v>33</v>
      </c>
      <c r="D20" s="4">
        <f t="shared" si="0"/>
        <v>16.5</v>
      </c>
      <c r="E20" s="3" t="s">
        <v>171</v>
      </c>
      <c r="F20" s="3" t="s">
        <v>48</v>
      </c>
      <c r="G20" s="3" t="s">
        <v>49</v>
      </c>
      <c r="H20" s="3" t="s">
        <v>50</v>
      </c>
      <c r="I20" s="3" t="s">
        <v>51</v>
      </c>
      <c r="J20" s="3" t="s">
        <v>52</v>
      </c>
      <c r="K20" s="3" t="s">
        <v>53</v>
      </c>
      <c r="L20" s="3" t="s">
        <v>54</v>
      </c>
      <c r="M20" s="3" t="s">
        <v>55</v>
      </c>
      <c r="N20" s="3" t="s">
        <v>56</v>
      </c>
      <c r="O20" s="3" t="s">
        <v>92</v>
      </c>
      <c r="P20" s="3" t="s">
        <v>58</v>
      </c>
      <c r="Q20" s="3" t="s">
        <v>59</v>
      </c>
      <c r="R20" s="3" t="s">
        <v>112</v>
      </c>
      <c r="S20" s="3" t="s">
        <v>93</v>
      </c>
      <c r="T20" s="3" t="s">
        <v>62</v>
      </c>
      <c r="U20" s="3" t="s">
        <v>123</v>
      </c>
      <c r="V20" s="3" t="s">
        <v>64</v>
      </c>
      <c r="W20" s="3" t="s">
        <v>65</v>
      </c>
      <c r="X20" s="3" t="s">
        <v>172</v>
      </c>
      <c r="Y20" s="3" t="s">
        <v>67</v>
      </c>
      <c r="Z20" s="3" t="s">
        <v>68</v>
      </c>
      <c r="AA20" s="3" t="s">
        <v>69</v>
      </c>
      <c r="AB20" s="3" t="s">
        <v>70</v>
      </c>
      <c r="AC20" s="3" t="s">
        <v>71</v>
      </c>
      <c r="AD20" s="3" t="s">
        <v>72</v>
      </c>
      <c r="AE20" s="3" t="s">
        <v>136</v>
      </c>
      <c r="AF20" s="3" t="s">
        <v>74</v>
      </c>
      <c r="AG20" s="3" t="s">
        <v>75</v>
      </c>
      <c r="AH20" s="3" t="s">
        <v>76</v>
      </c>
      <c r="AI20" s="3" t="s">
        <v>77</v>
      </c>
      <c r="AJ20" s="3" t="s">
        <v>95</v>
      </c>
      <c r="AK20" s="3" t="s">
        <v>79</v>
      </c>
      <c r="AL20" s="3" t="s">
        <v>97</v>
      </c>
      <c r="AM20" s="3" t="s">
        <v>98</v>
      </c>
      <c r="AN20" s="3" t="s">
        <v>82</v>
      </c>
      <c r="AO20" s="3" t="s">
        <v>107</v>
      </c>
      <c r="AP20" s="3" t="s">
        <v>84</v>
      </c>
      <c r="AQ20" s="3" t="s">
        <v>137</v>
      </c>
      <c r="AR20" s="3" t="s">
        <v>86</v>
      </c>
      <c r="AS20" s="3" t="s">
        <v>102</v>
      </c>
      <c r="AT20" s="3" t="s">
        <v>103</v>
      </c>
      <c r="AU20" s="3" t="s">
        <v>89</v>
      </c>
    </row>
    <row r="21" spans="1:47" ht="12.75" x14ac:dyDescent="0.2">
      <c r="A21" s="2">
        <v>44176.581975162037</v>
      </c>
      <c r="B21" s="3" t="s">
        <v>173</v>
      </c>
      <c r="C21" s="4">
        <v>35</v>
      </c>
      <c r="D21" s="4">
        <f t="shared" si="0"/>
        <v>17.5</v>
      </c>
      <c r="E21" s="3" t="s">
        <v>174</v>
      </c>
      <c r="F21" s="3" t="s">
        <v>48</v>
      </c>
      <c r="G21" s="3" t="s">
        <v>49</v>
      </c>
      <c r="H21" s="3" t="s">
        <v>50</v>
      </c>
      <c r="I21" s="3" t="s">
        <v>51</v>
      </c>
      <c r="J21" s="3" t="s">
        <v>133</v>
      </c>
      <c r="K21" s="3" t="s">
        <v>53</v>
      </c>
      <c r="L21" s="3" t="s">
        <v>54</v>
      </c>
      <c r="M21" s="3" t="s">
        <v>55</v>
      </c>
      <c r="N21" s="3" t="s">
        <v>56</v>
      </c>
      <c r="O21" s="3" t="s">
        <v>92</v>
      </c>
      <c r="P21" s="3" t="s">
        <v>58</v>
      </c>
      <c r="Q21" s="3" t="s">
        <v>59</v>
      </c>
      <c r="R21" s="3" t="s">
        <v>60</v>
      </c>
      <c r="S21" s="3" t="s">
        <v>93</v>
      </c>
      <c r="T21" s="3" t="s">
        <v>62</v>
      </c>
      <c r="U21" s="3" t="s">
        <v>63</v>
      </c>
      <c r="V21" s="3" t="s">
        <v>64</v>
      </c>
      <c r="W21" s="3" t="s">
        <v>65</v>
      </c>
      <c r="X21" s="3" t="s">
        <v>172</v>
      </c>
      <c r="Y21" s="3" t="s">
        <v>67</v>
      </c>
      <c r="Z21" s="3" t="s">
        <v>68</v>
      </c>
      <c r="AA21" s="3" t="s">
        <v>69</v>
      </c>
      <c r="AB21" s="3" t="s">
        <v>70</v>
      </c>
      <c r="AC21" s="3" t="s">
        <v>71</v>
      </c>
      <c r="AD21" s="3" t="s">
        <v>72</v>
      </c>
      <c r="AE21" s="3" t="s">
        <v>94</v>
      </c>
      <c r="AF21" s="3" t="s">
        <v>74</v>
      </c>
      <c r="AG21" s="3" t="s">
        <v>75</v>
      </c>
      <c r="AH21" s="3" t="s">
        <v>76</v>
      </c>
      <c r="AI21" s="3" t="s">
        <v>106</v>
      </c>
      <c r="AJ21" s="3" t="s">
        <v>175</v>
      </c>
      <c r="AK21" s="3" t="s">
        <v>79</v>
      </c>
      <c r="AL21" s="3" t="s">
        <v>80</v>
      </c>
      <c r="AM21" s="3" t="s">
        <v>98</v>
      </c>
      <c r="AN21" s="3" t="s">
        <v>99</v>
      </c>
      <c r="AO21" s="3" t="s">
        <v>107</v>
      </c>
      <c r="AP21" s="3" t="s">
        <v>84</v>
      </c>
      <c r="AQ21" s="3" t="s">
        <v>85</v>
      </c>
      <c r="AR21" s="3" t="s">
        <v>86</v>
      </c>
      <c r="AS21" s="3" t="s">
        <v>102</v>
      </c>
      <c r="AT21" s="3" t="s">
        <v>103</v>
      </c>
      <c r="AU21" s="3" t="s">
        <v>117</v>
      </c>
    </row>
    <row r="22" spans="1:47" ht="12.75" x14ac:dyDescent="0.2">
      <c r="A22" s="2">
        <v>44176.601789016204</v>
      </c>
      <c r="B22" s="3" t="s">
        <v>176</v>
      </c>
      <c r="C22" s="4">
        <v>39</v>
      </c>
      <c r="D22" s="4">
        <f t="shared" si="0"/>
        <v>19.5</v>
      </c>
      <c r="E22" s="3" t="s">
        <v>177</v>
      </c>
      <c r="F22" s="3" t="s">
        <v>48</v>
      </c>
      <c r="G22" s="3" t="s">
        <v>49</v>
      </c>
      <c r="H22" s="3" t="s">
        <v>50</v>
      </c>
      <c r="I22" s="3" t="s">
        <v>51</v>
      </c>
      <c r="J22" s="3" t="s">
        <v>52</v>
      </c>
      <c r="K22" s="3" t="s">
        <v>53</v>
      </c>
      <c r="L22" s="3" t="s">
        <v>54</v>
      </c>
      <c r="M22" s="3" t="s">
        <v>55</v>
      </c>
      <c r="N22" s="3" t="s">
        <v>56</v>
      </c>
      <c r="O22" s="3" t="s">
        <v>92</v>
      </c>
      <c r="P22" s="3" t="s">
        <v>58</v>
      </c>
      <c r="Q22" s="3" t="s">
        <v>59</v>
      </c>
      <c r="R22" s="3" t="s">
        <v>60</v>
      </c>
      <c r="S22" s="3" t="s">
        <v>93</v>
      </c>
      <c r="T22" s="3" t="s">
        <v>62</v>
      </c>
      <c r="U22" s="3" t="s">
        <v>63</v>
      </c>
      <c r="V22" s="3" t="s">
        <v>64</v>
      </c>
      <c r="W22" s="3" t="s">
        <v>65</v>
      </c>
      <c r="X22" s="3" t="s">
        <v>66</v>
      </c>
      <c r="Y22" s="3" t="s">
        <v>67</v>
      </c>
      <c r="Z22" s="3" t="s">
        <v>68</v>
      </c>
      <c r="AA22" s="3" t="s">
        <v>69</v>
      </c>
      <c r="AB22" s="3" t="s">
        <v>70</v>
      </c>
      <c r="AC22" s="3" t="s">
        <v>71</v>
      </c>
      <c r="AD22" s="3" t="s">
        <v>72</v>
      </c>
      <c r="AE22" s="3" t="s">
        <v>94</v>
      </c>
      <c r="AF22" s="3" t="s">
        <v>74</v>
      </c>
      <c r="AG22" s="3" t="s">
        <v>75</v>
      </c>
      <c r="AH22" s="3" t="s">
        <v>76</v>
      </c>
      <c r="AI22" s="3" t="s">
        <v>77</v>
      </c>
      <c r="AJ22" s="3" t="s">
        <v>78</v>
      </c>
      <c r="AK22" s="3" t="s">
        <v>79</v>
      </c>
      <c r="AL22" s="3" t="s">
        <v>80</v>
      </c>
      <c r="AM22" s="3" t="s">
        <v>98</v>
      </c>
      <c r="AN22" s="3" t="s">
        <v>82</v>
      </c>
      <c r="AO22" s="3" t="s">
        <v>107</v>
      </c>
      <c r="AP22" s="3" t="s">
        <v>84</v>
      </c>
      <c r="AQ22" s="3" t="s">
        <v>85</v>
      </c>
      <c r="AR22" s="3" t="s">
        <v>101</v>
      </c>
      <c r="AS22" s="3" t="s">
        <v>102</v>
      </c>
      <c r="AT22" s="3" t="s">
        <v>103</v>
      </c>
      <c r="AU22" s="3" t="s">
        <v>117</v>
      </c>
    </row>
    <row r="23" spans="1:47" ht="12.75" x14ac:dyDescent="0.2">
      <c r="A23" s="2">
        <v>44176.614793622684</v>
      </c>
      <c r="B23" s="3" t="s">
        <v>178</v>
      </c>
      <c r="C23" s="4">
        <v>35</v>
      </c>
      <c r="D23" s="4">
        <f t="shared" si="0"/>
        <v>17.5</v>
      </c>
      <c r="E23" s="3" t="s">
        <v>179</v>
      </c>
      <c r="F23" s="3" t="s">
        <v>48</v>
      </c>
      <c r="G23" s="3" t="s">
        <v>49</v>
      </c>
      <c r="H23" s="3" t="s">
        <v>50</v>
      </c>
      <c r="I23" s="3" t="s">
        <v>51</v>
      </c>
      <c r="J23" s="3" t="s">
        <v>52</v>
      </c>
      <c r="K23" s="3" t="s">
        <v>53</v>
      </c>
      <c r="L23" s="3" t="s">
        <v>54</v>
      </c>
      <c r="M23" s="3" t="s">
        <v>55</v>
      </c>
      <c r="N23" s="3" t="s">
        <v>56</v>
      </c>
      <c r="O23" s="3" t="s">
        <v>92</v>
      </c>
      <c r="P23" s="3" t="s">
        <v>58</v>
      </c>
      <c r="Q23" s="3" t="s">
        <v>59</v>
      </c>
      <c r="R23" s="3" t="s">
        <v>112</v>
      </c>
      <c r="S23" s="3" t="s">
        <v>93</v>
      </c>
      <c r="T23" s="3" t="s">
        <v>159</v>
      </c>
      <c r="U23" s="3" t="s">
        <v>63</v>
      </c>
      <c r="V23" s="3" t="s">
        <v>64</v>
      </c>
      <c r="W23" s="3" t="s">
        <v>65</v>
      </c>
      <c r="X23" s="3" t="s">
        <v>66</v>
      </c>
      <c r="Y23" s="3" t="s">
        <v>113</v>
      </c>
      <c r="Z23" s="3" t="s">
        <v>68</v>
      </c>
      <c r="AA23" s="3" t="s">
        <v>69</v>
      </c>
      <c r="AB23" s="3" t="s">
        <v>70</v>
      </c>
      <c r="AC23" s="3" t="s">
        <v>71</v>
      </c>
      <c r="AD23" s="3" t="s">
        <v>72</v>
      </c>
      <c r="AE23" s="3" t="s">
        <v>94</v>
      </c>
      <c r="AF23" s="3" t="s">
        <v>74</v>
      </c>
      <c r="AG23" s="3" t="s">
        <v>75</v>
      </c>
      <c r="AH23" s="3" t="s">
        <v>76</v>
      </c>
      <c r="AI23" s="3" t="s">
        <v>77</v>
      </c>
      <c r="AJ23" s="3" t="s">
        <v>95</v>
      </c>
      <c r="AK23" s="3" t="s">
        <v>79</v>
      </c>
      <c r="AL23" s="3" t="s">
        <v>97</v>
      </c>
      <c r="AM23" s="3" t="s">
        <v>98</v>
      </c>
      <c r="AN23" s="3" t="s">
        <v>82</v>
      </c>
      <c r="AO23" s="3" t="s">
        <v>107</v>
      </c>
      <c r="AP23" s="3" t="s">
        <v>84</v>
      </c>
      <c r="AQ23" s="3" t="s">
        <v>85</v>
      </c>
      <c r="AR23" s="3" t="s">
        <v>86</v>
      </c>
      <c r="AS23" s="3" t="s">
        <v>102</v>
      </c>
      <c r="AT23" s="3" t="s">
        <v>103</v>
      </c>
      <c r="AU23" s="3" t="s">
        <v>89</v>
      </c>
    </row>
    <row r="24" spans="1:47" ht="12.75" x14ac:dyDescent="0.2">
      <c r="A24" s="2">
        <v>44176.622831087967</v>
      </c>
      <c r="B24" s="3" t="s">
        <v>180</v>
      </c>
      <c r="C24" s="4">
        <v>34</v>
      </c>
      <c r="D24" s="4">
        <f t="shared" si="0"/>
        <v>17</v>
      </c>
      <c r="E24" s="3" t="s">
        <v>181</v>
      </c>
      <c r="F24" s="3" t="s">
        <v>48</v>
      </c>
      <c r="G24" s="3" t="s">
        <v>49</v>
      </c>
      <c r="H24" s="3" t="s">
        <v>50</v>
      </c>
      <c r="I24" s="3" t="s">
        <v>51</v>
      </c>
      <c r="J24" s="3" t="s">
        <v>52</v>
      </c>
      <c r="K24" s="3" t="s">
        <v>53</v>
      </c>
      <c r="L24" s="3" t="s">
        <v>54</v>
      </c>
      <c r="M24" s="3" t="s">
        <v>147</v>
      </c>
      <c r="N24" s="3" t="s">
        <v>56</v>
      </c>
      <c r="O24" s="3" t="s">
        <v>92</v>
      </c>
      <c r="P24" s="3" t="s">
        <v>182</v>
      </c>
      <c r="Q24" s="3" t="s">
        <v>59</v>
      </c>
      <c r="R24" s="3" t="s">
        <v>60</v>
      </c>
      <c r="S24" s="3" t="s">
        <v>183</v>
      </c>
      <c r="T24" s="3" t="s">
        <v>62</v>
      </c>
      <c r="U24" s="3" t="s">
        <v>63</v>
      </c>
      <c r="V24" s="3" t="s">
        <v>151</v>
      </c>
      <c r="W24" s="3" t="s">
        <v>65</v>
      </c>
      <c r="X24" s="3" t="s">
        <v>66</v>
      </c>
      <c r="Y24" s="3" t="s">
        <v>67</v>
      </c>
      <c r="Z24" s="3" t="s">
        <v>68</v>
      </c>
      <c r="AA24" s="3" t="s">
        <v>69</v>
      </c>
      <c r="AB24" s="3" t="s">
        <v>70</v>
      </c>
      <c r="AC24" s="3" t="s">
        <v>71</v>
      </c>
      <c r="AD24" s="3" t="s">
        <v>72</v>
      </c>
      <c r="AE24" s="3" t="s">
        <v>115</v>
      </c>
      <c r="AF24" s="3" t="s">
        <v>74</v>
      </c>
      <c r="AG24" s="3" t="s">
        <v>75</v>
      </c>
      <c r="AH24" s="3" t="s">
        <v>168</v>
      </c>
      <c r="AI24" s="3" t="s">
        <v>77</v>
      </c>
      <c r="AJ24" s="3" t="s">
        <v>78</v>
      </c>
      <c r="AK24" s="3" t="s">
        <v>79</v>
      </c>
      <c r="AL24" s="3" t="s">
        <v>80</v>
      </c>
      <c r="AM24" s="3" t="s">
        <v>98</v>
      </c>
      <c r="AN24" s="3" t="s">
        <v>82</v>
      </c>
      <c r="AO24" s="3" t="s">
        <v>107</v>
      </c>
      <c r="AP24" s="3" t="s">
        <v>84</v>
      </c>
      <c r="AQ24" s="3" t="s">
        <v>85</v>
      </c>
      <c r="AR24" s="3" t="s">
        <v>86</v>
      </c>
      <c r="AS24" s="3" t="s">
        <v>102</v>
      </c>
      <c r="AT24" s="3" t="s">
        <v>88</v>
      </c>
      <c r="AU24" s="3" t="s">
        <v>117</v>
      </c>
    </row>
    <row r="25" spans="1:47" ht="12.75" x14ac:dyDescent="0.2">
      <c r="A25" s="2">
        <v>44176.625418217591</v>
      </c>
      <c r="B25" s="3" t="s">
        <v>184</v>
      </c>
      <c r="C25" s="4">
        <v>32</v>
      </c>
      <c r="D25" s="4">
        <f t="shared" si="0"/>
        <v>16</v>
      </c>
      <c r="E25" s="3" t="s">
        <v>185</v>
      </c>
      <c r="F25" s="3" t="s">
        <v>48</v>
      </c>
      <c r="G25" s="3" t="s">
        <v>49</v>
      </c>
      <c r="H25" s="3" t="s">
        <v>50</v>
      </c>
      <c r="I25" s="3" t="s">
        <v>51</v>
      </c>
      <c r="J25" s="3" t="s">
        <v>52</v>
      </c>
      <c r="K25" s="3" t="s">
        <v>162</v>
      </c>
      <c r="L25" s="3" t="s">
        <v>54</v>
      </c>
      <c r="M25" s="3" t="s">
        <v>55</v>
      </c>
      <c r="N25" s="3" t="s">
        <v>56</v>
      </c>
      <c r="O25" s="3" t="s">
        <v>92</v>
      </c>
      <c r="P25" s="3" t="s">
        <v>58</v>
      </c>
      <c r="Q25" s="3" t="s">
        <v>59</v>
      </c>
      <c r="R25" s="3" t="s">
        <v>112</v>
      </c>
      <c r="S25" s="3" t="s">
        <v>93</v>
      </c>
      <c r="T25" s="3" t="s">
        <v>159</v>
      </c>
      <c r="U25" s="3" t="s">
        <v>63</v>
      </c>
      <c r="V25" s="3" t="s">
        <v>64</v>
      </c>
      <c r="W25" s="3" t="s">
        <v>120</v>
      </c>
      <c r="X25" s="3" t="s">
        <v>66</v>
      </c>
      <c r="Y25" s="3" t="s">
        <v>113</v>
      </c>
      <c r="Z25" s="3" t="s">
        <v>68</v>
      </c>
      <c r="AA25" s="3" t="s">
        <v>69</v>
      </c>
      <c r="AB25" s="3" t="s">
        <v>70</v>
      </c>
      <c r="AC25" s="3" t="s">
        <v>71</v>
      </c>
      <c r="AD25" s="3" t="s">
        <v>72</v>
      </c>
      <c r="AE25" s="3" t="s">
        <v>94</v>
      </c>
      <c r="AF25" s="3" t="s">
        <v>74</v>
      </c>
      <c r="AG25" s="3" t="s">
        <v>75</v>
      </c>
      <c r="AH25" s="3" t="s">
        <v>76</v>
      </c>
      <c r="AI25" s="3" t="s">
        <v>77</v>
      </c>
      <c r="AJ25" s="3" t="s">
        <v>78</v>
      </c>
      <c r="AK25" s="3" t="s">
        <v>79</v>
      </c>
      <c r="AL25" s="3" t="s">
        <v>97</v>
      </c>
      <c r="AM25" s="3" t="s">
        <v>98</v>
      </c>
      <c r="AN25" s="3" t="s">
        <v>148</v>
      </c>
      <c r="AO25" s="3" t="s">
        <v>107</v>
      </c>
      <c r="AP25" s="3" t="s">
        <v>84</v>
      </c>
      <c r="AQ25" s="3" t="s">
        <v>85</v>
      </c>
      <c r="AR25" s="3" t="s">
        <v>101</v>
      </c>
      <c r="AS25" s="3" t="s">
        <v>102</v>
      </c>
      <c r="AT25" s="3" t="s">
        <v>103</v>
      </c>
      <c r="AU25" s="3" t="s">
        <v>89</v>
      </c>
    </row>
    <row r="26" spans="1:47" ht="12.75" x14ac:dyDescent="0.2">
      <c r="A26" s="2">
        <v>44176.648977708333</v>
      </c>
      <c r="B26" s="3" t="s">
        <v>186</v>
      </c>
      <c r="C26" s="4">
        <v>35</v>
      </c>
      <c r="D26" s="4">
        <f t="shared" si="0"/>
        <v>17.5</v>
      </c>
      <c r="E26" s="3" t="s">
        <v>187</v>
      </c>
      <c r="F26" s="3" t="s">
        <v>48</v>
      </c>
      <c r="G26" s="3" t="s">
        <v>49</v>
      </c>
      <c r="H26" s="3" t="s">
        <v>50</v>
      </c>
      <c r="I26" s="3" t="s">
        <v>51</v>
      </c>
      <c r="J26" s="3" t="s">
        <v>52</v>
      </c>
      <c r="K26" s="3" t="s">
        <v>53</v>
      </c>
      <c r="L26" s="3" t="s">
        <v>54</v>
      </c>
      <c r="M26" s="3" t="s">
        <v>55</v>
      </c>
      <c r="N26" s="3" t="s">
        <v>56</v>
      </c>
      <c r="O26" s="3" t="s">
        <v>92</v>
      </c>
      <c r="P26" s="3" t="s">
        <v>58</v>
      </c>
      <c r="Q26" s="3" t="s">
        <v>59</v>
      </c>
      <c r="R26" s="3" t="s">
        <v>60</v>
      </c>
      <c r="S26" s="3" t="s">
        <v>93</v>
      </c>
      <c r="T26" s="3" t="s">
        <v>62</v>
      </c>
      <c r="U26" s="3" t="s">
        <v>63</v>
      </c>
      <c r="V26" s="3" t="s">
        <v>64</v>
      </c>
      <c r="W26" s="3" t="s">
        <v>65</v>
      </c>
      <c r="X26" s="3" t="s">
        <v>66</v>
      </c>
      <c r="Y26" s="3" t="s">
        <v>67</v>
      </c>
      <c r="Z26" s="3" t="s">
        <v>68</v>
      </c>
      <c r="AA26" s="3" t="s">
        <v>69</v>
      </c>
      <c r="AB26" s="3" t="s">
        <v>70</v>
      </c>
      <c r="AC26" s="3" t="s">
        <v>71</v>
      </c>
      <c r="AD26" s="3" t="s">
        <v>72</v>
      </c>
      <c r="AE26" s="3" t="s">
        <v>73</v>
      </c>
      <c r="AF26" s="3" t="s">
        <v>74</v>
      </c>
      <c r="AG26" s="3" t="s">
        <v>75</v>
      </c>
      <c r="AH26" s="3" t="s">
        <v>76</v>
      </c>
      <c r="AI26" s="3" t="s">
        <v>77</v>
      </c>
      <c r="AJ26" s="3" t="s">
        <v>95</v>
      </c>
      <c r="AK26" s="3" t="s">
        <v>79</v>
      </c>
      <c r="AL26" s="3" t="s">
        <v>97</v>
      </c>
      <c r="AM26" s="3" t="s">
        <v>116</v>
      </c>
      <c r="AN26" s="3" t="s">
        <v>148</v>
      </c>
      <c r="AO26" s="3" t="s">
        <v>107</v>
      </c>
      <c r="AP26" s="3" t="s">
        <v>84</v>
      </c>
      <c r="AQ26" s="3" t="s">
        <v>85</v>
      </c>
      <c r="AR26" s="3" t="s">
        <v>86</v>
      </c>
      <c r="AS26" s="3" t="s">
        <v>102</v>
      </c>
      <c r="AT26" s="3" t="s">
        <v>138</v>
      </c>
      <c r="AU26" s="3" t="s">
        <v>89</v>
      </c>
    </row>
    <row r="27" spans="1:47" ht="12.75" x14ac:dyDescent="0.2">
      <c r="A27" s="2">
        <v>44176.655197511573</v>
      </c>
      <c r="B27" s="3" t="s">
        <v>188</v>
      </c>
      <c r="C27" s="4">
        <v>39</v>
      </c>
      <c r="D27" s="4">
        <f t="shared" si="0"/>
        <v>19.5</v>
      </c>
      <c r="E27" s="3" t="s">
        <v>189</v>
      </c>
      <c r="F27" s="3" t="s">
        <v>48</v>
      </c>
      <c r="G27" s="3" t="s">
        <v>49</v>
      </c>
      <c r="H27" s="3" t="s">
        <v>50</v>
      </c>
      <c r="I27" s="3" t="s">
        <v>51</v>
      </c>
      <c r="J27" s="3" t="s">
        <v>52</v>
      </c>
      <c r="K27" s="3" t="s">
        <v>53</v>
      </c>
      <c r="L27" s="3" t="s">
        <v>54</v>
      </c>
      <c r="M27" s="3" t="s">
        <v>55</v>
      </c>
      <c r="N27" s="3" t="s">
        <v>56</v>
      </c>
      <c r="O27" s="3" t="s">
        <v>92</v>
      </c>
      <c r="P27" s="3" t="s">
        <v>58</v>
      </c>
      <c r="Q27" s="3" t="s">
        <v>59</v>
      </c>
      <c r="R27" s="3" t="s">
        <v>60</v>
      </c>
      <c r="S27" s="3" t="s">
        <v>93</v>
      </c>
      <c r="T27" s="3" t="s">
        <v>62</v>
      </c>
      <c r="U27" s="3" t="s">
        <v>63</v>
      </c>
      <c r="V27" s="3" t="s">
        <v>64</v>
      </c>
      <c r="W27" s="3" t="s">
        <v>65</v>
      </c>
      <c r="X27" s="3" t="s">
        <v>66</v>
      </c>
      <c r="Y27" s="3" t="s">
        <v>67</v>
      </c>
      <c r="Z27" s="3" t="s">
        <v>68</v>
      </c>
      <c r="AA27" s="3" t="s">
        <v>69</v>
      </c>
      <c r="AB27" s="3" t="s">
        <v>70</v>
      </c>
      <c r="AC27" s="3" t="s">
        <v>71</v>
      </c>
      <c r="AD27" s="3" t="s">
        <v>72</v>
      </c>
      <c r="AE27" s="3" t="s">
        <v>94</v>
      </c>
      <c r="AF27" s="3" t="s">
        <v>74</v>
      </c>
      <c r="AG27" s="3" t="s">
        <v>75</v>
      </c>
      <c r="AH27" s="3" t="s">
        <v>76</v>
      </c>
      <c r="AI27" s="3" t="s">
        <v>77</v>
      </c>
      <c r="AJ27" s="3" t="s">
        <v>78</v>
      </c>
      <c r="AK27" s="3" t="s">
        <v>79</v>
      </c>
      <c r="AL27" s="3" t="s">
        <v>97</v>
      </c>
      <c r="AM27" s="3" t="s">
        <v>98</v>
      </c>
      <c r="AN27" s="3" t="s">
        <v>82</v>
      </c>
      <c r="AO27" s="3" t="s">
        <v>107</v>
      </c>
      <c r="AP27" s="3" t="s">
        <v>84</v>
      </c>
      <c r="AQ27" s="3" t="s">
        <v>85</v>
      </c>
      <c r="AR27" s="3" t="s">
        <v>86</v>
      </c>
      <c r="AS27" s="3" t="s">
        <v>102</v>
      </c>
      <c r="AT27" s="3" t="s">
        <v>103</v>
      </c>
      <c r="AU27" s="3" t="s">
        <v>117</v>
      </c>
    </row>
    <row r="28" spans="1:47" ht="12.75" x14ac:dyDescent="0.2">
      <c r="A28" s="2">
        <v>44176.667538541667</v>
      </c>
      <c r="B28" s="3" t="s">
        <v>190</v>
      </c>
      <c r="C28" s="4">
        <v>35</v>
      </c>
      <c r="D28" s="4">
        <f t="shared" si="0"/>
        <v>17.5</v>
      </c>
      <c r="E28" s="3" t="s">
        <v>191</v>
      </c>
      <c r="F28" s="3" t="s">
        <v>48</v>
      </c>
      <c r="G28" s="3" t="s">
        <v>49</v>
      </c>
      <c r="H28" s="3" t="s">
        <v>50</v>
      </c>
      <c r="I28" s="3" t="s">
        <v>51</v>
      </c>
      <c r="J28" s="3" t="s">
        <v>52</v>
      </c>
      <c r="K28" s="3" t="s">
        <v>53</v>
      </c>
      <c r="L28" s="3" t="s">
        <v>54</v>
      </c>
      <c r="M28" s="3" t="s">
        <v>55</v>
      </c>
      <c r="N28" s="3" t="s">
        <v>56</v>
      </c>
      <c r="O28" s="3" t="s">
        <v>92</v>
      </c>
      <c r="P28" s="3" t="s">
        <v>58</v>
      </c>
      <c r="Q28" s="3" t="s">
        <v>59</v>
      </c>
      <c r="R28" s="3" t="s">
        <v>134</v>
      </c>
      <c r="S28" s="3" t="s">
        <v>93</v>
      </c>
      <c r="T28" s="3" t="s">
        <v>62</v>
      </c>
      <c r="U28" s="3" t="s">
        <v>63</v>
      </c>
      <c r="V28" s="3" t="s">
        <v>64</v>
      </c>
      <c r="W28" s="3" t="s">
        <v>65</v>
      </c>
      <c r="X28" s="3" t="s">
        <v>66</v>
      </c>
      <c r="Y28" s="3" t="s">
        <v>67</v>
      </c>
      <c r="Z28" s="3" t="s">
        <v>68</v>
      </c>
      <c r="AA28" s="3" t="s">
        <v>69</v>
      </c>
      <c r="AB28" s="3" t="s">
        <v>70</v>
      </c>
      <c r="AC28" s="3" t="s">
        <v>71</v>
      </c>
      <c r="AD28" s="3" t="s">
        <v>72</v>
      </c>
      <c r="AE28" s="3" t="s">
        <v>73</v>
      </c>
      <c r="AF28" s="3" t="s">
        <v>74</v>
      </c>
      <c r="AG28" s="3" t="s">
        <v>75</v>
      </c>
      <c r="AH28" s="3" t="s">
        <v>76</v>
      </c>
      <c r="AI28" s="3" t="s">
        <v>77</v>
      </c>
      <c r="AJ28" s="3" t="s">
        <v>78</v>
      </c>
      <c r="AK28" s="3" t="s">
        <v>79</v>
      </c>
      <c r="AL28" s="3" t="s">
        <v>97</v>
      </c>
      <c r="AM28" s="3" t="s">
        <v>98</v>
      </c>
      <c r="AN28" s="3" t="s">
        <v>82</v>
      </c>
      <c r="AO28" s="3" t="s">
        <v>107</v>
      </c>
      <c r="AP28" s="3" t="s">
        <v>192</v>
      </c>
      <c r="AQ28" s="3" t="s">
        <v>85</v>
      </c>
      <c r="AR28" s="3" t="s">
        <v>165</v>
      </c>
      <c r="AS28" s="3" t="s">
        <v>102</v>
      </c>
      <c r="AT28" s="3" t="s">
        <v>138</v>
      </c>
      <c r="AU28" s="3" t="s">
        <v>89</v>
      </c>
    </row>
    <row r="29" spans="1:47" ht="12.75" x14ac:dyDescent="0.2">
      <c r="A29" s="2">
        <v>44176.688463715276</v>
      </c>
      <c r="B29" s="3" t="s">
        <v>193</v>
      </c>
      <c r="C29" s="4">
        <v>35</v>
      </c>
      <c r="D29" s="4">
        <f t="shared" si="0"/>
        <v>17.5</v>
      </c>
      <c r="E29" s="3" t="s">
        <v>194</v>
      </c>
      <c r="F29" s="3" t="s">
        <v>48</v>
      </c>
      <c r="G29" s="3" t="s">
        <v>49</v>
      </c>
      <c r="H29" s="3" t="s">
        <v>50</v>
      </c>
      <c r="I29" s="3" t="s">
        <v>51</v>
      </c>
      <c r="J29" s="3" t="s">
        <v>52</v>
      </c>
      <c r="K29" s="3" t="s">
        <v>53</v>
      </c>
      <c r="L29" s="3" t="s">
        <v>54</v>
      </c>
      <c r="M29" s="3" t="s">
        <v>55</v>
      </c>
      <c r="N29" s="3" t="s">
        <v>56</v>
      </c>
      <c r="O29" s="3" t="s">
        <v>92</v>
      </c>
      <c r="P29" s="3" t="s">
        <v>58</v>
      </c>
      <c r="Q29" s="3" t="s">
        <v>59</v>
      </c>
      <c r="R29" s="3" t="s">
        <v>134</v>
      </c>
      <c r="S29" s="3" t="s">
        <v>93</v>
      </c>
      <c r="T29" s="3" t="s">
        <v>62</v>
      </c>
      <c r="U29" s="3" t="s">
        <v>123</v>
      </c>
      <c r="V29" s="3" t="s">
        <v>64</v>
      </c>
      <c r="W29" s="3" t="s">
        <v>65</v>
      </c>
      <c r="X29" s="3" t="s">
        <v>66</v>
      </c>
      <c r="Y29" s="3" t="s">
        <v>67</v>
      </c>
      <c r="Z29" s="3" t="s">
        <v>68</v>
      </c>
      <c r="AA29" s="3" t="s">
        <v>69</v>
      </c>
      <c r="AB29" s="3" t="s">
        <v>70</v>
      </c>
      <c r="AC29" s="3" t="s">
        <v>71</v>
      </c>
      <c r="AD29" s="3" t="s">
        <v>72</v>
      </c>
      <c r="AE29" s="3" t="s">
        <v>94</v>
      </c>
      <c r="AF29" s="3" t="s">
        <v>74</v>
      </c>
      <c r="AG29" s="3" t="s">
        <v>75</v>
      </c>
      <c r="AH29" s="3" t="s">
        <v>76</v>
      </c>
      <c r="AI29" s="3" t="s">
        <v>77</v>
      </c>
      <c r="AJ29" s="3" t="s">
        <v>78</v>
      </c>
      <c r="AK29" s="3" t="s">
        <v>79</v>
      </c>
      <c r="AL29" s="3" t="s">
        <v>97</v>
      </c>
      <c r="AM29" s="3" t="s">
        <v>116</v>
      </c>
      <c r="AN29" s="3" t="s">
        <v>82</v>
      </c>
      <c r="AO29" s="3" t="s">
        <v>107</v>
      </c>
      <c r="AP29" s="3" t="s">
        <v>100</v>
      </c>
      <c r="AQ29" s="3" t="s">
        <v>85</v>
      </c>
      <c r="AR29" s="3" t="s">
        <v>86</v>
      </c>
      <c r="AS29" s="3" t="s">
        <v>102</v>
      </c>
      <c r="AT29" s="3" t="s">
        <v>103</v>
      </c>
      <c r="AU29" s="3" t="s">
        <v>89</v>
      </c>
    </row>
    <row r="30" spans="1:47" ht="12.75" x14ac:dyDescent="0.2">
      <c r="A30" s="2">
        <v>44176.694687187497</v>
      </c>
      <c r="B30" s="3" t="s">
        <v>195</v>
      </c>
      <c r="C30" s="4">
        <v>38</v>
      </c>
      <c r="D30" s="4">
        <f t="shared" si="0"/>
        <v>19</v>
      </c>
      <c r="E30" s="3" t="s">
        <v>196</v>
      </c>
      <c r="F30" s="3" t="s">
        <v>48</v>
      </c>
      <c r="G30" s="3" t="s">
        <v>49</v>
      </c>
      <c r="H30" s="3" t="s">
        <v>50</v>
      </c>
      <c r="I30" s="3" t="s">
        <v>51</v>
      </c>
      <c r="J30" s="3" t="s">
        <v>52</v>
      </c>
      <c r="K30" s="3" t="s">
        <v>53</v>
      </c>
      <c r="L30" s="3" t="s">
        <v>54</v>
      </c>
      <c r="M30" s="3" t="s">
        <v>55</v>
      </c>
      <c r="N30" s="3" t="s">
        <v>56</v>
      </c>
      <c r="O30" s="3" t="s">
        <v>92</v>
      </c>
      <c r="P30" s="3" t="s">
        <v>58</v>
      </c>
      <c r="Q30" s="3" t="s">
        <v>59</v>
      </c>
      <c r="R30" s="3" t="s">
        <v>60</v>
      </c>
      <c r="S30" s="3" t="s">
        <v>93</v>
      </c>
      <c r="T30" s="3" t="s">
        <v>62</v>
      </c>
      <c r="U30" s="3" t="s">
        <v>63</v>
      </c>
      <c r="V30" s="3" t="s">
        <v>64</v>
      </c>
      <c r="W30" s="3" t="s">
        <v>65</v>
      </c>
      <c r="X30" s="3" t="s">
        <v>66</v>
      </c>
      <c r="Y30" s="3" t="s">
        <v>67</v>
      </c>
      <c r="Z30" s="3" t="s">
        <v>68</v>
      </c>
      <c r="AA30" s="3" t="s">
        <v>69</v>
      </c>
      <c r="AB30" s="3" t="s">
        <v>70</v>
      </c>
      <c r="AC30" s="3" t="s">
        <v>71</v>
      </c>
      <c r="AD30" s="3" t="s">
        <v>72</v>
      </c>
      <c r="AE30" s="3" t="s">
        <v>94</v>
      </c>
      <c r="AF30" s="3" t="s">
        <v>74</v>
      </c>
      <c r="AG30" s="3" t="s">
        <v>75</v>
      </c>
      <c r="AH30" s="3" t="s">
        <v>76</v>
      </c>
      <c r="AI30" s="3" t="s">
        <v>77</v>
      </c>
      <c r="AJ30" s="3" t="s">
        <v>78</v>
      </c>
      <c r="AK30" s="3" t="s">
        <v>79</v>
      </c>
      <c r="AL30" s="3" t="s">
        <v>97</v>
      </c>
      <c r="AM30" s="3" t="s">
        <v>98</v>
      </c>
      <c r="AN30" s="3" t="s">
        <v>82</v>
      </c>
      <c r="AO30" s="3" t="s">
        <v>107</v>
      </c>
      <c r="AP30" s="3" t="s">
        <v>84</v>
      </c>
      <c r="AQ30" s="3" t="s">
        <v>85</v>
      </c>
      <c r="AR30" s="3" t="s">
        <v>101</v>
      </c>
      <c r="AS30" s="3" t="s">
        <v>102</v>
      </c>
      <c r="AT30" s="3" t="s">
        <v>103</v>
      </c>
      <c r="AU30" s="3" t="s">
        <v>89</v>
      </c>
    </row>
    <row r="31" spans="1:47" ht="12.75" x14ac:dyDescent="0.2">
      <c r="A31" s="2">
        <v>44176.702286354164</v>
      </c>
      <c r="B31" s="3" t="s">
        <v>197</v>
      </c>
      <c r="C31" s="4">
        <v>36</v>
      </c>
      <c r="D31" s="4">
        <f t="shared" si="0"/>
        <v>18</v>
      </c>
      <c r="E31" s="3" t="s">
        <v>198</v>
      </c>
      <c r="F31" s="3" t="s">
        <v>48</v>
      </c>
      <c r="G31" s="3" t="s">
        <v>49</v>
      </c>
      <c r="H31" s="3" t="s">
        <v>50</v>
      </c>
      <c r="I31" s="3" t="s">
        <v>51</v>
      </c>
      <c r="J31" s="3" t="s">
        <v>52</v>
      </c>
      <c r="K31" s="3" t="s">
        <v>53</v>
      </c>
      <c r="L31" s="3" t="s">
        <v>54</v>
      </c>
      <c r="M31" s="3" t="s">
        <v>55</v>
      </c>
      <c r="N31" s="3" t="s">
        <v>56</v>
      </c>
      <c r="O31" s="3" t="s">
        <v>92</v>
      </c>
      <c r="P31" s="3" t="s">
        <v>58</v>
      </c>
      <c r="Q31" s="3" t="s">
        <v>59</v>
      </c>
      <c r="R31" s="3" t="s">
        <v>60</v>
      </c>
      <c r="S31" s="3" t="s">
        <v>93</v>
      </c>
      <c r="T31" s="3" t="s">
        <v>62</v>
      </c>
      <c r="U31" s="3" t="s">
        <v>63</v>
      </c>
      <c r="V31" s="3" t="s">
        <v>64</v>
      </c>
      <c r="W31" s="3" t="s">
        <v>144</v>
      </c>
      <c r="X31" s="3" t="s">
        <v>66</v>
      </c>
      <c r="Y31" s="3" t="s">
        <v>113</v>
      </c>
      <c r="Z31" s="3" t="s">
        <v>68</v>
      </c>
      <c r="AA31" s="3" t="s">
        <v>69</v>
      </c>
      <c r="AB31" s="3" t="s">
        <v>70</v>
      </c>
      <c r="AC31" s="3" t="s">
        <v>71</v>
      </c>
      <c r="AD31" s="3" t="s">
        <v>72</v>
      </c>
      <c r="AE31" s="3" t="s">
        <v>94</v>
      </c>
      <c r="AF31" s="3" t="s">
        <v>74</v>
      </c>
      <c r="AG31" s="3" t="s">
        <v>75</v>
      </c>
      <c r="AH31" s="3" t="s">
        <v>76</v>
      </c>
      <c r="AI31" s="3" t="s">
        <v>106</v>
      </c>
      <c r="AJ31" s="3" t="s">
        <v>78</v>
      </c>
      <c r="AK31" s="3" t="s">
        <v>79</v>
      </c>
      <c r="AL31" s="3" t="s">
        <v>97</v>
      </c>
      <c r="AM31" s="3" t="s">
        <v>98</v>
      </c>
      <c r="AN31" s="3" t="s">
        <v>82</v>
      </c>
      <c r="AO31" s="3" t="s">
        <v>107</v>
      </c>
      <c r="AP31" s="3" t="s">
        <v>84</v>
      </c>
      <c r="AQ31" s="3" t="s">
        <v>85</v>
      </c>
      <c r="AR31" s="3" t="s">
        <v>86</v>
      </c>
      <c r="AS31" s="3" t="s">
        <v>102</v>
      </c>
      <c r="AT31" s="3" t="s">
        <v>103</v>
      </c>
      <c r="AU31" s="3" t="s">
        <v>89</v>
      </c>
    </row>
    <row r="32" spans="1:47" ht="12.75" x14ac:dyDescent="0.2">
      <c r="A32" s="2">
        <v>44176.715953171297</v>
      </c>
      <c r="B32" s="3" t="s">
        <v>199</v>
      </c>
      <c r="C32" s="4">
        <v>32</v>
      </c>
      <c r="D32" s="4">
        <f t="shared" si="0"/>
        <v>16</v>
      </c>
      <c r="E32" s="3" t="s">
        <v>200</v>
      </c>
      <c r="F32" s="3" t="s">
        <v>48</v>
      </c>
      <c r="G32" s="3" t="s">
        <v>49</v>
      </c>
      <c r="H32" s="3" t="s">
        <v>50</v>
      </c>
      <c r="I32" s="3" t="s">
        <v>51</v>
      </c>
      <c r="J32" s="3" t="s">
        <v>133</v>
      </c>
      <c r="K32" s="3" t="s">
        <v>53</v>
      </c>
      <c r="L32" s="3" t="s">
        <v>54</v>
      </c>
      <c r="M32" s="3" t="s">
        <v>111</v>
      </c>
      <c r="N32" s="3" t="s">
        <v>127</v>
      </c>
      <c r="O32" s="3" t="s">
        <v>92</v>
      </c>
      <c r="P32" s="3" t="s">
        <v>58</v>
      </c>
      <c r="Q32" s="3" t="s">
        <v>59</v>
      </c>
      <c r="R32" s="3" t="s">
        <v>112</v>
      </c>
      <c r="S32" s="3" t="s">
        <v>93</v>
      </c>
      <c r="T32" s="3" t="s">
        <v>62</v>
      </c>
      <c r="U32" s="3" t="s">
        <v>123</v>
      </c>
      <c r="V32" s="3" t="s">
        <v>64</v>
      </c>
      <c r="W32" s="3" t="s">
        <v>65</v>
      </c>
      <c r="X32" s="3" t="s">
        <v>66</v>
      </c>
      <c r="Y32" s="3" t="s">
        <v>67</v>
      </c>
      <c r="Z32" s="3" t="s">
        <v>201</v>
      </c>
      <c r="AA32" s="3" t="s">
        <v>69</v>
      </c>
      <c r="AB32" s="3" t="s">
        <v>70</v>
      </c>
      <c r="AC32" s="3" t="s">
        <v>71</v>
      </c>
      <c r="AD32" s="3" t="s">
        <v>129</v>
      </c>
      <c r="AE32" s="3" t="s">
        <v>94</v>
      </c>
      <c r="AF32" s="3" t="s">
        <v>74</v>
      </c>
      <c r="AG32" s="3" t="s">
        <v>75</v>
      </c>
      <c r="AH32" s="3" t="s">
        <v>202</v>
      </c>
      <c r="AI32" s="3" t="s">
        <v>77</v>
      </c>
      <c r="AJ32" s="3" t="s">
        <v>78</v>
      </c>
      <c r="AK32" s="3" t="s">
        <v>79</v>
      </c>
      <c r="AL32" s="3" t="s">
        <v>80</v>
      </c>
      <c r="AM32" s="3" t="s">
        <v>98</v>
      </c>
      <c r="AN32" s="3" t="s">
        <v>82</v>
      </c>
      <c r="AO32" s="3" t="s">
        <v>107</v>
      </c>
      <c r="AP32" s="3" t="s">
        <v>84</v>
      </c>
      <c r="AQ32" s="3" t="s">
        <v>85</v>
      </c>
      <c r="AR32" s="3" t="s">
        <v>86</v>
      </c>
      <c r="AS32" s="3" t="s">
        <v>102</v>
      </c>
      <c r="AT32" s="3" t="s">
        <v>103</v>
      </c>
      <c r="AU32" s="3" t="s">
        <v>89</v>
      </c>
    </row>
    <row r="33" spans="1:47" ht="12.75" x14ac:dyDescent="0.2">
      <c r="A33" s="2">
        <v>44176.724527847226</v>
      </c>
      <c r="B33" s="3" t="s">
        <v>203</v>
      </c>
      <c r="C33" s="4">
        <v>32</v>
      </c>
      <c r="D33" s="4">
        <f t="shared" si="0"/>
        <v>16</v>
      </c>
      <c r="E33" s="3" t="s">
        <v>204</v>
      </c>
      <c r="F33" s="3" t="s">
        <v>48</v>
      </c>
      <c r="G33" s="3" t="s">
        <v>49</v>
      </c>
      <c r="H33" s="3" t="s">
        <v>50</v>
      </c>
      <c r="I33" s="3" t="s">
        <v>141</v>
      </c>
      <c r="J33" s="3" t="s">
        <v>133</v>
      </c>
      <c r="K33" s="3" t="s">
        <v>53</v>
      </c>
      <c r="L33" s="3" t="s">
        <v>54</v>
      </c>
      <c r="M33" s="3" t="s">
        <v>55</v>
      </c>
      <c r="N33" s="3" t="s">
        <v>56</v>
      </c>
      <c r="O33" s="3" t="s">
        <v>92</v>
      </c>
      <c r="P33" s="3" t="s">
        <v>58</v>
      </c>
      <c r="Q33" s="3" t="s">
        <v>59</v>
      </c>
      <c r="R33" s="3" t="s">
        <v>60</v>
      </c>
      <c r="S33" s="3" t="s">
        <v>93</v>
      </c>
      <c r="T33" s="3" t="s">
        <v>135</v>
      </c>
      <c r="U33" s="3" t="s">
        <v>63</v>
      </c>
      <c r="V33" s="3" t="s">
        <v>205</v>
      </c>
      <c r="W33" s="3" t="s">
        <v>65</v>
      </c>
      <c r="X33" s="3" t="s">
        <v>206</v>
      </c>
      <c r="Y33" s="3" t="s">
        <v>67</v>
      </c>
      <c r="Z33" s="3" t="s">
        <v>68</v>
      </c>
      <c r="AA33" s="3" t="s">
        <v>69</v>
      </c>
      <c r="AB33" s="3" t="s">
        <v>114</v>
      </c>
      <c r="AC33" s="3" t="s">
        <v>71</v>
      </c>
      <c r="AD33" s="3" t="s">
        <v>72</v>
      </c>
      <c r="AE33" s="3" t="s">
        <v>94</v>
      </c>
      <c r="AF33" s="3" t="s">
        <v>207</v>
      </c>
      <c r="AG33" s="3" t="s">
        <v>75</v>
      </c>
      <c r="AH33" s="3" t="s">
        <v>76</v>
      </c>
      <c r="AI33" s="3" t="s">
        <v>77</v>
      </c>
      <c r="AJ33" s="3" t="s">
        <v>208</v>
      </c>
      <c r="AK33" s="3" t="s">
        <v>79</v>
      </c>
      <c r="AL33" s="3" t="s">
        <v>80</v>
      </c>
      <c r="AM33" s="3" t="s">
        <v>98</v>
      </c>
      <c r="AN33" s="3" t="s">
        <v>82</v>
      </c>
      <c r="AO33" s="3" t="s">
        <v>107</v>
      </c>
      <c r="AP33" s="3" t="s">
        <v>84</v>
      </c>
      <c r="AQ33" s="3" t="s">
        <v>85</v>
      </c>
      <c r="AR33" s="3" t="s">
        <v>86</v>
      </c>
      <c r="AS33" s="3" t="s">
        <v>102</v>
      </c>
      <c r="AT33" s="3" t="s">
        <v>103</v>
      </c>
      <c r="AU33" s="3" t="s">
        <v>89</v>
      </c>
    </row>
    <row r="34" spans="1:47" ht="12.75" x14ac:dyDescent="0.2">
      <c r="A34" s="2">
        <v>44176.732311631946</v>
      </c>
      <c r="B34" s="3" t="s">
        <v>209</v>
      </c>
      <c r="C34" s="4">
        <v>35</v>
      </c>
      <c r="D34" s="4">
        <f t="shared" si="0"/>
        <v>17.5</v>
      </c>
      <c r="E34" s="3" t="s">
        <v>210</v>
      </c>
      <c r="F34" s="3" t="s">
        <v>48</v>
      </c>
      <c r="G34" s="3" t="s">
        <v>49</v>
      </c>
      <c r="H34" s="3" t="s">
        <v>50</v>
      </c>
      <c r="I34" s="3" t="s">
        <v>51</v>
      </c>
      <c r="J34" s="3" t="s">
        <v>52</v>
      </c>
      <c r="K34" s="3" t="s">
        <v>53</v>
      </c>
      <c r="L34" s="3" t="s">
        <v>54</v>
      </c>
      <c r="M34" s="3" t="s">
        <v>55</v>
      </c>
      <c r="N34" s="3" t="s">
        <v>127</v>
      </c>
      <c r="O34" s="3" t="s">
        <v>92</v>
      </c>
      <c r="P34" s="3" t="s">
        <v>58</v>
      </c>
      <c r="Q34" s="3" t="s">
        <v>59</v>
      </c>
      <c r="R34" s="3" t="s">
        <v>60</v>
      </c>
      <c r="S34" s="3" t="s">
        <v>93</v>
      </c>
      <c r="T34" s="3" t="s">
        <v>62</v>
      </c>
      <c r="U34" s="3" t="s">
        <v>63</v>
      </c>
      <c r="V34" s="3" t="s">
        <v>64</v>
      </c>
      <c r="W34" s="3" t="s">
        <v>65</v>
      </c>
      <c r="X34" s="3" t="s">
        <v>66</v>
      </c>
      <c r="Y34" s="3" t="s">
        <v>67</v>
      </c>
      <c r="Z34" s="3" t="s">
        <v>68</v>
      </c>
      <c r="AA34" s="3" t="s">
        <v>69</v>
      </c>
      <c r="AB34" s="3" t="s">
        <v>70</v>
      </c>
      <c r="AC34" s="3" t="s">
        <v>71</v>
      </c>
      <c r="AD34" s="3" t="s">
        <v>72</v>
      </c>
      <c r="AE34" s="3" t="s">
        <v>94</v>
      </c>
      <c r="AF34" s="3" t="s">
        <v>207</v>
      </c>
      <c r="AG34" s="3" t="s">
        <v>75</v>
      </c>
      <c r="AH34" s="3" t="s">
        <v>76</v>
      </c>
      <c r="AI34" s="3" t="s">
        <v>77</v>
      </c>
      <c r="AJ34" s="3" t="s">
        <v>78</v>
      </c>
      <c r="AK34" s="3" t="s">
        <v>79</v>
      </c>
      <c r="AL34" s="3" t="s">
        <v>97</v>
      </c>
      <c r="AM34" s="3" t="s">
        <v>98</v>
      </c>
      <c r="AN34" s="3" t="s">
        <v>82</v>
      </c>
      <c r="AO34" s="3" t="s">
        <v>83</v>
      </c>
      <c r="AP34" s="3" t="s">
        <v>84</v>
      </c>
      <c r="AQ34" s="3" t="s">
        <v>211</v>
      </c>
      <c r="AR34" s="3" t="s">
        <v>86</v>
      </c>
      <c r="AS34" s="3" t="s">
        <v>102</v>
      </c>
      <c r="AT34" s="3" t="s">
        <v>138</v>
      </c>
      <c r="AU34" s="3" t="s">
        <v>89</v>
      </c>
    </row>
    <row r="35" spans="1:47" ht="12.75" x14ac:dyDescent="0.2">
      <c r="A35" s="2">
        <v>44176.759677303242</v>
      </c>
      <c r="B35" s="3" t="s">
        <v>212</v>
      </c>
      <c r="C35" s="4">
        <v>34</v>
      </c>
      <c r="D35" s="4">
        <f t="shared" si="0"/>
        <v>17</v>
      </c>
      <c r="E35" s="3" t="s">
        <v>213</v>
      </c>
      <c r="F35" s="3" t="s">
        <v>48</v>
      </c>
      <c r="G35" s="3" t="s">
        <v>49</v>
      </c>
      <c r="H35" s="3" t="s">
        <v>50</v>
      </c>
      <c r="I35" s="3" t="s">
        <v>141</v>
      </c>
      <c r="J35" s="3" t="s">
        <v>52</v>
      </c>
      <c r="K35" s="3" t="s">
        <v>53</v>
      </c>
      <c r="L35" s="3" t="s">
        <v>54</v>
      </c>
      <c r="M35" s="3" t="s">
        <v>55</v>
      </c>
      <c r="N35" s="3" t="s">
        <v>56</v>
      </c>
      <c r="O35" s="3" t="s">
        <v>92</v>
      </c>
      <c r="P35" s="3" t="s">
        <v>58</v>
      </c>
      <c r="Q35" s="3" t="s">
        <v>59</v>
      </c>
      <c r="R35" s="3" t="s">
        <v>60</v>
      </c>
      <c r="S35" s="3" t="s">
        <v>183</v>
      </c>
      <c r="T35" s="3" t="s">
        <v>62</v>
      </c>
      <c r="U35" s="3" t="s">
        <v>63</v>
      </c>
      <c r="V35" s="3" t="s">
        <v>64</v>
      </c>
      <c r="W35" s="3" t="s">
        <v>65</v>
      </c>
      <c r="X35" s="3" t="s">
        <v>66</v>
      </c>
      <c r="Y35" s="3" t="s">
        <v>152</v>
      </c>
      <c r="Z35" s="3" t="s">
        <v>68</v>
      </c>
      <c r="AA35" s="3" t="s">
        <v>69</v>
      </c>
      <c r="AB35" s="3" t="s">
        <v>70</v>
      </c>
      <c r="AC35" s="3" t="s">
        <v>71</v>
      </c>
      <c r="AD35" s="3" t="s">
        <v>72</v>
      </c>
      <c r="AE35" s="3" t="s">
        <v>94</v>
      </c>
      <c r="AF35" s="3" t="s">
        <v>74</v>
      </c>
      <c r="AG35" s="3" t="s">
        <v>214</v>
      </c>
      <c r="AH35" s="3" t="s">
        <v>76</v>
      </c>
      <c r="AI35" s="3" t="s">
        <v>77</v>
      </c>
      <c r="AJ35" s="3" t="s">
        <v>78</v>
      </c>
      <c r="AK35" s="3" t="s">
        <v>79</v>
      </c>
      <c r="AL35" s="3" t="s">
        <v>80</v>
      </c>
      <c r="AM35" s="3" t="s">
        <v>98</v>
      </c>
      <c r="AN35" s="3" t="s">
        <v>82</v>
      </c>
      <c r="AO35" s="3" t="s">
        <v>107</v>
      </c>
      <c r="AP35" s="3" t="s">
        <v>84</v>
      </c>
      <c r="AQ35" s="3" t="s">
        <v>137</v>
      </c>
      <c r="AR35" s="3" t="s">
        <v>101</v>
      </c>
      <c r="AS35" s="3" t="s">
        <v>102</v>
      </c>
      <c r="AT35" s="3" t="s">
        <v>138</v>
      </c>
      <c r="AU35" s="3" t="s">
        <v>108</v>
      </c>
    </row>
    <row r="36" spans="1:47" ht="12.75" x14ac:dyDescent="0.2">
      <c r="A36" s="2">
        <v>44176.759918900461</v>
      </c>
      <c r="B36" s="3" t="s">
        <v>215</v>
      </c>
      <c r="C36" s="4">
        <v>39</v>
      </c>
      <c r="D36" s="4">
        <f t="shared" si="0"/>
        <v>19.5</v>
      </c>
      <c r="E36" s="3" t="s">
        <v>216</v>
      </c>
      <c r="F36" s="3" t="s">
        <v>48</v>
      </c>
      <c r="G36" s="3" t="s">
        <v>49</v>
      </c>
      <c r="H36" s="3" t="s">
        <v>50</v>
      </c>
      <c r="I36" s="3" t="s">
        <v>51</v>
      </c>
      <c r="J36" s="3" t="s">
        <v>52</v>
      </c>
      <c r="K36" s="3" t="s">
        <v>53</v>
      </c>
      <c r="L36" s="3" t="s">
        <v>54</v>
      </c>
      <c r="M36" s="3" t="s">
        <v>55</v>
      </c>
      <c r="N36" s="3" t="s">
        <v>56</v>
      </c>
      <c r="O36" s="3" t="s">
        <v>92</v>
      </c>
      <c r="P36" s="3" t="s">
        <v>58</v>
      </c>
      <c r="Q36" s="3" t="s">
        <v>59</v>
      </c>
      <c r="R36" s="3" t="s">
        <v>60</v>
      </c>
      <c r="S36" s="3" t="s">
        <v>93</v>
      </c>
      <c r="T36" s="3" t="s">
        <v>62</v>
      </c>
      <c r="U36" s="3" t="s">
        <v>63</v>
      </c>
      <c r="V36" s="3" t="s">
        <v>64</v>
      </c>
      <c r="W36" s="3" t="s">
        <v>65</v>
      </c>
      <c r="X36" s="3" t="s">
        <v>66</v>
      </c>
      <c r="Y36" s="3" t="s">
        <v>67</v>
      </c>
      <c r="Z36" s="3" t="s">
        <v>68</v>
      </c>
      <c r="AA36" s="3" t="s">
        <v>69</v>
      </c>
      <c r="AB36" s="3" t="s">
        <v>70</v>
      </c>
      <c r="AC36" s="3" t="s">
        <v>71</v>
      </c>
      <c r="AD36" s="3" t="s">
        <v>72</v>
      </c>
      <c r="AE36" s="3" t="s">
        <v>94</v>
      </c>
      <c r="AF36" s="3" t="s">
        <v>74</v>
      </c>
      <c r="AG36" s="3" t="s">
        <v>75</v>
      </c>
      <c r="AH36" s="3" t="s">
        <v>76</v>
      </c>
      <c r="AI36" s="3" t="s">
        <v>77</v>
      </c>
      <c r="AJ36" s="3" t="s">
        <v>78</v>
      </c>
      <c r="AK36" s="3" t="s">
        <v>79</v>
      </c>
      <c r="AL36" s="3" t="s">
        <v>80</v>
      </c>
      <c r="AM36" s="3" t="s">
        <v>98</v>
      </c>
      <c r="AN36" s="3" t="s">
        <v>82</v>
      </c>
      <c r="AO36" s="3" t="s">
        <v>107</v>
      </c>
      <c r="AP36" s="3" t="s">
        <v>84</v>
      </c>
      <c r="AQ36" s="3" t="s">
        <v>85</v>
      </c>
      <c r="AR36" s="3" t="s">
        <v>101</v>
      </c>
      <c r="AS36" s="3" t="s">
        <v>102</v>
      </c>
      <c r="AT36" s="3" t="s">
        <v>103</v>
      </c>
      <c r="AU36" s="3" t="s">
        <v>89</v>
      </c>
    </row>
    <row r="37" spans="1:47" ht="12.75" x14ac:dyDescent="0.2">
      <c r="A37" s="2">
        <v>44176.85973700232</v>
      </c>
      <c r="B37" s="3" t="s">
        <v>217</v>
      </c>
      <c r="C37" s="4">
        <v>35</v>
      </c>
      <c r="D37" s="4">
        <f t="shared" si="0"/>
        <v>17.5</v>
      </c>
      <c r="E37" s="3" t="s">
        <v>218</v>
      </c>
      <c r="F37" s="3" t="s">
        <v>48</v>
      </c>
      <c r="G37" s="3" t="s">
        <v>49</v>
      </c>
      <c r="H37" s="3" t="s">
        <v>50</v>
      </c>
      <c r="I37" s="3" t="s">
        <v>51</v>
      </c>
      <c r="J37" s="3" t="s">
        <v>219</v>
      </c>
      <c r="K37" s="3" t="s">
        <v>53</v>
      </c>
      <c r="L37" s="3" t="s">
        <v>54</v>
      </c>
      <c r="M37" s="3" t="s">
        <v>55</v>
      </c>
      <c r="N37" s="3" t="s">
        <v>56</v>
      </c>
      <c r="O37" s="3" t="s">
        <v>92</v>
      </c>
      <c r="P37" s="3" t="s">
        <v>58</v>
      </c>
      <c r="Q37" s="3" t="s">
        <v>59</v>
      </c>
      <c r="R37" s="3" t="s">
        <v>60</v>
      </c>
      <c r="S37" s="3" t="s">
        <v>61</v>
      </c>
      <c r="T37" s="3" t="s">
        <v>62</v>
      </c>
      <c r="U37" s="3" t="s">
        <v>63</v>
      </c>
      <c r="V37" s="3" t="s">
        <v>64</v>
      </c>
      <c r="W37" s="3" t="s">
        <v>65</v>
      </c>
      <c r="X37" s="3" t="s">
        <v>66</v>
      </c>
      <c r="Y37" s="3" t="s">
        <v>67</v>
      </c>
      <c r="Z37" s="3" t="s">
        <v>68</v>
      </c>
      <c r="AA37" s="3" t="s">
        <v>69</v>
      </c>
      <c r="AB37" s="3" t="s">
        <v>114</v>
      </c>
      <c r="AC37" s="3" t="s">
        <v>71</v>
      </c>
      <c r="AD37" s="3" t="s">
        <v>72</v>
      </c>
      <c r="AE37" s="3" t="s">
        <v>94</v>
      </c>
      <c r="AF37" s="3" t="s">
        <v>74</v>
      </c>
      <c r="AG37" s="3" t="s">
        <v>75</v>
      </c>
      <c r="AH37" s="3" t="s">
        <v>76</v>
      </c>
      <c r="AI37" s="3" t="s">
        <v>77</v>
      </c>
      <c r="AJ37" s="3" t="s">
        <v>78</v>
      </c>
      <c r="AK37" s="3" t="s">
        <v>79</v>
      </c>
      <c r="AL37" s="3" t="s">
        <v>80</v>
      </c>
      <c r="AM37" s="3" t="s">
        <v>81</v>
      </c>
      <c r="AN37" s="3" t="s">
        <v>82</v>
      </c>
      <c r="AO37" s="3" t="s">
        <v>107</v>
      </c>
      <c r="AP37" s="3" t="s">
        <v>84</v>
      </c>
      <c r="AQ37" s="3" t="s">
        <v>85</v>
      </c>
      <c r="AR37" s="3" t="s">
        <v>165</v>
      </c>
      <c r="AS37" s="3" t="s">
        <v>102</v>
      </c>
      <c r="AT37" s="3" t="s">
        <v>103</v>
      </c>
      <c r="AU37" s="3" t="s">
        <v>89</v>
      </c>
    </row>
    <row r="38" spans="1:47" ht="12.75" x14ac:dyDescent="0.2">
      <c r="A38" s="2">
        <v>44176.860903541667</v>
      </c>
      <c r="B38" s="3" t="s">
        <v>220</v>
      </c>
      <c r="C38" s="4">
        <v>36</v>
      </c>
      <c r="D38" s="4">
        <f t="shared" si="0"/>
        <v>18</v>
      </c>
      <c r="E38" s="3" t="s">
        <v>221</v>
      </c>
      <c r="F38" s="3" t="s">
        <v>48</v>
      </c>
      <c r="G38" s="3" t="s">
        <v>49</v>
      </c>
      <c r="H38" s="3" t="s">
        <v>50</v>
      </c>
      <c r="I38" s="3" t="s">
        <v>51</v>
      </c>
      <c r="J38" s="3" t="s">
        <v>52</v>
      </c>
      <c r="K38" s="3" t="s">
        <v>53</v>
      </c>
      <c r="L38" s="3" t="s">
        <v>54</v>
      </c>
      <c r="M38" s="3" t="s">
        <v>55</v>
      </c>
      <c r="N38" s="3" t="s">
        <v>56</v>
      </c>
      <c r="O38" s="3" t="s">
        <v>92</v>
      </c>
      <c r="P38" s="3" t="s">
        <v>58</v>
      </c>
      <c r="Q38" s="3" t="s">
        <v>59</v>
      </c>
      <c r="R38" s="3" t="s">
        <v>60</v>
      </c>
      <c r="S38" s="3" t="s">
        <v>93</v>
      </c>
      <c r="T38" s="3" t="s">
        <v>62</v>
      </c>
      <c r="U38" s="3" t="s">
        <v>63</v>
      </c>
      <c r="V38" s="3" t="s">
        <v>64</v>
      </c>
      <c r="W38" s="3" t="s">
        <v>65</v>
      </c>
      <c r="X38" s="3" t="s">
        <v>66</v>
      </c>
      <c r="Y38" s="3" t="s">
        <v>67</v>
      </c>
      <c r="Z38" s="3" t="s">
        <v>68</v>
      </c>
      <c r="AA38" s="3" t="s">
        <v>69</v>
      </c>
      <c r="AB38" s="3" t="s">
        <v>70</v>
      </c>
      <c r="AC38" s="3" t="s">
        <v>71</v>
      </c>
      <c r="AD38" s="3" t="s">
        <v>72</v>
      </c>
      <c r="AE38" s="3" t="s">
        <v>94</v>
      </c>
      <c r="AF38" s="3" t="s">
        <v>74</v>
      </c>
      <c r="AG38" s="3" t="s">
        <v>75</v>
      </c>
      <c r="AH38" s="3" t="s">
        <v>76</v>
      </c>
      <c r="AI38" s="3" t="s">
        <v>77</v>
      </c>
      <c r="AJ38" s="3" t="s">
        <v>78</v>
      </c>
      <c r="AK38" s="3" t="s">
        <v>79</v>
      </c>
      <c r="AL38" s="3" t="s">
        <v>97</v>
      </c>
      <c r="AM38" s="3" t="s">
        <v>116</v>
      </c>
      <c r="AN38" s="3" t="s">
        <v>148</v>
      </c>
      <c r="AO38" s="3" t="s">
        <v>107</v>
      </c>
      <c r="AP38" s="3" t="s">
        <v>100</v>
      </c>
      <c r="AQ38" s="3" t="s">
        <v>85</v>
      </c>
      <c r="AR38" s="3" t="s">
        <v>86</v>
      </c>
      <c r="AS38" s="3" t="s">
        <v>102</v>
      </c>
      <c r="AT38" s="3" t="s">
        <v>138</v>
      </c>
      <c r="AU38" s="3" t="s">
        <v>89</v>
      </c>
    </row>
    <row r="39" spans="1:47" ht="12.75" x14ac:dyDescent="0.2">
      <c r="A39" s="2">
        <v>44176.868466423606</v>
      </c>
      <c r="B39" s="3" t="s">
        <v>222</v>
      </c>
      <c r="C39" s="4">
        <v>36</v>
      </c>
      <c r="D39" s="4">
        <f t="shared" si="0"/>
        <v>18</v>
      </c>
      <c r="E39" s="3" t="s">
        <v>223</v>
      </c>
      <c r="F39" s="3" t="s">
        <v>48</v>
      </c>
      <c r="G39" s="3" t="s">
        <v>49</v>
      </c>
      <c r="H39" s="3" t="s">
        <v>50</v>
      </c>
      <c r="I39" s="3" t="s">
        <v>51</v>
      </c>
      <c r="J39" s="3" t="s">
        <v>52</v>
      </c>
      <c r="K39" s="3" t="s">
        <v>53</v>
      </c>
      <c r="L39" s="3" t="s">
        <v>54</v>
      </c>
      <c r="M39" s="3" t="s">
        <v>55</v>
      </c>
      <c r="N39" s="3" t="s">
        <v>56</v>
      </c>
      <c r="O39" s="3" t="s">
        <v>92</v>
      </c>
      <c r="P39" s="3" t="s">
        <v>58</v>
      </c>
      <c r="Q39" s="3" t="s">
        <v>59</v>
      </c>
      <c r="R39" s="3" t="s">
        <v>60</v>
      </c>
      <c r="S39" s="3" t="s">
        <v>93</v>
      </c>
      <c r="T39" s="3" t="s">
        <v>62</v>
      </c>
      <c r="U39" s="3" t="s">
        <v>123</v>
      </c>
      <c r="V39" s="3" t="s">
        <v>64</v>
      </c>
      <c r="W39" s="3" t="s">
        <v>65</v>
      </c>
      <c r="X39" s="3" t="s">
        <v>66</v>
      </c>
      <c r="Y39" s="3" t="s">
        <v>67</v>
      </c>
      <c r="Z39" s="3" t="s">
        <v>68</v>
      </c>
      <c r="AA39" s="3" t="s">
        <v>69</v>
      </c>
      <c r="AB39" s="3" t="s">
        <v>70</v>
      </c>
      <c r="AC39" s="3" t="s">
        <v>71</v>
      </c>
      <c r="AD39" s="3" t="s">
        <v>72</v>
      </c>
      <c r="AE39" s="3" t="s">
        <v>73</v>
      </c>
      <c r="AF39" s="3" t="s">
        <v>74</v>
      </c>
      <c r="AG39" s="3" t="s">
        <v>75</v>
      </c>
      <c r="AH39" s="3" t="s">
        <v>76</v>
      </c>
      <c r="AI39" s="3" t="s">
        <v>77</v>
      </c>
      <c r="AJ39" s="3" t="s">
        <v>95</v>
      </c>
      <c r="AK39" s="3" t="s">
        <v>79</v>
      </c>
      <c r="AL39" s="3" t="s">
        <v>80</v>
      </c>
      <c r="AM39" s="3" t="s">
        <v>81</v>
      </c>
      <c r="AN39" s="3" t="s">
        <v>82</v>
      </c>
      <c r="AO39" s="3" t="s">
        <v>107</v>
      </c>
      <c r="AP39" s="3" t="s">
        <v>84</v>
      </c>
      <c r="AQ39" s="3" t="s">
        <v>85</v>
      </c>
      <c r="AR39" s="3" t="s">
        <v>86</v>
      </c>
      <c r="AS39" s="3" t="s">
        <v>102</v>
      </c>
      <c r="AT39" s="3" t="s">
        <v>138</v>
      </c>
      <c r="AU39" s="3" t="s">
        <v>89</v>
      </c>
    </row>
    <row r="40" spans="1:47" ht="12.75" x14ac:dyDescent="0.2">
      <c r="A40" s="2">
        <v>44176.869527673611</v>
      </c>
      <c r="B40" s="3" t="s">
        <v>224</v>
      </c>
      <c r="C40" s="4">
        <v>33</v>
      </c>
      <c r="D40" s="4">
        <f t="shared" si="0"/>
        <v>16.5</v>
      </c>
      <c r="E40" s="3" t="s">
        <v>225</v>
      </c>
      <c r="F40" s="3" t="s">
        <v>48</v>
      </c>
      <c r="G40" s="3" t="s">
        <v>49</v>
      </c>
      <c r="H40" s="3" t="s">
        <v>50</v>
      </c>
      <c r="I40" s="3" t="s">
        <v>126</v>
      </c>
      <c r="J40" s="3" t="s">
        <v>52</v>
      </c>
      <c r="K40" s="3" t="s">
        <v>226</v>
      </c>
      <c r="L40" s="3" t="s">
        <v>54</v>
      </c>
      <c r="M40" s="3" t="s">
        <v>55</v>
      </c>
      <c r="N40" s="3" t="s">
        <v>56</v>
      </c>
      <c r="O40" s="3" t="s">
        <v>227</v>
      </c>
      <c r="P40" s="3" t="s">
        <v>58</v>
      </c>
      <c r="Q40" s="3" t="s">
        <v>59</v>
      </c>
      <c r="R40" s="3" t="s">
        <v>228</v>
      </c>
      <c r="S40" s="3" t="s">
        <v>93</v>
      </c>
      <c r="T40" s="3" t="s">
        <v>62</v>
      </c>
      <c r="U40" s="3" t="s">
        <v>123</v>
      </c>
      <c r="V40" s="3" t="s">
        <v>64</v>
      </c>
      <c r="W40" s="3" t="s">
        <v>65</v>
      </c>
      <c r="X40" s="3" t="s">
        <v>66</v>
      </c>
      <c r="Y40" s="3" t="s">
        <v>67</v>
      </c>
      <c r="Z40" s="3" t="s">
        <v>229</v>
      </c>
      <c r="AA40" s="3" t="s">
        <v>69</v>
      </c>
      <c r="AB40" s="3" t="s">
        <v>70</v>
      </c>
      <c r="AC40" s="3" t="s">
        <v>71</v>
      </c>
      <c r="AD40" s="3" t="s">
        <v>72</v>
      </c>
      <c r="AE40" s="3" t="s">
        <v>115</v>
      </c>
      <c r="AF40" s="3" t="s">
        <v>74</v>
      </c>
      <c r="AG40" s="3" t="s">
        <v>75</v>
      </c>
      <c r="AH40" s="3" t="s">
        <v>76</v>
      </c>
      <c r="AI40" s="3" t="s">
        <v>77</v>
      </c>
      <c r="AJ40" s="3" t="s">
        <v>78</v>
      </c>
      <c r="AK40" s="3" t="s">
        <v>79</v>
      </c>
      <c r="AL40" s="3" t="s">
        <v>80</v>
      </c>
      <c r="AM40" s="3" t="s">
        <v>98</v>
      </c>
      <c r="AN40" s="3" t="s">
        <v>82</v>
      </c>
      <c r="AO40" s="3" t="s">
        <v>107</v>
      </c>
      <c r="AP40" s="3" t="s">
        <v>84</v>
      </c>
      <c r="AQ40" s="3" t="s">
        <v>85</v>
      </c>
      <c r="AR40" s="3" t="s">
        <v>86</v>
      </c>
      <c r="AS40" s="3" t="s">
        <v>102</v>
      </c>
      <c r="AT40" s="3" t="s">
        <v>103</v>
      </c>
      <c r="AU40" s="3" t="s">
        <v>89</v>
      </c>
    </row>
    <row r="41" spans="1:47" ht="12.75" x14ac:dyDescent="0.2">
      <c r="A41" s="2">
        <v>44176.877488321756</v>
      </c>
      <c r="B41" s="3" t="s">
        <v>230</v>
      </c>
      <c r="C41" s="4">
        <v>34</v>
      </c>
      <c r="D41" s="4">
        <f t="shared" si="0"/>
        <v>17</v>
      </c>
      <c r="E41" s="3" t="s">
        <v>231</v>
      </c>
      <c r="F41" s="3" t="s">
        <v>48</v>
      </c>
      <c r="G41" s="3" t="s">
        <v>49</v>
      </c>
      <c r="H41" s="3" t="s">
        <v>50</v>
      </c>
      <c r="I41" s="3" t="s">
        <v>51</v>
      </c>
      <c r="J41" s="3" t="s">
        <v>52</v>
      </c>
      <c r="K41" s="3" t="s">
        <v>53</v>
      </c>
      <c r="L41" s="3" t="s">
        <v>54</v>
      </c>
      <c r="M41" s="3" t="s">
        <v>55</v>
      </c>
      <c r="N41" s="3" t="s">
        <v>56</v>
      </c>
      <c r="O41" s="3" t="s">
        <v>92</v>
      </c>
      <c r="P41" s="3" t="s">
        <v>58</v>
      </c>
      <c r="Q41" s="3" t="s">
        <v>59</v>
      </c>
      <c r="R41" s="3" t="s">
        <v>60</v>
      </c>
      <c r="S41" s="3" t="s">
        <v>93</v>
      </c>
      <c r="T41" s="3" t="s">
        <v>159</v>
      </c>
      <c r="U41" s="3" t="s">
        <v>63</v>
      </c>
      <c r="V41" s="3" t="s">
        <v>64</v>
      </c>
      <c r="W41" s="3" t="s">
        <v>65</v>
      </c>
      <c r="X41" s="3" t="s">
        <v>66</v>
      </c>
      <c r="Y41" s="3" t="s">
        <v>67</v>
      </c>
      <c r="Z41" s="3" t="s">
        <v>68</v>
      </c>
      <c r="AA41" s="3" t="s">
        <v>69</v>
      </c>
      <c r="AB41" s="3" t="s">
        <v>70</v>
      </c>
      <c r="AC41" s="3" t="s">
        <v>71</v>
      </c>
      <c r="AD41" s="3" t="s">
        <v>72</v>
      </c>
      <c r="AE41" s="3" t="s">
        <v>73</v>
      </c>
      <c r="AF41" s="3" t="s">
        <v>74</v>
      </c>
      <c r="AG41" s="3" t="s">
        <v>75</v>
      </c>
      <c r="AH41" s="3" t="s">
        <v>76</v>
      </c>
      <c r="AI41" s="3" t="s">
        <v>77</v>
      </c>
      <c r="AJ41" s="3" t="s">
        <v>78</v>
      </c>
      <c r="AK41" s="3" t="s">
        <v>96</v>
      </c>
      <c r="AL41" s="3" t="s">
        <v>97</v>
      </c>
      <c r="AM41" s="3" t="s">
        <v>98</v>
      </c>
      <c r="AN41" s="3" t="s">
        <v>99</v>
      </c>
      <c r="AO41" s="3" t="s">
        <v>107</v>
      </c>
      <c r="AP41" s="3" t="s">
        <v>100</v>
      </c>
      <c r="AQ41" s="3" t="s">
        <v>85</v>
      </c>
      <c r="AR41" s="3" t="s">
        <v>86</v>
      </c>
      <c r="AS41" s="3" t="s">
        <v>102</v>
      </c>
      <c r="AT41" s="3" t="s">
        <v>103</v>
      </c>
      <c r="AU41" s="3" t="s">
        <v>89</v>
      </c>
    </row>
    <row r="42" spans="1:47" ht="12.75" x14ac:dyDescent="0.2">
      <c r="A42" s="2">
        <v>44176.877996689815</v>
      </c>
      <c r="B42" s="3" t="s">
        <v>232</v>
      </c>
      <c r="C42" s="4">
        <v>33</v>
      </c>
      <c r="D42" s="4">
        <f t="shared" si="0"/>
        <v>16.5</v>
      </c>
      <c r="E42" s="3" t="s">
        <v>233</v>
      </c>
      <c r="F42" s="3" t="s">
        <v>48</v>
      </c>
      <c r="G42" s="3" t="s">
        <v>49</v>
      </c>
      <c r="H42" s="3" t="s">
        <v>50</v>
      </c>
      <c r="I42" s="3" t="s">
        <v>51</v>
      </c>
      <c r="J42" s="3" t="s">
        <v>133</v>
      </c>
      <c r="K42" s="3" t="s">
        <v>53</v>
      </c>
      <c r="L42" s="3" t="s">
        <v>234</v>
      </c>
      <c r="M42" s="3" t="s">
        <v>158</v>
      </c>
      <c r="N42" s="3" t="s">
        <v>56</v>
      </c>
      <c r="O42" s="3" t="s">
        <v>92</v>
      </c>
      <c r="P42" s="3" t="s">
        <v>58</v>
      </c>
      <c r="Q42" s="3" t="s">
        <v>59</v>
      </c>
      <c r="R42" s="3" t="s">
        <v>134</v>
      </c>
      <c r="S42" s="3" t="s">
        <v>93</v>
      </c>
      <c r="T42" s="3" t="s">
        <v>62</v>
      </c>
      <c r="U42" s="3" t="s">
        <v>63</v>
      </c>
      <c r="V42" s="3" t="s">
        <v>64</v>
      </c>
      <c r="W42" s="3" t="s">
        <v>120</v>
      </c>
      <c r="X42" s="3" t="s">
        <v>66</v>
      </c>
      <c r="Y42" s="3" t="s">
        <v>67</v>
      </c>
      <c r="Z42" s="3" t="s">
        <v>68</v>
      </c>
      <c r="AA42" s="3" t="s">
        <v>69</v>
      </c>
      <c r="AB42" s="3" t="s">
        <v>70</v>
      </c>
      <c r="AC42" s="3" t="s">
        <v>235</v>
      </c>
      <c r="AD42" s="3" t="s">
        <v>72</v>
      </c>
      <c r="AE42" s="3" t="s">
        <v>94</v>
      </c>
      <c r="AF42" s="3" t="s">
        <v>236</v>
      </c>
      <c r="AG42" s="3" t="s">
        <v>75</v>
      </c>
      <c r="AH42" s="3" t="s">
        <v>76</v>
      </c>
      <c r="AI42" s="3" t="s">
        <v>77</v>
      </c>
      <c r="AJ42" s="3" t="s">
        <v>78</v>
      </c>
      <c r="AK42" s="3" t="s">
        <v>79</v>
      </c>
      <c r="AL42" s="3" t="s">
        <v>80</v>
      </c>
      <c r="AM42" s="3" t="s">
        <v>98</v>
      </c>
      <c r="AN42" s="3" t="s">
        <v>82</v>
      </c>
      <c r="AO42" s="3" t="s">
        <v>107</v>
      </c>
      <c r="AP42" s="3" t="s">
        <v>84</v>
      </c>
      <c r="AQ42" s="3" t="s">
        <v>85</v>
      </c>
      <c r="AR42" s="3" t="s">
        <v>86</v>
      </c>
      <c r="AS42" s="3" t="s">
        <v>102</v>
      </c>
      <c r="AT42" s="3" t="s">
        <v>103</v>
      </c>
      <c r="AU42" s="3" t="s">
        <v>89</v>
      </c>
    </row>
    <row r="43" spans="1:47" ht="12.75" x14ac:dyDescent="0.2">
      <c r="A43" s="2">
        <v>44176.885455972224</v>
      </c>
      <c r="B43" s="3" t="s">
        <v>237</v>
      </c>
      <c r="C43" s="4">
        <v>36</v>
      </c>
      <c r="D43" s="4">
        <f t="shared" si="0"/>
        <v>18</v>
      </c>
      <c r="E43" s="3" t="s">
        <v>238</v>
      </c>
      <c r="F43" s="3" t="s">
        <v>48</v>
      </c>
      <c r="G43" s="3" t="s">
        <v>49</v>
      </c>
      <c r="H43" s="3" t="s">
        <v>50</v>
      </c>
      <c r="I43" s="3" t="s">
        <v>51</v>
      </c>
      <c r="J43" s="3" t="s">
        <v>52</v>
      </c>
      <c r="K43" s="3" t="s">
        <v>53</v>
      </c>
      <c r="L43" s="3" t="s">
        <v>54</v>
      </c>
      <c r="M43" s="3" t="s">
        <v>55</v>
      </c>
      <c r="N43" s="3" t="s">
        <v>56</v>
      </c>
      <c r="O43" s="3" t="s">
        <v>92</v>
      </c>
      <c r="P43" s="3" t="s">
        <v>58</v>
      </c>
      <c r="Q43" s="3" t="s">
        <v>59</v>
      </c>
      <c r="R43" s="3" t="s">
        <v>60</v>
      </c>
      <c r="S43" s="3" t="s">
        <v>61</v>
      </c>
      <c r="T43" s="3" t="s">
        <v>62</v>
      </c>
      <c r="U43" s="3" t="s">
        <v>63</v>
      </c>
      <c r="V43" s="3" t="s">
        <v>64</v>
      </c>
      <c r="W43" s="3" t="s">
        <v>65</v>
      </c>
      <c r="X43" s="3" t="s">
        <v>66</v>
      </c>
      <c r="Y43" s="3" t="s">
        <v>67</v>
      </c>
      <c r="Z43" s="3" t="s">
        <v>68</v>
      </c>
      <c r="AA43" s="3" t="s">
        <v>69</v>
      </c>
      <c r="AB43" s="3" t="s">
        <v>70</v>
      </c>
      <c r="AC43" s="3" t="s">
        <v>71</v>
      </c>
      <c r="AD43" s="3" t="s">
        <v>72</v>
      </c>
      <c r="AE43" s="3" t="s">
        <v>94</v>
      </c>
      <c r="AF43" s="3" t="s">
        <v>74</v>
      </c>
      <c r="AG43" s="3" t="s">
        <v>75</v>
      </c>
      <c r="AH43" s="3" t="s">
        <v>76</v>
      </c>
      <c r="AI43" s="3" t="s">
        <v>77</v>
      </c>
      <c r="AJ43" s="3" t="s">
        <v>78</v>
      </c>
      <c r="AK43" s="3" t="s">
        <v>96</v>
      </c>
      <c r="AL43" s="3" t="s">
        <v>80</v>
      </c>
      <c r="AM43" s="3" t="s">
        <v>98</v>
      </c>
      <c r="AN43" s="3" t="s">
        <v>148</v>
      </c>
      <c r="AO43" s="3" t="s">
        <v>107</v>
      </c>
      <c r="AP43" s="3" t="s">
        <v>84</v>
      </c>
      <c r="AQ43" s="3" t="s">
        <v>85</v>
      </c>
      <c r="AR43" s="3" t="s">
        <v>101</v>
      </c>
      <c r="AS43" s="3" t="s">
        <v>102</v>
      </c>
      <c r="AT43" s="3" t="s">
        <v>103</v>
      </c>
      <c r="AU43" s="3" t="s">
        <v>89</v>
      </c>
    </row>
    <row r="44" spans="1:47" ht="12.75" x14ac:dyDescent="0.2">
      <c r="A44" s="2">
        <v>44176.885671006945</v>
      </c>
      <c r="B44" s="3" t="s">
        <v>239</v>
      </c>
      <c r="C44" s="4">
        <v>33</v>
      </c>
      <c r="D44" s="4">
        <f t="shared" si="0"/>
        <v>16.5</v>
      </c>
      <c r="E44" s="3" t="s">
        <v>240</v>
      </c>
      <c r="F44" s="3" t="s">
        <v>48</v>
      </c>
      <c r="G44" s="3" t="s">
        <v>49</v>
      </c>
      <c r="H44" s="3" t="s">
        <v>50</v>
      </c>
      <c r="I44" s="3" t="s">
        <v>51</v>
      </c>
      <c r="J44" s="3" t="s">
        <v>52</v>
      </c>
      <c r="K44" s="3" t="s">
        <v>53</v>
      </c>
      <c r="L44" s="3" t="s">
        <v>54</v>
      </c>
      <c r="M44" s="3" t="s">
        <v>55</v>
      </c>
      <c r="N44" s="3" t="s">
        <v>56</v>
      </c>
      <c r="O44" s="3" t="s">
        <v>92</v>
      </c>
      <c r="P44" s="3" t="s">
        <v>58</v>
      </c>
      <c r="Q44" s="3" t="s">
        <v>59</v>
      </c>
      <c r="R44" s="3" t="s">
        <v>60</v>
      </c>
      <c r="S44" s="3" t="s">
        <v>93</v>
      </c>
      <c r="T44" s="3" t="s">
        <v>62</v>
      </c>
      <c r="U44" s="3" t="s">
        <v>123</v>
      </c>
      <c r="V44" s="3" t="s">
        <v>64</v>
      </c>
      <c r="W44" s="3" t="s">
        <v>120</v>
      </c>
      <c r="X44" s="3" t="s">
        <v>66</v>
      </c>
      <c r="Y44" s="3" t="s">
        <v>113</v>
      </c>
      <c r="Z44" s="3" t="s">
        <v>68</v>
      </c>
      <c r="AA44" s="3" t="s">
        <v>69</v>
      </c>
      <c r="AB44" s="3" t="s">
        <v>70</v>
      </c>
      <c r="AC44" s="3" t="s">
        <v>71</v>
      </c>
      <c r="AD44" s="3" t="s">
        <v>72</v>
      </c>
      <c r="AE44" s="3" t="s">
        <v>94</v>
      </c>
      <c r="AF44" s="3" t="s">
        <v>74</v>
      </c>
      <c r="AG44" s="3" t="s">
        <v>75</v>
      </c>
      <c r="AH44" s="3" t="s">
        <v>76</v>
      </c>
      <c r="AI44" s="3" t="s">
        <v>106</v>
      </c>
      <c r="AJ44" s="3" t="s">
        <v>95</v>
      </c>
      <c r="AK44" s="3" t="s">
        <v>79</v>
      </c>
      <c r="AL44" s="3" t="s">
        <v>97</v>
      </c>
      <c r="AM44" s="3" t="s">
        <v>116</v>
      </c>
      <c r="AN44" s="3" t="s">
        <v>82</v>
      </c>
      <c r="AO44" s="3" t="s">
        <v>107</v>
      </c>
      <c r="AP44" s="3" t="s">
        <v>84</v>
      </c>
      <c r="AQ44" s="3" t="s">
        <v>85</v>
      </c>
      <c r="AR44" s="3" t="s">
        <v>86</v>
      </c>
      <c r="AS44" s="3" t="s">
        <v>102</v>
      </c>
      <c r="AT44" s="3" t="s">
        <v>103</v>
      </c>
      <c r="AU44" s="3" t="s">
        <v>89</v>
      </c>
    </row>
    <row r="45" spans="1:47" ht="12.75" x14ac:dyDescent="0.2">
      <c r="A45" s="2">
        <v>44176.896491041669</v>
      </c>
      <c r="B45" s="3" t="s">
        <v>241</v>
      </c>
      <c r="C45" s="4">
        <v>33</v>
      </c>
      <c r="D45" s="4">
        <f t="shared" si="0"/>
        <v>16.5</v>
      </c>
      <c r="E45" s="3" t="s">
        <v>242</v>
      </c>
      <c r="F45" s="3" t="s">
        <v>48</v>
      </c>
      <c r="G45" s="3" t="s">
        <v>49</v>
      </c>
      <c r="H45" s="3" t="s">
        <v>50</v>
      </c>
      <c r="I45" s="3" t="s">
        <v>51</v>
      </c>
      <c r="J45" s="3" t="s">
        <v>52</v>
      </c>
      <c r="K45" s="3" t="s">
        <v>53</v>
      </c>
      <c r="L45" s="3" t="s">
        <v>54</v>
      </c>
      <c r="M45" s="3" t="s">
        <v>147</v>
      </c>
      <c r="N45" s="3" t="s">
        <v>56</v>
      </c>
      <c r="O45" s="3" t="s">
        <v>92</v>
      </c>
      <c r="P45" s="3" t="s">
        <v>58</v>
      </c>
      <c r="Q45" s="3" t="s">
        <v>59</v>
      </c>
      <c r="R45" s="3" t="s">
        <v>60</v>
      </c>
      <c r="S45" s="3" t="s">
        <v>93</v>
      </c>
      <c r="T45" s="3" t="s">
        <v>159</v>
      </c>
      <c r="U45" s="3" t="s">
        <v>123</v>
      </c>
      <c r="V45" s="3" t="s">
        <v>64</v>
      </c>
      <c r="W45" s="3" t="s">
        <v>65</v>
      </c>
      <c r="X45" s="3" t="s">
        <v>66</v>
      </c>
      <c r="Y45" s="3" t="s">
        <v>67</v>
      </c>
      <c r="Z45" s="3" t="s">
        <v>68</v>
      </c>
      <c r="AA45" s="3" t="s">
        <v>69</v>
      </c>
      <c r="AB45" s="3" t="s">
        <v>70</v>
      </c>
      <c r="AC45" s="3" t="s">
        <v>71</v>
      </c>
      <c r="AD45" s="3" t="s">
        <v>72</v>
      </c>
      <c r="AE45" s="3" t="s">
        <v>115</v>
      </c>
      <c r="AF45" s="3" t="s">
        <v>74</v>
      </c>
      <c r="AG45" s="3" t="s">
        <v>75</v>
      </c>
      <c r="AH45" s="3" t="s">
        <v>76</v>
      </c>
      <c r="AI45" s="3" t="s">
        <v>77</v>
      </c>
      <c r="AJ45" s="3" t="s">
        <v>78</v>
      </c>
      <c r="AK45" s="3" t="s">
        <v>79</v>
      </c>
      <c r="AL45" s="3" t="s">
        <v>80</v>
      </c>
      <c r="AM45" s="3" t="s">
        <v>116</v>
      </c>
      <c r="AN45" s="3" t="s">
        <v>82</v>
      </c>
      <c r="AO45" s="3" t="s">
        <v>107</v>
      </c>
      <c r="AP45" s="3" t="s">
        <v>100</v>
      </c>
      <c r="AQ45" s="3" t="s">
        <v>85</v>
      </c>
      <c r="AR45" s="3" t="s">
        <v>101</v>
      </c>
      <c r="AS45" s="3" t="s">
        <v>102</v>
      </c>
      <c r="AT45" s="3" t="s">
        <v>103</v>
      </c>
      <c r="AU45" s="3" t="s">
        <v>108</v>
      </c>
    </row>
    <row r="46" spans="1:47" ht="12.75" x14ac:dyDescent="0.2">
      <c r="A46" s="2">
        <v>44176.897442071757</v>
      </c>
      <c r="B46" s="3" t="s">
        <v>243</v>
      </c>
      <c r="C46" s="4">
        <v>32</v>
      </c>
      <c r="D46" s="4">
        <f t="shared" si="0"/>
        <v>16</v>
      </c>
      <c r="E46" s="3" t="s">
        <v>244</v>
      </c>
      <c r="F46" s="3" t="s">
        <v>48</v>
      </c>
      <c r="G46" s="3" t="s">
        <v>49</v>
      </c>
      <c r="H46" s="3" t="s">
        <v>50</v>
      </c>
      <c r="I46" s="3" t="s">
        <v>51</v>
      </c>
      <c r="J46" s="3" t="s">
        <v>52</v>
      </c>
      <c r="K46" s="3" t="s">
        <v>53</v>
      </c>
      <c r="L46" s="3" t="s">
        <v>54</v>
      </c>
      <c r="M46" s="3" t="s">
        <v>55</v>
      </c>
      <c r="N46" s="3" t="s">
        <v>127</v>
      </c>
      <c r="O46" s="3" t="s">
        <v>92</v>
      </c>
      <c r="P46" s="3" t="s">
        <v>58</v>
      </c>
      <c r="Q46" s="3" t="s">
        <v>59</v>
      </c>
      <c r="R46" s="3" t="s">
        <v>112</v>
      </c>
      <c r="S46" s="3" t="s">
        <v>183</v>
      </c>
      <c r="T46" s="3" t="s">
        <v>135</v>
      </c>
      <c r="U46" s="3" t="s">
        <v>63</v>
      </c>
      <c r="V46" s="3" t="s">
        <v>64</v>
      </c>
      <c r="W46" s="3" t="s">
        <v>65</v>
      </c>
      <c r="X46" s="3" t="s">
        <v>66</v>
      </c>
      <c r="Y46" s="3" t="s">
        <v>67</v>
      </c>
      <c r="Z46" s="3" t="s">
        <v>68</v>
      </c>
      <c r="AA46" s="3" t="s">
        <v>69</v>
      </c>
      <c r="AB46" s="3" t="s">
        <v>128</v>
      </c>
      <c r="AC46" s="3" t="s">
        <v>71</v>
      </c>
      <c r="AD46" s="3" t="s">
        <v>72</v>
      </c>
      <c r="AE46" s="3" t="s">
        <v>136</v>
      </c>
      <c r="AF46" s="3" t="s">
        <v>74</v>
      </c>
      <c r="AG46" s="3" t="s">
        <v>75</v>
      </c>
      <c r="AH46" s="3" t="s">
        <v>168</v>
      </c>
      <c r="AI46" s="3" t="s">
        <v>77</v>
      </c>
      <c r="AJ46" s="3" t="s">
        <v>175</v>
      </c>
      <c r="AK46" s="3" t="s">
        <v>79</v>
      </c>
      <c r="AL46" s="3" t="s">
        <v>80</v>
      </c>
      <c r="AM46" s="3" t="s">
        <v>98</v>
      </c>
      <c r="AN46" s="3" t="s">
        <v>82</v>
      </c>
      <c r="AO46" s="3" t="s">
        <v>107</v>
      </c>
      <c r="AP46" s="3" t="s">
        <v>84</v>
      </c>
      <c r="AQ46" s="3" t="s">
        <v>85</v>
      </c>
      <c r="AR46" s="3" t="s">
        <v>86</v>
      </c>
      <c r="AS46" s="3" t="s">
        <v>102</v>
      </c>
      <c r="AT46" s="3" t="s">
        <v>103</v>
      </c>
      <c r="AU46" s="3" t="s">
        <v>89</v>
      </c>
    </row>
    <row r="47" spans="1:47" ht="12.75" x14ac:dyDescent="0.2">
      <c r="A47" s="2">
        <v>44176.901515266203</v>
      </c>
      <c r="B47" s="3" t="s">
        <v>245</v>
      </c>
      <c r="C47" s="4">
        <v>31</v>
      </c>
      <c r="D47" s="4">
        <f t="shared" si="0"/>
        <v>15.5</v>
      </c>
      <c r="E47" s="3" t="s">
        <v>246</v>
      </c>
      <c r="F47" s="3" t="s">
        <v>48</v>
      </c>
      <c r="G47" s="3" t="s">
        <v>49</v>
      </c>
      <c r="H47" s="3" t="s">
        <v>50</v>
      </c>
      <c r="I47" s="3" t="s">
        <v>51</v>
      </c>
      <c r="J47" s="3" t="s">
        <v>52</v>
      </c>
      <c r="K47" s="3" t="s">
        <v>53</v>
      </c>
      <c r="L47" s="3" t="s">
        <v>54</v>
      </c>
      <c r="M47" s="3" t="s">
        <v>55</v>
      </c>
      <c r="N47" s="3" t="s">
        <v>56</v>
      </c>
      <c r="O47" s="3" t="s">
        <v>92</v>
      </c>
      <c r="P47" s="3" t="s">
        <v>58</v>
      </c>
      <c r="Q47" s="3" t="s">
        <v>59</v>
      </c>
      <c r="R47" s="3" t="s">
        <v>60</v>
      </c>
      <c r="S47" s="3" t="s">
        <v>93</v>
      </c>
      <c r="T47" s="3" t="s">
        <v>159</v>
      </c>
      <c r="U47" s="3" t="s">
        <v>63</v>
      </c>
      <c r="V47" s="3" t="s">
        <v>64</v>
      </c>
      <c r="W47" s="3" t="s">
        <v>65</v>
      </c>
      <c r="X47" s="3" t="s">
        <v>66</v>
      </c>
      <c r="Y47" s="3" t="s">
        <v>67</v>
      </c>
      <c r="Z47" s="3" t="s">
        <v>68</v>
      </c>
      <c r="AA47" s="3" t="s">
        <v>69</v>
      </c>
      <c r="AB47" s="3" t="s">
        <v>70</v>
      </c>
      <c r="AC47" s="3" t="s">
        <v>71</v>
      </c>
      <c r="AD47" s="3" t="s">
        <v>72</v>
      </c>
      <c r="AE47" s="3" t="s">
        <v>73</v>
      </c>
      <c r="AF47" s="3" t="s">
        <v>74</v>
      </c>
      <c r="AG47" s="3" t="s">
        <v>75</v>
      </c>
      <c r="AH47" s="3" t="s">
        <v>168</v>
      </c>
      <c r="AI47" s="3" t="s">
        <v>77</v>
      </c>
      <c r="AJ47" s="3" t="s">
        <v>95</v>
      </c>
      <c r="AK47" s="3" t="s">
        <v>79</v>
      </c>
      <c r="AL47" s="3" t="s">
        <v>97</v>
      </c>
      <c r="AM47" s="3" t="s">
        <v>116</v>
      </c>
      <c r="AN47" s="3" t="s">
        <v>99</v>
      </c>
      <c r="AO47" s="3" t="s">
        <v>107</v>
      </c>
      <c r="AP47" s="3" t="s">
        <v>100</v>
      </c>
      <c r="AQ47" s="3" t="s">
        <v>85</v>
      </c>
      <c r="AR47" s="3" t="s">
        <v>101</v>
      </c>
      <c r="AS47" s="3" t="s">
        <v>102</v>
      </c>
      <c r="AT47" s="3" t="s">
        <v>138</v>
      </c>
      <c r="AU47" s="3" t="s">
        <v>108</v>
      </c>
    </row>
    <row r="48" spans="1:47" ht="12.75" x14ac:dyDescent="0.2">
      <c r="A48" s="2">
        <v>44176.903793576392</v>
      </c>
      <c r="B48" s="3" t="s">
        <v>247</v>
      </c>
      <c r="C48" s="4">
        <v>32</v>
      </c>
      <c r="D48" s="4">
        <f t="shared" si="0"/>
        <v>16</v>
      </c>
      <c r="E48" s="3" t="s">
        <v>248</v>
      </c>
      <c r="F48" s="3" t="s">
        <v>48</v>
      </c>
      <c r="G48" s="3" t="s">
        <v>249</v>
      </c>
      <c r="H48" s="3" t="s">
        <v>50</v>
      </c>
      <c r="I48" s="3" t="s">
        <v>51</v>
      </c>
      <c r="J48" s="3" t="s">
        <v>219</v>
      </c>
      <c r="K48" s="3" t="s">
        <v>53</v>
      </c>
      <c r="L48" s="3" t="s">
        <v>54</v>
      </c>
      <c r="M48" s="3" t="s">
        <v>158</v>
      </c>
      <c r="N48" s="3" t="s">
        <v>56</v>
      </c>
      <c r="O48" s="3" t="s">
        <v>92</v>
      </c>
      <c r="P48" s="3" t="s">
        <v>182</v>
      </c>
      <c r="Q48" s="3" t="s">
        <v>59</v>
      </c>
      <c r="R48" s="3" t="s">
        <v>60</v>
      </c>
      <c r="S48" s="3" t="s">
        <v>61</v>
      </c>
      <c r="T48" s="3" t="s">
        <v>62</v>
      </c>
      <c r="U48" s="3" t="s">
        <v>63</v>
      </c>
      <c r="V48" s="3" t="s">
        <v>151</v>
      </c>
      <c r="W48" s="3" t="s">
        <v>65</v>
      </c>
      <c r="X48" s="3" t="s">
        <v>66</v>
      </c>
      <c r="Y48" s="3" t="s">
        <v>113</v>
      </c>
      <c r="Z48" s="3" t="s">
        <v>68</v>
      </c>
      <c r="AA48" s="3" t="s">
        <v>69</v>
      </c>
      <c r="AB48" s="3" t="s">
        <v>70</v>
      </c>
      <c r="AC48" s="3" t="s">
        <v>235</v>
      </c>
      <c r="AD48" s="3" t="s">
        <v>72</v>
      </c>
      <c r="AE48" s="3" t="s">
        <v>94</v>
      </c>
      <c r="AF48" s="3" t="s">
        <v>74</v>
      </c>
      <c r="AG48" s="3" t="s">
        <v>75</v>
      </c>
      <c r="AH48" s="3" t="s">
        <v>76</v>
      </c>
      <c r="AI48" s="3" t="s">
        <v>77</v>
      </c>
      <c r="AJ48" s="3" t="s">
        <v>78</v>
      </c>
      <c r="AK48" s="3" t="s">
        <v>79</v>
      </c>
      <c r="AL48" s="3" t="s">
        <v>80</v>
      </c>
      <c r="AM48" s="3" t="s">
        <v>98</v>
      </c>
      <c r="AN48" s="3" t="s">
        <v>82</v>
      </c>
      <c r="AO48" s="3" t="s">
        <v>107</v>
      </c>
      <c r="AP48" s="3" t="s">
        <v>84</v>
      </c>
      <c r="AQ48" s="3" t="s">
        <v>85</v>
      </c>
      <c r="AR48" s="3" t="s">
        <v>86</v>
      </c>
      <c r="AS48" s="3" t="s">
        <v>102</v>
      </c>
      <c r="AT48" s="3" t="s">
        <v>103</v>
      </c>
      <c r="AU48" s="3" t="s">
        <v>89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4F8B8-4A03-4D67-B44C-3AB04C800178}">
  <sheetPr>
    <outlinePr summaryBelow="0" summaryRight="0"/>
  </sheetPr>
  <dimension ref="A1:AU50"/>
  <sheetViews>
    <sheetView topLeftCell="B16" workbookViewId="0">
      <selection activeCell="AU2" sqref="AU2:AU48"/>
    </sheetView>
  </sheetViews>
  <sheetFormatPr baseColWidth="10" defaultColWidth="14.42578125" defaultRowHeight="15.75" customHeight="1" x14ac:dyDescent="0.2"/>
  <cols>
    <col min="1" max="1" width="18.28515625" customWidth="1"/>
    <col min="2" max="2" width="30.28515625" customWidth="1"/>
    <col min="3" max="3" width="12.7109375" customWidth="1"/>
    <col min="4" max="4" width="10.7109375" customWidth="1"/>
    <col min="5" max="5" width="31.85546875" customWidth="1"/>
    <col min="6" max="6" width="56.42578125" hidden="1" customWidth="1"/>
    <col min="7" max="7" width="28.5703125" hidden="1" customWidth="1"/>
    <col min="8" max="8" width="57.140625" hidden="1" customWidth="1"/>
    <col min="9" max="9" width="33.140625" hidden="1" customWidth="1"/>
    <col min="10" max="10" width="57.140625" hidden="1" customWidth="1"/>
    <col min="11" max="11" width="56.28515625" hidden="1" customWidth="1"/>
    <col min="12" max="12" width="57.140625" hidden="1" customWidth="1"/>
    <col min="13" max="13" width="45.7109375" hidden="1" customWidth="1"/>
    <col min="14" max="14" width="57.140625" hidden="1" customWidth="1"/>
    <col min="15" max="15" width="38.7109375" hidden="1" customWidth="1"/>
    <col min="16" max="16" width="57.140625" hidden="1" customWidth="1"/>
    <col min="17" max="17" width="26.140625" hidden="1" customWidth="1"/>
    <col min="18" max="18" width="57.140625" hidden="1" customWidth="1"/>
    <col min="19" max="19" width="50.28515625" hidden="1" customWidth="1"/>
    <col min="20" max="20" width="49.28515625" hidden="1" customWidth="1"/>
    <col min="21" max="21" width="42.85546875" hidden="1" customWidth="1"/>
    <col min="22" max="22" width="57.140625" hidden="1" customWidth="1"/>
    <col min="23" max="23" width="48.140625" hidden="1" customWidth="1"/>
    <col min="24" max="24" width="57.140625" hidden="1" customWidth="1"/>
    <col min="25" max="25" width="35.85546875" hidden="1" customWidth="1"/>
    <col min="26" max="26" width="41.140625" hidden="1" customWidth="1"/>
    <col min="27" max="27" width="30.28515625" hidden="1" customWidth="1"/>
    <col min="28" max="28" width="57.140625" hidden="1" customWidth="1"/>
    <col min="29" max="29" width="47.85546875" hidden="1" customWidth="1"/>
    <col min="30" max="30" width="52.42578125" hidden="1" customWidth="1"/>
    <col min="31" max="31" width="35.28515625" hidden="1" customWidth="1"/>
    <col min="32" max="32" width="40.7109375" hidden="1" customWidth="1"/>
    <col min="33" max="33" width="47.28515625" hidden="1" customWidth="1"/>
    <col min="34" max="34" width="29.7109375" hidden="1" customWidth="1"/>
    <col min="35" max="35" width="55.28515625" hidden="1" customWidth="1"/>
    <col min="36" max="36" width="57.140625" hidden="1" customWidth="1"/>
    <col min="37" max="37" width="52.28515625" hidden="1" customWidth="1"/>
    <col min="38" max="38" width="47" hidden="1" customWidth="1"/>
    <col min="39" max="39" width="46.5703125" hidden="1" customWidth="1"/>
    <col min="40" max="40" width="27.7109375" hidden="1" customWidth="1"/>
    <col min="41" max="41" width="46.42578125" hidden="1" customWidth="1"/>
    <col min="42" max="42" width="41.7109375" hidden="1" customWidth="1"/>
    <col min="43" max="43" width="45.42578125" hidden="1" customWidth="1"/>
    <col min="44" max="44" width="45.5703125" hidden="1" customWidth="1"/>
    <col min="45" max="45" width="39.140625" hidden="1" customWidth="1"/>
    <col min="46" max="47" width="57.140625" customWidth="1"/>
    <col min="48" max="53" width="21.5703125" customWidth="1"/>
  </cols>
  <sheetData>
    <row r="1" spans="1:47" ht="12.75" x14ac:dyDescent="0.2">
      <c r="A1" s="1" t="s">
        <v>0</v>
      </c>
      <c r="B1" s="1" t="s">
        <v>1</v>
      </c>
      <c r="C1" s="1" t="s">
        <v>2</v>
      </c>
      <c r="D1" s="5" t="s">
        <v>250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</row>
    <row r="2" spans="1:47" ht="12.75" x14ac:dyDescent="0.2">
      <c r="A2" s="2">
        <v>44175.880046817125</v>
      </c>
      <c r="B2" s="3" t="s">
        <v>46</v>
      </c>
      <c r="C2" s="4">
        <v>34</v>
      </c>
      <c r="D2" s="4">
        <f>C2/2</f>
        <v>17</v>
      </c>
      <c r="E2" s="3" t="s">
        <v>47</v>
      </c>
      <c r="F2" s="3" t="s">
        <v>48</v>
      </c>
      <c r="G2" s="3" t="s">
        <v>49</v>
      </c>
      <c r="H2" s="3" t="s">
        <v>50</v>
      </c>
      <c r="I2" s="3" t="s">
        <v>51</v>
      </c>
      <c r="J2" s="3" t="s">
        <v>52</v>
      </c>
      <c r="K2" s="3" t="s">
        <v>53</v>
      </c>
      <c r="L2" s="3" t="s">
        <v>54</v>
      </c>
      <c r="M2" s="3" t="s">
        <v>55</v>
      </c>
      <c r="N2" s="3" t="s">
        <v>56</v>
      </c>
      <c r="O2" s="3" t="s">
        <v>57</v>
      </c>
      <c r="P2" s="3" t="s">
        <v>58</v>
      </c>
      <c r="Q2" s="3" t="s">
        <v>59</v>
      </c>
      <c r="R2" s="3" t="s">
        <v>60</v>
      </c>
      <c r="S2" s="3" t="s">
        <v>61</v>
      </c>
      <c r="T2" s="3" t="s">
        <v>62</v>
      </c>
      <c r="U2" s="3" t="s">
        <v>63</v>
      </c>
      <c r="V2" s="3" t="s">
        <v>64</v>
      </c>
      <c r="W2" s="3" t="s">
        <v>65</v>
      </c>
      <c r="X2" s="3" t="s">
        <v>66</v>
      </c>
      <c r="Y2" s="3" t="s">
        <v>67</v>
      </c>
      <c r="Z2" s="3" t="s">
        <v>68</v>
      </c>
      <c r="AA2" s="3" t="s">
        <v>69</v>
      </c>
      <c r="AB2" s="3" t="s">
        <v>70</v>
      </c>
      <c r="AC2" s="3" t="s">
        <v>71</v>
      </c>
      <c r="AD2" s="3" t="s">
        <v>72</v>
      </c>
      <c r="AE2" s="3" t="s">
        <v>73</v>
      </c>
      <c r="AF2" s="3" t="s">
        <v>74</v>
      </c>
      <c r="AG2" s="3" t="s">
        <v>75</v>
      </c>
      <c r="AH2" s="3" t="s">
        <v>76</v>
      </c>
      <c r="AI2" s="3" t="s">
        <v>77</v>
      </c>
      <c r="AJ2" s="3" t="s">
        <v>78</v>
      </c>
      <c r="AK2" s="3" t="s">
        <v>79</v>
      </c>
      <c r="AL2" s="3" t="s">
        <v>80</v>
      </c>
      <c r="AM2" s="3" t="s">
        <v>81</v>
      </c>
      <c r="AN2" s="3" t="s">
        <v>82</v>
      </c>
      <c r="AO2" s="3" t="s">
        <v>83</v>
      </c>
      <c r="AP2" s="3" t="s">
        <v>84</v>
      </c>
      <c r="AQ2" s="3" t="s">
        <v>85</v>
      </c>
      <c r="AR2" s="3" t="s">
        <v>86</v>
      </c>
      <c r="AS2" s="3" t="s">
        <v>87</v>
      </c>
      <c r="AT2" s="3">
        <f>VLOOKUP('Respuestas de formulario 1'!AT2,tabla!$B$9:$C$13,2)</f>
        <v>5</v>
      </c>
      <c r="AU2" s="3">
        <v>4</v>
      </c>
    </row>
    <row r="3" spans="1:47" ht="12.75" x14ac:dyDescent="0.2">
      <c r="A3" s="2">
        <v>44175.881031412035</v>
      </c>
      <c r="B3" s="3" t="s">
        <v>90</v>
      </c>
      <c r="C3" s="4">
        <v>33</v>
      </c>
      <c r="D3" s="4">
        <f t="shared" ref="D3:D48" si="0">C3/2</f>
        <v>16.5</v>
      </c>
      <c r="E3" s="3" t="s">
        <v>91</v>
      </c>
      <c r="F3" s="3" t="s">
        <v>48</v>
      </c>
      <c r="G3" s="3" t="s">
        <v>49</v>
      </c>
      <c r="H3" s="3" t="s">
        <v>50</v>
      </c>
      <c r="I3" s="3" t="s">
        <v>51</v>
      </c>
      <c r="J3" s="3" t="s">
        <v>52</v>
      </c>
      <c r="K3" s="3" t="s">
        <v>53</v>
      </c>
      <c r="L3" s="3" t="s">
        <v>54</v>
      </c>
      <c r="M3" s="3" t="s">
        <v>55</v>
      </c>
      <c r="N3" s="3" t="s">
        <v>56</v>
      </c>
      <c r="O3" s="3" t="s">
        <v>92</v>
      </c>
      <c r="P3" s="3" t="s">
        <v>58</v>
      </c>
      <c r="Q3" s="3" t="s">
        <v>59</v>
      </c>
      <c r="R3" s="3" t="s">
        <v>60</v>
      </c>
      <c r="S3" s="3" t="s">
        <v>93</v>
      </c>
      <c r="T3" s="3" t="s">
        <v>62</v>
      </c>
      <c r="U3" s="3" t="s">
        <v>63</v>
      </c>
      <c r="V3" s="3" t="s">
        <v>64</v>
      </c>
      <c r="W3" s="3" t="s">
        <v>65</v>
      </c>
      <c r="X3" s="3" t="s">
        <v>66</v>
      </c>
      <c r="Y3" s="3" t="s">
        <v>67</v>
      </c>
      <c r="Z3" s="3" t="s">
        <v>68</v>
      </c>
      <c r="AA3" s="3" t="s">
        <v>69</v>
      </c>
      <c r="AB3" s="3" t="s">
        <v>70</v>
      </c>
      <c r="AC3" s="3" t="s">
        <v>71</v>
      </c>
      <c r="AD3" s="3" t="s">
        <v>72</v>
      </c>
      <c r="AE3" s="3" t="s">
        <v>94</v>
      </c>
      <c r="AF3" s="3" t="s">
        <v>74</v>
      </c>
      <c r="AG3" s="3" t="s">
        <v>75</v>
      </c>
      <c r="AH3" s="3" t="s">
        <v>76</v>
      </c>
      <c r="AI3" s="3" t="s">
        <v>77</v>
      </c>
      <c r="AJ3" s="3" t="s">
        <v>95</v>
      </c>
      <c r="AK3" s="3" t="s">
        <v>96</v>
      </c>
      <c r="AL3" s="3" t="s">
        <v>97</v>
      </c>
      <c r="AM3" s="3" t="s">
        <v>98</v>
      </c>
      <c r="AN3" s="3" t="s">
        <v>99</v>
      </c>
      <c r="AO3" s="3" t="s">
        <v>83</v>
      </c>
      <c r="AP3" s="3" t="s">
        <v>100</v>
      </c>
      <c r="AQ3" s="3" t="s">
        <v>85</v>
      </c>
      <c r="AR3" s="3" t="s">
        <v>101</v>
      </c>
      <c r="AS3" s="3" t="s">
        <v>102</v>
      </c>
      <c r="AT3" s="3">
        <v>4</v>
      </c>
      <c r="AU3" s="3">
        <v>4</v>
      </c>
    </row>
    <row r="4" spans="1:47" ht="12.75" x14ac:dyDescent="0.2">
      <c r="A4" s="2">
        <v>44175.88921252315</v>
      </c>
      <c r="B4" s="3" t="s">
        <v>104</v>
      </c>
      <c r="C4" s="4">
        <v>36</v>
      </c>
      <c r="D4" s="4">
        <f t="shared" si="0"/>
        <v>18</v>
      </c>
      <c r="E4" s="3" t="s">
        <v>105</v>
      </c>
      <c r="F4" s="3" t="s">
        <v>48</v>
      </c>
      <c r="G4" s="3" t="s">
        <v>49</v>
      </c>
      <c r="H4" s="3" t="s">
        <v>50</v>
      </c>
      <c r="I4" s="3" t="s">
        <v>51</v>
      </c>
      <c r="J4" s="3" t="s">
        <v>52</v>
      </c>
      <c r="K4" s="3" t="s">
        <v>53</v>
      </c>
      <c r="L4" s="3" t="s">
        <v>54</v>
      </c>
      <c r="M4" s="3" t="s">
        <v>55</v>
      </c>
      <c r="N4" s="3" t="s">
        <v>56</v>
      </c>
      <c r="O4" s="3" t="s">
        <v>92</v>
      </c>
      <c r="P4" s="3" t="s">
        <v>58</v>
      </c>
      <c r="Q4" s="3" t="s">
        <v>59</v>
      </c>
      <c r="R4" s="3" t="s">
        <v>60</v>
      </c>
      <c r="S4" s="3" t="s">
        <v>93</v>
      </c>
      <c r="T4" s="3" t="s">
        <v>62</v>
      </c>
      <c r="U4" s="3" t="s">
        <v>63</v>
      </c>
      <c r="V4" s="3" t="s">
        <v>64</v>
      </c>
      <c r="W4" s="3" t="s">
        <v>65</v>
      </c>
      <c r="X4" s="3" t="s">
        <v>66</v>
      </c>
      <c r="Y4" s="3" t="s">
        <v>67</v>
      </c>
      <c r="Z4" s="3" t="s">
        <v>68</v>
      </c>
      <c r="AA4" s="3" t="s">
        <v>69</v>
      </c>
      <c r="AB4" s="3" t="s">
        <v>70</v>
      </c>
      <c r="AC4" s="3" t="s">
        <v>71</v>
      </c>
      <c r="AD4" s="3" t="s">
        <v>72</v>
      </c>
      <c r="AE4" s="3" t="s">
        <v>94</v>
      </c>
      <c r="AF4" s="3" t="s">
        <v>74</v>
      </c>
      <c r="AG4" s="3" t="s">
        <v>75</v>
      </c>
      <c r="AH4" s="3" t="s">
        <v>76</v>
      </c>
      <c r="AI4" s="3" t="s">
        <v>106</v>
      </c>
      <c r="AJ4" s="3" t="s">
        <v>78</v>
      </c>
      <c r="AK4" s="3" t="s">
        <v>79</v>
      </c>
      <c r="AL4" s="3" t="s">
        <v>97</v>
      </c>
      <c r="AM4" s="3" t="s">
        <v>98</v>
      </c>
      <c r="AN4" s="3" t="s">
        <v>82</v>
      </c>
      <c r="AO4" s="3" t="s">
        <v>107</v>
      </c>
      <c r="AP4" s="3" t="s">
        <v>100</v>
      </c>
      <c r="AQ4" s="3" t="s">
        <v>85</v>
      </c>
      <c r="AR4" s="3" t="s">
        <v>101</v>
      </c>
      <c r="AS4" s="3" t="s">
        <v>102</v>
      </c>
      <c r="AT4" s="3">
        <v>4</v>
      </c>
      <c r="AU4" s="3">
        <f>VLOOKUP('Respuestas de formulario 1'!AU4,tabla!$B$17:$C$21,2)</f>
        <v>3</v>
      </c>
    </row>
    <row r="5" spans="1:47" ht="12.75" x14ac:dyDescent="0.2">
      <c r="A5" s="2">
        <v>44175.894781550931</v>
      </c>
      <c r="B5" s="3" t="s">
        <v>109</v>
      </c>
      <c r="C5" s="4">
        <v>33</v>
      </c>
      <c r="D5" s="4">
        <f t="shared" si="0"/>
        <v>16.5</v>
      </c>
      <c r="E5" s="3" t="s">
        <v>110</v>
      </c>
      <c r="F5" s="3" t="s">
        <v>48</v>
      </c>
      <c r="G5" s="3" t="s">
        <v>49</v>
      </c>
      <c r="H5" s="3" t="s">
        <v>50</v>
      </c>
      <c r="I5" s="3" t="s">
        <v>51</v>
      </c>
      <c r="J5" s="3" t="s">
        <v>52</v>
      </c>
      <c r="K5" s="3" t="s">
        <v>53</v>
      </c>
      <c r="L5" s="3" t="s">
        <v>54</v>
      </c>
      <c r="M5" s="3" t="s">
        <v>111</v>
      </c>
      <c r="N5" s="3" t="s">
        <v>56</v>
      </c>
      <c r="O5" s="3" t="s">
        <v>92</v>
      </c>
      <c r="P5" s="3" t="s">
        <v>58</v>
      </c>
      <c r="Q5" s="3" t="s">
        <v>59</v>
      </c>
      <c r="R5" s="3" t="s">
        <v>112</v>
      </c>
      <c r="S5" s="3" t="s">
        <v>93</v>
      </c>
      <c r="T5" s="3" t="s">
        <v>62</v>
      </c>
      <c r="U5" s="3" t="s">
        <v>63</v>
      </c>
      <c r="V5" s="3" t="s">
        <v>64</v>
      </c>
      <c r="W5" s="3" t="s">
        <v>65</v>
      </c>
      <c r="X5" s="3" t="s">
        <v>66</v>
      </c>
      <c r="Y5" s="3" t="s">
        <v>113</v>
      </c>
      <c r="Z5" s="3" t="s">
        <v>68</v>
      </c>
      <c r="AA5" s="3" t="s">
        <v>69</v>
      </c>
      <c r="AB5" s="3" t="s">
        <v>114</v>
      </c>
      <c r="AC5" s="3" t="s">
        <v>71</v>
      </c>
      <c r="AD5" s="3" t="s">
        <v>72</v>
      </c>
      <c r="AE5" s="3" t="s">
        <v>115</v>
      </c>
      <c r="AF5" s="3" t="s">
        <v>74</v>
      </c>
      <c r="AG5" s="3" t="s">
        <v>75</v>
      </c>
      <c r="AH5" s="3" t="s">
        <v>76</v>
      </c>
      <c r="AI5" s="3" t="s">
        <v>77</v>
      </c>
      <c r="AJ5" s="3" t="s">
        <v>78</v>
      </c>
      <c r="AK5" s="3" t="s">
        <v>79</v>
      </c>
      <c r="AL5" s="3" t="s">
        <v>80</v>
      </c>
      <c r="AM5" s="3" t="s">
        <v>116</v>
      </c>
      <c r="AN5" s="3" t="s">
        <v>82</v>
      </c>
      <c r="AO5" s="3" t="s">
        <v>83</v>
      </c>
      <c r="AP5" s="3" t="s">
        <v>84</v>
      </c>
      <c r="AQ5" s="3" t="s">
        <v>85</v>
      </c>
      <c r="AR5" s="3" t="s">
        <v>86</v>
      </c>
      <c r="AS5" s="3" t="s">
        <v>102</v>
      </c>
      <c r="AT5" s="3">
        <v>4</v>
      </c>
      <c r="AU5" s="3">
        <f>VLOOKUP('Respuestas de formulario 1'!AU5,tabla!$B$17:$C$21,2)</f>
        <v>5</v>
      </c>
    </row>
    <row r="6" spans="1:47" ht="12.75" x14ac:dyDescent="0.2">
      <c r="A6" s="2">
        <v>44175.896364062501</v>
      </c>
      <c r="B6" s="3" t="s">
        <v>118</v>
      </c>
      <c r="C6" s="4">
        <v>37</v>
      </c>
      <c r="D6" s="4">
        <f t="shared" si="0"/>
        <v>18.5</v>
      </c>
      <c r="E6" s="3" t="s">
        <v>119</v>
      </c>
      <c r="F6" s="3" t="s">
        <v>48</v>
      </c>
      <c r="G6" s="3" t="s">
        <v>49</v>
      </c>
      <c r="H6" s="3" t="s">
        <v>50</v>
      </c>
      <c r="I6" s="3" t="s">
        <v>51</v>
      </c>
      <c r="J6" s="3" t="s">
        <v>52</v>
      </c>
      <c r="K6" s="3" t="s">
        <v>53</v>
      </c>
      <c r="L6" s="3" t="s">
        <v>54</v>
      </c>
      <c r="M6" s="3" t="s">
        <v>111</v>
      </c>
      <c r="N6" s="3" t="s">
        <v>56</v>
      </c>
      <c r="O6" s="3" t="s">
        <v>92</v>
      </c>
      <c r="P6" s="3" t="s">
        <v>58</v>
      </c>
      <c r="Q6" s="3" t="s">
        <v>59</v>
      </c>
      <c r="R6" s="3" t="s">
        <v>60</v>
      </c>
      <c r="S6" s="3" t="s">
        <v>93</v>
      </c>
      <c r="T6" s="3" t="s">
        <v>62</v>
      </c>
      <c r="U6" s="3" t="s">
        <v>63</v>
      </c>
      <c r="V6" s="3" t="s">
        <v>64</v>
      </c>
      <c r="W6" s="3" t="s">
        <v>120</v>
      </c>
      <c r="X6" s="3" t="s">
        <v>66</v>
      </c>
      <c r="Y6" s="3" t="s">
        <v>67</v>
      </c>
      <c r="Z6" s="3" t="s">
        <v>68</v>
      </c>
      <c r="AA6" s="3" t="s">
        <v>69</v>
      </c>
      <c r="AB6" s="3" t="s">
        <v>70</v>
      </c>
      <c r="AC6" s="3" t="s">
        <v>71</v>
      </c>
      <c r="AD6" s="3" t="s">
        <v>72</v>
      </c>
      <c r="AE6" s="3" t="s">
        <v>94</v>
      </c>
      <c r="AF6" s="3" t="s">
        <v>74</v>
      </c>
      <c r="AG6" s="3" t="s">
        <v>75</v>
      </c>
      <c r="AH6" s="3" t="s">
        <v>76</v>
      </c>
      <c r="AI6" s="3" t="s">
        <v>77</v>
      </c>
      <c r="AJ6" s="3" t="s">
        <v>78</v>
      </c>
      <c r="AK6" s="3" t="s">
        <v>79</v>
      </c>
      <c r="AL6" s="3" t="s">
        <v>80</v>
      </c>
      <c r="AM6" s="3" t="s">
        <v>116</v>
      </c>
      <c r="AN6" s="3" t="s">
        <v>82</v>
      </c>
      <c r="AO6" s="3" t="s">
        <v>107</v>
      </c>
      <c r="AP6" s="3" t="s">
        <v>84</v>
      </c>
      <c r="AQ6" s="3" t="s">
        <v>85</v>
      </c>
      <c r="AR6" s="3" t="s">
        <v>86</v>
      </c>
      <c r="AS6" s="3" t="s">
        <v>102</v>
      </c>
      <c r="AT6" s="3">
        <v>4</v>
      </c>
      <c r="AU6" s="3">
        <v>4</v>
      </c>
    </row>
    <row r="7" spans="1:47" ht="12.75" x14ac:dyDescent="0.2">
      <c r="A7" s="2">
        <v>44175.947153402776</v>
      </c>
      <c r="B7" s="3" t="s">
        <v>121</v>
      </c>
      <c r="C7" s="4">
        <v>36</v>
      </c>
      <c r="D7" s="4">
        <f t="shared" si="0"/>
        <v>18</v>
      </c>
      <c r="E7" s="3" t="s">
        <v>122</v>
      </c>
      <c r="F7" s="3" t="s">
        <v>48</v>
      </c>
      <c r="G7" s="3" t="s">
        <v>49</v>
      </c>
      <c r="H7" s="3" t="s">
        <v>50</v>
      </c>
      <c r="I7" s="3" t="s">
        <v>51</v>
      </c>
      <c r="J7" s="3" t="s">
        <v>52</v>
      </c>
      <c r="K7" s="3" t="s">
        <v>53</v>
      </c>
      <c r="L7" s="3" t="s">
        <v>54</v>
      </c>
      <c r="M7" s="3" t="s">
        <v>55</v>
      </c>
      <c r="N7" s="3" t="s">
        <v>56</v>
      </c>
      <c r="O7" s="3" t="s">
        <v>92</v>
      </c>
      <c r="P7" s="3" t="s">
        <v>58</v>
      </c>
      <c r="Q7" s="3" t="s">
        <v>59</v>
      </c>
      <c r="R7" s="3" t="s">
        <v>60</v>
      </c>
      <c r="S7" s="3" t="s">
        <v>93</v>
      </c>
      <c r="T7" s="3" t="s">
        <v>62</v>
      </c>
      <c r="U7" s="3" t="s">
        <v>123</v>
      </c>
      <c r="V7" s="3" t="s">
        <v>64</v>
      </c>
      <c r="W7" s="3" t="s">
        <v>65</v>
      </c>
      <c r="X7" s="3" t="s">
        <v>66</v>
      </c>
      <c r="Y7" s="3" t="s">
        <v>67</v>
      </c>
      <c r="Z7" s="3" t="s">
        <v>68</v>
      </c>
      <c r="AA7" s="3" t="s">
        <v>69</v>
      </c>
      <c r="AB7" s="3" t="s">
        <v>70</v>
      </c>
      <c r="AC7" s="3" t="s">
        <v>71</v>
      </c>
      <c r="AD7" s="3" t="s">
        <v>72</v>
      </c>
      <c r="AE7" s="3" t="s">
        <v>73</v>
      </c>
      <c r="AF7" s="3" t="s">
        <v>74</v>
      </c>
      <c r="AG7" s="3" t="s">
        <v>75</v>
      </c>
      <c r="AH7" s="3" t="s">
        <v>76</v>
      </c>
      <c r="AI7" s="3" t="s">
        <v>77</v>
      </c>
      <c r="AJ7" s="3" t="s">
        <v>78</v>
      </c>
      <c r="AK7" s="3" t="s">
        <v>79</v>
      </c>
      <c r="AL7" s="3" t="s">
        <v>97</v>
      </c>
      <c r="AM7" s="3" t="s">
        <v>116</v>
      </c>
      <c r="AN7" s="3" t="s">
        <v>82</v>
      </c>
      <c r="AO7" s="3" t="s">
        <v>107</v>
      </c>
      <c r="AP7" s="3" t="s">
        <v>84</v>
      </c>
      <c r="AQ7" s="3" t="s">
        <v>85</v>
      </c>
      <c r="AR7" s="3" t="s">
        <v>86</v>
      </c>
      <c r="AS7" s="3" t="s">
        <v>102</v>
      </c>
      <c r="AT7" s="3">
        <f>VLOOKUP('Respuestas de formulario 1'!AT7,tabla!$B$9:$C$13,2)</f>
        <v>5</v>
      </c>
      <c r="AU7" s="3">
        <f>VLOOKUP('Respuestas de formulario 1'!AU7,tabla!$B$17:$C$21,2)</f>
        <v>5</v>
      </c>
    </row>
    <row r="8" spans="1:47" ht="12.75" x14ac:dyDescent="0.2">
      <c r="A8" s="2">
        <v>44175.961905659722</v>
      </c>
      <c r="B8" s="3" t="s">
        <v>124</v>
      </c>
      <c r="C8" s="4">
        <v>30</v>
      </c>
      <c r="D8" s="4">
        <f t="shared" si="0"/>
        <v>15</v>
      </c>
      <c r="E8" s="3" t="s">
        <v>125</v>
      </c>
      <c r="F8" s="3" t="s">
        <v>48</v>
      </c>
      <c r="G8" s="3" t="s">
        <v>49</v>
      </c>
      <c r="H8" s="3" t="s">
        <v>50</v>
      </c>
      <c r="I8" s="3" t="s">
        <v>126</v>
      </c>
      <c r="J8" s="3" t="s">
        <v>52</v>
      </c>
      <c r="K8" s="3" t="s">
        <v>53</v>
      </c>
      <c r="L8" s="3" t="s">
        <v>54</v>
      </c>
      <c r="M8" s="3" t="s">
        <v>111</v>
      </c>
      <c r="N8" s="3" t="s">
        <v>127</v>
      </c>
      <c r="O8" s="3" t="s">
        <v>92</v>
      </c>
      <c r="P8" s="3" t="s">
        <v>58</v>
      </c>
      <c r="Q8" s="3" t="s">
        <v>59</v>
      </c>
      <c r="R8" s="3" t="s">
        <v>60</v>
      </c>
      <c r="S8" s="3" t="s">
        <v>93</v>
      </c>
      <c r="T8" s="3" t="s">
        <v>62</v>
      </c>
      <c r="U8" s="3" t="s">
        <v>63</v>
      </c>
      <c r="V8" s="3" t="s">
        <v>64</v>
      </c>
      <c r="W8" s="3" t="s">
        <v>120</v>
      </c>
      <c r="X8" s="3" t="s">
        <v>66</v>
      </c>
      <c r="Y8" s="3" t="s">
        <v>113</v>
      </c>
      <c r="Z8" s="3" t="s">
        <v>68</v>
      </c>
      <c r="AA8" s="3" t="s">
        <v>69</v>
      </c>
      <c r="AB8" s="3" t="s">
        <v>128</v>
      </c>
      <c r="AC8" s="3" t="s">
        <v>71</v>
      </c>
      <c r="AD8" s="3" t="s">
        <v>129</v>
      </c>
      <c r="AE8" s="3" t="s">
        <v>94</v>
      </c>
      <c r="AF8" s="3" t="s">
        <v>74</v>
      </c>
      <c r="AG8" s="3" t="s">
        <v>75</v>
      </c>
      <c r="AH8" s="3" t="s">
        <v>76</v>
      </c>
      <c r="AI8" s="3" t="s">
        <v>77</v>
      </c>
      <c r="AJ8" s="3" t="s">
        <v>95</v>
      </c>
      <c r="AK8" s="3" t="s">
        <v>79</v>
      </c>
      <c r="AL8" s="3" t="s">
        <v>80</v>
      </c>
      <c r="AM8" s="3" t="s">
        <v>81</v>
      </c>
      <c r="AN8" s="3" t="s">
        <v>82</v>
      </c>
      <c r="AO8" s="3" t="s">
        <v>107</v>
      </c>
      <c r="AP8" s="3" t="s">
        <v>130</v>
      </c>
      <c r="AQ8" s="3" t="s">
        <v>85</v>
      </c>
      <c r="AR8" s="3" t="s">
        <v>86</v>
      </c>
      <c r="AS8" s="3" t="s">
        <v>102</v>
      </c>
      <c r="AT8" s="3">
        <v>4</v>
      </c>
      <c r="AU8" s="3">
        <f>VLOOKUP('Respuestas de formulario 1'!AU8,tabla!$B$17:$C$21,2)</f>
        <v>5</v>
      </c>
    </row>
    <row r="9" spans="1:47" ht="12.75" x14ac:dyDescent="0.2">
      <c r="A9" s="2">
        <v>44175.97242387732</v>
      </c>
      <c r="B9" s="3" t="s">
        <v>131</v>
      </c>
      <c r="C9" s="4">
        <v>29</v>
      </c>
      <c r="D9" s="4">
        <f t="shared" si="0"/>
        <v>14.5</v>
      </c>
      <c r="E9" s="3" t="s">
        <v>132</v>
      </c>
      <c r="F9" s="3" t="s">
        <v>48</v>
      </c>
      <c r="G9" s="3" t="s">
        <v>49</v>
      </c>
      <c r="H9" s="3" t="s">
        <v>50</v>
      </c>
      <c r="I9" s="3" t="s">
        <v>126</v>
      </c>
      <c r="J9" s="3" t="s">
        <v>133</v>
      </c>
      <c r="K9" s="3" t="s">
        <v>53</v>
      </c>
      <c r="L9" s="3" t="s">
        <v>54</v>
      </c>
      <c r="M9" s="3" t="s">
        <v>111</v>
      </c>
      <c r="N9" s="3" t="s">
        <v>56</v>
      </c>
      <c r="O9" s="3" t="s">
        <v>92</v>
      </c>
      <c r="P9" s="3" t="s">
        <v>58</v>
      </c>
      <c r="Q9" s="3" t="s">
        <v>59</v>
      </c>
      <c r="R9" s="3" t="s">
        <v>134</v>
      </c>
      <c r="S9" s="3" t="s">
        <v>61</v>
      </c>
      <c r="T9" s="3" t="s">
        <v>135</v>
      </c>
      <c r="U9" s="3" t="s">
        <v>123</v>
      </c>
      <c r="V9" s="3" t="s">
        <v>64</v>
      </c>
      <c r="W9" s="3" t="s">
        <v>120</v>
      </c>
      <c r="X9" s="3" t="s">
        <v>66</v>
      </c>
      <c r="Y9" s="3" t="s">
        <v>113</v>
      </c>
      <c r="Z9" s="3" t="s">
        <v>68</v>
      </c>
      <c r="AA9" s="3" t="s">
        <v>69</v>
      </c>
      <c r="AB9" s="3" t="s">
        <v>70</v>
      </c>
      <c r="AC9" s="3" t="s">
        <v>71</v>
      </c>
      <c r="AD9" s="3" t="s">
        <v>72</v>
      </c>
      <c r="AE9" s="3" t="s">
        <v>136</v>
      </c>
      <c r="AF9" s="3" t="s">
        <v>74</v>
      </c>
      <c r="AG9" s="3" t="s">
        <v>75</v>
      </c>
      <c r="AH9" s="3" t="s">
        <v>76</v>
      </c>
      <c r="AI9" s="3" t="s">
        <v>77</v>
      </c>
      <c r="AJ9" s="3" t="s">
        <v>78</v>
      </c>
      <c r="AK9" s="3" t="s">
        <v>79</v>
      </c>
      <c r="AL9" s="3" t="s">
        <v>80</v>
      </c>
      <c r="AM9" s="3" t="s">
        <v>98</v>
      </c>
      <c r="AN9" s="3" t="s">
        <v>82</v>
      </c>
      <c r="AO9" s="3" t="s">
        <v>107</v>
      </c>
      <c r="AP9" s="3" t="s">
        <v>84</v>
      </c>
      <c r="AQ9" s="3" t="s">
        <v>137</v>
      </c>
      <c r="AR9" s="3" t="s">
        <v>86</v>
      </c>
      <c r="AS9" s="3" t="s">
        <v>102</v>
      </c>
      <c r="AT9" s="3">
        <f>VLOOKUP('Respuestas de formulario 1'!AT9,tabla!$B$9:$C$13,2)</f>
        <v>3</v>
      </c>
      <c r="AU9" s="3">
        <f>VLOOKUP('Respuestas de formulario 1'!AU9,tabla!$B$17:$C$21,2)</f>
        <v>3</v>
      </c>
    </row>
    <row r="10" spans="1:47" ht="12.75" x14ac:dyDescent="0.2">
      <c r="A10" s="2">
        <v>44175.987404224536</v>
      </c>
      <c r="B10" s="3" t="s">
        <v>139</v>
      </c>
      <c r="C10" s="4">
        <v>36</v>
      </c>
      <c r="D10" s="4">
        <f t="shared" si="0"/>
        <v>18</v>
      </c>
      <c r="E10" s="3" t="s">
        <v>140</v>
      </c>
      <c r="F10" s="3" t="s">
        <v>48</v>
      </c>
      <c r="G10" s="3" t="s">
        <v>49</v>
      </c>
      <c r="H10" s="3" t="s">
        <v>50</v>
      </c>
      <c r="I10" s="3" t="s">
        <v>141</v>
      </c>
      <c r="J10" s="3" t="s">
        <v>52</v>
      </c>
      <c r="K10" s="3" t="s">
        <v>53</v>
      </c>
      <c r="L10" s="3" t="s">
        <v>54</v>
      </c>
      <c r="M10" s="3" t="s">
        <v>55</v>
      </c>
      <c r="N10" s="3" t="s">
        <v>56</v>
      </c>
      <c r="O10" s="3" t="s">
        <v>92</v>
      </c>
      <c r="P10" s="3" t="s">
        <v>58</v>
      </c>
      <c r="Q10" s="3" t="s">
        <v>59</v>
      </c>
      <c r="R10" s="3" t="s">
        <v>112</v>
      </c>
      <c r="S10" s="3" t="s">
        <v>93</v>
      </c>
      <c r="T10" s="3" t="s">
        <v>62</v>
      </c>
      <c r="U10" s="3" t="s">
        <v>63</v>
      </c>
      <c r="V10" s="3" t="s">
        <v>64</v>
      </c>
      <c r="W10" s="3" t="s">
        <v>65</v>
      </c>
      <c r="X10" s="3" t="s">
        <v>66</v>
      </c>
      <c r="Y10" s="3" t="s">
        <v>67</v>
      </c>
      <c r="Z10" s="3" t="s">
        <v>68</v>
      </c>
      <c r="AA10" s="3" t="s">
        <v>69</v>
      </c>
      <c r="AB10" s="3" t="s">
        <v>70</v>
      </c>
      <c r="AC10" s="3" t="s">
        <v>71</v>
      </c>
      <c r="AD10" s="3" t="s">
        <v>72</v>
      </c>
      <c r="AE10" s="3" t="s">
        <v>94</v>
      </c>
      <c r="AF10" s="3" t="s">
        <v>74</v>
      </c>
      <c r="AG10" s="3" t="s">
        <v>75</v>
      </c>
      <c r="AH10" s="3" t="s">
        <v>76</v>
      </c>
      <c r="AI10" s="3" t="s">
        <v>77</v>
      </c>
      <c r="AJ10" s="3" t="s">
        <v>95</v>
      </c>
      <c r="AK10" s="3" t="s">
        <v>79</v>
      </c>
      <c r="AL10" s="3" t="s">
        <v>80</v>
      </c>
      <c r="AM10" s="3" t="s">
        <v>116</v>
      </c>
      <c r="AN10" s="3" t="s">
        <v>82</v>
      </c>
      <c r="AO10" s="3" t="s">
        <v>107</v>
      </c>
      <c r="AP10" s="3" t="s">
        <v>84</v>
      </c>
      <c r="AQ10" s="3" t="s">
        <v>85</v>
      </c>
      <c r="AR10" s="3" t="s">
        <v>86</v>
      </c>
      <c r="AS10" s="3" t="s">
        <v>102</v>
      </c>
      <c r="AT10" s="3">
        <v>4</v>
      </c>
      <c r="AU10" s="3">
        <v>4</v>
      </c>
    </row>
    <row r="11" spans="1:47" ht="12.75" x14ac:dyDescent="0.2">
      <c r="A11" s="2">
        <v>44175.995986157403</v>
      </c>
      <c r="B11" s="3" t="s">
        <v>142</v>
      </c>
      <c r="C11" s="4">
        <v>33</v>
      </c>
      <c r="D11" s="4">
        <f t="shared" si="0"/>
        <v>16.5</v>
      </c>
      <c r="E11" s="3" t="s">
        <v>143</v>
      </c>
      <c r="F11" s="3" t="s">
        <v>48</v>
      </c>
      <c r="G11" s="3" t="s">
        <v>49</v>
      </c>
      <c r="H11" s="3" t="s">
        <v>50</v>
      </c>
      <c r="I11" s="3" t="s">
        <v>51</v>
      </c>
      <c r="J11" s="3" t="s">
        <v>133</v>
      </c>
      <c r="K11" s="3" t="s">
        <v>53</v>
      </c>
      <c r="L11" s="3" t="s">
        <v>54</v>
      </c>
      <c r="M11" s="3" t="s">
        <v>55</v>
      </c>
      <c r="N11" s="3" t="s">
        <v>127</v>
      </c>
      <c r="O11" s="3" t="s">
        <v>92</v>
      </c>
      <c r="P11" s="3" t="s">
        <v>58</v>
      </c>
      <c r="Q11" s="3" t="s">
        <v>59</v>
      </c>
      <c r="R11" s="3" t="s">
        <v>112</v>
      </c>
      <c r="S11" s="3" t="s">
        <v>61</v>
      </c>
      <c r="T11" s="3" t="s">
        <v>62</v>
      </c>
      <c r="U11" s="3" t="s">
        <v>63</v>
      </c>
      <c r="V11" s="3" t="s">
        <v>64</v>
      </c>
      <c r="W11" s="3" t="s">
        <v>144</v>
      </c>
      <c r="X11" s="3" t="s">
        <v>66</v>
      </c>
      <c r="Y11" s="3" t="s">
        <v>113</v>
      </c>
      <c r="Z11" s="3" t="s">
        <v>68</v>
      </c>
      <c r="AA11" s="3" t="s">
        <v>69</v>
      </c>
      <c r="AB11" s="3" t="s">
        <v>114</v>
      </c>
      <c r="AC11" s="3" t="s">
        <v>71</v>
      </c>
      <c r="AD11" s="3" t="s">
        <v>72</v>
      </c>
      <c r="AE11" s="3" t="s">
        <v>94</v>
      </c>
      <c r="AF11" s="3" t="s">
        <v>74</v>
      </c>
      <c r="AG11" s="3" t="s">
        <v>75</v>
      </c>
      <c r="AH11" s="3" t="s">
        <v>76</v>
      </c>
      <c r="AI11" s="3" t="s">
        <v>77</v>
      </c>
      <c r="AJ11" s="3" t="s">
        <v>78</v>
      </c>
      <c r="AK11" s="3" t="s">
        <v>79</v>
      </c>
      <c r="AL11" s="3" t="s">
        <v>80</v>
      </c>
      <c r="AM11" s="3" t="s">
        <v>98</v>
      </c>
      <c r="AN11" s="3" t="s">
        <v>82</v>
      </c>
      <c r="AO11" s="3" t="s">
        <v>107</v>
      </c>
      <c r="AP11" s="3" t="s">
        <v>84</v>
      </c>
      <c r="AQ11" s="3" t="s">
        <v>85</v>
      </c>
      <c r="AR11" s="3" t="s">
        <v>86</v>
      </c>
      <c r="AS11" s="3" t="s">
        <v>102</v>
      </c>
      <c r="AT11" s="3">
        <v>4</v>
      </c>
      <c r="AU11" s="3">
        <v>4</v>
      </c>
    </row>
    <row r="12" spans="1:47" ht="12.75" x14ac:dyDescent="0.2">
      <c r="A12" s="2">
        <v>44176.019259016204</v>
      </c>
      <c r="B12" s="3" t="s">
        <v>145</v>
      </c>
      <c r="C12" s="4">
        <v>30</v>
      </c>
      <c r="D12" s="4">
        <f t="shared" si="0"/>
        <v>15</v>
      </c>
      <c r="E12" s="3" t="s">
        <v>146</v>
      </c>
      <c r="F12" s="3" t="s">
        <v>48</v>
      </c>
      <c r="G12" s="3" t="s">
        <v>49</v>
      </c>
      <c r="H12" s="3" t="s">
        <v>50</v>
      </c>
      <c r="I12" s="3" t="s">
        <v>141</v>
      </c>
      <c r="J12" s="3" t="s">
        <v>52</v>
      </c>
      <c r="K12" s="3" t="s">
        <v>53</v>
      </c>
      <c r="L12" s="3" t="s">
        <v>54</v>
      </c>
      <c r="M12" s="3" t="s">
        <v>147</v>
      </c>
      <c r="N12" s="3" t="s">
        <v>56</v>
      </c>
      <c r="O12" s="3" t="s">
        <v>92</v>
      </c>
      <c r="P12" s="3" t="s">
        <v>58</v>
      </c>
      <c r="Q12" s="3" t="s">
        <v>59</v>
      </c>
      <c r="R12" s="3" t="s">
        <v>112</v>
      </c>
      <c r="S12" s="3" t="s">
        <v>61</v>
      </c>
      <c r="T12" s="3" t="s">
        <v>62</v>
      </c>
      <c r="U12" s="3" t="s">
        <v>123</v>
      </c>
      <c r="V12" s="3" t="s">
        <v>64</v>
      </c>
      <c r="W12" s="3" t="s">
        <v>144</v>
      </c>
      <c r="X12" s="3" t="s">
        <v>66</v>
      </c>
      <c r="Y12" s="3" t="s">
        <v>113</v>
      </c>
      <c r="Z12" s="3" t="s">
        <v>68</v>
      </c>
      <c r="AA12" s="3" t="s">
        <v>69</v>
      </c>
      <c r="AB12" s="3" t="s">
        <v>70</v>
      </c>
      <c r="AC12" s="3" t="s">
        <v>71</v>
      </c>
      <c r="AD12" s="3" t="s">
        <v>72</v>
      </c>
      <c r="AE12" s="3" t="s">
        <v>136</v>
      </c>
      <c r="AF12" s="3" t="s">
        <v>74</v>
      </c>
      <c r="AG12" s="3" t="s">
        <v>75</v>
      </c>
      <c r="AH12" s="3" t="s">
        <v>76</v>
      </c>
      <c r="AI12" s="3" t="s">
        <v>77</v>
      </c>
      <c r="AJ12" s="3" t="s">
        <v>78</v>
      </c>
      <c r="AK12" s="3" t="s">
        <v>79</v>
      </c>
      <c r="AL12" s="3" t="s">
        <v>97</v>
      </c>
      <c r="AM12" s="3" t="s">
        <v>98</v>
      </c>
      <c r="AN12" s="3" t="s">
        <v>148</v>
      </c>
      <c r="AO12" s="3" t="s">
        <v>107</v>
      </c>
      <c r="AP12" s="3" t="s">
        <v>84</v>
      </c>
      <c r="AQ12" s="3" t="s">
        <v>85</v>
      </c>
      <c r="AR12" s="3" t="s">
        <v>86</v>
      </c>
      <c r="AS12" s="3" t="s">
        <v>102</v>
      </c>
      <c r="AT12" s="3">
        <f>VLOOKUP('Respuestas de formulario 1'!AT12,tabla!$B$9:$C$13,2)</f>
        <v>3</v>
      </c>
      <c r="AU12" s="3">
        <v>4</v>
      </c>
    </row>
    <row r="13" spans="1:47" ht="12.75" x14ac:dyDescent="0.2">
      <c r="A13" s="2">
        <v>44176.037148599542</v>
      </c>
      <c r="B13" s="3" t="s">
        <v>149</v>
      </c>
      <c r="C13" s="4">
        <v>33</v>
      </c>
      <c r="D13" s="4">
        <f t="shared" si="0"/>
        <v>16.5</v>
      </c>
      <c r="E13" s="3" t="s">
        <v>150</v>
      </c>
      <c r="F13" s="3" t="s">
        <v>48</v>
      </c>
      <c r="G13" s="3" t="s">
        <v>49</v>
      </c>
      <c r="H13" s="3" t="s">
        <v>50</v>
      </c>
      <c r="I13" s="3" t="s">
        <v>141</v>
      </c>
      <c r="J13" s="3" t="s">
        <v>52</v>
      </c>
      <c r="K13" s="3" t="s">
        <v>53</v>
      </c>
      <c r="L13" s="3" t="s">
        <v>54</v>
      </c>
      <c r="M13" s="3" t="s">
        <v>55</v>
      </c>
      <c r="N13" s="3" t="s">
        <v>56</v>
      </c>
      <c r="O13" s="3" t="s">
        <v>92</v>
      </c>
      <c r="P13" s="3" t="s">
        <v>58</v>
      </c>
      <c r="Q13" s="3" t="s">
        <v>59</v>
      </c>
      <c r="R13" s="3" t="s">
        <v>60</v>
      </c>
      <c r="S13" s="3" t="s">
        <v>93</v>
      </c>
      <c r="T13" s="3" t="s">
        <v>62</v>
      </c>
      <c r="U13" s="3" t="s">
        <v>63</v>
      </c>
      <c r="V13" s="3" t="s">
        <v>151</v>
      </c>
      <c r="W13" s="3" t="s">
        <v>65</v>
      </c>
      <c r="X13" s="3" t="s">
        <v>66</v>
      </c>
      <c r="Y13" s="3" t="s">
        <v>152</v>
      </c>
      <c r="Z13" s="3" t="s">
        <v>68</v>
      </c>
      <c r="AA13" s="3" t="s">
        <v>69</v>
      </c>
      <c r="AB13" s="3" t="s">
        <v>114</v>
      </c>
      <c r="AC13" s="3" t="s">
        <v>71</v>
      </c>
      <c r="AD13" s="3" t="s">
        <v>72</v>
      </c>
      <c r="AE13" s="3" t="s">
        <v>94</v>
      </c>
      <c r="AF13" s="3" t="s">
        <v>74</v>
      </c>
      <c r="AG13" s="3" t="s">
        <v>75</v>
      </c>
      <c r="AH13" s="3" t="s">
        <v>76</v>
      </c>
      <c r="AI13" s="3" t="s">
        <v>77</v>
      </c>
      <c r="AJ13" s="3" t="s">
        <v>78</v>
      </c>
      <c r="AK13" s="3" t="s">
        <v>79</v>
      </c>
      <c r="AL13" s="3" t="s">
        <v>97</v>
      </c>
      <c r="AM13" s="3" t="s">
        <v>98</v>
      </c>
      <c r="AN13" s="3" t="s">
        <v>148</v>
      </c>
      <c r="AO13" s="3" t="s">
        <v>83</v>
      </c>
      <c r="AP13" s="3" t="s">
        <v>84</v>
      </c>
      <c r="AQ13" s="3" t="s">
        <v>85</v>
      </c>
      <c r="AR13" s="3" t="s">
        <v>86</v>
      </c>
      <c r="AS13" s="3" t="s">
        <v>102</v>
      </c>
      <c r="AT13" s="3">
        <f>VLOOKUP('Respuestas de formulario 1'!AT13,tabla!$B$9:$C$13,2)</f>
        <v>3</v>
      </c>
      <c r="AU13" s="3">
        <f>VLOOKUP('Respuestas de formulario 1'!AU13,tabla!$B$17:$C$21,2)</f>
        <v>3</v>
      </c>
    </row>
    <row r="14" spans="1:47" ht="12.75" x14ac:dyDescent="0.2">
      <c r="A14" s="2">
        <v>44176.062382523145</v>
      </c>
      <c r="B14" s="3" t="s">
        <v>153</v>
      </c>
      <c r="C14" s="4">
        <v>34</v>
      </c>
      <c r="D14" s="4">
        <f t="shared" si="0"/>
        <v>17</v>
      </c>
      <c r="E14" s="3" t="s">
        <v>154</v>
      </c>
      <c r="F14" s="3" t="s">
        <v>48</v>
      </c>
      <c r="G14" s="3" t="s">
        <v>49</v>
      </c>
      <c r="H14" s="3" t="s">
        <v>50</v>
      </c>
      <c r="I14" s="3" t="s">
        <v>51</v>
      </c>
      <c r="J14" s="3" t="s">
        <v>52</v>
      </c>
      <c r="K14" s="3" t="s">
        <v>53</v>
      </c>
      <c r="L14" s="3" t="s">
        <v>54</v>
      </c>
      <c r="M14" s="3" t="s">
        <v>55</v>
      </c>
      <c r="N14" s="3" t="s">
        <v>56</v>
      </c>
      <c r="O14" s="3" t="s">
        <v>92</v>
      </c>
      <c r="P14" s="3" t="s">
        <v>58</v>
      </c>
      <c r="Q14" s="3" t="s">
        <v>59</v>
      </c>
      <c r="R14" s="3" t="s">
        <v>60</v>
      </c>
      <c r="S14" s="3" t="s">
        <v>93</v>
      </c>
      <c r="T14" s="3" t="s">
        <v>62</v>
      </c>
      <c r="U14" s="3" t="s">
        <v>123</v>
      </c>
      <c r="V14" s="3" t="s">
        <v>64</v>
      </c>
      <c r="W14" s="3" t="s">
        <v>65</v>
      </c>
      <c r="X14" s="3" t="s">
        <v>66</v>
      </c>
      <c r="Y14" s="3" t="s">
        <v>67</v>
      </c>
      <c r="Z14" s="3" t="s">
        <v>68</v>
      </c>
      <c r="AA14" s="3" t="s">
        <v>69</v>
      </c>
      <c r="AB14" s="3" t="s">
        <v>70</v>
      </c>
      <c r="AC14" s="3" t="s">
        <v>71</v>
      </c>
      <c r="AD14" s="3" t="s">
        <v>72</v>
      </c>
      <c r="AE14" s="3" t="s">
        <v>73</v>
      </c>
      <c r="AF14" s="3" t="s">
        <v>74</v>
      </c>
      <c r="AG14" s="3" t="s">
        <v>75</v>
      </c>
      <c r="AH14" s="3" t="s">
        <v>76</v>
      </c>
      <c r="AI14" s="3" t="s">
        <v>77</v>
      </c>
      <c r="AJ14" s="3" t="s">
        <v>78</v>
      </c>
      <c r="AK14" s="3" t="s">
        <v>79</v>
      </c>
      <c r="AL14" s="3" t="s">
        <v>97</v>
      </c>
      <c r="AM14" s="3" t="s">
        <v>98</v>
      </c>
      <c r="AN14" s="3" t="s">
        <v>155</v>
      </c>
      <c r="AO14" s="3" t="s">
        <v>107</v>
      </c>
      <c r="AP14" s="3" t="s">
        <v>100</v>
      </c>
      <c r="AQ14" s="3" t="s">
        <v>85</v>
      </c>
      <c r="AR14" s="3" t="s">
        <v>101</v>
      </c>
      <c r="AS14" s="3" t="s">
        <v>102</v>
      </c>
      <c r="AT14" s="3">
        <v>4</v>
      </c>
      <c r="AU14" s="3">
        <v>4</v>
      </c>
    </row>
    <row r="15" spans="1:47" ht="12.75" x14ac:dyDescent="0.2">
      <c r="A15" s="2">
        <v>44176.467773912038</v>
      </c>
      <c r="B15" s="3" t="s">
        <v>156</v>
      </c>
      <c r="C15" s="4">
        <v>35</v>
      </c>
      <c r="D15" s="4">
        <f t="shared" si="0"/>
        <v>17.5</v>
      </c>
      <c r="E15" s="3" t="s">
        <v>157</v>
      </c>
      <c r="F15" s="3" t="s">
        <v>48</v>
      </c>
      <c r="G15" s="3" t="s">
        <v>49</v>
      </c>
      <c r="H15" s="3" t="s">
        <v>50</v>
      </c>
      <c r="I15" s="3" t="s">
        <v>51</v>
      </c>
      <c r="J15" s="3" t="s">
        <v>52</v>
      </c>
      <c r="K15" s="3" t="s">
        <v>53</v>
      </c>
      <c r="L15" s="3" t="s">
        <v>54</v>
      </c>
      <c r="M15" s="3" t="s">
        <v>158</v>
      </c>
      <c r="N15" s="3" t="s">
        <v>56</v>
      </c>
      <c r="O15" s="3" t="s">
        <v>92</v>
      </c>
      <c r="P15" s="3" t="s">
        <v>58</v>
      </c>
      <c r="Q15" s="3" t="s">
        <v>59</v>
      </c>
      <c r="R15" s="3" t="s">
        <v>60</v>
      </c>
      <c r="S15" s="3" t="s">
        <v>93</v>
      </c>
      <c r="T15" s="3" t="s">
        <v>159</v>
      </c>
      <c r="U15" s="3" t="s">
        <v>63</v>
      </c>
      <c r="V15" s="3" t="s">
        <v>64</v>
      </c>
      <c r="W15" s="3" t="s">
        <v>65</v>
      </c>
      <c r="X15" s="3" t="s">
        <v>66</v>
      </c>
      <c r="Y15" s="3" t="s">
        <v>67</v>
      </c>
      <c r="Z15" s="3" t="s">
        <v>68</v>
      </c>
      <c r="AA15" s="3" t="s">
        <v>69</v>
      </c>
      <c r="AB15" s="3" t="s">
        <v>70</v>
      </c>
      <c r="AC15" s="3" t="s">
        <v>71</v>
      </c>
      <c r="AD15" s="3" t="s">
        <v>72</v>
      </c>
      <c r="AE15" s="3" t="s">
        <v>94</v>
      </c>
      <c r="AF15" s="3" t="s">
        <v>74</v>
      </c>
      <c r="AG15" s="3" t="s">
        <v>75</v>
      </c>
      <c r="AH15" s="3" t="s">
        <v>76</v>
      </c>
      <c r="AI15" s="3" t="s">
        <v>77</v>
      </c>
      <c r="AJ15" s="3" t="s">
        <v>78</v>
      </c>
      <c r="AK15" s="3" t="s">
        <v>79</v>
      </c>
      <c r="AL15" s="3" t="s">
        <v>97</v>
      </c>
      <c r="AM15" s="3" t="s">
        <v>98</v>
      </c>
      <c r="AN15" s="3" t="s">
        <v>82</v>
      </c>
      <c r="AO15" s="3" t="s">
        <v>107</v>
      </c>
      <c r="AP15" s="3" t="s">
        <v>100</v>
      </c>
      <c r="AQ15" s="3" t="s">
        <v>85</v>
      </c>
      <c r="AR15" s="3" t="s">
        <v>101</v>
      </c>
      <c r="AS15" s="3" t="s">
        <v>102</v>
      </c>
      <c r="AT15" s="3">
        <f>VLOOKUP('Respuestas de formulario 1'!AT15,tabla!$B$9:$C$13,2)</f>
        <v>5</v>
      </c>
      <c r="AU15" s="3">
        <v>4</v>
      </c>
    </row>
    <row r="16" spans="1:47" ht="12.75" x14ac:dyDescent="0.2">
      <c r="A16" s="2">
        <v>44176.469625636571</v>
      </c>
      <c r="B16" s="3" t="s">
        <v>160</v>
      </c>
      <c r="C16" s="4">
        <v>32</v>
      </c>
      <c r="D16" s="4">
        <f t="shared" si="0"/>
        <v>16</v>
      </c>
      <c r="E16" s="3" t="s">
        <v>161</v>
      </c>
      <c r="F16" s="3" t="s">
        <v>48</v>
      </c>
      <c r="G16" s="3" t="s">
        <v>49</v>
      </c>
      <c r="H16" s="3" t="s">
        <v>50</v>
      </c>
      <c r="I16" s="3" t="s">
        <v>51</v>
      </c>
      <c r="J16" s="3" t="s">
        <v>133</v>
      </c>
      <c r="K16" s="3" t="s">
        <v>162</v>
      </c>
      <c r="L16" s="3" t="s">
        <v>54</v>
      </c>
      <c r="M16" s="3" t="s">
        <v>55</v>
      </c>
      <c r="N16" s="3" t="s">
        <v>56</v>
      </c>
      <c r="O16" s="3" t="s">
        <v>92</v>
      </c>
      <c r="P16" s="3" t="s">
        <v>58</v>
      </c>
      <c r="Q16" s="3" t="s">
        <v>59</v>
      </c>
      <c r="R16" s="3" t="s">
        <v>60</v>
      </c>
      <c r="S16" s="3" t="s">
        <v>61</v>
      </c>
      <c r="T16" s="3" t="s">
        <v>62</v>
      </c>
      <c r="U16" s="3" t="s">
        <v>63</v>
      </c>
      <c r="V16" s="3" t="s">
        <v>151</v>
      </c>
      <c r="W16" s="3" t="s">
        <v>65</v>
      </c>
      <c r="X16" s="3" t="s">
        <v>66</v>
      </c>
      <c r="Y16" s="3" t="s">
        <v>113</v>
      </c>
      <c r="Z16" s="3" t="s">
        <v>68</v>
      </c>
      <c r="AA16" s="3" t="s">
        <v>69</v>
      </c>
      <c r="AB16" s="3" t="s">
        <v>70</v>
      </c>
      <c r="AC16" s="3" t="s">
        <v>71</v>
      </c>
      <c r="AD16" s="3" t="s">
        <v>72</v>
      </c>
      <c r="AE16" s="3" t="s">
        <v>136</v>
      </c>
      <c r="AF16" s="3" t="s">
        <v>74</v>
      </c>
      <c r="AG16" s="3" t="s">
        <v>75</v>
      </c>
      <c r="AH16" s="3" t="s">
        <v>76</v>
      </c>
      <c r="AI16" s="3" t="s">
        <v>77</v>
      </c>
      <c r="AJ16" s="3" t="s">
        <v>78</v>
      </c>
      <c r="AK16" s="3" t="s">
        <v>79</v>
      </c>
      <c r="AL16" s="3" t="s">
        <v>97</v>
      </c>
      <c r="AM16" s="3" t="s">
        <v>116</v>
      </c>
      <c r="AN16" s="3" t="s">
        <v>82</v>
      </c>
      <c r="AO16" s="3" t="s">
        <v>107</v>
      </c>
      <c r="AP16" s="3" t="s">
        <v>84</v>
      </c>
      <c r="AQ16" s="3" t="s">
        <v>85</v>
      </c>
      <c r="AR16" s="3" t="s">
        <v>86</v>
      </c>
      <c r="AS16" s="3" t="s">
        <v>102</v>
      </c>
      <c r="AT16" s="3">
        <f>VLOOKUP('Respuestas de formulario 1'!AT16,tabla!$B$9:$C$13,2)</f>
        <v>5</v>
      </c>
      <c r="AU16" s="3">
        <f>VLOOKUP('Respuestas de formulario 1'!AU16,tabla!$B$17:$C$21,2)</f>
        <v>5</v>
      </c>
    </row>
    <row r="17" spans="1:47" ht="12.75" x14ac:dyDescent="0.2">
      <c r="A17" s="2">
        <v>44176.488670694445</v>
      </c>
      <c r="B17" s="3" t="s">
        <v>163</v>
      </c>
      <c r="C17" s="4">
        <v>33</v>
      </c>
      <c r="D17" s="4">
        <f t="shared" si="0"/>
        <v>16.5</v>
      </c>
      <c r="E17" s="3" t="s">
        <v>164</v>
      </c>
      <c r="F17" s="3" t="s">
        <v>48</v>
      </c>
      <c r="G17" s="3" t="s">
        <v>49</v>
      </c>
      <c r="H17" s="3" t="s">
        <v>50</v>
      </c>
      <c r="I17" s="3" t="s">
        <v>51</v>
      </c>
      <c r="J17" s="3" t="s">
        <v>52</v>
      </c>
      <c r="K17" s="3" t="s">
        <v>53</v>
      </c>
      <c r="L17" s="3" t="s">
        <v>54</v>
      </c>
      <c r="M17" s="3" t="s">
        <v>55</v>
      </c>
      <c r="N17" s="3" t="s">
        <v>127</v>
      </c>
      <c r="O17" s="3" t="s">
        <v>92</v>
      </c>
      <c r="P17" s="3" t="s">
        <v>58</v>
      </c>
      <c r="Q17" s="3" t="s">
        <v>59</v>
      </c>
      <c r="R17" s="3" t="s">
        <v>60</v>
      </c>
      <c r="S17" s="3" t="s">
        <v>93</v>
      </c>
      <c r="T17" s="3" t="s">
        <v>62</v>
      </c>
      <c r="U17" s="3" t="s">
        <v>63</v>
      </c>
      <c r="V17" s="3" t="s">
        <v>64</v>
      </c>
      <c r="W17" s="3" t="s">
        <v>65</v>
      </c>
      <c r="X17" s="3" t="s">
        <v>66</v>
      </c>
      <c r="Y17" s="3" t="s">
        <v>152</v>
      </c>
      <c r="Z17" s="3" t="s">
        <v>68</v>
      </c>
      <c r="AA17" s="3" t="s">
        <v>69</v>
      </c>
      <c r="AB17" s="3" t="s">
        <v>70</v>
      </c>
      <c r="AC17" s="3" t="s">
        <v>71</v>
      </c>
      <c r="AD17" s="3" t="s">
        <v>72</v>
      </c>
      <c r="AE17" s="3" t="s">
        <v>94</v>
      </c>
      <c r="AF17" s="3" t="s">
        <v>74</v>
      </c>
      <c r="AG17" s="3" t="s">
        <v>75</v>
      </c>
      <c r="AH17" s="3" t="s">
        <v>76</v>
      </c>
      <c r="AI17" s="3" t="s">
        <v>77</v>
      </c>
      <c r="AJ17" s="3" t="s">
        <v>78</v>
      </c>
      <c r="AK17" s="3" t="s">
        <v>79</v>
      </c>
      <c r="AL17" s="3" t="s">
        <v>97</v>
      </c>
      <c r="AM17" s="3" t="s">
        <v>116</v>
      </c>
      <c r="AN17" s="3" t="s">
        <v>82</v>
      </c>
      <c r="AO17" s="3" t="s">
        <v>83</v>
      </c>
      <c r="AP17" s="3" t="s">
        <v>130</v>
      </c>
      <c r="AQ17" s="3" t="s">
        <v>85</v>
      </c>
      <c r="AR17" s="3" t="s">
        <v>165</v>
      </c>
      <c r="AS17" s="3" t="s">
        <v>102</v>
      </c>
      <c r="AT17" s="3">
        <f>VLOOKUP('Respuestas de formulario 1'!AT17,tabla!$B$9:$C$13,2)</f>
        <v>5</v>
      </c>
      <c r="AU17" s="3">
        <v>4</v>
      </c>
    </row>
    <row r="18" spans="1:47" ht="12.75" x14ac:dyDescent="0.2">
      <c r="A18" s="2">
        <v>44176.509127164347</v>
      </c>
      <c r="B18" s="3" t="s">
        <v>166</v>
      </c>
      <c r="C18" s="4">
        <v>34</v>
      </c>
      <c r="D18" s="4">
        <f t="shared" si="0"/>
        <v>17</v>
      </c>
      <c r="E18" s="3" t="s">
        <v>167</v>
      </c>
      <c r="F18" s="3" t="s">
        <v>48</v>
      </c>
      <c r="G18" s="3" t="s">
        <v>49</v>
      </c>
      <c r="H18" s="3" t="s">
        <v>50</v>
      </c>
      <c r="I18" s="3" t="s">
        <v>51</v>
      </c>
      <c r="J18" s="3" t="s">
        <v>52</v>
      </c>
      <c r="K18" s="3" t="s">
        <v>53</v>
      </c>
      <c r="L18" s="3" t="s">
        <v>54</v>
      </c>
      <c r="M18" s="3" t="s">
        <v>55</v>
      </c>
      <c r="N18" s="3" t="s">
        <v>56</v>
      </c>
      <c r="O18" s="3" t="s">
        <v>92</v>
      </c>
      <c r="P18" s="3" t="s">
        <v>58</v>
      </c>
      <c r="Q18" s="3" t="s">
        <v>59</v>
      </c>
      <c r="R18" s="3" t="s">
        <v>134</v>
      </c>
      <c r="S18" s="3" t="s">
        <v>93</v>
      </c>
      <c r="T18" s="3" t="s">
        <v>62</v>
      </c>
      <c r="U18" s="3" t="s">
        <v>63</v>
      </c>
      <c r="V18" s="3" t="s">
        <v>64</v>
      </c>
      <c r="W18" s="3" t="s">
        <v>120</v>
      </c>
      <c r="X18" s="3" t="s">
        <v>66</v>
      </c>
      <c r="Y18" s="3" t="s">
        <v>67</v>
      </c>
      <c r="Z18" s="3" t="s">
        <v>68</v>
      </c>
      <c r="AA18" s="3" t="s">
        <v>69</v>
      </c>
      <c r="AB18" s="3" t="s">
        <v>128</v>
      </c>
      <c r="AC18" s="3" t="s">
        <v>71</v>
      </c>
      <c r="AD18" s="3" t="s">
        <v>72</v>
      </c>
      <c r="AE18" s="3" t="s">
        <v>94</v>
      </c>
      <c r="AF18" s="3" t="s">
        <v>74</v>
      </c>
      <c r="AG18" s="3" t="s">
        <v>75</v>
      </c>
      <c r="AH18" s="3" t="s">
        <v>168</v>
      </c>
      <c r="AI18" s="3" t="s">
        <v>77</v>
      </c>
      <c r="AJ18" s="3" t="s">
        <v>78</v>
      </c>
      <c r="AK18" s="3" t="s">
        <v>79</v>
      </c>
      <c r="AL18" s="3" t="s">
        <v>97</v>
      </c>
      <c r="AM18" s="3" t="s">
        <v>98</v>
      </c>
      <c r="AN18" s="3" t="s">
        <v>82</v>
      </c>
      <c r="AO18" s="3" t="s">
        <v>107</v>
      </c>
      <c r="AP18" s="3" t="s">
        <v>100</v>
      </c>
      <c r="AQ18" s="3" t="s">
        <v>85</v>
      </c>
      <c r="AR18" s="3" t="s">
        <v>86</v>
      </c>
      <c r="AS18" s="3" t="s">
        <v>102</v>
      </c>
      <c r="AT18" s="3">
        <v>4</v>
      </c>
      <c r="AU18" s="3">
        <v>4</v>
      </c>
    </row>
    <row r="19" spans="1:47" ht="12.75" x14ac:dyDescent="0.2">
      <c r="A19" s="2">
        <v>44176.515469479171</v>
      </c>
      <c r="B19" s="3" t="s">
        <v>169</v>
      </c>
      <c r="C19" s="4">
        <v>36</v>
      </c>
      <c r="D19" s="4">
        <f t="shared" si="0"/>
        <v>18</v>
      </c>
      <c r="E19" s="3" t="s">
        <v>170</v>
      </c>
      <c r="F19" s="3" t="s">
        <v>48</v>
      </c>
      <c r="G19" s="3" t="s">
        <v>49</v>
      </c>
      <c r="H19" s="3" t="s">
        <v>50</v>
      </c>
      <c r="I19" s="3" t="s">
        <v>51</v>
      </c>
      <c r="J19" s="3" t="s">
        <v>52</v>
      </c>
      <c r="K19" s="3" t="s">
        <v>53</v>
      </c>
      <c r="L19" s="3" t="s">
        <v>54</v>
      </c>
      <c r="M19" s="3" t="s">
        <v>111</v>
      </c>
      <c r="N19" s="3" t="s">
        <v>56</v>
      </c>
      <c r="O19" s="3" t="s">
        <v>92</v>
      </c>
      <c r="P19" s="3" t="s">
        <v>58</v>
      </c>
      <c r="Q19" s="3" t="s">
        <v>59</v>
      </c>
      <c r="R19" s="3" t="s">
        <v>60</v>
      </c>
      <c r="S19" s="3" t="s">
        <v>93</v>
      </c>
      <c r="T19" s="3" t="s">
        <v>62</v>
      </c>
      <c r="U19" s="3" t="s">
        <v>63</v>
      </c>
      <c r="V19" s="3" t="s">
        <v>64</v>
      </c>
      <c r="W19" s="3" t="s">
        <v>65</v>
      </c>
      <c r="X19" s="3" t="s">
        <v>66</v>
      </c>
      <c r="Y19" s="3" t="s">
        <v>67</v>
      </c>
      <c r="Z19" s="3" t="s">
        <v>68</v>
      </c>
      <c r="AA19" s="3" t="s">
        <v>69</v>
      </c>
      <c r="AB19" s="3" t="s">
        <v>70</v>
      </c>
      <c r="AC19" s="3" t="s">
        <v>71</v>
      </c>
      <c r="AD19" s="3" t="s">
        <v>72</v>
      </c>
      <c r="AE19" s="3" t="s">
        <v>115</v>
      </c>
      <c r="AF19" s="3" t="s">
        <v>74</v>
      </c>
      <c r="AG19" s="3" t="s">
        <v>75</v>
      </c>
      <c r="AH19" s="3" t="s">
        <v>76</v>
      </c>
      <c r="AI19" s="3" t="s">
        <v>77</v>
      </c>
      <c r="AJ19" s="3" t="s">
        <v>78</v>
      </c>
      <c r="AK19" s="3" t="s">
        <v>79</v>
      </c>
      <c r="AL19" s="3" t="s">
        <v>80</v>
      </c>
      <c r="AM19" s="3" t="s">
        <v>116</v>
      </c>
      <c r="AN19" s="3" t="s">
        <v>82</v>
      </c>
      <c r="AO19" s="3" t="s">
        <v>83</v>
      </c>
      <c r="AP19" s="3" t="s">
        <v>84</v>
      </c>
      <c r="AQ19" s="3" t="s">
        <v>85</v>
      </c>
      <c r="AR19" s="3" t="s">
        <v>86</v>
      </c>
      <c r="AS19" s="3" t="s">
        <v>102</v>
      </c>
      <c r="AT19" s="3">
        <f>VLOOKUP('Respuestas de formulario 1'!AT19,tabla!$B$9:$C$13,2)</f>
        <v>5</v>
      </c>
      <c r="AU19" s="3">
        <f>VLOOKUP('Respuestas de formulario 1'!AU19,tabla!$B$17:$C$21,2)</f>
        <v>5</v>
      </c>
    </row>
    <row r="20" spans="1:47" ht="12.75" x14ac:dyDescent="0.2">
      <c r="A20" s="2">
        <v>44176.537845497689</v>
      </c>
      <c r="B20" s="3" t="s">
        <v>142</v>
      </c>
      <c r="C20" s="4">
        <v>33</v>
      </c>
      <c r="D20" s="4">
        <f t="shared" si="0"/>
        <v>16.5</v>
      </c>
      <c r="E20" s="3" t="s">
        <v>171</v>
      </c>
      <c r="F20" s="3" t="s">
        <v>48</v>
      </c>
      <c r="G20" s="3" t="s">
        <v>49</v>
      </c>
      <c r="H20" s="3" t="s">
        <v>50</v>
      </c>
      <c r="I20" s="3" t="s">
        <v>51</v>
      </c>
      <c r="J20" s="3" t="s">
        <v>52</v>
      </c>
      <c r="K20" s="3" t="s">
        <v>53</v>
      </c>
      <c r="L20" s="3" t="s">
        <v>54</v>
      </c>
      <c r="M20" s="3" t="s">
        <v>55</v>
      </c>
      <c r="N20" s="3" t="s">
        <v>56</v>
      </c>
      <c r="O20" s="3" t="s">
        <v>92</v>
      </c>
      <c r="P20" s="3" t="s">
        <v>58</v>
      </c>
      <c r="Q20" s="3" t="s">
        <v>59</v>
      </c>
      <c r="R20" s="3" t="s">
        <v>112</v>
      </c>
      <c r="S20" s="3" t="s">
        <v>93</v>
      </c>
      <c r="T20" s="3" t="s">
        <v>62</v>
      </c>
      <c r="U20" s="3" t="s">
        <v>123</v>
      </c>
      <c r="V20" s="3" t="s">
        <v>64</v>
      </c>
      <c r="W20" s="3" t="s">
        <v>65</v>
      </c>
      <c r="X20" s="3" t="s">
        <v>172</v>
      </c>
      <c r="Y20" s="3" t="s">
        <v>67</v>
      </c>
      <c r="Z20" s="3" t="s">
        <v>68</v>
      </c>
      <c r="AA20" s="3" t="s">
        <v>69</v>
      </c>
      <c r="AB20" s="3" t="s">
        <v>70</v>
      </c>
      <c r="AC20" s="3" t="s">
        <v>71</v>
      </c>
      <c r="AD20" s="3" t="s">
        <v>72</v>
      </c>
      <c r="AE20" s="3" t="s">
        <v>136</v>
      </c>
      <c r="AF20" s="3" t="s">
        <v>74</v>
      </c>
      <c r="AG20" s="3" t="s">
        <v>75</v>
      </c>
      <c r="AH20" s="3" t="s">
        <v>76</v>
      </c>
      <c r="AI20" s="3" t="s">
        <v>77</v>
      </c>
      <c r="AJ20" s="3" t="s">
        <v>95</v>
      </c>
      <c r="AK20" s="3" t="s">
        <v>79</v>
      </c>
      <c r="AL20" s="3" t="s">
        <v>97</v>
      </c>
      <c r="AM20" s="3" t="s">
        <v>98</v>
      </c>
      <c r="AN20" s="3" t="s">
        <v>82</v>
      </c>
      <c r="AO20" s="3" t="s">
        <v>107</v>
      </c>
      <c r="AP20" s="3" t="s">
        <v>84</v>
      </c>
      <c r="AQ20" s="3" t="s">
        <v>137</v>
      </c>
      <c r="AR20" s="3" t="s">
        <v>86</v>
      </c>
      <c r="AS20" s="3" t="s">
        <v>102</v>
      </c>
      <c r="AT20" s="3">
        <v>4</v>
      </c>
      <c r="AU20" s="3">
        <v>4</v>
      </c>
    </row>
    <row r="21" spans="1:47" ht="12.75" x14ac:dyDescent="0.2">
      <c r="A21" s="2">
        <v>44176.581975162037</v>
      </c>
      <c r="B21" s="3" t="s">
        <v>173</v>
      </c>
      <c r="C21" s="4">
        <v>35</v>
      </c>
      <c r="D21" s="4">
        <f t="shared" si="0"/>
        <v>17.5</v>
      </c>
      <c r="E21" s="3" t="s">
        <v>174</v>
      </c>
      <c r="F21" s="3" t="s">
        <v>48</v>
      </c>
      <c r="G21" s="3" t="s">
        <v>49</v>
      </c>
      <c r="H21" s="3" t="s">
        <v>50</v>
      </c>
      <c r="I21" s="3" t="s">
        <v>51</v>
      </c>
      <c r="J21" s="3" t="s">
        <v>133</v>
      </c>
      <c r="K21" s="3" t="s">
        <v>53</v>
      </c>
      <c r="L21" s="3" t="s">
        <v>54</v>
      </c>
      <c r="M21" s="3" t="s">
        <v>55</v>
      </c>
      <c r="N21" s="3" t="s">
        <v>56</v>
      </c>
      <c r="O21" s="3" t="s">
        <v>92</v>
      </c>
      <c r="P21" s="3" t="s">
        <v>58</v>
      </c>
      <c r="Q21" s="3" t="s">
        <v>59</v>
      </c>
      <c r="R21" s="3" t="s">
        <v>60</v>
      </c>
      <c r="S21" s="3" t="s">
        <v>93</v>
      </c>
      <c r="T21" s="3" t="s">
        <v>62</v>
      </c>
      <c r="U21" s="3" t="s">
        <v>63</v>
      </c>
      <c r="V21" s="3" t="s">
        <v>64</v>
      </c>
      <c r="W21" s="3" t="s">
        <v>65</v>
      </c>
      <c r="X21" s="3" t="s">
        <v>172</v>
      </c>
      <c r="Y21" s="3" t="s">
        <v>67</v>
      </c>
      <c r="Z21" s="3" t="s">
        <v>68</v>
      </c>
      <c r="AA21" s="3" t="s">
        <v>69</v>
      </c>
      <c r="AB21" s="3" t="s">
        <v>70</v>
      </c>
      <c r="AC21" s="3" t="s">
        <v>71</v>
      </c>
      <c r="AD21" s="3" t="s">
        <v>72</v>
      </c>
      <c r="AE21" s="3" t="s">
        <v>94</v>
      </c>
      <c r="AF21" s="3" t="s">
        <v>74</v>
      </c>
      <c r="AG21" s="3" t="s">
        <v>75</v>
      </c>
      <c r="AH21" s="3" t="s">
        <v>76</v>
      </c>
      <c r="AI21" s="3" t="s">
        <v>106</v>
      </c>
      <c r="AJ21" s="3" t="s">
        <v>175</v>
      </c>
      <c r="AK21" s="3" t="s">
        <v>79</v>
      </c>
      <c r="AL21" s="3" t="s">
        <v>80</v>
      </c>
      <c r="AM21" s="3" t="s">
        <v>98</v>
      </c>
      <c r="AN21" s="3" t="s">
        <v>99</v>
      </c>
      <c r="AO21" s="3" t="s">
        <v>107</v>
      </c>
      <c r="AP21" s="3" t="s">
        <v>84</v>
      </c>
      <c r="AQ21" s="3" t="s">
        <v>85</v>
      </c>
      <c r="AR21" s="3" t="s">
        <v>86</v>
      </c>
      <c r="AS21" s="3" t="s">
        <v>102</v>
      </c>
      <c r="AT21" s="3">
        <v>4</v>
      </c>
      <c r="AU21" s="3">
        <f>VLOOKUP('Respuestas de formulario 1'!AU21,tabla!$B$17:$C$21,2)</f>
        <v>5</v>
      </c>
    </row>
    <row r="22" spans="1:47" ht="12.75" x14ac:dyDescent="0.2">
      <c r="A22" s="2">
        <v>44176.601789016204</v>
      </c>
      <c r="B22" s="3" t="s">
        <v>176</v>
      </c>
      <c r="C22" s="4">
        <v>39</v>
      </c>
      <c r="D22" s="4">
        <f t="shared" si="0"/>
        <v>19.5</v>
      </c>
      <c r="E22" s="3" t="s">
        <v>177</v>
      </c>
      <c r="F22" s="3" t="s">
        <v>48</v>
      </c>
      <c r="G22" s="3" t="s">
        <v>49</v>
      </c>
      <c r="H22" s="3" t="s">
        <v>50</v>
      </c>
      <c r="I22" s="3" t="s">
        <v>51</v>
      </c>
      <c r="J22" s="3" t="s">
        <v>52</v>
      </c>
      <c r="K22" s="3" t="s">
        <v>53</v>
      </c>
      <c r="L22" s="3" t="s">
        <v>54</v>
      </c>
      <c r="M22" s="3" t="s">
        <v>55</v>
      </c>
      <c r="N22" s="3" t="s">
        <v>56</v>
      </c>
      <c r="O22" s="3" t="s">
        <v>92</v>
      </c>
      <c r="P22" s="3" t="s">
        <v>58</v>
      </c>
      <c r="Q22" s="3" t="s">
        <v>59</v>
      </c>
      <c r="R22" s="3" t="s">
        <v>60</v>
      </c>
      <c r="S22" s="3" t="s">
        <v>93</v>
      </c>
      <c r="T22" s="3" t="s">
        <v>62</v>
      </c>
      <c r="U22" s="3" t="s">
        <v>63</v>
      </c>
      <c r="V22" s="3" t="s">
        <v>64</v>
      </c>
      <c r="W22" s="3" t="s">
        <v>65</v>
      </c>
      <c r="X22" s="3" t="s">
        <v>66</v>
      </c>
      <c r="Y22" s="3" t="s">
        <v>67</v>
      </c>
      <c r="Z22" s="3" t="s">
        <v>68</v>
      </c>
      <c r="AA22" s="3" t="s">
        <v>69</v>
      </c>
      <c r="AB22" s="3" t="s">
        <v>70</v>
      </c>
      <c r="AC22" s="3" t="s">
        <v>71</v>
      </c>
      <c r="AD22" s="3" t="s">
        <v>72</v>
      </c>
      <c r="AE22" s="3" t="s">
        <v>94</v>
      </c>
      <c r="AF22" s="3" t="s">
        <v>74</v>
      </c>
      <c r="AG22" s="3" t="s">
        <v>75</v>
      </c>
      <c r="AH22" s="3" t="s">
        <v>76</v>
      </c>
      <c r="AI22" s="3" t="s">
        <v>77</v>
      </c>
      <c r="AJ22" s="3" t="s">
        <v>78</v>
      </c>
      <c r="AK22" s="3" t="s">
        <v>79</v>
      </c>
      <c r="AL22" s="3" t="s">
        <v>80</v>
      </c>
      <c r="AM22" s="3" t="s">
        <v>98</v>
      </c>
      <c r="AN22" s="3" t="s">
        <v>82</v>
      </c>
      <c r="AO22" s="3" t="s">
        <v>107</v>
      </c>
      <c r="AP22" s="3" t="s">
        <v>84</v>
      </c>
      <c r="AQ22" s="3" t="s">
        <v>85</v>
      </c>
      <c r="AR22" s="3" t="s">
        <v>101</v>
      </c>
      <c r="AS22" s="3" t="s">
        <v>102</v>
      </c>
      <c r="AT22" s="3">
        <v>4</v>
      </c>
      <c r="AU22" s="3">
        <f>VLOOKUP('Respuestas de formulario 1'!AU22,tabla!$B$17:$C$21,2)</f>
        <v>5</v>
      </c>
    </row>
    <row r="23" spans="1:47" ht="12.75" x14ac:dyDescent="0.2">
      <c r="A23" s="2">
        <v>44176.614793622684</v>
      </c>
      <c r="B23" s="3" t="s">
        <v>178</v>
      </c>
      <c r="C23" s="4">
        <v>35</v>
      </c>
      <c r="D23" s="4">
        <f t="shared" si="0"/>
        <v>17.5</v>
      </c>
      <c r="E23" s="3" t="s">
        <v>179</v>
      </c>
      <c r="F23" s="3" t="s">
        <v>48</v>
      </c>
      <c r="G23" s="3" t="s">
        <v>49</v>
      </c>
      <c r="H23" s="3" t="s">
        <v>50</v>
      </c>
      <c r="I23" s="3" t="s">
        <v>51</v>
      </c>
      <c r="J23" s="3" t="s">
        <v>52</v>
      </c>
      <c r="K23" s="3" t="s">
        <v>53</v>
      </c>
      <c r="L23" s="3" t="s">
        <v>54</v>
      </c>
      <c r="M23" s="3" t="s">
        <v>55</v>
      </c>
      <c r="N23" s="3" t="s">
        <v>56</v>
      </c>
      <c r="O23" s="3" t="s">
        <v>92</v>
      </c>
      <c r="P23" s="3" t="s">
        <v>58</v>
      </c>
      <c r="Q23" s="3" t="s">
        <v>59</v>
      </c>
      <c r="R23" s="3" t="s">
        <v>112</v>
      </c>
      <c r="S23" s="3" t="s">
        <v>93</v>
      </c>
      <c r="T23" s="3" t="s">
        <v>159</v>
      </c>
      <c r="U23" s="3" t="s">
        <v>63</v>
      </c>
      <c r="V23" s="3" t="s">
        <v>64</v>
      </c>
      <c r="W23" s="3" t="s">
        <v>65</v>
      </c>
      <c r="X23" s="3" t="s">
        <v>66</v>
      </c>
      <c r="Y23" s="3" t="s">
        <v>113</v>
      </c>
      <c r="Z23" s="3" t="s">
        <v>68</v>
      </c>
      <c r="AA23" s="3" t="s">
        <v>69</v>
      </c>
      <c r="AB23" s="3" t="s">
        <v>70</v>
      </c>
      <c r="AC23" s="3" t="s">
        <v>71</v>
      </c>
      <c r="AD23" s="3" t="s">
        <v>72</v>
      </c>
      <c r="AE23" s="3" t="s">
        <v>94</v>
      </c>
      <c r="AF23" s="3" t="s">
        <v>74</v>
      </c>
      <c r="AG23" s="3" t="s">
        <v>75</v>
      </c>
      <c r="AH23" s="3" t="s">
        <v>76</v>
      </c>
      <c r="AI23" s="3" t="s">
        <v>77</v>
      </c>
      <c r="AJ23" s="3" t="s">
        <v>95</v>
      </c>
      <c r="AK23" s="3" t="s">
        <v>79</v>
      </c>
      <c r="AL23" s="3" t="s">
        <v>97</v>
      </c>
      <c r="AM23" s="3" t="s">
        <v>98</v>
      </c>
      <c r="AN23" s="3" t="s">
        <v>82</v>
      </c>
      <c r="AO23" s="3" t="s">
        <v>107</v>
      </c>
      <c r="AP23" s="3" t="s">
        <v>84</v>
      </c>
      <c r="AQ23" s="3" t="s">
        <v>85</v>
      </c>
      <c r="AR23" s="3" t="s">
        <v>86</v>
      </c>
      <c r="AS23" s="3" t="s">
        <v>102</v>
      </c>
      <c r="AT23" s="3">
        <v>4</v>
      </c>
      <c r="AU23" s="3">
        <v>4</v>
      </c>
    </row>
    <row r="24" spans="1:47" ht="12.75" x14ac:dyDescent="0.2">
      <c r="A24" s="2">
        <v>44176.622831087967</v>
      </c>
      <c r="B24" s="3" t="s">
        <v>180</v>
      </c>
      <c r="C24" s="4">
        <v>34</v>
      </c>
      <c r="D24" s="4">
        <f t="shared" si="0"/>
        <v>17</v>
      </c>
      <c r="E24" s="3" t="s">
        <v>181</v>
      </c>
      <c r="F24" s="3" t="s">
        <v>48</v>
      </c>
      <c r="G24" s="3" t="s">
        <v>49</v>
      </c>
      <c r="H24" s="3" t="s">
        <v>50</v>
      </c>
      <c r="I24" s="3" t="s">
        <v>51</v>
      </c>
      <c r="J24" s="3" t="s">
        <v>52</v>
      </c>
      <c r="K24" s="3" t="s">
        <v>53</v>
      </c>
      <c r="L24" s="3" t="s">
        <v>54</v>
      </c>
      <c r="M24" s="3" t="s">
        <v>147</v>
      </c>
      <c r="N24" s="3" t="s">
        <v>56</v>
      </c>
      <c r="O24" s="3" t="s">
        <v>92</v>
      </c>
      <c r="P24" s="3" t="s">
        <v>182</v>
      </c>
      <c r="Q24" s="3" t="s">
        <v>59</v>
      </c>
      <c r="R24" s="3" t="s">
        <v>60</v>
      </c>
      <c r="S24" s="3" t="s">
        <v>183</v>
      </c>
      <c r="T24" s="3" t="s">
        <v>62</v>
      </c>
      <c r="U24" s="3" t="s">
        <v>63</v>
      </c>
      <c r="V24" s="3" t="s">
        <v>151</v>
      </c>
      <c r="W24" s="3" t="s">
        <v>65</v>
      </c>
      <c r="X24" s="3" t="s">
        <v>66</v>
      </c>
      <c r="Y24" s="3" t="s">
        <v>67</v>
      </c>
      <c r="Z24" s="3" t="s">
        <v>68</v>
      </c>
      <c r="AA24" s="3" t="s">
        <v>69</v>
      </c>
      <c r="AB24" s="3" t="s">
        <v>70</v>
      </c>
      <c r="AC24" s="3" t="s">
        <v>71</v>
      </c>
      <c r="AD24" s="3" t="s">
        <v>72</v>
      </c>
      <c r="AE24" s="3" t="s">
        <v>115</v>
      </c>
      <c r="AF24" s="3" t="s">
        <v>74</v>
      </c>
      <c r="AG24" s="3" t="s">
        <v>75</v>
      </c>
      <c r="AH24" s="3" t="s">
        <v>168</v>
      </c>
      <c r="AI24" s="3" t="s">
        <v>77</v>
      </c>
      <c r="AJ24" s="3" t="s">
        <v>78</v>
      </c>
      <c r="AK24" s="3" t="s">
        <v>79</v>
      </c>
      <c r="AL24" s="3" t="s">
        <v>80</v>
      </c>
      <c r="AM24" s="3" t="s">
        <v>98</v>
      </c>
      <c r="AN24" s="3" t="s">
        <v>82</v>
      </c>
      <c r="AO24" s="3" t="s">
        <v>107</v>
      </c>
      <c r="AP24" s="3" t="s">
        <v>84</v>
      </c>
      <c r="AQ24" s="3" t="s">
        <v>85</v>
      </c>
      <c r="AR24" s="3" t="s">
        <v>86</v>
      </c>
      <c r="AS24" s="3" t="s">
        <v>102</v>
      </c>
      <c r="AT24" s="3">
        <f>VLOOKUP('Respuestas de formulario 1'!AT24,tabla!$B$9:$C$13,2)</f>
        <v>5</v>
      </c>
      <c r="AU24" s="3">
        <f>VLOOKUP('Respuestas de formulario 1'!AU24,tabla!$B$17:$C$21,2)</f>
        <v>5</v>
      </c>
    </row>
    <row r="25" spans="1:47" ht="12.75" x14ac:dyDescent="0.2">
      <c r="A25" s="2">
        <v>44176.625418217591</v>
      </c>
      <c r="B25" s="3" t="s">
        <v>184</v>
      </c>
      <c r="C25" s="4">
        <v>32</v>
      </c>
      <c r="D25" s="4">
        <f t="shared" si="0"/>
        <v>16</v>
      </c>
      <c r="E25" s="3" t="s">
        <v>185</v>
      </c>
      <c r="F25" s="3" t="s">
        <v>48</v>
      </c>
      <c r="G25" s="3" t="s">
        <v>49</v>
      </c>
      <c r="H25" s="3" t="s">
        <v>50</v>
      </c>
      <c r="I25" s="3" t="s">
        <v>51</v>
      </c>
      <c r="J25" s="3" t="s">
        <v>52</v>
      </c>
      <c r="K25" s="3" t="s">
        <v>162</v>
      </c>
      <c r="L25" s="3" t="s">
        <v>54</v>
      </c>
      <c r="M25" s="3" t="s">
        <v>55</v>
      </c>
      <c r="N25" s="3" t="s">
        <v>56</v>
      </c>
      <c r="O25" s="3" t="s">
        <v>92</v>
      </c>
      <c r="P25" s="3" t="s">
        <v>58</v>
      </c>
      <c r="Q25" s="3" t="s">
        <v>59</v>
      </c>
      <c r="R25" s="3" t="s">
        <v>112</v>
      </c>
      <c r="S25" s="3" t="s">
        <v>93</v>
      </c>
      <c r="T25" s="3" t="s">
        <v>159</v>
      </c>
      <c r="U25" s="3" t="s">
        <v>63</v>
      </c>
      <c r="V25" s="3" t="s">
        <v>64</v>
      </c>
      <c r="W25" s="3" t="s">
        <v>120</v>
      </c>
      <c r="X25" s="3" t="s">
        <v>66</v>
      </c>
      <c r="Y25" s="3" t="s">
        <v>113</v>
      </c>
      <c r="Z25" s="3" t="s">
        <v>68</v>
      </c>
      <c r="AA25" s="3" t="s">
        <v>69</v>
      </c>
      <c r="AB25" s="3" t="s">
        <v>70</v>
      </c>
      <c r="AC25" s="3" t="s">
        <v>71</v>
      </c>
      <c r="AD25" s="3" t="s">
        <v>72</v>
      </c>
      <c r="AE25" s="3" t="s">
        <v>94</v>
      </c>
      <c r="AF25" s="3" t="s">
        <v>74</v>
      </c>
      <c r="AG25" s="3" t="s">
        <v>75</v>
      </c>
      <c r="AH25" s="3" t="s">
        <v>76</v>
      </c>
      <c r="AI25" s="3" t="s">
        <v>77</v>
      </c>
      <c r="AJ25" s="3" t="s">
        <v>78</v>
      </c>
      <c r="AK25" s="3" t="s">
        <v>79</v>
      </c>
      <c r="AL25" s="3" t="s">
        <v>97</v>
      </c>
      <c r="AM25" s="3" t="s">
        <v>98</v>
      </c>
      <c r="AN25" s="3" t="s">
        <v>148</v>
      </c>
      <c r="AO25" s="3" t="s">
        <v>107</v>
      </c>
      <c r="AP25" s="3" t="s">
        <v>84</v>
      </c>
      <c r="AQ25" s="3" t="s">
        <v>85</v>
      </c>
      <c r="AR25" s="3" t="s">
        <v>101</v>
      </c>
      <c r="AS25" s="3" t="s">
        <v>102</v>
      </c>
      <c r="AT25" s="3">
        <v>4</v>
      </c>
      <c r="AU25" s="3">
        <v>4</v>
      </c>
    </row>
    <row r="26" spans="1:47" ht="12.75" x14ac:dyDescent="0.2">
      <c r="A26" s="2">
        <v>44176.648977708333</v>
      </c>
      <c r="B26" s="3" t="s">
        <v>186</v>
      </c>
      <c r="C26" s="4">
        <v>35</v>
      </c>
      <c r="D26" s="4">
        <f t="shared" si="0"/>
        <v>17.5</v>
      </c>
      <c r="E26" s="3" t="s">
        <v>187</v>
      </c>
      <c r="F26" s="3" t="s">
        <v>48</v>
      </c>
      <c r="G26" s="3" t="s">
        <v>49</v>
      </c>
      <c r="H26" s="3" t="s">
        <v>50</v>
      </c>
      <c r="I26" s="3" t="s">
        <v>51</v>
      </c>
      <c r="J26" s="3" t="s">
        <v>52</v>
      </c>
      <c r="K26" s="3" t="s">
        <v>53</v>
      </c>
      <c r="L26" s="3" t="s">
        <v>54</v>
      </c>
      <c r="M26" s="3" t="s">
        <v>55</v>
      </c>
      <c r="N26" s="3" t="s">
        <v>56</v>
      </c>
      <c r="O26" s="3" t="s">
        <v>92</v>
      </c>
      <c r="P26" s="3" t="s">
        <v>58</v>
      </c>
      <c r="Q26" s="3" t="s">
        <v>59</v>
      </c>
      <c r="R26" s="3" t="s">
        <v>60</v>
      </c>
      <c r="S26" s="3" t="s">
        <v>93</v>
      </c>
      <c r="T26" s="3" t="s">
        <v>62</v>
      </c>
      <c r="U26" s="3" t="s">
        <v>63</v>
      </c>
      <c r="V26" s="3" t="s">
        <v>64</v>
      </c>
      <c r="W26" s="3" t="s">
        <v>65</v>
      </c>
      <c r="X26" s="3" t="s">
        <v>66</v>
      </c>
      <c r="Y26" s="3" t="s">
        <v>67</v>
      </c>
      <c r="Z26" s="3" t="s">
        <v>68</v>
      </c>
      <c r="AA26" s="3" t="s">
        <v>69</v>
      </c>
      <c r="AB26" s="3" t="s">
        <v>70</v>
      </c>
      <c r="AC26" s="3" t="s">
        <v>71</v>
      </c>
      <c r="AD26" s="3" t="s">
        <v>72</v>
      </c>
      <c r="AE26" s="3" t="s">
        <v>73</v>
      </c>
      <c r="AF26" s="3" t="s">
        <v>74</v>
      </c>
      <c r="AG26" s="3" t="s">
        <v>75</v>
      </c>
      <c r="AH26" s="3" t="s">
        <v>76</v>
      </c>
      <c r="AI26" s="3" t="s">
        <v>77</v>
      </c>
      <c r="AJ26" s="3" t="s">
        <v>95</v>
      </c>
      <c r="AK26" s="3" t="s">
        <v>79</v>
      </c>
      <c r="AL26" s="3" t="s">
        <v>97</v>
      </c>
      <c r="AM26" s="3" t="s">
        <v>116</v>
      </c>
      <c r="AN26" s="3" t="s">
        <v>148</v>
      </c>
      <c r="AO26" s="3" t="s">
        <v>107</v>
      </c>
      <c r="AP26" s="3" t="s">
        <v>84</v>
      </c>
      <c r="AQ26" s="3" t="s">
        <v>85</v>
      </c>
      <c r="AR26" s="3" t="s">
        <v>86</v>
      </c>
      <c r="AS26" s="3" t="s">
        <v>102</v>
      </c>
      <c r="AT26" s="3">
        <f>VLOOKUP('Respuestas de formulario 1'!AT26,tabla!$B$9:$C$13,2)</f>
        <v>3</v>
      </c>
      <c r="AU26" s="3">
        <v>4</v>
      </c>
    </row>
    <row r="27" spans="1:47" ht="12.75" x14ac:dyDescent="0.2">
      <c r="A27" s="2">
        <v>44176.655197511573</v>
      </c>
      <c r="B27" s="3" t="s">
        <v>188</v>
      </c>
      <c r="C27" s="4">
        <v>39</v>
      </c>
      <c r="D27" s="4">
        <f t="shared" si="0"/>
        <v>19.5</v>
      </c>
      <c r="E27" s="3" t="s">
        <v>189</v>
      </c>
      <c r="F27" s="3" t="s">
        <v>48</v>
      </c>
      <c r="G27" s="3" t="s">
        <v>49</v>
      </c>
      <c r="H27" s="3" t="s">
        <v>50</v>
      </c>
      <c r="I27" s="3" t="s">
        <v>51</v>
      </c>
      <c r="J27" s="3" t="s">
        <v>52</v>
      </c>
      <c r="K27" s="3" t="s">
        <v>53</v>
      </c>
      <c r="L27" s="3" t="s">
        <v>54</v>
      </c>
      <c r="M27" s="3" t="s">
        <v>55</v>
      </c>
      <c r="N27" s="3" t="s">
        <v>56</v>
      </c>
      <c r="O27" s="3" t="s">
        <v>92</v>
      </c>
      <c r="P27" s="3" t="s">
        <v>58</v>
      </c>
      <c r="Q27" s="3" t="s">
        <v>59</v>
      </c>
      <c r="R27" s="3" t="s">
        <v>60</v>
      </c>
      <c r="S27" s="3" t="s">
        <v>93</v>
      </c>
      <c r="T27" s="3" t="s">
        <v>62</v>
      </c>
      <c r="U27" s="3" t="s">
        <v>63</v>
      </c>
      <c r="V27" s="3" t="s">
        <v>64</v>
      </c>
      <c r="W27" s="3" t="s">
        <v>65</v>
      </c>
      <c r="X27" s="3" t="s">
        <v>66</v>
      </c>
      <c r="Y27" s="3" t="s">
        <v>67</v>
      </c>
      <c r="Z27" s="3" t="s">
        <v>68</v>
      </c>
      <c r="AA27" s="3" t="s">
        <v>69</v>
      </c>
      <c r="AB27" s="3" t="s">
        <v>70</v>
      </c>
      <c r="AC27" s="3" t="s">
        <v>71</v>
      </c>
      <c r="AD27" s="3" t="s">
        <v>72</v>
      </c>
      <c r="AE27" s="3" t="s">
        <v>94</v>
      </c>
      <c r="AF27" s="3" t="s">
        <v>74</v>
      </c>
      <c r="AG27" s="3" t="s">
        <v>75</v>
      </c>
      <c r="AH27" s="3" t="s">
        <v>76</v>
      </c>
      <c r="AI27" s="3" t="s">
        <v>77</v>
      </c>
      <c r="AJ27" s="3" t="s">
        <v>78</v>
      </c>
      <c r="AK27" s="3" t="s">
        <v>79</v>
      </c>
      <c r="AL27" s="3" t="s">
        <v>97</v>
      </c>
      <c r="AM27" s="3" t="s">
        <v>98</v>
      </c>
      <c r="AN27" s="3" t="s">
        <v>82</v>
      </c>
      <c r="AO27" s="3" t="s">
        <v>107</v>
      </c>
      <c r="AP27" s="3" t="s">
        <v>84</v>
      </c>
      <c r="AQ27" s="3" t="s">
        <v>85</v>
      </c>
      <c r="AR27" s="3" t="s">
        <v>86</v>
      </c>
      <c r="AS27" s="3" t="s">
        <v>102</v>
      </c>
      <c r="AT27" s="3">
        <v>4</v>
      </c>
      <c r="AU27" s="3">
        <f>VLOOKUP('Respuestas de formulario 1'!AU27,tabla!$B$17:$C$21,2)</f>
        <v>5</v>
      </c>
    </row>
    <row r="28" spans="1:47" ht="12.75" x14ac:dyDescent="0.2">
      <c r="A28" s="2">
        <v>44176.667538541667</v>
      </c>
      <c r="B28" s="3" t="s">
        <v>190</v>
      </c>
      <c r="C28" s="4">
        <v>35</v>
      </c>
      <c r="D28" s="4">
        <f t="shared" si="0"/>
        <v>17.5</v>
      </c>
      <c r="E28" s="3" t="s">
        <v>191</v>
      </c>
      <c r="F28" s="3" t="s">
        <v>48</v>
      </c>
      <c r="G28" s="3" t="s">
        <v>49</v>
      </c>
      <c r="H28" s="3" t="s">
        <v>50</v>
      </c>
      <c r="I28" s="3" t="s">
        <v>51</v>
      </c>
      <c r="J28" s="3" t="s">
        <v>52</v>
      </c>
      <c r="K28" s="3" t="s">
        <v>53</v>
      </c>
      <c r="L28" s="3" t="s">
        <v>54</v>
      </c>
      <c r="M28" s="3" t="s">
        <v>55</v>
      </c>
      <c r="N28" s="3" t="s">
        <v>56</v>
      </c>
      <c r="O28" s="3" t="s">
        <v>92</v>
      </c>
      <c r="P28" s="3" t="s">
        <v>58</v>
      </c>
      <c r="Q28" s="3" t="s">
        <v>59</v>
      </c>
      <c r="R28" s="3" t="s">
        <v>134</v>
      </c>
      <c r="S28" s="3" t="s">
        <v>93</v>
      </c>
      <c r="T28" s="3" t="s">
        <v>62</v>
      </c>
      <c r="U28" s="3" t="s">
        <v>63</v>
      </c>
      <c r="V28" s="3" t="s">
        <v>64</v>
      </c>
      <c r="W28" s="3" t="s">
        <v>65</v>
      </c>
      <c r="X28" s="3" t="s">
        <v>66</v>
      </c>
      <c r="Y28" s="3" t="s">
        <v>67</v>
      </c>
      <c r="Z28" s="3" t="s">
        <v>68</v>
      </c>
      <c r="AA28" s="3" t="s">
        <v>69</v>
      </c>
      <c r="AB28" s="3" t="s">
        <v>70</v>
      </c>
      <c r="AC28" s="3" t="s">
        <v>71</v>
      </c>
      <c r="AD28" s="3" t="s">
        <v>72</v>
      </c>
      <c r="AE28" s="3" t="s">
        <v>73</v>
      </c>
      <c r="AF28" s="3" t="s">
        <v>74</v>
      </c>
      <c r="AG28" s="3" t="s">
        <v>75</v>
      </c>
      <c r="AH28" s="3" t="s">
        <v>76</v>
      </c>
      <c r="AI28" s="3" t="s">
        <v>77</v>
      </c>
      <c r="AJ28" s="3" t="s">
        <v>78</v>
      </c>
      <c r="AK28" s="3" t="s">
        <v>79</v>
      </c>
      <c r="AL28" s="3" t="s">
        <v>97</v>
      </c>
      <c r="AM28" s="3" t="s">
        <v>98</v>
      </c>
      <c r="AN28" s="3" t="s">
        <v>82</v>
      </c>
      <c r="AO28" s="3" t="s">
        <v>107</v>
      </c>
      <c r="AP28" s="3" t="s">
        <v>192</v>
      </c>
      <c r="AQ28" s="3" t="s">
        <v>85</v>
      </c>
      <c r="AR28" s="3" t="s">
        <v>165</v>
      </c>
      <c r="AS28" s="3" t="s">
        <v>102</v>
      </c>
      <c r="AT28" s="3">
        <f>VLOOKUP('Respuestas de formulario 1'!AT28,tabla!$B$9:$C$13,2)</f>
        <v>3</v>
      </c>
      <c r="AU28" s="3">
        <v>4</v>
      </c>
    </row>
    <row r="29" spans="1:47" ht="12.75" x14ac:dyDescent="0.2">
      <c r="A29" s="2">
        <v>44176.688463715276</v>
      </c>
      <c r="B29" s="3" t="s">
        <v>193</v>
      </c>
      <c r="C29" s="4">
        <v>35</v>
      </c>
      <c r="D29" s="4">
        <f t="shared" si="0"/>
        <v>17.5</v>
      </c>
      <c r="E29" s="3" t="s">
        <v>194</v>
      </c>
      <c r="F29" s="3" t="s">
        <v>48</v>
      </c>
      <c r="G29" s="3" t="s">
        <v>49</v>
      </c>
      <c r="H29" s="3" t="s">
        <v>50</v>
      </c>
      <c r="I29" s="3" t="s">
        <v>51</v>
      </c>
      <c r="J29" s="3" t="s">
        <v>52</v>
      </c>
      <c r="K29" s="3" t="s">
        <v>53</v>
      </c>
      <c r="L29" s="3" t="s">
        <v>54</v>
      </c>
      <c r="M29" s="3" t="s">
        <v>55</v>
      </c>
      <c r="N29" s="3" t="s">
        <v>56</v>
      </c>
      <c r="O29" s="3" t="s">
        <v>92</v>
      </c>
      <c r="P29" s="3" t="s">
        <v>58</v>
      </c>
      <c r="Q29" s="3" t="s">
        <v>59</v>
      </c>
      <c r="R29" s="3" t="s">
        <v>134</v>
      </c>
      <c r="S29" s="3" t="s">
        <v>93</v>
      </c>
      <c r="T29" s="3" t="s">
        <v>62</v>
      </c>
      <c r="U29" s="3" t="s">
        <v>123</v>
      </c>
      <c r="V29" s="3" t="s">
        <v>64</v>
      </c>
      <c r="W29" s="3" t="s">
        <v>65</v>
      </c>
      <c r="X29" s="3" t="s">
        <v>66</v>
      </c>
      <c r="Y29" s="3" t="s">
        <v>67</v>
      </c>
      <c r="Z29" s="3" t="s">
        <v>68</v>
      </c>
      <c r="AA29" s="3" t="s">
        <v>69</v>
      </c>
      <c r="AB29" s="3" t="s">
        <v>70</v>
      </c>
      <c r="AC29" s="3" t="s">
        <v>71</v>
      </c>
      <c r="AD29" s="3" t="s">
        <v>72</v>
      </c>
      <c r="AE29" s="3" t="s">
        <v>94</v>
      </c>
      <c r="AF29" s="3" t="s">
        <v>74</v>
      </c>
      <c r="AG29" s="3" t="s">
        <v>75</v>
      </c>
      <c r="AH29" s="3" t="s">
        <v>76</v>
      </c>
      <c r="AI29" s="3" t="s">
        <v>77</v>
      </c>
      <c r="AJ29" s="3" t="s">
        <v>78</v>
      </c>
      <c r="AK29" s="3" t="s">
        <v>79</v>
      </c>
      <c r="AL29" s="3" t="s">
        <v>97</v>
      </c>
      <c r="AM29" s="3" t="s">
        <v>116</v>
      </c>
      <c r="AN29" s="3" t="s">
        <v>82</v>
      </c>
      <c r="AO29" s="3" t="s">
        <v>107</v>
      </c>
      <c r="AP29" s="3" t="s">
        <v>100</v>
      </c>
      <c r="AQ29" s="3" t="s">
        <v>85</v>
      </c>
      <c r="AR29" s="3" t="s">
        <v>86</v>
      </c>
      <c r="AS29" s="3" t="s">
        <v>102</v>
      </c>
      <c r="AT29" s="3">
        <v>4</v>
      </c>
      <c r="AU29" s="3">
        <v>4</v>
      </c>
    </row>
    <row r="30" spans="1:47" ht="12.75" x14ac:dyDescent="0.2">
      <c r="A30" s="2">
        <v>44176.694687187497</v>
      </c>
      <c r="B30" s="3" t="s">
        <v>195</v>
      </c>
      <c r="C30" s="4">
        <v>38</v>
      </c>
      <c r="D30" s="4">
        <f t="shared" si="0"/>
        <v>19</v>
      </c>
      <c r="E30" s="3" t="s">
        <v>196</v>
      </c>
      <c r="F30" s="3" t="s">
        <v>48</v>
      </c>
      <c r="G30" s="3" t="s">
        <v>49</v>
      </c>
      <c r="H30" s="3" t="s">
        <v>50</v>
      </c>
      <c r="I30" s="3" t="s">
        <v>51</v>
      </c>
      <c r="J30" s="3" t="s">
        <v>52</v>
      </c>
      <c r="K30" s="3" t="s">
        <v>53</v>
      </c>
      <c r="L30" s="3" t="s">
        <v>54</v>
      </c>
      <c r="M30" s="3" t="s">
        <v>55</v>
      </c>
      <c r="N30" s="3" t="s">
        <v>56</v>
      </c>
      <c r="O30" s="3" t="s">
        <v>92</v>
      </c>
      <c r="P30" s="3" t="s">
        <v>58</v>
      </c>
      <c r="Q30" s="3" t="s">
        <v>59</v>
      </c>
      <c r="R30" s="3" t="s">
        <v>60</v>
      </c>
      <c r="S30" s="3" t="s">
        <v>93</v>
      </c>
      <c r="T30" s="3" t="s">
        <v>62</v>
      </c>
      <c r="U30" s="3" t="s">
        <v>63</v>
      </c>
      <c r="V30" s="3" t="s">
        <v>64</v>
      </c>
      <c r="W30" s="3" t="s">
        <v>65</v>
      </c>
      <c r="X30" s="3" t="s">
        <v>66</v>
      </c>
      <c r="Y30" s="3" t="s">
        <v>67</v>
      </c>
      <c r="Z30" s="3" t="s">
        <v>68</v>
      </c>
      <c r="AA30" s="3" t="s">
        <v>69</v>
      </c>
      <c r="AB30" s="3" t="s">
        <v>70</v>
      </c>
      <c r="AC30" s="3" t="s">
        <v>71</v>
      </c>
      <c r="AD30" s="3" t="s">
        <v>72</v>
      </c>
      <c r="AE30" s="3" t="s">
        <v>94</v>
      </c>
      <c r="AF30" s="3" t="s">
        <v>74</v>
      </c>
      <c r="AG30" s="3" t="s">
        <v>75</v>
      </c>
      <c r="AH30" s="3" t="s">
        <v>76</v>
      </c>
      <c r="AI30" s="3" t="s">
        <v>77</v>
      </c>
      <c r="AJ30" s="3" t="s">
        <v>78</v>
      </c>
      <c r="AK30" s="3" t="s">
        <v>79</v>
      </c>
      <c r="AL30" s="3" t="s">
        <v>97</v>
      </c>
      <c r="AM30" s="3" t="s">
        <v>98</v>
      </c>
      <c r="AN30" s="3" t="s">
        <v>82</v>
      </c>
      <c r="AO30" s="3" t="s">
        <v>107</v>
      </c>
      <c r="AP30" s="3" t="s">
        <v>84</v>
      </c>
      <c r="AQ30" s="3" t="s">
        <v>85</v>
      </c>
      <c r="AR30" s="3" t="s">
        <v>101</v>
      </c>
      <c r="AS30" s="3" t="s">
        <v>102</v>
      </c>
      <c r="AT30" s="3">
        <v>4</v>
      </c>
      <c r="AU30" s="3">
        <v>4</v>
      </c>
    </row>
    <row r="31" spans="1:47" ht="12.75" x14ac:dyDescent="0.2">
      <c r="A31" s="2">
        <v>44176.702286354164</v>
      </c>
      <c r="B31" s="3" t="s">
        <v>197</v>
      </c>
      <c r="C31" s="4">
        <v>36</v>
      </c>
      <c r="D31" s="4">
        <f t="shared" si="0"/>
        <v>18</v>
      </c>
      <c r="E31" s="3" t="s">
        <v>198</v>
      </c>
      <c r="F31" s="3" t="s">
        <v>48</v>
      </c>
      <c r="G31" s="3" t="s">
        <v>49</v>
      </c>
      <c r="H31" s="3" t="s">
        <v>50</v>
      </c>
      <c r="I31" s="3" t="s">
        <v>51</v>
      </c>
      <c r="J31" s="3" t="s">
        <v>52</v>
      </c>
      <c r="K31" s="3" t="s">
        <v>53</v>
      </c>
      <c r="L31" s="3" t="s">
        <v>54</v>
      </c>
      <c r="M31" s="3" t="s">
        <v>55</v>
      </c>
      <c r="N31" s="3" t="s">
        <v>56</v>
      </c>
      <c r="O31" s="3" t="s">
        <v>92</v>
      </c>
      <c r="P31" s="3" t="s">
        <v>58</v>
      </c>
      <c r="Q31" s="3" t="s">
        <v>59</v>
      </c>
      <c r="R31" s="3" t="s">
        <v>60</v>
      </c>
      <c r="S31" s="3" t="s">
        <v>93</v>
      </c>
      <c r="T31" s="3" t="s">
        <v>62</v>
      </c>
      <c r="U31" s="3" t="s">
        <v>63</v>
      </c>
      <c r="V31" s="3" t="s">
        <v>64</v>
      </c>
      <c r="W31" s="3" t="s">
        <v>144</v>
      </c>
      <c r="X31" s="3" t="s">
        <v>66</v>
      </c>
      <c r="Y31" s="3" t="s">
        <v>113</v>
      </c>
      <c r="Z31" s="3" t="s">
        <v>68</v>
      </c>
      <c r="AA31" s="3" t="s">
        <v>69</v>
      </c>
      <c r="AB31" s="3" t="s">
        <v>70</v>
      </c>
      <c r="AC31" s="3" t="s">
        <v>71</v>
      </c>
      <c r="AD31" s="3" t="s">
        <v>72</v>
      </c>
      <c r="AE31" s="3" t="s">
        <v>94</v>
      </c>
      <c r="AF31" s="3" t="s">
        <v>74</v>
      </c>
      <c r="AG31" s="3" t="s">
        <v>75</v>
      </c>
      <c r="AH31" s="3" t="s">
        <v>76</v>
      </c>
      <c r="AI31" s="3" t="s">
        <v>106</v>
      </c>
      <c r="AJ31" s="3" t="s">
        <v>78</v>
      </c>
      <c r="AK31" s="3" t="s">
        <v>79</v>
      </c>
      <c r="AL31" s="3" t="s">
        <v>97</v>
      </c>
      <c r="AM31" s="3" t="s">
        <v>98</v>
      </c>
      <c r="AN31" s="3" t="s">
        <v>82</v>
      </c>
      <c r="AO31" s="3" t="s">
        <v>107</v>
      </c>
      <c r="AP31" s="3" t="s">
        <v>84</v>
      </c>
      <c r="AQ31" s="3" t="s">
        <v>85</v>
      </c>
      <c r="AR31" s="3" t="s">
        <v>86</v>
      </c>
      <c r="AS31" s="3" t="s">
        <v>102</v>
      </c>
      <c r="AT31" s="3">
        <v>4</v>
      </c>
      <c r="AU31" s="3">
        <v>4</v>
      </c>
    </row>
    <row r="32" spans="1:47" ht="12.75" x14ac:dyDescent="0.2">
      <c r="A32" s="2">
        <v>44176.715953171297</v>
      </c>
      <c r="B32" s="3" t="s">
        <v>199</v>
      </c>
      <c r="C32" s="4">
        <v>32</v>
      </c>
      <c r="D32" s="4">
        <f t="shared" si="0"/>
        <v>16</v>
      </c>
      <c r="E32" s="3" t="s">
        <v>200</v>
      </c>
      <c r="F32" s="3" t="s">
        <v>48</v>
      </c>
      <c r="G32" s="3" t="s">
        <v>49</v>
      </c>
      <c r="H32" s="3" t="s">
        <v>50</v>
      </c>
      <c r="I32" s="3" t="s">
        <v>51</v>
      </c>
      <c r="J32" s="3" t="s">
        <v>133</v>
      </c>
      <c r="K32" s="3" t="s">
        <v>53</v>
      </c>
      <c r="L32" s="3" t="s">
        <v>54</v>
      </c>
      <c r="M32" s="3" t="s">
        <v>111</v>
      </c>
      <c r="N32" s="3" t="s">
        <v>127</v>
      </c>
      <c r="O32" s="3" t="s">
        <v>92</v>
      </c>
      <c r="P32" s="3" t="s">
        <v>58</v>
      </c>
      <c r="Q32" s="3" t="s">
        <v>59</v>
      </c>
      <c r="R32" s="3" t="s">
        <v>112</v>
      </c>
      <c r="S32" s="3" t="s">
        <v>93</v>
      </c>
      <c r="T32" s="3" t="s">
        <v>62</v>
      </c>
      <c r="U32" s="3" t="s">
        <v>123</v>
      </c>
      <c r="V32" s="3" t="s">
        <v>64</v>
      </c>
      <c r="W32" s="3" t="s">
        <v>65</v>
      </c>
      <c r="X32" s="3" t="s">
        <v>66</v>
      </c>
      <c r="Y32" s="3" t="s">
        <v>67</v>
      </c>
      <c r="Z32" s="3" t="s">
        <v>201</v>
      </c>
      <c r="AA32" s="3" t="s">
        <v>69</v>
      </c>
      <c r="AB32" s="3" t="s">
        <v>70</v>
      </c>
      <c r="AC32" s="3" t="s">
        <v>71</v>
      </c>
      <c r="AD32" s="3" t="s">
        <v>129</v>
      </c>
      <c r="AE32" s="3" t="s">
        <v>94</v>
      </c>
      <c r="AF32" s="3" t="s">
        <v>74</v>
      </c>
      <c r="AG32" s="3" t="s">
        <v>75</v>
      </c>
      <c r="AH32" s="3" t="s">
        <v>202</v>
      </c>
      <c r="AI32" s="3" t="s">
        <v>77</v>
      </c>
      <c r="AJ32" s="3" t="s">
        <v>78</v>
      </c>
      <c r="AK32" s="3" t="s">
        <v>79</v>
      </c>
      <c r="AL32" s="3" t="s">
        <v>80</v>
      </c>
      <c r="AM32" s="3" t="s">
        <v>98</v>
      </c>
      <c r="AN32" s="3" t="s">
        <v>82</v>
      </c>
      <c r="AO32" s="3" t="s">
        <v>107</v>
      </c>
      <c r="AP32" s="3" t="s">
        <v>84</v>
      </c>
      <c r="AQ32" s="3" t="s">
        <v>85</v>
      </c>
      <c r="AR32" s="3" t="s">
        <v>86</v>
      </c>
      <c r="AS32" s="3" t="s">
        <v>102</v>
      </c>
      <c r="AT32" s="3">
        <v>4</v>
      </c>
      <c r="AU32" s="3">
        <v>4</v>
      </c>
    </row>
    <row r="33" spans="1:47" ht="12.75" x14ac:dyDescent="0.2">
      <c r="A33" s="2">
        <v>44176.724527847226</v>
      </c>
      <c r="B33" s="3" t="s">
        <v>203</v>
      </c>
      <c r="C33" s="4">
        <v>32</v>
      </c>
      <c r="D33" s="4">
        <f t="shared" si="0"/>
        <v>16</v>
      </c>
      <c r="E33" s="3" t="s">
        <v>204</v>
      </c>
      <c r="F33" s="3" t="s">
        <v>48</v>
      </c>
      <c r="G33" s="3" t="s">
        <v>49</v>
      </c>
      <c r="H33" s="3" t="s">
        <v>50</v>
      </c>
      <c r="I33" s="3" t="s">
        <v>141</v>
      </c>
      <c r="J33" s="3" t="s">
        <v>133</v>
      </c>
      <c r="K33" s="3" t="s">
        <v>53</v>
      </c>
      <c r="L33" s="3" t="s">
        <v>54</v>
      </c>
      <c r="M33" s="3" t="s">
        <v>55</v>
      </c>
      <c r="N33" s="3" t="s">
        <v>56</v>
      </c>
      <c r="O33" s="3" t="s">
        <v>92</v>
      </c>
      <c r="P33" s="3" t="s">
        <v>58</v>
      </c>
      <c r="Q33" s="3" t="s">
        <v>59</v>
      </c>
      <c r="R33" s="3" t="s">
        <v>60</v>
      </c>
      <c r="S33" s="3" t="s">
        <v>93</v>
      </c>
      <c r="T33" s="3" t="s">
        <v>135</v>
      </c>
      <c r="U33" s="3" t="s">
        <v>63</v>
      </c>
      <c r="V33" s="3" t="s">
        <v>205</v>
      </c>
      <c r="W33" s="3" t="s">
        <v>65</v>
      </c>
      <c r="X33" s="3" t="s">
        <v>206</v>
      </c>
      <c r="Y33" s="3" t="s">
        <v>67</v>
      </c>
      <c r="Z33" s="3" t="s">
        <v>68</v>
      </c>
      <c r="AA33" s="3" t="s">
        <v>69</v>
      </c>
      <c r="AB33" s="3" t="s">
        <v>114</v>
      </c>
      <c r="AC33" s="3" t="s">
        <v>71</v>
      </c>
      <c r="AD33" s="3" t="s">
        <v>72</v>
      </c>
      <c r="AE33" s="3" t="s">
        <v>94</v>
      </c>
      <c r="AF33" s="3" t="s">
        <v>207</v>
      </c>
      <c r="AG33" s="3" t="s">
        <v>75</v>
      </c>
      <c r="AH33" s="3" t="s">
        <v>76</v>
      </c>
      <c r="AI33" s="3" t="s">
        <v>77</v>
      </c>
      <c r="AJ33" s="3" t="s">
        <v>208</v>
      </c>
      <c r="AK33" s="3" t="s">
        <v>79</v>
      </c>
      <c r="AL33" s="3" t="s">
        <v>80</v>
      </c>
      <c r="AM33" s="3" t="s">
        <v>98</v>
      </c>
      <c r="AN33" s="3" t="s">
        <v>82</v>
      </c>
      <c r="AO33" s="3" t="s">
        <v>107</v>
      </c>
      <c r="AP33" s="3" t="s">
        <v>84</v>
      </c>
      <c r="AQ33" s="3" t="s">
        <v>85</v>
      </c>
      <c r="AR33" s="3" t="s">
        <v>86</v>
      </c>
      <c r="AS33" s="3" t="s">
        <v>102</v>
      </c>
      <c r="AT33" s="3">
        <v>4</v>
      </c>
      <c r="AU33" s="3">
        <v>4</v>
      </c>
    </row>
    <row r="34" spans="1:47" ht="12.75" x14ac:dyDescent="0.2">
      <c r="A34" s="2">
        <v>44176.732311631946</v>
      </c>
      <c r="B34" s="3" t="s">
        <v>209</v>
      </c>
      <c r="C34" s="4">
        <v>35</v>
      </c>
      <c r="D34" s="4">
        <f t="shared" si="0"/>
        <v>17.5</v>
      </c>
      <c r="E34" s="3" t="s">
        <v>210</v>
      </c>
      <c r="F34" s="3" t="s">
        <v>48</v>
      </c>
      <c r="G34" s="3" t="s">
        <v>49</v>
      </c>
      <c r="H34" s="3" t="s">
        <v>50</v>
      </c>
      <c r="I34" s="3" t="s">
        <v>51</v>
      </c>
      <c r="J34" s="3" t="s">
        <v>52</v>
      </c>
      <c r="K34" s="3" t="s">
        <v>53</v>
      </c>
      <c r="L34" s="3" t="s">
        <v>54</v>
      </c>
      <c r="M34" s="3" t="s">
        <v>55</v>
      </c>
      <c r="N34" s="3" t="s">
        <v>127</v>
      </c>
      <c r="O34" s="3" t="s">
        <v>92</v>
      </c>
      <c r="P34" s="3" t="s">
        <v>58</v>
      </c>
      <c r="Q34" s="3" t="s">
        <v>59</v>
      </c>
      <c r="R34" s="3" t="s">
        <v>60</v>
      </c>
      <c r="S34" s="3" t="s">
        <v>93</v>
      </c>
      <c r="T34" s="3" t="s">
        <v>62</v>
      </c>
      <c r="U34" s="3" t="s">
        <v>63</v>
      </c>
      <c r="V34" s="3" t="s">
        <v>64</v>
      </c>
      <c r="W34" s="3" t="s">
        <v>65</v>
      </c>
      <c r="X34" s="3" t="s">
        <v>66</v>
      </c>
      <c r="Y34" s="3" t="s">
        <v>67</v>
      </c>
      <c r="Z34" s="3" t="s">
        <v>68</v>
      </c>
      <c r="AA34" s="3" t="s">
        <v>69</v>
      </c>
      <c r="AB34" s="3" t="s">
        <v>70</v>
      </c>
      <c r="AC34" s="3" t="s">
        <v>71</v>
      </c>
      <c r="AD34" s="3" t="s">
        <v>72</v>
      </c>
      <c r="AE34" s="3" t="s">
        <v>94</v>
      </c>
      <c r="AF34" s="3" t="s">
        <v>207</v>
      </c>
      <c r="AG34" s="3" t="s">
        <v>75</v>
      </c>
      <c r="AH34" s="3" t="s">
        <v>76</v>
      </c>
      <c r="AI34" s="3" t="s">
        <v>77</v>
      </c>
      <c r="AJ34" s="3" t="s">
        <v>78</v>
      </c>
      <c r="AK34" s="3" t="s">
        <v>79</v>
      </c>
      <c r="AL34" s="3" t="s">
        <v>97</v>
      </c>
      <c r="AM34" s="3" t="s">
        <v>98</v>
      </c>
      <c r="AN34" s="3" t="s">
        <v>82</v>
      </c>
      <c r="AO34" s="3" t="s">
        <v>83</v>
      </c>
      <c r="AP34" s="3" t="s">
        <v>84</v>
      </c>
      <c r="AQ34" s="3" t="s">
        <v>211</v>
      </c>
      <c r="AR34" s="3" t="s">
        <v>86</v>
      </c>
      <c r="AS34" s="3" t="s">
        <v>102</v>
      </c>
      <c r="AT34" s="3">
        <f>VLOOKUP('Respuestas de formulario 1'!AT34,tabla!$B$9:$C$13,2)</f>
        <v>3</v>
      </c>
      <c r="AU34" s="3">
        <v>4</v>
      </c>
    </row>
    <row r="35" spans="1:47" ht="12.75" x14ac:dyDescent="0.2">
      <c r="A35" s="2">
        <v>44176.759677303242</v>
      </c>
      <c r="B35" s="3" t="s">
        <v>212</v>
      </c>
      <c r="C35" s="4">
        <v>34</v>
      </c>
      <c r="D35" s="4">
        <f t="shared" si="0"/>
        <v>17</v>
      </c>
      <c r="E35" s="3" t="s">
        <v>213</v>
      </c>
      <c r="F35" s="3" t="s">
        <v>48</v>
      </c>
      <c r="G35" s="3" t="s">
        <v>49</v>
      </c>
      <c r="H35" s="3" t="s">
        <v>50</v>
      </c>
      <c r="I35" s="3" t="s">
        <v>141</v>
      </c>
      <c r="J35" s="3" t="s">
        <v>52</v>
      </c>
      <c r="K35" s="3" t="s">
        <v>53</v>
      </c>
      <c r="L35" s="3" t="s">
        <v>54</v>
      </c>
      <c r="M35" s="3" t="s">
        <v>55</v>
      </c>
      <c r="N35" s="3" t="s">
        <v>56</v>
      </c>
      <c r="O35" s="3" t="s">
        <v>92</v>
      </c>
      <c r="P35" s="3" t="s">
        <v>58</v>
      </c>
      <c r="Q35" s="3" t="s">
        <v>59</v>
      </c>
      <c r="R35" s="3" t="s">
        <v>60</v>
      </c>
      <c r="S35" s="3" t="s">
        <v>183</v>
      </c>
      <c r="T35" s="3" t="s">
        <v>62</v>
      </c>
      <c r="U35" s="3" t="s">
        <v>63</v>
      </c>
      <c r="V35" s="3" t="s">
        <v>64</v>
      </c>
      <c r="W35" s="3" t="s">
        <v>65</v>
      </c>
      <c r="X35" s="3" t="s">
        <v>66</v>
      </c>
      <c r="Y35" s="3" t="s">
        <v>152</v>
      </c>
      <c r="Z35" s="3" t="s">
        <v>68</v>
      </c>
      <c r="AA35" s="3" t="s">
        <v>69</v>
      </c>
      <c r="AB35" s="3" t="s">
        <v>70</v>
      </c>
      <c r="AC35" s="3" t="s">
        <v>71</v>
      </c>
      <c r="AD35" s="3" t="s">
        <v>72</v>
      </c>
      <c r="AE35" s="3" t="s">
        <v>94</v>
      </c>
      <c r="AF35" s="3" t="s">
        <v>74</v>
      </c>
      <c r="AG35" s="3" t="s">
        <v>214</v>
      </c>
      <c r="AH35" s="3" t="s">
        <v>76</v>
      </c>
      <c r="AI35" s="3" t="s">
        <v>77</v>
      </c>
      <c r="AJ35" s="3" t="s">
        <v>78</v>
      </c>
      <c r="AK35" s="3" t="s">
        <v>79</v>
      </c>
      <c r="AL35" s="3" t="s">
        <v>80</v>
      </c>
      <c r="AM35" s="3" t="s">
        <v>98</v>
      </c>
      <c r="AN35" s="3" t="s">
        <v>82</v>
      </c>
      <c r="AO35" s="3" t="s">
        <v>107</v>
      </c>
      <c r="AP35" s="3" t="s">
        <v>84</v>
      </c>
      <c r="AQ35" s="3" t="s">
        <v>137</v>
      </c>
      <c r="AR35" s="3" t="s">
        <v>101</v>
      </c>
      <c r="AS35" s="3" t="s">
        <v>102</v>
      </c>
      <c r="AT35" s="3">
        <f>VLOOKUP('Respuestas de formulario 1'!AT35,tabla!$B$9:$C$13,2)</f>
        <v>3</v>
      </c>
      <c r="AU35" s="3">
        <f>VLOOKUP('Respuestas de formulario 1'!AU35,tabla!$B$17:$C$21,2)</f>
        <v>3</v>
      </c>
    </row>
    <row r="36" spans="1:47" ht="12.75" x14ac:dyDescent="0.2">
      <c r="A36" s="2">
        <v>44176.759918900461</v>
      </c>
      <c r="B36" s="3" t="s">
        <v>215</v>
      </c>
      <c r="C36" s="4">
        <v>39</v>
      </c>
      <c r="D36" s="4">
        <f t="shared" si="0"/>
        <v>19.5</v>
      </c>
      <c r="E36" s="3" t="s">
        <v>216</v>
      </c>
      <c r="F36" s="3" t="s">
        <v>48</v>
      </c>
      <c r="G36" s="3" t="s">
        <v>49</v>
      </c>
      <c r="H36" s="3" t="s">
        <v>50</v>
      </c>
      <c r="I36" s="3" t="s">
        <v>51</v>
      </c>
      <c r="J36" s="3" t="s">
        <v>52</v>
      </c>
      <c r="K36" s="3" t="s">
        <v>53</v>
      </c>
      <c r="L36" s="3" t="s">
        <v>54</v>
      </c>
      <c r="M36" s="3" t="s">
        <v>55</v>
      </c>
      <c r="N36" s="3" t="s">
        <v>56</v>
      </c>
      <c r="O36" s="3" t="s">
        <v>92</v>
      </c>
      <c r="P36" s="3" t="s">
        <v>58</v>
      </c>
      <c r="Q36" s="3" t="s">
        <v>59</v>
      </c>
      <c r="R36" s="3" t="s">
        <v>60</v>
      </c>
      <c r="S36" s="3" t="s">
        <v>93</v>
      </c>
      <c r="T36" s="3" t="s">
        <v>62</v>
      </c>
      <c r="U36" s="3" t="s">
        <v>63</v>
      </c>
      <c r="V36" s="3" t="s">
        <v>64</v>
      </c>
      <c r="W36" s="3" t="s">
        <v>65</v>
      </c>
      <c r="X36" s="3" t="s">
        <v>66</v>
      </c>
      <c r="Y36" s="3" t="s">
        <v>67</v>
      </c>
      <c r="Z36" s="3" t="s">
        <v>68</v>
      </c>
      <c r="AA36" s="3" t="s">
        <v>69</v>
      </c>
      <c r="AB36" s="3" t="s">
        <v>70</v>
      </c>
      <c r="AC36" s="3" t="s">
        <v>71</v>
      </c>
      <c r="AD36" s="3" t="s">
        <v>72</v>
      </c>
      <c r="AE36" s="3" t="s">
        <v>94</v>
      </c>
      <c r="AF36" s="3" t="s">
        <v>74</v>
      </c>
      <c r="AG36" s="3" t="s">
        <v>75</v>
      </c>
      <c r="AH36" s="3" t="s">
        <v>76</v>
      </c>
      <c r="AI36" s="3" t="s">
        <v>77</v>
      </c>
      <c r="AJ36" s="3" t="s">
        <v>78</v>
      </c>
      <c r="AK36" s="3" t="s">
        <v>79</v>
      </c>
      <c r="AL36" s="3" t="s">
        <v>80</v>
      </c>
      <c r="AM36" s="3" t="s">
        <v>98</v>
      </c>
      <c r="AN36" s="3" t="s">
        <v>82</v>
      </c>
      <c r="AO36" s="3" t="s">
        <v>107</v>
      </c>
      <c r="AP36" s="3" t="s">
        <v>84</v>
      </c>
      <c r="AQ36" s="3" t="s">
        <v>85</v>
      </c>
      <c r="AR36" s="3" t="s">
        <v>101</v>
      </c>
      <c r="AS36" s="3" t="s">
        <v>102</v>
      </c>
      <c r="AT36" s="3">
        <v>4</v>
      </c>
      <c r="AU36" s="3">
        <v>4</v>
      </c>
    </row>
    <row r="37" spans="1:47" ht="12.75" x14ac:dyDescent="0.2">
      <c r="A37" s="2">
        <v>44176.85973700232</v>
      </c>
      <c r="B37" s="3" t="s">
        <v>217</v>
      </c>
      <c r="C37" s="4">
        <v>35</v>
      </c>
      <c r="D37" s="4">
        <f t="shared" si="0"/>
        <v>17.5</v>
      </c>
      <c r="E37" s="3" t="s">
        <v>218</v>
      </c>
      <c r="F37" s="3" t="s">
        <v>48</v>
      </c>
      <c r="G37" s="3" t="s">
        <v>49</v>
      </c>
      <c r="H37" s="3" t="s">
        <v>50</v>
      </c>
      <c r="I37" s="3" t="s">
        <v>51</v>
      </c>
      <c r="J37" s="3" t="s">
        <v>219</v>
      </c>
      <c r="K37" s="3" t="s">
        <v>53</v>
      </c>
      <c r="L37" s="3" t="s">
        <v>54</v>
      </c>
      <c r="M37" s="3" t="s">
        <v>55</v>
      </c>
      <c r="N37" s="3" t="s">
        <v>56</v>
      </c>
      <c r="O37" s="3" t="s">
        <v>92</v>
      </c>
      <c r="P37" s="3" t="s">
        <v>58</v>
      </c>
      <c r="Q37" s="3" t="s">
        <v>59</v>
      </c>
      <c r="R37" s="3" t="s">
        <v>60</v>
      </c>
      <c r="S37" s="3" t="s">
        <v>61</v>
      </c>
      <c r="T37" s="3" t="s">
        <v>62</v>
      </c>
      <c r="U37" s="3" t="s">
        <v>63</v>
      </c>
      <c r="V37" s="3" t="s">
        <v>64</v>
      </c>
      <c r="W37" s="3" t="s">
        <v>65</v>
      </c>
      <c r="X37" s="3" t="s">
        <v>66</v>
      </c>
      <c r="Y37" s="3" t="s">
        <v>67</v>
      </c>
      <c r="Z37" s="3" t="s">
        <v>68</v>
      </c>
      <c r="AA37" s="3" t="s">
        <v>69</v>
      </c>
      <c r="AB37" s="3" t="s">
        <v>114</v>
      </c>
      <c r="AC37" s="3" t="s">
        <v>71</v>
      </c>
      <c r="AD37" s="3" t="s">
        <v>72</v>
      </c>
      <c r="AE37" s="3" t="s">
        <v>94</v>
      </c>
      <c r="AF37" s="3" t="s">
        <v>74</v>
      </c>
      <c r="AG37" s="3" t="s">
        <v>75</v>
      </c>
      <c r="AH37" s="3" t="s">
        <v>76</v>
      </c>
      <c r="AI37" s="3" t="s">
        <v>77</v>
      </c>
      <c r="AJ37" s="3" t="s">
        <v>78</v>
      </c>
      <c r="AK37" s="3" t="s">
        <v>79</v>
      </c>
      <c r="AL37" s="3" t="s">
        <v>80</v>
      </c>
      <c r="AM37" s="3" t="s">
        <v>81</v>
      </c>
      <c r="AN37" s="3" t="s">
        <v>82</v>
      </c>
      <c r="AO37" s="3" t="s">
        <v>107</v>
      </c>
      <c r="AP37" s="3" t="s">
        <v>84</v>
      </c>
      <c r="AQ37" s="3" t="s">
        <v>85</v>
      </c>
      <c r="AR37" s="3" t="s">
        <v>165</v>
      </c>
      <c r="AS37" s="3" t="s">
        <v>102</v>
      </c>
      <c r="AT37" s="3">
        <v>4</v>
      </c>
      <c r="AU37" s="3">
        <v>4</v>
      </c>
    </row>
    <row r="38" spans="1:47" ht="12.75" x14ac:dyDescent="0.2">
      <c r="A38" s="2">
        <v>44176.860903541667</v>
      </c>
      <c r="B38" s="3" t="s">
        <v>220</v>
      </c>
      <c r="C38" s="4">
        <v>36</v>
      </c>
      <c r="D38" s="4">
        <f t="shared" si="0"/>
        <v>18</v>
      </c>
      <c r="E38" s="3" t="s">
        <v>221</v>
      </c>
      <c r="F38" s="3" t="s">
        <v>48</v>
      </c>
      <c r="G38" s="3" t="s">
        <v>49</v>
      </c>
      <c r="H38" s="3" t="s">
        <v>50</v>
      </c>
      <c r="I38" s="3" t="s">
        <v>51</v>
      </c>
      <c r="J38" s="3" t="s">
        <v>52</v>
      </c>
      <c r="K38" s="3" t="s">
        <v>53</v>
      </c>
      <c r="L38" s="3" t="s">
        <v>54</v>
      </c>
      <c r="M38" s="3" t="s">
        <v>55</v>
      </c>
      <c r="N38" s="3" t="s">
        <v>56</v>
      </c>
      <c r="O38" s="3" t="s">
        <v>92</v>
      </c>
      <c r="P38" s="3" t="s">
        <v>58</v>
      </c>
      <c r="Q38" s="3" t="s">
        <v>59</v>
      </c>
      <c r="R38" s="3" t="s">
        <v>60</v>
      </c>
      <c r="S38" s="3" t="s">
        <v>93</v>
      </c>
      <c r="T38" s="3" t="s">
        <v>62</v>
      </c>
      <c r="U38" s="3" t="s">
        <v>63</v>
      </c>
      <c r="V38" s="3" t="s">
        <v>64</v>
      </c>
      <c r="W38" s="3" t="s">
        <v>65</v>
      </c>
      <c r="X38" s="3" t="s">
        <v>66</v>
      </c>
      <c r="Y38" s="3" t="s">
        <v>67</v>
      </c>
      <c r="Z38" s="3" t="s">
        <v>68</v>
      </c>
      <c r="AA38" s="3" t="s">
        <v>69</v>
      </c>
      <c r="AB38" s="3" t="s">
        <v>70</v>
      </c>
      <c r="AC38" s="3" t="s">
        <v>71</v>
      </c>
      <c r="AD38" s="3" t="s">
        <v>72</v>
      </c>
      <c r="AE38" s="3" t="s">
        <v>94</v>
      </c>
      <c r="AF38" s="3" t="s">
        <v>74</v>
      </c>
      <c r="AG38" s="3" t="s">
        <v>75</v>
      </c>
      <c r="AH38" s="3" t="s">
        <v>76</v>
      </c>
      <c r="AI38" s="3" t="s">
        <v>77</v>
      </c>
      <c r="AJ38" s="3" t="s">
        <v>78</v>
      </c>
      <c r="AK38" s="3" t="s">
        <v>79</v>
      </c>
      <c r="AL38" s="3" t="s">
        <v>97</v>
      </c>
      <c r="AM38" s="3" t="s">
        <v>116</v>
      </c>
      <c r="AN38" s="3" t="s">
        <v>148</v>
      </c>
      <c r="AO38" s="3" t="s">
        <v>107</v>
      </c>
      <c r="AP38" s="3" t="s">
        <v>100</v>
      </c>
      <c r="AQ38" s="3" t="s">
        <v>85</v>
      </c>
      <c r="AR38" s="3" t="s">
        <v>86</v>
      </c>
      <c r="AS38" s="3" t="s">
        <v>102</v>
      </c>
      <c r="AT38" s="3">
        <f>VLOOKUP('Respuestas de formulario 1'!AT38,tabla!$B$9:$C$13,2)</f>
        <v>3</v>
      </c>
      <c r="AU38" s="3">
        <v>4</v>
      </c>
    </row>
    <row r="39" spans="1:47" ht="12.75" x14ac:dyDescent="0.2">
      <c r="A39" s="2">
        <v>44176.868466423606</v>
      </c>
      <c r="B39" s="3" t="s">
        <v>222</v>
      </c>
      <c r="C39" s="4">
        <v>36</v>
      </c>
      <c r="D39" s="4">
        <f t="shared" si="0"/>
        <v>18</v>
      </c>
      <c r="E39" s="3" t="s">
        <v>223</v>
      </c>
      <c r="F39" s="3" t="s">
        <v>48</v>
      </c>
      <c r="G39" s="3" t="s">
        <v>49</v>
      </c>
      <c r="H39" s="3" t="s">
        <v>50</v>
      </c>
      <c r="I39" s="3" t="s">
        <v>51</v>
      </c>
      <c r="J39" s="3" t="s">
        <v>52</v>
      </c>
      <c r="K39" s="3" t="s">
        <v>53</v>
      </c>
      <c r="L39" s="3" t="s">
        <v>54</v>
      </c>
      <c r="M39" s="3" t="s">
        <v>55</v>
      </c>
      <c r="N39" s="3" t="s">
        <v>56</v>
      </c>
      <c r="O39" s="3" t="s">
        <v>92</v>
      </c>
      <c r="P39" s="3" t="s">
        <v>58</v>
      </c>
      <c r="Q39" s="3" t="s">
        <v>59</v>
      </c>
      <c r="R39" s="3" t="s">
        <v>60</v>
      </c>
      <c r="S39" s="3" t="s">
        <v>93</v>
      </c>
      <c r="T39" s="3" t="s">
        <v>62</v>
      </c>
      <c r="U39" s="3" t="s">
        <v>123</v>
      </c>
      <c r="V39" s="3" t="s">
        <v>64</v>
      </c>
      <c r="W39" s="3" t="s">
        <v>65</v>
      </c>
      <c r="X39" s="3" t="s">
        <v>66</v>
      </c>
      <c r="Y39" s="3" t="s">
        <v>67</v>
      </c>
      <c r="Z39" s="3" t="s">
        <v>68</v>
      </c>
      <c r="AA39" s="3" t="s">
        <v>69</v>
      </c>
      <c r="AB39" s="3" t="s">
        <v>70</v>
      </c>
      <c r="AC39" s="3" t="s">
        <v>71</v>
      </c>
      <c r="AD39" s="3" t="s">
        <v>72</v>
      </c>
      <c r="AE39" s="3" t="s">
        <v>73</v>
      </c>
      <c r="AF39" s="3" t="s">
        <v>74</v>
      </c>
      <c r="AG39" s="3" t="s">
        <v>75</v>
      </c>
      <c r="AH39" s="3" t="s">
        <v>76</v>
      </c>
      <c r="AI39" s="3" t="s">
        <v>77</v>
      </c>
      <c r="AJ39" s="3" t="s">
        <v>95</v>
      </c>
      <c r="AK39" s="3" t="s">
        <v>79</v>
      </c>
      <c r="AL39" s="3" t="s">
        <v>80</v>
      </c>
      <c r="AM39" s="3" t="s">
        <v>81</v>
      </c>
      <c r="AN39" s="3" t="s">
        <v>82</v>
      </c>
      <c r="AO39" s="3" t="s">
        <v>107</v>
      </c>
      <c r="AP39" s="3" t="s">
        <v>84</v>
      </c>
      <c r="AQ39" s="3" t="s">
        <v>85</v>
      </c>
      <c r="AR39" s="3" t="s">
        <v>86</v>
      </c>
      <c r="AS39" s="3" t="s">
        <v>102</v>
      </c>
      <c r="AT39" s="3">
        <f>VLOOKUP('Respuestas de formulario 1'!AT39,tabla!$B$9:$C$13,2)</f>
        <v>3</v>
      </c>
      <c r="AU39" s="3">
        <v>4</v>
      </c>
    </row>
    <row r="40" spans="1:47" ht="12.75" x14ac:dyDescent="0.2">
      <c r="A40" s="2">
        <v>44176.869527673611</v>
      </c>
      <c r="B40" s="3" t="s">
        <v>224</v>
      </c>
      <c r="C40" s="4">
        <v>33</v>
      </c>
      <c r="D40" s="4">
        <f t="shared" si="0"/>
        <v>16.5</v>
      </c>
      <c r="E40" s="3" t="s">
        <v>225</v>
      </c>
      <c r="F40" s="3" t="s">
        <v>48</v>
      </c>
      <c r="G40" s="3" t="s">
        <v>49</v>
      </c>
      <c r="H40" s="3" t="s">
        <v>50</v>
      </c>
      <c r="I40" s="3" t="s">
        <v>126</v>
      </c>
      <c r="J40" s="3" t="s">
        <v>52</v>
      </c>
      <c r="K40" s="3" t="s">
        <v>226</v>
      </c>
      <c r="L40" s="3" t="s">
        <v>54</v>
      </c>
      <c r="M40" s="3" t="s">
        <v>55</v>
      </c>
      <c r="N40" s="3" t="s">
        <v>56</v>
      </c>
      <c r="O40" s="3" t="s">
        <v>227</v>
      </c>
      <c r="P40" s="3" t="s">
        <v>58</v>
      </c>
      <c r="Q40" s="3" t="s">
        <v>59</v>
      </c>
      <c r="R40" s="3" t="s">
        <v>228</v>
      </c>
      <c r="S40" s="3" t="s">
        <v>93</v>
      </c>
      <c r="T40" s="3" t="s">
        <v>62</v>
      </c>
      <c r="U40" s="3" t="s">
        <v>123</v>
      </c>
      <c r="V40" s="3" t="s">
        <v>64</v>
      </c>
      <c r="W40" s="3" t="s">
        <v>65</v>
      </c>
      <c r="X40" s="3" t="s">
        <v>66</v>
      </c>
      <c r="Y40" s="3" t="s">
        <v>67</v>
      </c>
      <c r="Z40" s="3" t="s">
        <v>229</v>
      </c>
      <c r="AA40" s="3" t="s">
        <v>69</v>
      </c>
      <c r="AB40" s="3" t="s">
        <v>70</v>
      </c>
      <c r="AC40" s="3" t="s">
        <v>71</v>
      </c>
      <c r="AD40" s="3" t="s">
        <v>72</v>
      </c>
      <c r="AE40" s="3" t="s">
        <v>115</v>
      </c>
      <c r="AF40" s="3" t="s">
        <v>74</v>
      </c>
      <c r="AG40" s="3" t="s">
        <v>75</v>
      </c>
      <c r="AH40" s="3" t="s">
        <v>76</v>
      </c>
      <c r="AI40" s="3" t="s">
        <v>77</v>
      </c>
      <c r="AJ40" s="3" t="s">
        <v>78</v>
      </c>
      <c r="AK40" s="3" t="s">
        <v>79</v>
      </c>
      <c r="AL40" s="3" t="s">
        <v>80</v>
      </c>
      <c r="AM40" s="3" t="s">
        <v>98</v>
      </c>
      <c r="AN40" s="3" t="s">
        <v>82</v>
      </c>
      <c r="AO40" s="3" t="s">
        <v>107</v>
      </c>
      <c r="AP40" s="3" t="s">
        <v>84</v>
      </c>
      <c r="AQ40" s="3" t="s">
        <v>85</v>
      </c>
      <c r="AR40" s="3" t="s">
        <v>86</v>
      </c>
      <c r="AS40" s="3" t="s">
        <v>102</v>
      </c>
      <c r="AT40" s="3">
        <v>4</v>
      </c>
      <c r="AU40" s="3">
        <v>4</v>
      </c>
    </row>
    <row r="41" spans="1:47" ht="12.75" x14ac:dyDescent="0.2">
      <c r="A41" s="2">
        <v>44176.877488321756</v>
      </c>
      <c r="B41" s="3" t="s">
        <v>230</v>
      </c>
      <c r="C41" s="4">
        <v>34</v>
      </c>
      <c r="D41" s="4">
        <f t="shared" si="0"/>
        <v>17</v>
      </c>
      <c r="E41" s="3" t="s">
        <v>231</v>
      </c>
      <c r="F41" s="3" t="s">
        <v>48</v>
      </c>
      <c r="G41" s="3" t="s">
        <v>49</v>
      </c>
      <c r="H41" s="3" t="s">
        <v>50</v>
      </c>
      <c r="I41" s="3" t="s">
        <v>51</v>
      </c>
      <c r="J41" s="3" t="s">
        <v>52</v>
      </c>
      <c r="K41" s="3" t="s">
        <v>53</v>
      </c>
      <c r="L41" s="3" t="s">
        <v>54</v>
      </c>
      <c r="M41" s="3" t="s">
        <v>55</v>
      </c>
      <c r="N41" s="3" t="s">
        <v>56</v>
      </c>
      <c r="O41" s="3" t="s">
        <v>92</v>
      </c>
      <c r="P41" s="3" t="s">
        <v>58</v>
      </c>
      <c r="Q41" s="3" t="s">
        <v>59</v>
      </c>
      <c r="R41" s="3" t="s">
        <v>60</v>
      </c>
      <c r="S41" s="3" t="s">
        <v>93</v>
      </c>
      <c r="T41" s="3" t="s">
        <v>159</v>
      </c>
      <c r="U41" s="3" t="s">
        <v>63</v>
      </c>
      <c r="V41" s="3" t="s">
        <v>64</v>
      </c>
      <c r="W41" s="3" t="s">
        <v>65</v>
      </c>
      <c r="X41" s="3" t="s">
        <v>66</v>
      </c>
      <c r="Y41" s="3" t="s">
        <v>67</v>
      </c>
      <c r="Z41" s="3" t="s">
        <v>68</v>
      </c>
      <c r="AA41" s="3" t="s">
        <v>69</v>
      </c>
      <c r="AB41" s="3" t="s">
        <v>70</v>
      </c>
      <c r="AC41" s="3" t="s">
        <v>71</v>
      </c>
      <c r="AD41" s="3" t="s">
        <v>72</v>
      </c>
      <c r="AE41" s="3" t="s">
        <v>73</v>
      </c>
      <c r="AF41" s="3" t="s">
        <v>74</v>
      </c>
      <c r="AG41" s="3" t="s">
        <v>75</v>
      </c>
      <c r="AH41" s="3" t="s">
        <v>76</v>
      </c>
      <c r="AI41" s="3" t="s">
        <v>77</v>
      </c>
      <c r="AJ41" s="3" t="s">
        <v>78</v>
      </c>
      <c r="AK41" s="3" t="s">
        <v>96</v>
      </c>
      <c r="AL41" s="3" t="s">
        <v>97</v>
      </c>
      <c r="AM41" s="3" t="s">
        <v>98</v>
      </c>
      <c r="AN41" s="3" t="s">
        <v>99</v>
      </c>
      <c r="AO41" s="3" t="s">
        <v>107</v>
      </c>
      <c r="AP41" s="3" t="s">
        <v>100</v>
      </c>
      <c r="AQ41" s="3" t="s">
        <v>85</v>
      </c>
      <c r="AR41" s="3" t="s">
        <v>86</v>
      </c>
      <c r="AS41" s="3" t="s">
        <v>102</v>
      </c>
      <c r="AT41" s="3">
        <v>4</v>
      </c>
      <c r="AU41" s="3">
        <v>4</v>
      </c>
    </row>
    <row r="42" spans="1:47" ht="12.75" x14ac:dyDescent="0.2">
      <c r="A42" s="2">
        <v>44176.877996689815</v>
      </c>
      <c r="B42" s="3" t="s">
        <v>232</v>
      </c>
      <c r="C42" s="4">
        <v>33</v>
      </c>
      <c r="D42" s="4">
        <f t="shared" si="0"/>
        <v>16.5</v>
      </c>
      <c r="E42" s="3" t="s">
        <v>233</v>
      </c>
      <c r="F42" s="3" t="s">
        <v>48</v>
      </c>
      <c r="G42" s="3" t="s">
        <v>49</v>
      </c>
      <c r="H42" s="3" t="s">
        <v>50</v>
      </c>
      <c r="I42" s="3" t="s">
        <v>51</v>
      </c>
      <c r="J42" s="3" t="s">
        <v>133</v>
      </c>
      <c r="K42" s="3" t="s">
        <v>53</v>
      </c>
      <c r="L42" s="3" t="s">
        <v>234</v>
      </c>
      <c r="M42" s="3" t="s">
        <v>158</v>
      </c>
      <c r="N42" s="3" t="s">
        <v>56</v>
      </c>
      <c r="O42" s="3" t="s">
        <v>92</v>
      </c>
      <c r="P42" s="3" t="s">
        <v>58</v>
      </c>
      <c r="Q42" s="3" t="s">
        <v>59</v>
      </c>
      <c r="R42" s="3" t="s">
        <v>134</v>
      </c>
      <c r="S42" s="3" t="s">
        <v>93</v>
      </c>
      <c r="T42" s="3" t="s">
        <v>62</v>
      </c>
      <c r="U42" s="3" t="s">
        <v>63</v>
      </c>
      <c r="V42" s="3" t="s">
        <v>64</v>
      </c>
      <c r="W42" s="3" t="s">
        <v>120</v>
      </c>
      <c r="X42" s="3" t="s">
        <v>66</v>
      </c>
      <c r="Y42" s="3" t="s">
        <v>67</v>
      </c>
      <c r="Z42" s="3" t="s">
        <v>68</v>
      </c>
      <c r="AA42" s="3" t="s">
        <v>69</v>
      </c>
      <c r="AB42" s="3" t="s">
        <v>70</v>
      </c>
      <c r="AC42" s="3" t="s">
        <v>235</v>
      </c>
      <c r="AD42" s="3" t="s">
        <v>72</v>
      </c>
      <c r="AE42" s="3" t="s">
        <v>94</v>
      </c>
      <c r="AF42" s="3" t="s">
        <v>236</v>
      </c>
      <c r="AG42" s="3" t="s">
        <v>75</v>
      </c>
      <c r="AH42" s="3" t="s">
        <v>76</v>
      </c>
      <c r="AI42" s="3" t="s">
        <v>77</v>
      </c>
      <c r="AJ42" s="3" t="s">
        <v>78</v>
      </c>
      <c r="AK42" s="3" t="s">
        <v>79</v>
      </c>
      <c r="AL42" s="3" t="s">
        <v>80</v>
      </c>
      <c r="AM42" s="3" t="s">
        <v>98</v>
      </c>
      <c r="AN42" s="3" t="s">
        <v>82</v>
      </c>
      <c r="AO42" s="3" t="s">
        <v>107</v>
      </c>
      <c r="AP42" s="3" t="s">
        <v>84</v>
      </c>
      <c r="AQ42" s="3" t="s">
        <v>85</v>
      </c>
      <c r="AR42" s="3" t="s">
        <v>86</v>
      </c>
      <c r="AS42" s="3" t="s">
        <v>102</v>
      </c>
      <c r="AT42" s="3">
        <v>4</v>
      </c>
      <c r="AU42" s="3">
        <v>4</v>
      </c>
    </row>
    <row r="43" spans="1:47" ht="12.75" x14ac:dyDescent="0.2">
      <c r="A43" s="2">
        <v>44176.885455972224</v>
      </c>
      <c r="B43" s="3" t="s">
        <v>237</v>
      </c>
      <c r="C43" s="4">
        <v>36</v>
      </c>
      <c r="D43" s="4">
        <f t="shared" si="0"/>
        <v>18</v>
      </c>
      <c r="E43" s="3" t="s">
        <v>238</v>
      </c>
      <c r="F43" s="3" t="s">
        <v>48</v>
      </c>
      <c r="G43" s="3" t="s">
        <v>49</v>
      </c>
      <c r="H43" s="3" t="s">
        <v>50</v>
      </c>
      <c r="I43" s="3" t="s">
        <v>51</v>
      </c>
      <c r="J43" s="3" t="s">
        <v>52</v>
      </c>
      <c r="K43" s="3" t="s">
        <v>53</v>
      </c>
      <c r="L43" s="3" t="s">
        <v>54</v>
      </c>
      <c r="M43" s="3" t="s">
        <v>55</v>
      </c>
      <c r="N43" s="3" t="s">
        <v>56</v>
      </c>
      <c r="O43" s="3" t="s">
        <v>92</v>
      </c>
      <c r="P43" s="3" t="s">
        <v>58</v>
      </c>
      <c r="Q43" s="3" t="s">
        <v>59</v>
      </c>
      <c r="R43" s="3" t="s">
        <v>60</v>
      </c>
      <c r="S43" s="3" t="s">
        <v>61</v>
      </c>
      <c r="T43" s="3" t="s">
        <v>62</v>
      </c>
      <c r="U43" s="3" t="s">
        <v>63</v>
      </c>
      <c r="V43" s="3" t="s">
        <v>64</v>
      </c>
      <c r="W43" s="3" t="s">
        <v>65</v>
      </c>
      <c r="X43" s="3" t="s">
        <v>66</v>
      </c>
      <c r="Y43" s="3" t="s">
        <v>67</v>
      </c>
      <c r="Z43" s="3" t="s">
        <v>68</v>
      </c>
      <c r="AA43" s="3" t="s">
        <v>69</v>
      </c>
      <c r="AB43" s="3" t="s">
        <v>70</v>
      </c>
      <c r="AC43" s="3" t="s">
        <v>71</v>
      </c>
      <c r="AD43" s="3" t="s">
        <v>72</v>
      </c>
      <c r="AE43" s="3" t="s">
        <v>94</v>
      </c>
      <c r="AF43" s="3" t="s">
        <v>74</v>
      </c>
      <c r="AG43" s="3" t="s">
        <v>75</v>
      </c>
      <c r="AH43" s="3" t="s">
        <v>76</v>
      </c>
      <c r="AI43" s="3" t="s">
        <v>77</v>
      </c>
      <c r="AJ43" s="3" t="s">
        <v>78</v>
      </c>
      <c r="AK43" s="3" t="s">
        <v>96</v>
      </c>
      <c r="AL43" s="3" t="s">
        <v>80</v>
      </c>
      <c r="AM43" s="3" t="s">
        <v>98</v>
      </c>
      <c r="AN43" s="3" t="s">
        <v>148</v>
      </c>
      <c r="AO43" s="3" t="s">
        <v>107</v>
      </c>
      <c r="AP43" s="3" t="s">
        <v>84</v>
      </c>
      <c r="AQ43" s="3" t="s">
        <v>85</v>
      </c>
      <c r="AR43" s="3" t="s">
        <v>101</v>
      </c>
      <c r="AS43" s="3" t="s">
        <v>102</v>
      </c>
      <c r="AT43" s="3">
        <v>4</v>
      </c>
      <c r="AU43" s="3">
        <v>4</v>
      </c>
    </row>
    <row r="44" spans="1:47" ht="12.75" x14ac:dyDescent="0.2">
      <c r="A44" s="2">
        <v>44176.885671006945</v>
      </c>
      <c r="B44" s="3" t="s">
        <v>239</v>
      </c>
      <c r="C44" s="4">
        <v>33</v>
      </c>
      <c r="D44" s="4">
        <f t="shared" si="0"/>
        <v>16.5</v>
      </c>
      <c r="E44" s="3" t="s">
        <v>240</v>
      </c>
      <c r="F44" s="3" t="s">
        <v>48</v>
      </c>
      <c r="G44" s="3" t="s">
        <v>49</v>
      </c>
      <c r="H44" s="3" t="s">
        <v>50</v>
      </c>
      <c r="I44" s="3" t="s">
        <v>51</v>
      </c>
      <c r="J44" s="3" t="s">
        <v>52</v>
      </c>
      <c r="K44" s="3" t="s">
        <v>53</v>
      </c>
      <c r="L44" s="3" t="s">
        <v>54</v>
      </c>
      <c r="M44" s="3" t="s">
        <v>55</v>
      </c>
      <c r="N44" s="3" t="s">
        <v>56</v>
      </c>
      <c r="O44" s="3" t="s">
        <v>92</v>
      </c>
      <c r="P44" s="3" t="s">
        <v>58</v>
      </c>
      <c r="Q44" s="3" t="s">
        <v>59</v>
      </c>
      <c r="R44" s="3" t="s">
        <v>60</v>
      </c>
      <c r="S44" s="3" t="s">
        <v>93</v>
      </c>
      <c r="T44" s="3" t="s">
        <v>62</v>
      </c>
      <c r="U44" s="3" t="s">
        <v>123</v>
      </c>
      <c r="V44" s="3" t="s">
        <v>64</v>
      </c>
      <c r="W44" s="3" t="s">
        <v>120</v>
      </c>
      <c r="X44" s="3" t="s">
        <v>66</v>
      </c>
      <c r="Y44" s="3" t="s">
        <v>113</v>
      </c>
      <c r="Z44" s="3" t="s">
        <v>68</v>
      </c>
      <c r="AA44" s="3" t="s">
        <v>69</v>
      </c>
      <c r="AB44" s="3" t="s">
        <v>70</v>
      </c>
      <c r="AC44" s="3" t="s">
        <v>71</v>
      </c>
      <c r="AD44" s="3" t="s">
        <v>72</v>
      </c>
      <c r="AE44" s="3" t="s">
        <v>94</v>
      </c>
      <c r="AF44" s="3" t="s">
        <v>74</v>
      </c>
      <c r="AG44" s="3" t="s">
        <v>75</v>
      </c>
      <c r="AH44" s="3" t="s">
        <v>76</v>
      </c>
      <c r="AI44" s="3" t="s">
        <v>106</v>
      </c>
      <c r="AJ44" s="3" t="s">
        <v>95</v>
      </c>
      <c r="AK44" s="3" t="s">
        <v>79</v>
      </c>
      <c r="AL44" s="3" t="s">
        <v>97</v>
      </c>
      <c r="AM44" s="3" t="s">
        <v>116</v>
      </c>
      <c r="AN44" s="3" t="s">
        <v>82</v>
      </c>
      <c r="AO44" s="3" t="s">
        <v>107</v>
      </c>
      <c r="AP44" s="3" t="s">
        <v>84</v>
      </c>
      <c r="AQ44" s="3" t="s">
        <v>85</v>
      </c>
      <c r="AR44" s="3" t="s">
        <v>86</v>
      </c>
      <c r="AS44" s="3" t="s">
        <v>102</v>
      </c>
      <c r="AT44" s="3">
        <v>4</v>
      </c>
      <c r="AU44" s="3">
        <v>4</v>
      </c>
    </row>
    <row r="45" spans="1:47" ht="12.75" x14ac:dyDescent="0.2">
      <c r="A45" s="2">
        <v>44176.896491041669</v>
      </c>
      <c r="B45" s="3" t="s">
        <v>241</v>
      </c>
      <c r="C45" s="4">
        <v>33</v>
      </c>
      <c r="D45" s="4">
        <f t="shared" si="0"/>
        <v>16.5</v>
      </c>
      <c r="E45" s="3" t="s">
        <v>242</v>
      </c>
      <c r="F45" s="3" t="s">
        <v>48</v>
      </c>
      <c r="G45" s="3" t="s">
        <v>49</v>
      </c>
      <c r="H45" s="3" t="s">
        <v>50</v>
      </c>
      <c r="I45" s="3" t="s">
        <v>51</v>
      </c>
      <c r="J45" s="3" t="s">
        <v>52</v>
      </c>
      <c r="K45" s="3" t="s">
        <v>53</v>
      </c>
      <c r="L45" s="3" t="s">
        <v>54</v>
      </c>
      <c r="M45" s="3" t="s">
        <v>147</v>
      </c>
      <c r="N45" s="3" t="s">
        <v>56</v>
      </c>
      <c r="O45" s="3" t="s">
        <v>92</v>
      </c>
      <c r="P45" s="3" t="s">
        <v>58</v>
      </c>
      <c r="Q45" s="3" t="s">
        <v>59</v>
      </c>
      <c r="R45" s="3" t="s">
        <v>60</v>
      </c>
      <c r="S45" s="3" t="s">
        <v>93</v>
      </c>
      <c r="T45" s="3" t="s">
        <v>159</v>
      </c>
      <c r="U45" s="3" t="s">
        <v>123</v>
      </c>
      <c r="V45" s="3" t="s">
        <v>64</v>
      </c>
      <c r="W45" s="3" t="s">
        <v>65</v>
      </c>
      <c r="X45" s="3" t="s">
        <v>66</v>
      </c>
      <c r="Y45" s="3" t="s">
        <v>67</v>
      </c>
      <c r="Z45" s="3" t="s">
        <v>68</v>
      </c>
      <c r="AA45" s="3" t="s">
        <v>69</v>
      </c>
      <c r="AB45" s="3" t="s">
        <v>70</v>
      </c>
      <c r="AC45" s="3" t="s">
        <v>71</v>
      </c>
      <c r="AD45" s="3" t="s">
        <v>72</v>
      </c>
      <c r="AE45" s="3" t="s">
        <v>115</v>
      </c>
      <c r="AF45" s="3" t="s">
        <v>74</v>
      </c>
      <c r="AG45" s="3" t="s">
        <v>75</v>
      </c>
      <c r="AH45" s="3" t="s">
        <v>76</v>
      </c>
      <c r="AI45" s="3" t="s">
        <v>77</v>
      </c>
      <c r="AJ45" s="3" t="s">
        <v>78</v>
      </c>
      <c r="AK45" s="3" t="s">
        <v>79</v>
      </c>
      <c r="AL45" s="3" t="s">
        <v>80</v>
      </c>
      <c r="AM45" s="3" t="s">
        <v>116</v>
      </c>
      <c r="AN45" s="3" t="s">
        <v>82</v>
      </c>
      <c r="AO45" s="3" t="s">
        <v>107</v>
      </c>
      <c r="AP45" s="3" t="s">
        <v>100</v>
      </c>
      <c r="AQ45" s="3" t="s">
        <v>85</v>
      </c>
      <c r="AR45" s="3" t="s">
        <v>101</v>
      </c>
      <c r="AS45" s="3" t="s">
        <v>102</v>
      </c>
      <c r="AT45" s="3">
        <v>4</v>
      </c>
      <c r="AU45" s="3">
        <f>VLOOKUP('Respuestas de formulario 1'!AU45,tabla!$B$17:$C$21,2)</f>
        <v>3</v>
      </c>
    </row>
    <row r="46" spans="1:47" ht="12.75" x14ac:dyDescent="0.2">
      <c r="A46" s="2">
        <v>44176.897442071757</v>
      </c>
      <c r="B46" s="3" t="s">
        <v>243</v>
      </c>
      <c r="C46" s="4">
        <v>32</v>
      </c>
      <c r="D46" s="4">
        <f t="shared" si="0"/>
        <v>16</v>
      </c>
      <c r="E46" s="3" t="s">
        <v>244</v>
      </c>
      <c r="F46" s="3" t="s">
        <v>48</v>
      </c>
      <c r="G46" s="3" t="s">
        <v>49</v>
      </c>
      <c r="H46" s="3" t="s">
        <v>50</v>
      </c>
      <c r="I46" s="3" t="s">
        <v>51</v>
      </c>
      <c r="J46" s="3" t="s">
        <v>52</v>
      </c>
      <c r="K46" s="3" t="s">
        <v>53</v>
      </c>
      <c r="L46" s="3" t="s">
        <v>54</v>
      </c>
      <c r="M46" s="3" t="s">
        <v>55</v>
      </c>
      <c r="N46" s="3" t="s">
        <v>127</v>
      </c>
      <c r="O46" s="3" t="s">
        <v>92</v>
      </c>
      <c r="P46" s="3" t="s">
        <v>58</v>
      </c>
      <c r="Q46" s="3" t="s">
        <v>59</v>
      </c>
      <c r="R46" s="3" t="s">
        <v>112</v>
      </c>
      <c r="S46" s="3" t="s">
        <v>183</v>
      </c>
      <c r="T46" s="3" t="s">
        <v>135</v>
      </c>
      <c r="U46" s="3" t="s">
        <v>63</v>
      </c>
      <c r="V46" s="3" t="s">
        <v>64</v>
      </c>
      <c r="W46" s="3" t="s">
        <v>65</v>
      </c>
      <c r="X46" s="3" t="s">
        <v>66</v>
      </c>
      <c r="Y46" s="3" t="s">
        <v>67</v>
      </c>
      <c r="Z46" s="3" t="s">
        <v>68</v>
      </c>
      <c r="AA46" s="3" t="s">
        <v>69</v>
      </c>
      <c r="AB46" s="3" t="s">
        <v>128</v>
      </c>
      <c r="AC46" s="3" t="s">
        <v>71</v>
      </c>
      <c r="AD46" s="3" t="s">
        <v>72</v>
      </c>
      <c r="AE46" s="3" t="s">
        <v>136</v>
      </c>
      <c r="AF46" s="3" t="s">
        <v>74</v>
      </c>
      <c r="AG46" s="3" t="s">
        <v>75</v>
      </c>
      <c r="AH46" s="3" t="s">
        <v>168</v>
      </c>
      <c r="AI46" s="3" t="s">
        <v>77</v>
      </c>
      <c r="AJ46" s="3" t="s">
        <v>175</v>
      </c>
      <c r="AK46" s="3" t="s">
        <v>79</v>
      </c>
      <c r="AL46" s="3" t="s">
        <v>80</v>
      </c>
      <c r="AM46" s="3" t="s">
        <v>98</v>
      </c>
      <c r="AN46" s="3" t="s">
        <v>82</v>
      </c>
      <c r="AO46" s="3" t="s">
        <v>107</v>
      </c>
      <c r="AP46" s="3" t="s">
        <v>84</v>
      </c>
      <c r="AQ46" s="3" t="s">
        <v>85</v>
      </c>
      <c r="AR46" s="3" t="s">
        <v>86</v>
      </c>
      <c r="AS46" s="3" t="s">
        <v>102</v>
      </c>
      <c r="AT46" s="3">
        <v>4</v>
      </c>
      <c r="AU46" s="3">
        <v>4</v>
      </c>
    </row>
    <row r="47" spans="1:47" ht="12.75" x14ac:dyDescent="0.2">
      <c r="A47" s="2">
        <v>44176.901515266203</v>
      </c>
      <c r="B47" s="3" t="s">
        <v>245</v>
      </c>
      <c r="C47" s="4">
        <v>31</v>
      </c>
      <c r="D47" s="4">
        <f t="shared" si="0"/>
        <v>15.5</v>
      </c>
      <c r="E47" s="3" t="s">
        <v>246</v>
      </c>
      <c r="F47" s="3" t="s">
        <v>48</v>
      </c>
      <c r="G47" s="3" t="s">
        <v>49</v>
      </c>
      <c r="H47" s="3" t="s">
        <v>50</v>
      </c>
      <c r="I47" s="3" t="s">
        <v>51</v>
      </c>
      <c r="J47" s="3" t="s">
        <v>52</v>
      </c>
      <c r="K47" s="3" t="s">
        <v>53</v>
      </c>
      <c r="L47" s="3" t="s">
        <v>54</v>
      </c>
      <c r="M47" s="3" t="s">
        <v>55</v>
      </c>
      <c r="N47" s="3" t="s">
        <v>56</v>
      </c>
      <c r="O47" s="3" t="s">
        <v>92</v>
      </c>
      <c r="P47" s="3" t="s">
        <v>58</v>
      </c>
      <c r="Q47" s="3" t="s">
        <v>59</v>
      </c>
      <c r="R47" s="3" t="s">
        <v>60</v>
      </c>
      <c r="S47" s="3" t="s">
        <v>93</v>
      </c>
      <c r="T47" s="3" t="s">
        <v>159</v>
      </c>
      <c r="U47" s="3" t="s">
        <v>63</v>
      </c>
      <c r="V47" s="3" t="s">
        <v>64</v>
      </c>
      <c r="W47" s="3" t="s">
        <v>65</v>
      </c>
      <c r="X47" s="3" t="s">
        <v>66</v>
      </c>
      <c r="Y47" s="3" t="s">
        <v>67</v>
      </c>
      <c r="Z47" s="3" t="s">
        <v>68</v>
      </c>
      <c r="AA47" s="3" t="s">
        <v>69</v>
      </c>
      <c r="AB47" s="3" t="s">
        <v>70</v>
      </c>
      <c r="AC47" s="3" t="s">
        <v>71</v>
      </c>
      <c r="AD47" s="3" t="s">
        <v>72</v>
      </c>
      <c r="AE47" s="3" t="s">
        <v>73</v>
      </c>
      <c r="AF47" s="3" t="s">
        <v>74</v>
      </c>
      <c r="AG47" s="3" t="s">
        <v>75</v>
      </c>
      <c r="AH47" s="3" t="s">
        <v>168</v>
      </c>
      <c r="AI47" s="3" t="s">
        <v>77</v>
      </c>
      <c r="AJ47" s="3" t="s">
        <v>95</v>
      </c>
      <c r="AK47" s="3" t="s">
        <v>79</v>
      </c>
      <c r="AL47" s="3" t="s">
        <v>97</v>
      </c>
      <c r="AM47" s="3" t="s">
        <v>116</v>
      </c>
      <c r="AN47" s="3" t="s">
        <v>99</v>
      </c>
      <c r="AO47" s="3" t="s">
        <v>107</v>
      </c>
      <c r="AP47" s="3" t="s">
        <v>100</v>
      </c>
      <c r="AQ47" s="3" t="s">
        <v>85</v>
      </c>
      <c r="AR47" s="3" t="s">
        <v>101</v>
      </c>
      <c r="AS47" s="3" t="s">
        <v>102</v>
      </c>
      <c r="AT47" s="3">
        <f>VLOOKUP('Respuestas de formulario 1'!AT47,tabla!$B$9:$C$13,2)</f>
        <v>3</v>
      </c>
      <c r="AU47" s="3">
        <f>VLOOKUP('Respuestas de formulario 1'!AU47,tabla!$B$17:$C$21,2)</f>
        <v>3</v>
      </c>
    </row>
    <row r="48" spans="1:47" ht="12.75" x14ac:dyDescent="0.2">
      <c r="A48" s="2">
        <v>44176.903793576392</v>
      </c>
      <c r="B48" s="3" t="s">
        <v>247</v>
      </c>
      <c r="C48" s="4">
        <v>32</v>
      </c>
      <c r="D48" s="4">
        <f t="shared" si="0"/>
        <v>16</v>
      </c>
      <c r="E48" s="3" t="s">
        <v>248</v>
      </c>
      <c r="F48" s="3" t="s">
        <v>48</v>
      </c>
      <c r="G48" s="3" t="s">
        <v>249</v>
      </c>
      <c r="H48" s="3" t="s">
        <v>50</v>
      </c>
      <c r="I48" s="3" t="s">
        <v>51</v>
      </c>
      <c r="J48" s="3" t="s">
        <v>219</v>
      </c>
      <c r="K48" s="3" t="s">
        <v>53</v>
      </c>
      <c r="L48" s="3" t="s">
        <v>54</v>
      </c>
      <c r="M48" s="3" t="s">
        <v>158</v>
      </c>
      <c r="N48" s="3" t="s">
        <v>56</v>
      </c>
      <c r="O48" s="3" t="s">
        <v>92</v>
      </c>
      <c r="P48" s="3" t="s">
        <v>182</v>
      </c>
      <c r="Q48" s="3" t="s">
        <v>59</v>
      </c>
      <c r="R48" s="3" t="s">
        <v>60</v>
      </c>
      <c r="S48" s="3" t="s">
        <v>61</v>
      </c>
      <c r="T48" s="3" t="s">
        <v>62</v>
      </c>
      <c r="U48" s="3" t="s">
        <v>63</v>
      </c>
      <c r="V48" s="3" t="s">
        <v>151</v>
      </c>
      <c r="W48" s="3" t="s">
        <v>65</v>
      </c>
      <c r="X48" s="3" t="s">
        <v>66</v>
      </c>
      <c r="Y48" s="3" t="s">
        <v>113</v>
      </c>
      <c r="Z48" s="3" t="s">
        <v>68</v>
      </c>
      <c r="AA48" s="3" t="s">
        <v>69</v>
      </c>
      <c r="AB48" s="3" t="s">
        <v>70</v>
      </c>
      <c r="AC48" s="3" t="s">
        <v>235</v>
      </c>
      <c r="AD48" s="3" t="s">
        <v>72</v>
      </c>
      <c r="AE48" s="3" t="s">
        <v>94</v>
      </c>
      <c r="AF48" s="3" t="s">
        <v>74</v>
      </c>
      <c r="AG48" s="3" t="s">
        <v>75</v>
      </c>
      <c r="AH48" s="3" t="s">
        <v>76</v>
      </c>
      <c r="AI48" s="3" t="s">
        <v>77</v>
      </c>
      <c r="AJ48" s="3" t="s">
        <v>78</v>
      </c>
      <c r="AK48" s="3" t="s">
        <v>79</v>
      </c>
      <c r="AL48" s="3" t="s">
        <v>80</v>
      </c>
      <c r="AM48" s="3" t="s">
        <v>98</v>
      </c>
      <c r="AN48" s="3" t="s">
        <v>82</v>
      </c>
      <c r="AO48" s="3" t="s">
        <v>107</v>
      </c>
      <c r="AP48" s="3" t="s">
        <v>84</v>
      </c>
      <c r="AQ48" s="3" t="s">
        <v>85</v>
      </c>
      <c r="AR48" s="3" t="s">
        <v>86</v>
      </c>
      <c r="AS48" s="3" t="s">
        <v>102</v>
      </c>
      <c r="AT48" s="3">
        <v>4</v>
      </c>
      <c r="AU48" s="3">
        <v>4</v>
      </c>
    </row>
    <row r="49" spans="46:47" ht="15.75" customHeight="1" x14ac:dyDescent="0.2">
      <c r="AT49" s="8"/>
      <c r="AU49" s="8"/>
    </row>
    <row r="50" spans="46:47" ht="15.75" customHeight="1" x14ac:dyDescent="0.2">
      <c r="AU50" s="8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7FB61-3594-4843-8C82-52AC59F2D37E}">
  <dimension ref="B2:AP21"/>
  <sheetViews>
    <sheetView workbookViewId="0">
      <selection activeCell="B9" sqref="B9:B13"/>
    </sheetView>
  </sheetViews>
  <sheetFormatPr baseColWidth="10" defaultRowHeight="12.75" x14ac:dyDescent="0.2"/>
  <sheetData>
    <row r="2" spans="2:42" x14ac:dyDescent="0.2">
      <c r="B2" s="6" t="s">
        <v>251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  <c r="Y2" s="1" t="s">
        <v>26</v>
      </c>
      <c r="Z2" s="1" t="s">
        <v>27</v>
      </c>
      <c r="AA2" s="1" t="s">
        <v>28</v>
      </c>
      <c r="AB2" s="1" t="s">
        <v>29</v>
      </c>
      <c r="AC2" s="1" t="s">
        <v>30</v>
      </c>
      <c r="AD2" s="1" t="s">
        <v>31</v>
      </c>
      <c r="AE2" s="1" t="s">
        <v>32</v>
      </c>
      <c r="AF2" s="1" t="s">
        <v>33</v>
      </c>
      <c r="AG2" s="1" t="s">
        <v>34</v>
      </c>
      <c r="AH2" s="1" t="s">
        <v>35</v>
      </c>
      <c r="AI2" s="1" t="s">
        <v>36</v>
      </c>
      <c r="AJ2" s="1" t="s">
        <v>37</v>
      </c>
      <c r="AK2" s="1" t="s">
        <v>38</v>
      </c>
      <c r="AL2" s="1" t="s">
        <v>39</v>
      </c>
      <c r="AM2" s="1" t="s">
        <v>40</v>
      </c>
      <c r="AN2" s="1" t="s">
        <v>41</v>
      </c>
      <c r="AO2" s="1" t="s">
        <v>42</v>
      </c>
      <c r="AP2" s="1" t="s">
        <v>43</v>
      </c>
    </row>
    <row r="3" spans="2:42" x14ac:dyDescent="0.2">
      <c r="B3" s="6" t="s">
        <v>252</v>
      </c>
      <c r="C3" t="s">
        <v>48</v>
      </c>
      <c r="D3" t="s">
        <v>49</v>
      </c>
    </row>
    <row r="8" spans="2:42" x14ac:dyDescent="0.2">
      <c r="B8" s="6" t="s">
        <v>253</v>
      </c>
    </row>
    <row r="9" spans="2:42" x14ac:dyDescent="0.2">
      <c r="B9" s="7" t="s">
        <v>254</v>
      </c>
      <c r="C9">
        <v>1</v>
      </c>
    </row>
    <row r="10" spans="2:42" x14ac:dyDescent="0.2">
      <c r="B10" s="7" t="s">
        <v>255</v>
      </c>
      <c r="C10">
        <v>2</v>
      </c>
    </row>
    <row r="11" spans="2:42" x14ac:dyDescent="0.2">
      <c r="B11" s="7" t="s">
        <v>138</v>
      </c>
      <c r="C11">
        <v>3</v>
      </c>
    </row>
    <row r="12" spans="2:42" x14ac:dyDescent="0.2">
      <c r="B12" s="7" t="s">
        <v>103</v>
      </c>
      <c r="C12">
        <v>4</v>
      </c>
    </row>
    <row r="13" spans="2:42" x14ac:dyDescent="0.2">
      <c r="B13" s="7" t="s">
        <v>88</v>
      </c>
      <c r="C13">
        <v>5</v>
      </c>
    </row>
    <row r="16" spans="2:42" x14ac:dyDescent="0.2">
      <c r="B16" s="6" t="s">
        <v>258</v>
      </c>
    </row>
    <row r="17" spans="2:3" x14ac:dyDescent="0.2">
      <c r="B17" s="7" t="s">
        <v>256</v>
      </c>
      <c r="C17">
        <v>1</v>
      </c>
    </row>
    <row r="18" spans="2:3" x14ac:dyDescent="0.2">
      <c r="B18" s="7" t="s">
        <v>257</v>
      </c>
      <c r="C18">
        <v>2</v>
      </c>
    </row>
    <row r="19" spans="2:3" x14ac:dyDescent="0.2">
      <c r="B19" s="7" t="s">
        <v>108</v>
      </c>
      <c r="C19">
        <v>3</v>
      </c>
    </row>
    <row r="20" spans="2:3" x14ac:dyDescent="0.2">
      <c r="B20" s="7" t="s">
        <v>89</v>
      </c>
      <c r="C20">
        <v>4</v>
      </c>
    </row>
    <row r="21" spans="2:3" x14ac:dyDescent="0.2">
      <c r="B21" s="7" t="s">
        <v>117</v>
      </c>
      <c r="C21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52DA0-4E79-47B7-B344-820806020376}">
  <sheetPr>
    <tabColor rgb="FFFFFF00"/>
  </sheetPr>
  <dimension ref="A2:O166"/>
  <sheetViews>
    <sheetView tabSelected="1" topLeftCell="E25" workbookViewId="0">
      <selection activeCell="K45" sqref="K45"/>
    </sheetView>
  </sheetViews>
  <sheetFormatPr baseColWidth="10" defaultRowHeight="12.75" x14ac:dyDescent="0.2"/>
  <cols>
    <col min="1" max="1" width="17.7109375" customWidth="1"/>
    <col min="2" max="2" width="17.140625" bestFit="1" customWidth="1"/>
    <col min="3" max="3" width="40" bestFit="1" customWidth="1"/>
    <col min="7" max="8" width="25.85546875" customWidth="1"/>
    <col min="9" max="9" width="7" customWidth="1"/>
    <col min="10" max="10" width="31.7109375" customWidth="1"/>
    <col min="11" max="11" width="18.42578125" customWidth="1"/>
    <col min="12" max="15" width="11.5703125" customWidth="1"/>
  </cols>
  <sheetData>
    <row r="2" spans="2:15" x14ac:dyDescent="0.2">
      <c r="B2" s="6" t="s">
        <v>269</v>
      </c>
    </row>
    <row r="3" spans="2:15" ht="21" x14ac:dyDescent="0.35">
      <c r="G3" s="36" t="s">
        <v>292</v>
      </c>
      <c r="H3" s="36"/>
      <c r="I3" s="36"/>
      <c r="J3" s="36"/>
      <c r="K3" s="36"/>
      <c r="L3" s="36"/>
      <c r="M3" s="36"/>
    </row>
    <row r="4" spans="2:15" ht="19.5" x14ac:dyDescent="0.35">
      <c r="B4" s="9" t="s">
        <v>259</v>
      </c>
      <c r="G4" s="6" t="s">
        <v>291</v>
      </c>
      <c r="J4" s="6" t="s">
        <v>269</v>
      </c>
    </row>
    <row r="6" spans="2:15" ht="13.5" thickBot="1" x14ac:dyDescent="0.25">
      <c r="M6" s="15"/>
    </row>
    <row r="7" spans="2:15" ht="13.15" customHeight="1" thickBot="1" x14ac:dyDescent="0.25">
      <c r="B7" s="10" t="s">
        <v>260</v>
      </c>
      <c r="C7" t="s">
        <v>262</v>
      </c>
      <c r="G7" s="24" t="s">
        <v>270</v>
      </c>
      <c r="H7" s="25" t="s">
        <v>250</v>
      </c>
      <c r="J7" s="13" t="s">
        <v>264</v>
      </c>
      <c r="K7" s="13" t="s">
        <v>263</v>
      </c>
      <c r="M7" s="15" t="s">
        <v>307</v>
      </c>
      <c r="N7" t="s">
        <v>306</v>
      </c>
      <c r="O7" s="6" t="s">
        <v>308</v>
      </c>
    </row>
    <row r="8" spans="2:15" ht="13.15" customHeight="1" thickBot="1" x14ac:dyDescent="0.25">
      <c r="B8" s="11" t="s">
        <v>47</v>
      </c>
      <c r="C8" s="12">
        <v>17</v>
      </c>
      <c r="G8" s="26" t="s">
        <v>282</v>
      </c>
      <c r="H8" s="27">
        <v>13</v>
      </c>
      <c r="J8" s="11" t="s">
        <v>47</v>
      </c>
      <c r="K8" s="32">
        <v>17</v>
      </c>
      <c r="M8" s="15">
        <f>(K8-H8)/H8</f>
        <v>0.30769230769230771</v>
      </c>
      <c r="N8">
        <v>1</v>
      </c>
      <c r="O8">
        <v>29</v>
      </c>
    </row>
    <row r="9" spans="2:15" ht="13.15" customHeight="1" thickBot="1" x14ac:dyDescent="0.25">
      <c r="B9" s="11" t="s">
        <v>246</v>
      </c>
      <c r="C9" s="12">
        <v>15.5</v>
      </c>
      <c r="G9" s="26" t="s">
        <v>246</v>
      </c>
      <c r="H9" s="27">
        <v>5</v>
      </c>
      <c r="J9" s="11" t="s">
        <v>246</v>
      </c>
      <c r="K9" s="32">
        <v>15.5</v>
      </c>
      <c r="M9" s="15">
        <f t="shared" ref="M9:M54" si="0">(K9-H9)/H9</f>
        <v>2.1</v>
      </c>
      <c r="N9">
        <v>0</v>
      </c>
      <c r="O9">
        <v>31</v>
      </c>
    </row>
    <row r="10" spans="2:15" ht="13.15" customHeight="1" thickBot="1" x14ac:dyDescent="0.25">
      <c r="B10" s="11" t="s">
        <v>170</v>
      </c>
      <c r="C10" s="12">
        <v>18</v>
      </c>
      <c r="G10" s="26" t="s">
        <v>170</v>
      </c>
      <c r="H10" s="27">
        <v>15</v>
      </c>
      <c r="J10" s="11" t="s">
        <v>170</v>
      </c>
      <c r="K10" s="32">
        <v>18</v>
      </c>
      <c r="M10" s="15">
        <f t="shared" si="0"/>
        <v>0.2</v>
      </c>
      <c r="N10">
        <v>1</v>
      </c>
      <c r="O10">
        <v>28</v>
      </c>
    </row>
    <row r="11" spans="2:15" ht="13.15" customHeight="1" thickBot="1" x14ac:dyDescent="0.25">
      <c r="B11" s="11" t="s">
        <v>91</v>
      </c>
      <c r="C11" s="12">
        <v>16.5</v>
      </c>
      <c r="G11" s="26" t="s">
        <v>91</v>
      </c>
      <c r="H11" s="27">
        <v>12</v>
      </c>
      <c r="J11" s="11" t="s">
        <v>91</v>
      </c>
      <c r="K11" s="32">
        <v>16.5</v>
      </c>
      <c r="M11" s="15">
        <f t="shared" si="0"/>
        <v>0.375</v>
      </c>
      <c r="N11">
        <v>0</v>
      </c>
    </row>
    <row r="12" spans="2:15" ht="13.15" customHeight="1" thickBot="1" x14ac:dyDescent="0.25">
      <c r="B12" s="11" t="s">
        <v>181</v>
      </c>
      <c r="C12" s="12">
        <v>17</v>
      </c>
      <c r="G12" s="26" t="s">
        <v>286</v>
      </c>
      <c r="H12" s="27">
        <v>15</v>
      </c>
      <c r="J12" s="11" t="s">
        <v>181</v>
      </c>
      <c r="K12" s="32">
        <v>17</v>
      </c>
      <c r="M12" s="15">
        <f t="shared" si="0"/>
        <v>0.13333333333333333</v>
      </c>
      <c r="N12">
        <v>0</v>
      </c>
      <c r="O12">
        <v>34</v>
      </c>
    </row>
    <row r="13" spans="2:15" ht="13.15" customHeight="1" thickBot="1" x14ac:dyDescent="0.25">
      <c r="B13" s="11" t="s">
        <v>200</v>
      </c>
      <c r="C13" s="12">
        <v>16</v>
      </c>
      <c r="G13" s="26" t="s">
        <v>275</v>
      </c>
      <c r="H13" s="27">
        <v>11</v>
      </c>
      <c r="J13" s="11" t="s">
        <v>200</v>
      </c>
      <c r="K13" s="32">
        <v>16</v>
      </c>
      <c r="M13" s="15">
        <f t="shared" si="0"/>
        <v>0.45454545454545453</v>
      </c>
      <c r="N13">
        <v>0</v>
      </c>
      <c r="O13">
        <v>30</v>
      </c>
    </row>
    <row r="14" spans="2:15" ht="13.15" customHeight="1" thickBot="1" x14ac:dyDescent="0.25">
      <c r="B14" s="11" t="s">
        <v>238</v>
      </c>
      <c r="C14" s="12">
        <v>18</v>
      </c>
      <c r="G14" s="26" t="s">
        <v>283</v>
      </c>
      <c r="H14" s="27">
        <v>13</v>
      </c>
      <c r="J14" s="11" t="s">
        <v>105</v>
      </c>
      <c r="K14" s="32">
        <v>18</v>
      </c>
      <c r="M14" s="15">
        <f t="shared" si="0"/>
        <v>0.38461538461538464</v>
      </c>
      <c r="N14">
        <v>1</v>
      </c>
      <c r="O14">
        <v>30</v>
      </c>
    </row>
    <row r="15" spans="2:15" ht="13.15" customHeight="1" thickBot="1" x14ac:dyDescent="0.25">
      <c r="B15" s="11" t="s">
        <v>210</v>
      </c>
      <c r="C15" s="12">
        <v>17.5</v>
      </c>
      <c r="G15" s="26" t="s">
        <v>287</v>
      </c>
      <c r="H15" s="27">
        <v>15</v>
      </c>
      <c r="J15" s="11" t="s">
        <v>238</v>
      </c>
      <c r="K15" s="32">
        <v>18</v>
      </c>
      <c r="M15" s="15">
        <f t="shared" si="0"/>
        <v>0.2</v>
      </c>
      <c r="N15">
        <v>0</v>
      </c>
    </row>
    <row r="16" spans="2:15" ht="13.15" customHeight="1" thickBot="1" x14ac:dyDescent="0.25">
      <c r="B16" s="11" t="s">
        <v>140</v>
      </c>
      <c r="C16" s="12">
        <v>18</v>
      </c>
      <c r="G16" s="26" t="s">
        <v>285</v>
      </c>
      <c r="H16" s="27">
        <v>14</v>
      </c>
      <c r="J16" s="11" t="s">
        <v>210</v>
      </c>
      <c r="K16" s="32">
        <v>17.5</v>
      </c>
      <c r="M16" s="15">
        <f t="shared" si="0"/>
        <v>0.25</v>
      </c>
      <c r="N16">
        <v>1</v>
      </c>
      <c r="O16">
        <v>29</v>
      </c>
    </row>
    <row r="17" spans="2:15" ht="13.15" customHeight="1" thickBot="1" x14ac:dyDescent="0.25">
      <c r="B17" s="11" t="s">
        <v>242</v>
      </c>
      <c r="C17" s="12">
        <v>16.5</v>
      </c>
      <c r="G17" s="26" t="s">
        <v>140</v>
      </c>
      <c r="H17" s="27">
        <v>16</v>
      </c>
      <c r="J17" s="11" t="s">
        <v>140</v>
      </c>
      <c r="K17" s="32">
        <v>18</v>
      </c>
      <c r="M17" s="15">
        <f t="shared" si="0"/>
        <v>0.125</v>
      </c>
      <c r="N17">
        <v>0</v>
      </c>
    </row>
    <row r="18" spans="2:15" ht="13.15" customHeight="1" thickBot="1" x14ac:dyDescent="0.25">
      <c r="B18" s="11" t="s">
        <v>187</v>
      </c>
      <c r="C18" s="12">
        <v>17.5</v>
      </c>
      <c r="G18" s="26" t="s">
        <v>242</v>
      </c>
      <c r="H18" s="27">
        <v>11</v>
      </c>
      <c r="J18" s="11" t="s">
        <v>242</v>
      </c>
      <c r="K18" s="32">
        <v>16.5</v>
      </c>
      <c r="M18" s="15">
        <f t="shared" si="0"/>
        <v>0.5</v>
      </c>
      <c r="N18">
        <v>1</v>
      </c>
    </row>
    <row r="19" spans="2:15" ht="13.15" customHeight="1" thickBot="1" x14ac:dyDescent="0.25">
      <c r="B19" s="11" t="s">
        <v>223</v>
      </c>
      <c r="C19" s="12">
        <v>18</v>
      </c>
      <c r="G19" s="26" t="s">
        <v>187</v>
      </c>
      <c r="H19" s="27">
        <v>12</v>
      </c>
      <c r="J19" s="11" t="s">
        <v>187</v>
      </c>
      <c r="K19" s="32">
        <v>17.5</v>
      </c>
      <c r="M19" s="15">
        <f t="shared" si="0"/>
        <v>0.45833333333333331</v>
      </c>
      <c r="N19">
        <v>0</v>
      </c>
    </row>
    <row r="20" spans="2:15" ht="13.15" customHeight="1" thickBot="1" x14ac:dyDescent="0.25">
      <c r="B20" s="11" t="s">
        <v>248</v>
      </c>
      <c r="C20" s="12">
        <v>16</v>
      </c>
      <c r="G20" s="26" t="s">
        <v>223</v>
      </c>
      <c r="H20" s="27">
        <v>16</v>
      </c>
      <c r="J20" s="11" t="s">
        <v>223</v>
      </c>
      <c r="K20" s="32">
        <v>18</v>
      </c>
      <c r="M20" s="15">
        <f t="shared" si="0"/>
        <v>0.125</v>
      </c>
      <c r="N20">
        <v>1</v>
      </c>
    </row>
    <row r="21" spans="2:15" ht="13.15" customHeight="1" thickBot="1" x14ac:dyDescent="0.25">
      <c r="B21" s="11" t="s">
        <v>164</v>
      </c>
      <c r="C21" s="12">
        <v>16.5</v>
      </c>
      <c r="G21" s="26" t="s">
        <v>248</v>
      </c>
      <c r="H21" s="27">
        <v>9</v>
      </c>
      <c r="J21" s="11" t="s">
        <v>248</v>
      </c>
      <c r="K21" s="32">
        <v>16</v>
      </c>
      <c r="M21" s="15">
        <f t="shared" si="0"/>
        <v>0.77777777777777779</v>
      </c>
      <c r="N21">
        <v>1</v>
      </c>
    </row>
    <row r="22" spans="2:15" ht="13.15" customHeight="1" thickBot="1" x14ac:dyDescent="0.25">
      <c r="B22" s="11" t="s">
        <v>218</v>
      </c>
      <c r="C22" s="12">
        <v>17.5</v>
      </c>
      <c r="G22" s="26" t="s">
        <v>284</v>
      </c>
      <c r="H22" s="27">
        <v>13</v>
      </c>
      <c r="J22" s="11" t="s">
        <v>164</v>
      </c>
      <c r="K22" s="32">
        <v>16.5</v>
      </c>
      <c r="M22" s="15">
        <f t="shared" si="0"/>
        <v>0.26923076923076922</v>
      </c>
      <c r="N22">
        <v>1</v>
      </c>
      <c r="O22">
        <v>33</v>
      </c>
    </row>
    <row r="23" spans="2:15" ht="13.15" customHeight="1" thickBot="1" x14ac:dyDescent="0.25">
      <c r="B23" s="11" t="s">
        <v>146</v>
      </c>
      <c r="C23" s="12">
        <v>15</v>
      </c>
      <c r="G23" s="26" t="s">
        <v>271</v>
      </c>
      <c r="H23" s="27">
        <v>8</v>
      </c>
      <c r="J23" s="11" t="s">
        <v>146</v>
      </c>
      <c r="K23" s="32">
        <v>15</v>
      </c>
      <c r="M23" s="15">
        <f t="shared" si="0"/>
        <v>0.875</v>
      </c>
      <c r="N23">
        <v>1</v>
      </c>
      <c r="O23">
        <v>36</v>
      </c>
    </row>
    <row r="24" spans="2:15" ht="13.15" customHeight="1" thickBot="1" x14ac:dyDescent="0.25">
      <c r="B24" s="11" t="s">
        <v>194</v>
      </c>
      <c r="C24" s="12">
        <v>17.5</v>
      </c>
      <c r="G24" s="26" t="s">
        <v>194</v>
      </c>
      <c r="H24" s="27">
        <v>16</v>
      </c>
      <c r="J24" s="11" t="s">
        <v>194</v>
      </c>
      <c r="K24" s="32">
        <v>17.5</v>
      </c>
      <c r="M24" s="15">
        <f t="shared" si="0"/>
        <v>9.375E-2</v>
      </c>
      <c r="N24">
        <v>0</v>
      </c>
    </row>
    <row r="25" spans="2:15" ht="13.15" customHeight="1" thickBot="1" x14ac:dyDescent="0.25">
      <c r="B25" s="11" t="s">
        <v>244</v>
      </c>
      <c r="C25" s="12">
        <v>16</v>
      </c>
      <c r="G25" s="26" t="s">
        <v>273</v>
      </c>
      <c r="H25" s="27">
        <v>9</v>
      </c>
      <c r="J25" s="11" t="s">
        <v>244</v>
      </c>
      <c r="K25" s="32">
        <v>16</v>
      </c>
      <c r="M25" s="15">
        <f t="shared" si="0"/>
        <v>0.77777777777777779</v>
      </c>
      <c r="N25">
        <v>1</v>
      </c>
      <c r="O25">
        <v>27</v>
      </c>
    </row>
    <row r="26" spans="2:15" ht="13.15" customHeight="1" thickBot="1" x14ac:dyDescent="0.25">
      <c r="B26" s="11" t="s">
        <v>150</v>
      </c>
      <c r="C26" s="12">
        <v>16.5</v>
      </c>
      <c r="G26" s="26" t="s">
        <v>150</v>
      </c>
      <c r="H26" s="27">
        <v>13</v>
      </c>
      <c r="J26" s="11" t="s">
        <v>150</v>
      </c>
      <c r="K26" s="32">
        <v>16.5</v>
      </c>
      <c r="M26" s="15">
        <f t="shared" si="0"/>
        <v>0.26923076923076922</v>
      </c>
      <c r="N26">
        <v>1</v>
      </c>
      <c r="O26">
        <v>26</v>
      </c>
    </row>
    <row r="27" spans="2:15" ht="13.15" customHeight="1" thickBot="1" x14ac:dyDescent="0.25">
      <c r="B27" s="11" t="s">
        <v>221</v>
      </c>
      <c r="C27" s="12">
        <v>18</v>
      </c>
      <c r="G27" s="26" t="s">
        <v>221</v>
      </c>
      <c r="H27" s="27">
        <v>14</v>
      </c>
      <c r="J27" s="11" t="s">
        <v>221</v>
      </c>
      <c r="K27" s="32">
        <v>18</v>
      </c>
      <c r="M27" s="15">
        <f t="shared" si="0"/>
        <v>0.2857142857142857</v>
      </c>
      <c r="N27">
        <v>0</v>
      </c>
      <c r="O27">
        <v>30</v>
      </c>
    </row>
    <row r="28" spans="2:15" ht="13.15" customHeight="1" thickBot="1" x14ac:dyDescent="0.25">
      <c r="B28" s="11" t="s">
        <v>105</v>
      </c>
      <c r="C28" s="12">
        <v>18</v>
      </c>
      <c r="G28" s="26" t="s">
        <v>280</v>
      </c>
      <c r="H28" s="27">
        <v>12</v>
      </c>
      <c r="J28" s="11" t="s">
        <v>233</v>
      </c>
      <c r="K28" s="32">
        <v>16.5</v>
      </c>
      <c r="M28" s="15">
        <f t="shared" si="0"/>
        <v>0.375</v>
      </c>
      <c r="N28">
        <v>1</v>
      </c>
    </row>
    <row r="29" spans="2:15" ht="13.15" customHeight="1" thickBot="1" x14ac:dyDescent="0.25">
      <c r="B29" s="11" t="s">
        <v>233</v>
      </c>
      <c r="C29" s="12">
        <v>16.5</v>
      </c>
      <c r="G29" s="26" t="s">
        <v>288</v>
      </c>
      <c r="H29" s="27">
        <v>15</v>
      </c>
      <c r="J29" s="11" t="s">
        <v>218</v>
      </c>
      <c r="K29" s="32">
        <v>17.5</v>
      </c>
      <c r="M29" s="15">
        <f t="shared" si="0"/>
        <v>0.16666666666666666</v>
      </c>
      <c r="N29">
        <v>0</v>
      </c>
      <c r="O29">
        <v>28</v>
      </c>
    </row>
    <row r="30" spans="2:15" ht="13.15" customHeight="1" thickBot="1" x14ac:dyDescent="0.25">
      <c r="B30" s="11" t="s">
        <v>125</v>
      </c>
      <c r="C30" s="12">
        <v>15</v>
      </c>
      <c r="G30" s="26" t="s">
        <v>274</v>
      </c>
      <c r="H30" s="27">
        <v>10</v>
      </c>
      <c r="J30" s="11" t="s">
        <v>125</v>
      </c>
      <c r="K30" s="32">
        <v>15</v>
      </c>
      <c r="M30" s="15">
        <f t="shared" si="0"/>
        <v>0.5</v>
      </c>
      <c r="N30">
        <v>1</v>
      </c>
      <c r="O30">
        <v>25</v>
      </c>
    </row>
    <row r="31" spans="2:15" ht="13.15" customHeight="1" thickBot="1" x14ac:dyDescent="0.25">
      <c r="B31" s="11" t="s">
        <v>132</v>
      </c>
      <c r="C31" s="12">
        <v>14.5</v>
      </c>
      <c r="G31" s="26" t="s">
        <v>132</v>
      </c>
      <c r="H31" s="27">
        <v>11</v>
      </c>
      <c r="J31" s="11" t="s">
        <v>132</v>
      </c>
      <c r="K31" s="32">
        <v>14.5</v>
      </c>
      <c r="M31" s="15">
        <f t="shared" si="0"/>
        <v>0.31818181818181818</v>
      </c>
      <c r="N31">
        <v>1</v>
      </c>
    </row>
    <row r="32" spans="2:15" ht="13.15" customHeight="1" thickBot="1" x14ac:dyDescent="0.25">
      <c r="B32" s="11" t="s">
        <v>185</v>
      </c>
      <c r="C32" s="12">
        <v>16</v>
      </c>
      <c r="G32" s="26" t="s">
        <v>185</v>
      </c>
      <c r="H32" s="27">
        <v>13</v>
      </c>
      <c r="J32" s="11" t="s">
        <v>185</v>
      </c>
      <c r="K32" s="32">
        <v>16</v>
      </c>
      <c r="M32" s="15">
        <f t="shared" si="0"/>
        <v>0.23076923076923078</v>
      </c>
      <c r="N32">
        <v>0</v>
      </c>
    </row>
    <row r="33" spans="2:15" ht="13.15" customHeight="1" thickBot="1" x14ac:dyDescent="0.25">
      <c r="B33" s="11" t="s">
        <v>177</v>
      </c>
      <c r="C33" s="12">
        <v>19.5</v>
      </c>
      <c r="G33" s="26" t="s">
        <v>177</v>
      </c>
      <c r="H33" s="27">
        <v>17</v>
      </c>
      <c r="J33" s="11" t="s">
        <v>177</v>
      </c>
      <c r="K33" s="32">
        <v>19.5</v>
      </c>
      <c r="M33" s="15">
        <f t="shared" si="0"/>
        <v>0.14705882352941177</v>
      </c>
      <c r="N33">
        <v>1</v>
      </c>
      <c r="O33">
        <v>29</v>
      </c>
    </row>
    <row r="34" spans="2:15" ht="13.15" customHeight="1" thickBot="1" x14ac:dyDescent="0.25">
      <c r="B34" s="11" t="s">
        <v>171</v>
      </c>
      <c r="C34" s="12">
        <v>16.5</v>
      </c>
      <c r="G34" s="26" t="s">
        <v>276</v>
      </c>
      <c r="H34" s="27">
        <v>11</v>
      </c>
      <c r="J34" s="11" t="s">
        <v>171</v>
      </c>
      <c r="K34" s="32">
        <v>16.5</v>
      </c>
      <c r="M34" s="15">
        <f t="shared" si="0"/>
        <v>0.5</v>
      </c>
      <c r="N34">
        <v>1</v>
      </c>
      <c r="O34">
        <v>31</v>
      </c>
    </row>
    <row r="35" spans="2:15" ht="13.15" customHeight="1" thickBot="1" x14ac:dyDescent="0.25">
      <c r="B35" s="11" t="s">
        <v>189</v>
      </c>
      <c r="C35" s="12">
        <v>19.5</v>
      </c>
      <c r="G35" s="26" t="s">
        <v>189</v>
      </c>
      <c r="H35" s="27">
        <v>17</v>
      </c>
      <c r="J35" s="11" t="s">
        <v>189</v>
      </c>
      <c r="K35" s="32">
        <v>19.5</v>
      </c>
      <c r="M35" s="15">
        <f t="shared" si="0"/>
        <v>0.14705882352941177</v>
      </c>
      <c r="N35">
        <v>0</v>
      </c>
    </row>
    <row r="36" spans="2:15" ht="13.15" customHeight="1" thickBot="1" x14ac:dyDescent="0.25">
      <c r="B36" s="11" t="s">
        <v>204</v>
      </c>
      <c r="C36" s="12">
        <v>16</v>
      </c>
      <c r="G36" s="26" t="s">
        <v>272</v>
      </c>
      <c r="H36" s="27">
        <v>8</v>
      </c>
      <c r="J36" s="11" t="s">
        <v>204</v>
      </c>
      <c r="K36" s="32">
        <v>16</v>
      </c>
      <c r="M36" s="15">
        <f t="shared" si="0"/>
        <v>1</v>
      </c>
      <c r="N36">
        <v>1</v>
      </c>
      <c r="O36">
        <v>30</v>
      </c>
    </row>
    <row r="37" spans="2:15" ht="13.15" customHeight="1" thickBot="1" x14ac:dyDescent="0.25">
      <c r="B37" s="11" t="s">
        <v>157</v>
      </c>
      <c r="C37" s="12">
        <v>17.5</v>
      </c>
      <c r="G37" s="26" t="s">
        <v>157</v>
      </c>
      <c r="H37" s="27">
        <v>15</v>
      </c>
      <c r="J37" s="11" t="s">
        <v>157</v>
      </c>
      <c r="K37" s="32">
        <v>17.5</v>
      </c>
      <c r="M37" s="15">
        <f t="shared" si="0"/>
        <v>0.16666666666666666</v>
      </c>
      <c r="N37">
        <v>0</v>
      </c>
    </row>
    <row r="38" spans="2:15" ht="13.15" customHeight="1" thickBot="1" x14ac:dyDescent="0.25">
      <c r="B38" s="11" t="s">
        <v>154</v>
      </c>
      <c r="C38" s="12">
        <v>17</v>
      </c>
      <c r="G38" s="26" t="s">
        <v>154</v>
      </c>
      <c r="H38" s="27">
        <v>12</v>
      </c>
      <c r="J38" s="11" t="s">
        <v>154</v>
      </c>
      <c r="K38" s="32">
        <v>17</v>
      </c>
      <c r="M38" s="15">
        <f t="shared" si="0"/>
        <v>0.41666666666666669</v>
      </c>
      <c r="N38">
        <v>1</v>
      </c>
    </row>
    <row r="39" spans="2:15" ht="13.15" customHeight="1" thickBot="1" x14ac:dyDescent="0.25">
      <c r="B39" s="11" t="s">
        <v>191</v>
      </c>
      <c r="C39" s="12">
        <v>17.5</v>
      </c>
      <c r="G39" s="26" t="s">
        <v>231</v>
      </c>
      <c r="H39" s="27">
        <v>14</v>
      </c>
      <c r="J39" s="11" t="s">
        <v>231</v>
      </c>
      <c r="K39" s="32">
        <v>17</v>
      </c>
      <c r="M39" s="15">
        <f t="shared" si="0"/>
        <v>0.21428571428571427</v>
      </c>
      <c r="N39">
        <v>1</v>
      </c>
    </row>
    <row r="40" spans="2:15" ht="13.15" customHeight="1" thickBot="1" x14ac:dyDescent="0.25">
      <c r="B40" s="11" t="s">
        <v>231</v>
      </c>
      <c r="C40" s="12">
        <v>17</v>
      </c>
      <c r="G40" s="26" t="s">
        <v>240</v>
      </c>
      <c r="H40" s="27">
        <v>13</v>
      </c>
      <c r="J40" s="11" t="s">
        <v>240</v>
      </c>
      <c r="K40" s="32">
        <v>16.5</v>
      </c>
      <c r="M40" s="15">
        <f t="shared" si="0"/>
        <v>0.26923076923076922</v>
      </c>
      <c r="N40">
        <v>0</v>
      </c>
    </row>
    <row r="41" spans="2:15" ht="13.15" customHeight="1" thickBot="1" x14ac:dyDescent="0.25">
      <c r="B41" s="11" t="s">
        <v>240</v>
      </c>
      <c r="C41" s="12">
        <v>16.5</v>
      </c>
      <c r="G41" s="26" t="s">
        <v>174</v>
      </c>
      <c r="H41" s="27">
        <v>16</v>
      </c>
      <c r="J41" s="11" t="s">
        <v>174</v>
      </c>
      <c r="K41" s="32">
        <v>17.5</v>
      </c>
      <c r="M41" s="15">
        <f t="shared" si="0"/>
        <v>9.375E-2</v>
      </c>
      <c r="N41">
        <v>1</v>
      </c>
      <c r="O41">
        <v>25</v>
      </c>
    </row>
    <row r="42" spans="2:15" ht="13.15" customHeight="1" thickBot="1" x14ac:dyDescent="0.25">
      <c r="B42" s="11" t="s">
        <v>174</v>
      </c>
      <c r="C42" s="12">
        <v>17.5</v>
      </c>
      <c r="G42" s="26" t="s">
        <v>281</v>
      </c>
      <c r="H42" s="27">
        <v>12</v>
      </c>
      <c r="J42" s="11" t="s">
        <v>213</v>
      </c>
      <c r="K42" s="32">
        <v>17</v>
      </c>
      <c r="M42" s="15">
        <f t="shared" si="0"/>
        <v>0.41666666666666669</v>
      </c>
      <c r="N42">
        <v>0</v>
      </c>
      <c r="O42">
        <v>31</v>
      </c>
    </row>
    <row r="43" spans="2:15" ht="13.15" customHeight="1" thickBot="1" x14ac:dyDescent="0.25">
      <c r="B43" s="11" t="s">
        <v>213</v>
      </c>
      <c r="C43" s="12">
        <v>17</v>
      </c>
      <c r="G43" s="26" t="s">
        <v>216</v>
      </c>
      <c r="H43" s="27">
        <v>17</v>
      </c>
      <c r="J43" s="11" t="s">
        <v>216</v>
      </c>
      <c r="K43" s="32">
        <v>19.5</v>
      </c>
      <c r="M43" s="15">
        <f t="shared" si="0"/>
        <v>0.14705882352941177</v>
      </c>
      <c r="N43">
        <v>1</v>
      </c>
      <c r="O43">
        <v>29</v>
      </c>
    </row>
    <row r="44" spans="2:15" ht="13.15" customHeight="1" thickBot="1" x14ac:dyDescent="0.25">
      <c r="B44" s="11" t="s">
        <v>216</v>
      </c>
      <c r="C44" s="12">
        <v>19.5</v>
      </c>
      <c r="G44" s="26" t="s">
        <v>198</v>
      </c>
      <c r="H44" s="27">
        <v>15</v>
      </c>
      <c r="J44" s="11" t="s">
        <v>198</v>
      </c>
      <c r="K44" s="32">
        <v>18</v>
      </c>
      <c r="M44" s="15">
        <f t="shared" si="0"/>
        <v>0.2</v>
      </c>
      <c r="N44">
        <v>0</v>
      </c>
      <c r="O44">
        <v>27</v>
      </c>
    </row>
    <row r="45" spans="2:15" ht="13.15" customHeight="1" thickBot="1" x14ac:dyDescent="0.25">
      <c r="B45" s="11" t="s">
        <v>198</v>
      </c>
      <c r="C45" s="12">
        <v>18</v>
      </c>
      <c r="G45" s="26" t="s">
        <v>289</v>
      </c>
      <c r="H45" s="27">
        <v>17</v>
      </c>
      <c r="J45" s="11" t="s">
        <v>119</v>
      </c>
      <c r="K45" s="32">
        <v>18.5</v>
      </c>
      <c r="M45" s="15">
        <f t="shared" si="0"/>
        <v>8.8235294117647065E-2</v>
      </c>
      <c r="N45">
        <v>0</v>
      </c>
      <c r="O45">
        <v>38</v>
      </c>
    </row>
    <row r="46" spans="2:15" ht="13.15" customHeight="1" thickBot="1" x14ac:dyDescent="0.25">
      <c r="B46" s="11" t="s">
        <v>119</v>
      </c>
      <c r="C46" s="12">
        <v>18.5</v>
      </c>
      <c r="G46" s="26" t="s">
        <v>277</v>
      </c>
      <c r="H46" s="27">
        <v>11</v>
      </c>
      <c r="J46" s="11" t="s">
        <v>225</v>
      </c>
      <c r="K46" s="32">
        <v>16.5</v>
      </c>
      <c r="M46" s="15">
        <f t="shared" si="0"/>
        <v>0.5</v>
      </c>
      <c r="N46">
        <v>1</v>
      </c>
      <c r="O46">
        <v>28</v>
      </c>
    </row>
    <row r="47" spans="2:15" ht="13.15" customHeight="1" thickBot="1" x14ac:dyDescent="0.25">
      <c r="B47" s="11" t="s">
        <v>225</v>
      </c>
      <c r="C47" s="12">
        <v>16.5</v>
      </c>
      <c r="G47" s="26" t="s">
        <v>196</v>
      </c>
      <c r="H47" s="27">
        <v>17</v>
      </c>
      <c r="J47" s="11" t="s">
        <v>196</v>
      </c>
      <c r="K47" s="32">
        <v>19</v>
      </c>
      <c r="M47" s="15">
        <f t="shared" si="0"/>
        <v>0.11764705882352941</v>
      </c>
      <c r="N47">
        <v>0</v>
      </c>
    </row>
    <row r="48" spans="2:15" ht="13.15" customHeight="1" thickBot="1" x14ac:dyDescent="0.25">
      <c r="B48" s="11" t="s">
        <v>196</v>
      </c>
      <c r="C48" s="12">
        <v>19</v>
      </c>
      <c r="G48" s="26" t="s">
        <v>290</v>
      </c>
      <c r="H48" s="27">
        <v>17</v>
      </c>
      <c r="J48" s="11" t="s">
        <v>122</v>
      </c>
      <c r="K48" s="32">
        <v>18</v>
      </c>
      <c r="M48" s="15">
        <f t="shared" si="0"/>
        <v>5.8823529411764705E-2</v>
      </c>
      <c r="N48">
        <v>1</v>
      </c>
      <c r="O48">
        <v>29</v>
      </c>
    </row>
    <row r="49" spans="1:15" ht="13.15" customHeight="1" thickBot="1" x14ac:dyDescent="0.25">
      <c r="B49" s="11" t="s">
        <v>122</v>
      </c>
      <c r="C49" s="12">
        <v>18</v>
      </c>
      <c r="G49" s="26" t="s">
        <v>167</v>
      </c>
      <c r="H49" s="27">
        <v>8</v>
      </c>
      <c r="J49" s="11" t="s">
        <v>167</v>
      </c>
      <c r="K49" s="32">
        <v>17</v>
      </c>
      <c r="M49" s="15">
        <f t="shared" si="0"/>
        <v>1.125</v>
      </c>
      <c r="N49">
        <v>0</v>
      </c>
    </row>
    <row r="50" spans="1:15" ht="13.15" customHeight="1" thickBot="1" x14ac:dyDescent="0.25">
      <c r="B50" s="11" t="s">
        <v>167</v>
      </c>
      <c r="C50" s="12">
        <v>17</v>
      </c>
      <c r="G50" s="26" t="s">
        <v>179</v>
      </c>
      <c r="H50" s="27">
        <v>14</v>
      </c>
      <c r="J50" s="11" t="s">
        <v>179</v>
      </c>
      <c r="K50" s="32">
        <v>17.5</v>
      </c>
      <c r="M50" s="15">
        <f t="shared" si="0"/>
        <v>0.25</v>
      </c>
      <c r="N50">
        <v>1</v>
      </c>
    </row>
    <row r="51" spans="1:15" ht="13.15" customHeight="1" thickBot="1" x14ac:dyDescent="0.25">
      <c r="B51" s="11" t="s">
        <v>179</v>
      </c>
      <c r="C51" s="12">
        <v>17.5</v>
      </c>
      <c r="G51" s="26" t="s">
        <v>278</v>
      </c>
      <c r="H51" s="27">
        <v>11</v>
      </c>
      <c r="J51" s="11" t="s">
        <v>110</v>
      </c>
      <c r="K51" s="32">
        <v>16.5</v>
      </c>
      <c r="M51" s="15">
        <f t="shared" si="0"/>
        <v>0.5</v>
      </c>
      <c r="N51">
        <v>0</v>
      </c>
      <c r="O51">
        <v>27</v>
      </c>
    </row>
    <row r="52" spans="1:15" ht="13.15" customHeight="1" thickBot="1" x14ac:dyDescent="0.25">
      <c r="B52" s="11" t="s">
        <v>110</v>
      </c>
      <c r="C52" s="12">
        <v>16.5</v>
      </c>
      <c r="G52" s="26" t="s">
        <v>161</v>
      </c>
      <c r="H52" s="27">
        <v>12</v>
      </c>
      <c r="J52" s="11" t="s">
        <v>161</v>
      </c>
      <c r="K52" s="32">
        <v>16</v>
      </c>
      <c r="M52" s="15">
        <f t="shared" si="0"/>
        <v>0.33333333333333331</v>
      </c>
      <c r="N52">
        <v>1</v>
      </c>
      <c r="O52">
        <v>29</v>
      </c>
    </row>
    <row r="53" spans="1:15" ht="13.15" customHeight="1" thickBot="1" x14ac:dyDescent="0.25">
      <c r="B53" s="11" t="s">
        <v>161</v>
      </c>
      <c r="C53" s="12">
        <v>16</v>
      </c>
      <c r="G53" s="26" t="s">
        <v>143</v>
      </c>
      <c r="H53" s="27">
        <v>14</v>
      </c>
      <c r="J53" s="11" t="s">
        <v>143</v>
      </c>
      <c r="K53" s="32">
        <v>16.5</v>
      </c>
      <c r="M53" s="15">
        <f t="shared" si="0"/>
        <v>0.17857142857142858</v>
      </c>
      <c r="N53">
        <v>1</v>
      </c>
      <c r="O53">
        <v>33</v>
      </c>
    </row>
    <row r="54" spans="1:15" ht="13.15" customHeight="1" thickBot="1" x14ac:dyDescent="0.25">
      <c r="B54" s="11" t="s">
        <v>143</v>
      </c>
      <c r="C54" s="12">
        <v>16.5</v>
      </c>
      <c r="G54" s="28" t="s">
        <v>279</v>
      </c>
      <c r="H54" s="29">
        <v>11</v>
      </c>
      <c r="J54" s="11" t="s">
        <v>191</v>
      </c>
      <c r="K54" s="32">
        <v>17.5</v>
      </c>
      <c r="M54" s="15">
        <f t="shared" si="0"/>
        <v>0.59090909090909094</v>
      </c>
      <c r="N54">
        <v>1</v>
      </c>
      <c r="O54">
        <v>29</v>
      </c>
    </row>
    <row r="55" spans="1:15" ht="13.15" customHeight="1" thickBot="1" x14ac:dyDescent="0.25">
      <c r="B55" s="11" t="s">
        <v>261</v>
      </c>
      <c r="C55" s="12">
        <v>803</v>
      </c>
      <c r="G55" s="30" t="s">
        <v>265</v>
      </c>
      <c r="H55" s="31">
        <v>13.02</v>
      </c>
      <c r="J55" s="14" t="s">
        <v>265</v>
      </c>
      <c r="K55" s="16">
        <f>AVERAGE(K8:K54)</f>
        <v>17.085106382978722</v>
      </c>
      <c r="M55" s="15"/>
    </row>
    <row r="56" spans="1:15" x14ac:dyDescent="0.2">
      <c r="M56" s="15"/>
    </row>
    <row r="57" spans="1:15" x14ac:dyDescent="0.2">
      <c r="M57" s="15"/>
    </row>
    <row r="58" spans="1:15" x14ac:dyDescent="0.2">
      <c r="M58" s="15"/>
    </row>
    <row r="59" spans="1:15" x14ac:dyDescent="0.2">
      <c r="M59" s="15"/>
    </row>
    <row r="60" spans="1:15" ht="21" x14ac:dyDescent="0.35">
      <c r="B60" s="9" t="s">
        <v>266</v>
      </c>
      <c r="G60" s="36" t="s">
        <v>266</v>
      </c>
      <c r="H60" s="36"/>
      <c r="I60" s="36"/>
      <c r="J60" s="36"/>
      <c r="K60" s="36"/>
      <c r="L60" s="36"/>
      <c r="M60" s="36"/>
    </row>
    <row r="61" spans="1:15" x14ac:dyDescent="0.2">
      <c r="M61" s="15"/>
    </row>
    <row r="62" spans="1:15" x14ac:dyDescent="0.2">
      <c r="M62" s="15"/>
    </row>
    <row r="63" spans="1:15" ht="13.5" thickBot="1" x14ac:dyDescent="0.25">
      <c r="B63" s="18" t="s">
        <v>260</v>
      </c>
      <c r="C63" s="19" t="s">
        <v>267</v>
      </c>
      <c r="M63" s="15"/>
    </row>
    <row r="64" spans="1:15" ht="13.5" thickBot="1" x14ac:dyDescent="0.25">
      <c r="A64" s="23" t="s">
        <v>138</v>
      </c>
      <c r="B64" s="21">
        <v>3</v>
      </c>
      <c r="C64" s="20">
        <v>10</v>
      </c>
      <c r="G64" s="24" t="s">
        <v>270</v>
      </c>
      <c r="H64" s="25" t="s">
        <v>293</v>
      </c>
      <c r="J64" s="33" t="s">
        <v>270</v>
      </c>
      <c r="K64" s="33" t="s">
        <v>293</v>
      </c>
      <c r="M64" s="15"/>
      <c r="N64" t="s">
        <v>306</v>
      </c>
    </row>
    <row r="65" spans="1:14" x14ac:dyDescent="0.2">
      <c r="A65" s="23" t="s">
        <v>103</v>
      </c>
      <c r="B65" s="21">
        <v>4</v>
      </c>
      <c r="C65" s="20">
        <v>30</v>
      </c>
      <c r="G65" s="34" t="s">
        <v>282</v>
      </c>
      <c r="H65" s="35">
        <v>4</v>
      </c>
      <c r="J65" t="s">
        <v>47</v>
      </c>
      <c r="K65" s="17">
        <v>5</v>
      </c>
      <c r="M65" s="15">
        <f>(K65-H65)/H65</f>
        <v>0.25</v>
      </c>
      <c r="N65">
        <v>1</v>
      </c>
    </row>
    <row r="66" spans="1:14" x14ac:dyDescent="0.2">
      <c r="A66" s="23" t="s">
        <v>88</v>
      </c>
      <c r="B66" s="21">
        <v>5</v>
      </c>
      <c r="C66" s="20">
        <v>7</v>
      </c>
      <c r="G66" s="34" t="s">
        <v>246</v>
      </c>
      <c r="H66" s="35">
        <v>2</v>
      </c>
      <c r="J66" t="s">
        <v>246</v>
      </c>
      <c r="K66" s="17">
        <v>3</v>
      </c>
      <c r="M66" s="15">
        <f t="shared" ref="M66:M111" si="1">(K66-H66)/H66</f>
        <v>0.5</v>
      </c>
      <c r="N66">
        <v>0</v>
      </c>
    </row>
    <row r="67" spans="1:14" x14ac:dyDescent="0.2">
      <c r="B67" s="11" t="s">
        <v>261</v>
      </c>
      <c r="C67" s="12">
        <v>47</v>
      </c>
      <c r="G67" s="34" t="s">
        <v>170</v>
      </c>
      <c r="H67" s="35">
        <v>5</v>
      </c>
      <c r="J67" t="s">
        <v>170</v>
      </c>
      <c r="K67" s="17">
        <v>5</v>
      </c>
      <c r="M67" s="15">
        <f t="shared" si="1"/>
        <v>0</v>
      </c>
      <c r="N67">
        <v>1</v>
      </c>
    </row>
    <row r="68" spans="1:14" x14ac:dyDescent="0.2">
      <c r="G68" s="34" t="s">
        <v>91</v>
      </c>
      <c r="H68" s="35">
        <v>2</v>
      </c>
      <c r="J68" t="s">
        <v>91</v>
      </c>
      <c r="K68" s="17">
        <v>4</v>
      </c>
      <c r="M68" s="15">
        <f t="shared" si="1"/>
        <v>1</v>
      </c>
      <c r="N68">
        <v>0</v>
      </c>
    </row>
    <row r="69" spans="1:14" x14ac:dyDescent="0.2">
      <c r="G69" s="34" t="s">
        <v>295</v>
      </c>
      <c r="H69" s="35">
        <v>5</v>
      </c>
      <c r="J69" t="s">
        <v>181</v>
      </c>
      <c r="K69" s="17">
        <v>5</v>
      </c>
      <c r="M69" s="15">
        <f t="shared" si="1"/>
        <v>0</v>
      </c>
      <c r="N69">
        <v>0</v>
      </c>
    </row>
    <row r="70" spans="1:14" x14ac:dyDescent="0.2">
      <c r="G70" s="34" t="s">
        <v>296</v>
      </c>
      <c r="H70" s="35">
        <v>4</v>
      </c>
      <c r="J70" t="s">
        <v>200</v>
      </c>
      <c r="K70" s="17">
        <v>4</v>
      </c>
      <c r="M70" s="15">
        <f t="shared" si="1"/>
        <v>0</v>
      </c>
      <c r="N70">
        <v>0</v>
      </c>
    </row>
    <row r="71" spans="1:14" x14ac:dyDescent="0.2">
      <c r="G71" s="34" t="s">
        <v>283</v>
      </c>
      <c r="H71" s="35">
        <v>2</v>
      </c>
      <c r="J71" t="s">
        <v>105</v>
      </c>
      <c r="K71" s="17">
        <v>4</v>
      </c>
      <c r="M71" s="15">
        <f t="shared" si="1"/>
        <v>1</v>
      </c>
      <c r="N71">
        <v>1</v>
      </c>
    </row>
    <row r="72" spans="1:14" ht="19.5" x14ac:dyDescent="0.35">
      <c r="B72" s="9" t="s">
        <v>268</v>
      </c>
      <c r="G72" s="34" t="s">
        <v>238</v>
      </c>
      <c r="H72" s="35">
        <v>4</v>
      </c>
      <c r="J72" t="s">
        <v>238</v>
      </c>
      <c r="K72" s="17">
        <v>4</v>
      </c>
      <c r="M72" s="15">
        <f t="shared" si="1"/>
        <v>0</v>
      </c>
      <c r="N72">
        <v>0</v>
      </c>
    </row>
    <row r="73" spans="1:14" x14ac:dyDescent="0.2">
      <c r="G73" s="34" t="s">
        <v>285</v>
      </c>
      <c r="H73" s="35">
        <v>3</v>
      </c>
      <c r="J73" t="s">
        <v>210</v>
      </c>
      <c r="K73" s="17">
        <v>3</v>
      </c>
      <c r="M73" s="15">
        <f t="shared" si="1"/>
        <v>0</v>
      </c>
      <c r="N73">
        <v>1</v>
      </c>
    </row>
    <row r="74" spans="1:14" x14ac:dyDescent="0.2">
      <c r="G74" s="34" t="s">
        <v>297</v>
      </c>
      <c r="H74" s="35">
        <v>4</v>
      </c>
      <c r="J74" t="s">
        <v>140</v>
      </c>
      <c r="K74" s="17">
        <v>4</v>
      </c>
      <c r="M74" s="15">
        <f t="shared" si="1"/>
        <v>0</v>
      </c>
      <c r="N74">
        <v>0</v>
      </c>
    </row>
    <row r="75" spans="1:14" x14ac:dyDescent="0.2">
      <c r="B75" s="10" t="s">
        <v>260</v>
      </c>
      <c r="C75" t="s">
        <v>267</v>
      </c>
      <c r="G75" s="34" t="s">
        <v>298</v>
      </c>
      <c r="H75" s="35">
        <v>3</v>
      </c>
      <c r="J75" t="s">
        <v>242</v>
      </c>
      <c r="K75" s="17">
        <v>4</v>
      </c>
      <c r="M75" s="15">
        <f t="shared" si="1"/>
        <v>0.33333333333333331</v>
      </c>
      <c r="N75">
        <v>1</v>
      </c>
    </row>
    <row r="76" spans="1:14" x14ac:dyDescent="0.2">
      <c r="A76" s="23" t="s">
        <v>138</v>
      </c>
      <c r="B76" s="21">
        <v>3</v>
      </c>
      <c r="C76" s="22">
        <v>6</v>
      </c>
      <c r="G76" s="34" t="s">
        <v>187</v>
      </c>
      <c r="H76" s="35">
        <v>1</v>
      </c>
      <c r="J76" t="s">
        <v>187</v>
      </c>
      <c r="K76" s="17">
        <v>3</v>
      </c>
      <c r="M76" s="15">
        <f t="shared" si="1"/>
        <v>2</v>
      </c>
      <c r="N76">
        <v>0</v>
      </c>
    </row>
    <row r="77" spans="1:14" x14ac:dyDescent="0.2">
      <c r="A77" s="23" t="s">
        <v>103</v>
      </c>
      <c r="B77" s="21">
        <v>4</v>
      </c>
      <c r="C77" s="22">
        <v>32</v>
      </c>
      <c r="G77" s="34" t="s">
        <v>223</v>
      </c>
      <c r="H77" s="35">
        <v>1</v>
      </c>
      <c r="J77" t="s">
        <v>223</v>
      </c>
      <c r="K77" s="17">
        <v>3</v>
      </c>
      <c r="M77" s="15">
        <f t="shared" si="1"/>
        <v>2</v>
      </c>
      <c r="N77">
        <v>1</v>
      </c>
    </row>
    <row r="78" spans="1:14" x14ac:dyDescent="0.2">
      <c r="A78" s="23" t="s">
        <v>88</v>
      </c>
      <c r="B78" s="21">
        <v>5</v>
      </c>
      <c r="C78" s="22">
        <v>9</v>
      </c>
      <c r="G78" s="34" t="s">
        <v>248</v>
      </c>
      <c r="H78" s="35">
        <v>4</v>
      </c>
      <c r="J78" t="s">
        <v>248</v>
      </c>
      <c r="K78" s="17">
        <v>4</v>
      </c>
      <c r="M78" s="15">
        <f t="shared" si="1"/>
        <v>0</v>
      </c>
      <c r="N78">
        <v>1</v>
      </c>
    </row>
    <row r="79" spans="1:14" x14ac:dyDescent="0.2">
      <c r="B79" s="11" t="s">
        <v>261</v>
      </c>
      <c r="C79" s="12">
        <v>47</v>
      </c>
      <c r="G79" s="34" t="s">
        <v>299</v>
      </c>
      <c r="H79" s="35">
        <v>5</v>
      </c>
      <c r="J79" t="s">
        <v>164</v>
      </c>
      <c r="K79" s="17">
        <v>5</v>
      </c>
      <c r="M79" s="15">
        <f t="shared" si="1"/>
        <v>0</v>
      </c>
      <c r="N79">
        <v>1</v>
      </c>
    </row>
    <row r="80" spans="1:14" x14ac:dyDescent="0.2">
      <c r="G80" s="34" t="s">
        <v>271</v>
      </c>
      <c r="H80" s="35">
        <v>1</v>
      </c>
      <c r="J80" t="s">
        <v>146</v>
      </c>
      <c r="K80" s="17">
        <v>3</v>
      </c>
      <c r="M80" s="15">
        <f t="shared" si="1"/>
        <v>2</v>
      </c>
      <c r="N80">
        <v>1</v>
      </c>
    </row>
    <row r="81" spans="7:14" x14ac:dyDescent="0.2">
      <c r="G81" s="34" t="s">
        <v>194</v>
      </c>
      <c r="H81" s="35">
        <v>3</v>
      </c>
      <c r="J81" t="s">
        <v>194</v>
      </c>
      <c r="K81" s="17">
        <v>4</v>
      </c>
      <c r="M81" s="15">
        <f t="shared" si="1"/>
        <v>0.33333333333333331</v>
      </c>
      <c r="N81">
        <v>0</v>
      </c>
    </row>
    <row r="82" spans="7:14" x14ac:dyDescent="0.2">
      <c r="G82" s="34" t="s">
        <v>300</v>
      </c>
      <c r="H82" s="35">
        <v>3</v>
      </c>
      <c r="J82" t="s">
        <v>244</v>
      </c>
      <c r="K82" s="17">
        <v>4</v>
      </c>
      <c r="M82" s="15">
        <f t="shared" si="1"/>
        <v>0.33333333333333331</v>
      </c>
      <c r="N82">
        <v>1</v>
      </c>
    </row>
    <row r="83" spans="7:14" x14ac:dyDescent="0.2">
      <c r="G83" s="34" t="s">
        <v>150</v>
      </c>
      <c r="H83" s="35">
        <v>1</v>
      </c>
      <c r="J83" t="s">
        <v>150</v>
      </c>
      <c r="K83" s="17">
        <v>3</v>
      </c>
      <c r="M83" s="15">
        <f t="shared" si="1"/>
        <v>2</v>
      </c>
      <c r="N83">
        <v>1</v>
      </c>
    </row>
    <row r="84" spans="7:14" x14ac:dyDescent="0.2">
      <c r="G84" s="34" t="s">
        <v>221</v>
      </c>
      <c r="H84" s="35">
        <v>3</v>
      </c>
      <c r="J84" t="s">
        <v>221</v>
      </c>
      <c r="K84" s="17">
        <v>3</v>
      </c>
      <c r="M84" s="15">
        <f t="shared" si="1"/>
        <v>0</v>
      </c>
      <c r="N84">
        <v>0</v>
      </c>
    </row>
    <row r="85" spans="7:14" x14ac:dyDescent="0.2">
      <c r="G85" s="34" t="s">
        <v>280</v>
      </c>
      <c r="H85" s="35">
        <v>4</v>
      </c>
      <c r="J85" t="s">
        <v>233</v>
      </c>
      <c r="K85" s="17">
        <v>4</v>
      </c>
      <c r="M85" s="15">
        <f t="shared" si="1"/>
        <v>0</v>
      </c>
      <c r="N85">
        <v>1</v>
      </c>
    </row>
    <row r="86" spans="7:14" x14ac:dyDescent="0.2">
      <c r="G86" s="34" t="s">
        <v>301</v>
      </c>
      <c r="H86" s="35">
        <v>2</v>
      </c>
      <c r="J86" t="s">
        <v>218</v>
      </c>
      <c r="K86" s="17">
        <v>4</v>
      </c>
      <c r="M86" s="15">
        <f t="shared" si="1"/>
        <v>1</v>
      </c>
      <c r="N86">
        <v>0</v>
      </c>
    </row>
    <row r="87" spans="7:14" x14ac:dyDescent="0.2">
      <c r="G87" s="34" t="s">
        <v>274</v>
      </c>
      <c r="H87" s="35">
        <v>4</v>
      </c>
      <c r="J87" t="s">
        <v>125</v>
      </c>
      <c r="K87" s="17">
        <v>4</v>
      </c>
      <c r="M87" s="15">
        <f t="shared" si="1"/>
        <v>0</v>
      </c>
      <c r="N87">
        <v>1</v>
      </c>
    </row>
    <row r="88" spans="7:14" x14ac:dyDescent="0.2">
      <c r="G88" s="34" t="s">
        <v>132</v>
      </c>
      <c r="H88" s="35">
        <v>2</v>
      </c>
      <c r="J88" t="s">
        <v>132</v>
      </c>
      <c r="K88" s="17">
        <v>3</v>
      </c>
      <c r="M88" s="15">
        <f t="shared" si="1"/>
        <v>0.5</v>
      </c>
      <c r="N88">
        <v>1</v>
      </c>
    </row>
    <row r="89" spans="7:14" x14ac:dyDescent="0.2">
      <c r="G89" s="34" t="s">
        <v>185</v>
      </c>
      <c r="H89" s="35">
        <v>2</v>
      </c>
      <c r="J89" t="s">
        <v>185</v>
      </c>
      <c r="K89" s="17">
        <v>4</v>
      </c>
      <c r="M89" s="15">
        <f t="shared" si="1"/>
        <v>1</v>
      </c>
      <c r="N89">
        <v>0</v>
      </c>
    </row>
    <row r="90" spans="7:14" x14ac:dyDescent="0.2">
      <c r="G90" s="34" t="s">
        <v>177</v>
      </c>
      <c r="H90" s="35">
        <v>3</v>
      </c>
      <c r="J90" t="s">
        <v>177</v>
      </c>
      <c r="K90" s="17">
        <v>4</v>
      </c>
      <c r="M90" s="15">
        <f t="shared" si="1"/>
        <v>0.33333333333333331</v>
      </c>
      <c r="N90">
        <v>1</v>
      </c>
    </row>
    <row r="91" spans="7:14" x14ac:dyDescent="0.2">
      <c r="G91" s="34" t="s">
        <v>276</v>
      </c>
      <c r="H91" s="35">
        <v>4</v>
      </c>
      <c r="J91" t="s">
        <v>171</v>
      </c>
      <c r="K91" s="17">
        <v>4</v>
      </c>
      <c r="M91" s="15">
        <f t="shared" si="1"/>
        <v>0</v>
      </c>
      <c r="N91">
        <v>1</v>
      </c>
    </row>
    <row r="92" spans="7:14" x14ac:dyDescent="0.2">
      <c r="G92" s="34" t="s">
        <v>189</v>
      </c>
      <c r="H92" s="35">
        <v>3</v>
      </c>
      <c r="J92" t="s">
        <v>189</v>
      </c>
      <c r="K92" s="17">
        <v>4</v>
      </c>
      <c r="M92" s="15">
        <f t="shared" si="1"/>
        <v>0.33333333333333331</v>
      </c>
      <c r="N92">
        <v>0</v>
      </c>
    </row>
    <row r="93" spans="7:14" x14ac:dyDescent="0.2">
      <c r="G93" s="34" t="s">
        <v>272</v>
      </c>
      <c r="H93" s="35">
        <v>3</v>
      </c>
      <c r="J93" t="s">
        <v>204</v>
      </c>
      <c r="K93" s="17">
        <v>4</v>
      </c>
      <c r="M93" s="15">
        <f t="shared" si="1"/>
        <v>0.33333333333333331</v>
      </c>
      <c r="N93">
        <v>1</v>
      </c>
    </row>
    <row r="94" spans="7:14" x14ac:dyDescent="0.2">
      <c r="G94" s="34" t="s">
        <v>302</v>
      </c>
      <c r="H94" s="35">
        <v>5</v>
      </c>
      <c r="J94" t="s">
        <v>157</v>
      </c>
      <c r="K94" s="17">
        <v>5</v>
      </c>
      <c r="M94" s="15">
        <f t="shared" si="1"/>
        <v>0</v>
      </c>
      <c r="N94">
        <v>0</v>
      </c>
    </row>
    <row r="95" spans="7:14" x14ac:dyDescent="0.2">
      <c r="G95" s="34" t="s">
        <v>154</v>
      </c>
      <c r="H95" s="35">
        <v>4</v>
      </c>
      <c r="J95" t="s">
        <v>154</v>
      </c>
      <c r="K95" s="17">
        <v>4</v>
      </c>
      <c r="M95" s="15">
        <f t="shared" si="1"/>
        <v>0</v>
      </c>
      <c r="N95">
        <v>1</v>
      </c>
    </row>
    <row r="96" spans="7:14" x14ac:dyDescent="0.2">
      <c r="G96" s="34" t="s">
        <v>231</v>
      </c>
      <c r="H96" s="35">
        <v>3</v>
      </c>
      <c r="J96" t="s">
        <v>231</v>
      </c>
      <c r="K96" s="17">
        <v>4</v>
      </c>
      <c r="M96" s="15">
        <f t="shared" si="1"/>
        <v>0.33333333333333331</v>
      </c>
      <c r="N96">
        <v>1</v>
      </c>
    </row>
    <row r="97" spans="7:14" x14ac:dyDescent="0.2">
      <c r="G97" s="34" t="s">
        <v>303</v>
      </c>
      <c r="H97" s="35">
        <v>4</v>
      </c>
      <c r="J97" t="s">
        <v>240</v>
      </c>
      <c r="K97" s="17">
        <v>4</v>
      </c>
      <c r="M97" s="15">
        <f t="shared" si="1"/>
        <v>0</v>
      </c>
      <c r="N97">
        <v>0</v>
      </c>
    </row>
    <row r="98" spans="7:14" x14ac:dyDescent="0.2">
      <c r="G98" s="34" t="s">
        <v>174</v>
      </c>
      <c r="H98" s="35">
        <v>2</v>
      </c>
      <c r="J98" t="s">
        <v>174</v>
      </c>
      <c r="K98" s="17">
        <v>4</v>
      </c>
      <c r="M98" s="15">
        <f t="shared" si="1"/>
        <v>1</v>
      </c>
      <c r="N98">
        <v>1</v>
      </c>
    </row>
    <row r="99" spans="7:14" x14ac:dyDescent="0.2">
      <c r="G99" s="34" t="s">
        <v>213</v>
      </c>
      <c r="H99" s="35">
        <v>3</v>
      </c>
      <c r="J99" t="s">
        <v>213</v>
      </c>
      <c r="K99" s="17">
        <v>3</v>
      </c>
      <c r="M99" s="15">
        <f t="shared" si="1"/>
        <v>0</v>
      </c>
      <c r="N99">
        <v>0</v>
      </c>
    </row>
    <row r="100" spans="7:14" x14ac:dyDescent="0.2">
      <c r="G100" s="34" t="s">
        <v>216</v>
      </c>
      <c r="H100" s="35">
        <v>4</v>
      </c>
      <c r="J100" t="s">
        <v>216</v>
      </c>
      <c r="K100" s="17">
        <v>4</v>
      </c>
      <c r="M100" s="15">
        <f t="shared" si="1"/>
        <v>0</v>
      </c>
      <c r="N100">
        <v>1</v>
      </c>
    </row>
    <row r="101" spans="7:14" x14ac:dyDescent="0.2">
      <c r="G101" s="34" t="s">
        <v>198</v>
      </c>
      <c r="H101" s="35">
        <v>4</v>
      </c>
      <c r="J101" t="s">
        <v>198</v>
      </c>
      <c r="K101" s="17">
        <v>4</v>
      </c>
      <c r="M101" s="15">
        <f t="shared" si="1"/>
        <v>0</v>
      </c>
      <c r="N101">
        <v>0</v>
      </c>
    </row>
    <row r="102" spans="7:14" x14ac:dyDescent="0.2">
      <c r="G102" s="34" t="s">
        <v>289</v>
      </c>
      <c r="H102" s="35">
        <v>4</v>
      </c>
      <c r="J102" t="s">
        <v>119</v>
      </c>
      <c r="K102" s="17">
        <v>4</v>
      </c>
      <c r="M102" s="15">
        <f t="shared" si="1"/>
        <v>0</v>
      </c>
      <c r="N102">
        <v>0</v>
      </c>
    </row>
    <row r="103" spans="7:14" x14ac:dyDescent="0.2">
      <c r="G103" s="34" t="s">
        <v>277</v>
      </c>
      <c r="H103" s="35">
        <v>3</v>
      </c>
      <c r="J103" t="s">
        <v>225</v>
      </c>
      <c r="K103" s="17">
        <v>4</v>
      </c>
      <c r="M103" s="15">
        <f t="shared" si="1"/>
        <v>0.33333333333333331</v>
      </c>
      <c r="N103">
        <v>1</v>
      </c>
    </row>
    <row r="104" spans="7:14" x14ac:dyDescent="0.2">
      <c r="G104" s="34" t="s">
        <v>304</v>
      </c>
      <c r="H104" s="35">
        <v>4</v>
      </c>
      <c r="J104" t="s">
        <v>196</v>
      </c>
      <c r="K104" s="17">
        <v>4</v>
      </c>
      <c r="M104" s="15">
        <f t="shared" si="1"/>
        <v>0</v>
      </c>
      <c r="N104">
        <v>0</v>
      </c>
    </row>
    <row r="105" spans="7:14" x14ac:dyDescent="0.2">
      <c r="G105" s="34" t="s">
        <v>305</v>
      </c>
      <c r="H105" s="35">
        <v>5</v>
      </c>
      <c r="J105" t="s">
        <v>122</v>
      </c>
      <c r="K105" s="17">
        <v>5</v>
      </c>
      <c r="M105" s="15">
        <f t="shared" si="1"/>
        <v>0</v>
      </c>
      <c r="N105">
        <v>1</v>
      </c>
    </row>
    <row r="106" spans="7:14" x14ac:dyDescent="0.2">
      <c r="G106" s="34" t="s">
        <v>167</v>
      </c>
      <c r="H106" s="35">
        <v>4</v>
      </c>
      <c r="J106" t="s">
        <v>167</v>
      </c>
      <c r="K106" s="17">
        <v>4</v>
      </c>
      <c r="M106" s="15">
        <f t="shared" si="1"/>
        <v>0</v>
      </c>
      <c r="N106">
        <v>0</v>
      </c>
    </row>
    <row r="107" spans="7:14" x14ac:dyDescent="0.2">
      <c r="G107" s="34" t="s">
        <v>179</v>
      </c>
      <c r="H107" s="35">
        <v>4</v>
      </c>
      <c r="J107" t="s">
        <v>179</v>
      </c>
      <c r="K107" s="17">
        <v>4</v>
      </c>
      <c r="M107" s="15">
        <f t="shared" si="1"/>
        <v>0</v>
      </c>
      <c r="N107">
        <v>1</v>
      </c>
    </row>
    <row r="108" spans="7:14" x14ac:dyDescent="0.2">
      <c r="G108" s="34" t="s">
        <v>278</v>
      </c>
      <c r="H108" s="35">
        <v>4</v>
      </c>
      <c r="J108" t="s">
        <v>110</v>
      </c>
      <c r="K108" s="17">
        <v>4</v>
      </c>
      <c r="M108" s="15">
        <f t="shared" si="1"/>
        <v>0</v>
      </c>
      <c r="N108">
        <v>0</v>
      </c>
    </row>
    <row r="109" spans="7:14" x14ac:dyDescent="0.2">
      <c r="G109" s="34" t="s">
        <v>161</v>
      </c>
      <c r="H109" s="35">
        <v>5</v>
      </c>
      <c r="J109" t="s">
        <v>161</v>
      </c>
      <c r="K109" s="17">
        <v>5</v>
      </c>
      <c r="M109" s="15">
        <f t="shared" si="1"/>
        <v>0</v>
      </c>
      <c r="N109">
        <v>1</v>
      </c>
    </row>
    <row r="110" spans="7:14" x14ac:dyDescent="0.2">
      <c r="G110" s="34" t="s">
        <v>143</v>
      </c>
      <c r="H110" s="35">
        <v>4</v>
      </c>
      <c r="J110" t="s">
        <v>143</v>
      </c>
      <c r="K110" s="17">
        <v>4</v>
      </c>
      <c r="M110" s="15">
        <f t="shared" si="1"/>
        <v>0</v>
      </c>
      <c r="N110">
        <v>1</v>
      </c>
    </row>
    <row r="111" spans="7:14" x14ac:dyDescent="0.2">
      <c r="G111" s="34" t="s">
        <v>279</v>
      </c>
      <c r="H111" s="35">
        <v>2</v>
      </c>
      <c r="J111" t="s">
        <v>191</v>
      </c>
      <c r="K111" s="17">
        <v>3</v>
      </c>
      <c r="M111" s="15">
        <f t="shared" si="1"/>
        <v>0.5</v>
      </c>
      <c r="N111">
        <v>1</v>
      </c>
    </row>
    <row r="116" spans="7:14" ht="21" x14ac:dyDescent="0.35">
      <c r="G116" s="36" t="s">
        <v>268</v>
      </c>
      <c r="H116" s="36"/>
      <c r="I116" s="36"/>
      <c r="J116" s="36"/>
      <c r="K116" s="36"/>
      <c r="L116" s="36"/>
      <c r="M116" s="36"/>
    </row>
    <row r="118" spans="7:14" ht="13.5" thickBot="1" x14ac:dyDescent="0.25"/>
    <row r="119" spans="7:14" ht="13.5" thickBot="1" x14ac:dyDescent="0.25">
      <c r="G119" s="24" t="s">
        <v>270</v>
      </c>
      <c r="H119" s="25" t="s">
        <v>294</v>
      </c>
      <c r="J119" s="33" t="s">
        <v>264</v>
      </c>
      <c r="K119" s="33" t="s">
        <v>294</v>
      </c>
      <c r="N119" t="s">
        <v>306</v>
      </c>
    </row>
    <row r="120" spans="7:14" x14ac:dyDescent="0.2">
      <c r="G120" s="34" t="s">
        <v>282</v>
      </c>
      <c r="H120" s="35">
        <v>4</v>
      </c>
      <c r="J120" t="s">
        <v>47</v>
      </c>
      <c r="K120" s="17">
        <v>4</v>
      </c>
      <c r="M120" s="15">
        <f>(K120-H120)/H120</f>
        <v>0</v>
      </c>
      <c r="N120">
        <v>1</v>
      </c>
    </row>
    <row r="121" spans="7:14" x14ac:dyDescent="0.2">
      <c r="G121" s="34" t="s">
        <v>246</v>
      </c>
      <c r="H121" s="35">
        <v>2</v>
      </c>
      <c r="J121" t="s">
        <v>246</v>
      </c>
      <c r="K121" s="17">
        <v>3</v>
      </c>
      <c r="M121" s="15">
        <f t="shared" ref="M121:M166" si="2">(K121-H121)/H121</f>
        <v>0.5</v>
      </c>
      <c r="N121">
        <v>0</v>
      </c>
    </row>
    <row r="122" spans="7:14" x14ac:dyDescent="0.2">
      <c r="G122" s="34" t="s">
        <v>170</v>
      </c>
      <c r="H122" s="35">
        <v>5</v>
      </c>
      <c r="J122" t="s">
        <v>170</v>
      </c>
      <c r="K122" s="17">
        <v>5</v>
      </c>
      <c r="M122" s="15">
        <f t="shared" si="2"/>
        <v>0</v>
      </c>
      <c r="N122">
        <v>1</v>
      </c>
    </row>
    <row r="123" spans="7:14" x14ac:dyDescent="0.2">
      <c r="G123" s="34" t="s">
        <v>91</v>
      </c>
      <c r="H123" s="35">
        <v>3</v>
      </c>
      <c r="J123" t="s">
        <v>91</v>
      </c>
      <c r="K123" s="17">
        <v>4</v>
      </c>
      <c r="M123" s="15">
        <f t="shared" si="2"/>
        <v>0.33333333333333331</v>
      </c>
      <c r="N123">
        <v>0</v>
      </c>
    </row>
    <row r="124" spans="7:14" x14ac:dyDescent="0.2">
      <c r="G124" s="34" t="s">
        <v>295</v>
      </c>
      <c r="H124" s="35">
        <v>5</v>
      </c>
      <c r="J124" t="s">
        <v>181</v>
      </c>
      <c r="K124" s="17">
        <v>5</v>
      </c>
      <c r="M124" s="15">
        <f t="shared" si="2"/>
        <v>0</v>
      </c>
      <c r="N124">
        <v>0</v>
      </c>
    </row>
    <row r="125" spans="7:14" x14ac:dyDescent="0.2">
      <c r="G125" s="34" t="s">
        <v>296</v>
      </c>
      <c r="H125" s="35">
        <v>4</v>
      </c>
      <c r="J125" t="s">
        <v>200</v>
      </c>
      <c r="K125" s="17">
        <v>4</v>
      </c>
      <c r="M125" s="15">
        <f t="shared" si="2"/>
        <v>0</v>
      </c>
      <c r="N125">
        <v>0</v>
      </c>
    </row>
    <row r="126" spans="7:14" x14ac:dyDescent="0.2">
      <c r="G126" s="34" t="s">
        <v>283</v>
      </c>
      <c r="H126" s="35">
        <v>2</v>
      </c>
      <c r="J126" t="s">
        <v>105</v>
      </c>
      <c r="K126" s="17">
        <v>3</v>
      </c>
      <c r="M126" s="15">
        <f t="shared" si="2"/>
        <v>0.5</v>
      </c>
      <c r="N126">
        <v>1</v>
      </c>
    </row>
    <row r="127" spans="7:14" x14ac:dyDescent="0.2">
      <c r="G127" s="34" t="s">
        <v>238</v>
      </c>
      <c r="H127" s="35">
        <v>4</v>
      </c>
      <c r="J127" t="s">
        <v>238</v>
      </c>
      <c r="K127" s="17">
        <v>4</v>
      </c>
      <c r="M127" s="15">
        <f t="shared" si="2"/>
        <v>0</v>
      </c>
      <c r="N127">
        <v>0</v>
      </c>
    </row>
    <row r="128" spans="7:14" x14ac:dyDescent="0.2">
      <c r="G128" s="34" t="s">
        <v>285</v>
      </c>
      <c r="H128" s="35">
        <v>3</v>
      </c>
      <c r="J128" t="s">
        <v>210</v>
      </c>
      <c r="K128" s="17">
        <v>4</v>
      </c>
      <c r="M128" s="15">
        <f t="shared" si="2"/>
        <v>0.33333333333333331</v>
      </c>
      <c r="N128">
        <v>1</v>
      </c>
    </row>
    <row r="129" spans="7:14" x14ac:dyDescent="0.2">
      <c r="G129" s="34" t="s">
        <v>297</v>
      </c>
      <c r="H129" s="35">
        <v>4</v>
      </c>
      <c r="J129" t="s">
        <v>140</v>
      </c>
      <c r="K129" s="17">
        <v>4</v>
      </c>
      <c r="M129" s="15">
        <f t="shared" si="2"/>
        <v>0</v>
      </c>
      <c r="N129">
        <v>0</v>
      </c>
    </row>
    <row r="130" spans="7:14" x14ac:dyDescent="0.2">
      <c r="G130" s="34" t="s">
        <v>298</v>
      </c>
      <c r="H130" s="35">
        <v>2</v>
      </c>
      <c r="J130" t="s">
        <v>242</v>
      </c>
      <c r="K130" s="17">
        <v>3</v>
      </c>
      <c r="M130" s="15">
        <f t="shared" si="2"/>
        <v>0.5</v>
      </c>
      <c r="N130">
        <v>1</v>
      </c>
    </row>
    <row r="131" spans="7:14" x14ac:dyDescent="0.2">
      <c r="G131" s="34" t="s">
        <v>187</v>
      </c>
      <c r="H131" s="35">
        <v>3</v>
      </c>
      <c r="J131" t="s">
        <v>187</v>
      </c>
      <c r="K131" s="17">
        <v>4</v>
      </c>
      <c r="M131" s="15">
        <f t="shared" si="2"/>
        <v>0.33333333333333331</v>
      </c>
      <c r="N131">
        <v>0</v>
      </c>
    </row>
    <row r="132" spans="7:14" x14ac:dyDescent="0.2">
      <c r="G132" s="34" t="s">
        <v>223</v>
      </c>
      <c r="H132" s="35">
        <v>4</v>
      </c>
      <c r="J132" t="s">
        <v>223</v>
      </c>
      <c r="K132" s="17">
        <v>4</v>
      </c>
      <c r="M132" s="15">
        <f t="shared" si="2"/>
        <v>0</v>
      </c>
      <c r="N132">
        <v>1</v>
      </c>
    </row>
    <row r="133" spans="7:14" x14ac:dyDescent="0.2">
      <c r="G133" s="34" t="s">
        <v>248</v>
      </c>
      <c r="H133" s="35">
        <v>4</v>
      </c>
      <c r="J133" t="s">
        <v>248</v>
      </c>
      <c r="K133" s="17">
        <v>4</v>
      </c>
      <c r="M133" s="15">
        <f t="shared" si="2"/>
        <v>0</v>
      </c>
      <c r="N133">
        <v>1</v>
      </c>
    </row>
    <row r="134" spans="7:14" x14ac:dyDescent="0.2">
      <c r="G134" s="34" t="s">
        <v>299</v>
      </c>
      <c r="H134" s="35">
        <v>4</v>
      </c>
      <c r="J134" t="s">
        <v>164</v>
      </c>
      <c r="K134" s="17">
        <v>4</v>
      </c>
      <c r="M134" s="15">
        <f t="shared" si="2"/>
        <v>0</v>
      </c>
      <c r="N134">
        <v>1</v>
      </c>
    </row>
    <row r="135" spans="7:14" x14ac:dyDescent="0.2">
      <c r="G135" s="34" t="s">
        <v>271</v>
      </c>
      <c r="H135" s="35">
        <v>1</v>
      </c>
      <c r="J135" t="s">
        <v>146</v>
      </c>
      <c r="K135" s="17">
        <v>4</v>
      </c>
      <c r="M135" s="15">
        <f t="shared" si="2"/>
        <v>3</v>
      </c>
      <c r="N135">
        <v>1</v>
      </c>
    </row>
    <row r="136" spans="7:14" x14ac:dyDescent="0.2">
      <c r="G136" s="34" t="s">
        <v>194</v>
      </c>
      <c r="H136" s="35">
        <v>3</v>
      </c>
      <c r="J136" t="s">
        <v>194</v>
      </c>
      <c r="K136" s="17">
        <v>4</v>
      </c>
      <c r="M136" s="15">
        <f t="shared" si="2"/>
        <v>0.33333333333333331</v>
      </c>
      <c r="N136">
        <v>0</v>
      </c>
    </row>
    <row r="137" spans="7:14" x14ac:dyDescent="0.2">
      <c r="G137" s="34" t="s">
        <v>300</v>
      </c>
      <c r="H137" s="35">
        <v>3</v>
      </c>
      <c r="J137" t="s">
        <v>244</v>
      </c>
      <c r="K137" s="17">
        <v>4</v>
      </c>
      <c r="M137" s="15">
        <f t="shared" si="2"/>
        <v>0.33333333333333331</v>
      </c>
      <c r="N137">
        <v>1</v>
      </c>
    </row>
    <row r="138" spans="7:14" x14ac:dyDescent="0.2">
      <c r="G138" s="34" t="s">
        <v>150</v>
      </c>
      <c r="H138" s="35">
        <v>1</v>
      </c>
      <c r="J138" t="s">
        <v>150</v>
      </c>
      <c r="K138" s="17">
        <v>3</v>
      </c>
      <c r="M138" s="15">
        <f t="shared" si="2"/>
        <v>2</v>
      </c>
      <c r="N138">
        <v>1</v>
      </c>
    </row>
    <row r="139" spans="7:14" x14ac:dyDescent="0.2">
      <c r="G139" s="34" t="s">
        <v>221</v>
      </c>
      <c r="H139" s="35">
        <v>4</v>
      </c>
      <c r="J139" t="s">
        <v>221</v>
      </c>
      <c r="K139" s="17">
        <v>4</v>
      </c>
      <c r="M139" s="15">
        <f t="shared" si="2"/>
        <v>0</v>
      </c>
      <c r="N139">
        <v>0</v>
      </c>
    </row>
    <row r="140" spans="7:14" x14ac:dyDescent="0.2">
      <c r="G140" s="34" t="s">
        <v>280</v>
      </c>
      <c r="H140" s="35">
        <v>4</v>
      </c>
      <c r="J140" t="s">
        <v>233</v>
      </c>
      <c r="K140" s="17">
        <v>4</v>
      </c>
      <c r="M140" s="15">
        <f t="shared" si="2"/>
        <v>0</v>
      </c>
      <c r="N140">
        <v>1</v>
      </c>
    </row>
    <row r="141" spans="7:14" x14ac:dyDescent="0.2">
      <c r="G141" s="34" t="s">
        <v>301</v>
      </c>
      <c r="H141" s="35">
        <v>3</v>
      </c>
      <c r="J141" t="s">
        <v>218</v>
      </c>
      <c r="K141" s="17">
        <v>4</v>
      </c>
      <c r="M141" s="15">
        <f t="shared" si="2"/>
        <v>0.33333333333333331</v>
      </c>
      <c r="N141">
        <v>0</v>
      </c>
    </row>
    <row r="142" spans="7:14" x14ac:dyDescent="0.2">
      <c r="G142" s="34" t="s">
        <v>274</v>
      </c>
      <c r="H142" s="35">
        <v>5</v>
      </c>
      <c r="J142" t="s">
        <v>125</v>
      </c>
      <c r="K142" s="17">
        <v>5</v>
      </c>
      <c r="M142" s="15">
        <f t="shared" si="2"/>
        <v>0</v>
      </c>
      <c r="N142">
        <v>1</v>
      </c>
    </row>
    <row r="143" spans="7:14" x14ac:dyDescent="0.2">
      <c r="G143" s="34" t="s">
        <v>132</v>
      </c>
      <c r="H143" s="35">
        <v>2</v>
      </c>
      <c r="J143" t="s">
        <v>132</v>
      </c>
      <c r="K143" s="17">
        <v>3</v>
      </c>
      <c r="M143" s="15">
        <f t="shared" si="2"/>
        <v>0.5</v>
      </c>
      <c r="N143">
        <v>1</v>
      </c>
    </row>
    <row r="144" spans="7:14" x14ac:dyDescent="0.2">
      <c r="G144" s="34" t="s">
        <v>185</v>
      </c>
      <c r="H144" s="35">
        <v>4</v>
      </c>
      <c r="J144" t="s">
        <v>185</v>
      </c>
      <c r="K144" s="17">
        <v>4</v>
      </c>
      <c r="M144" s="15">
        <f t="shared" si="2"/>
        <v>0</v>
      </c>
      <c r="N144">
        <v>0</v>
      </c>
    </row>
    <row r="145" spans="7:14" ht="14.45" customHeight="1" x14ac:dyDescent="0.2">
      <c r="G145" s="34" t="s">
        <v>177</v>
      </c>
      <c r="H145" s="35">
        <v>3</v>
      </c>
      <c r="J145" t="s">
        <v>177</v>
      </c>
      <c r="K145" s="17">
        <v>5</v>
      </c>
      <c r="M145" s="15">
        <f t="shared" si="2"/>
        <v>0.66666666666666663</v>
      </c>
      <c r="N145">
        <v>1</v>
      </c>
    </row>
    <row r="146" spans="7:14" x14ac:dyDescent="0.2">
      <c r="G146" s="34" t="s">
        <v>276</v>
      </c>
      <c r="H146" s="35">
        <v>4</v>
      </c>
      <c r="J146" t="s">
        <v>171</v>
      </c>
      <c r="K146" s="17">
        <v>4</v>
      </c>
      <c r="M146" s="15">
        <f t="shared" si="2"/>
        <v>0</v>
      </c>
      <c r="N146">
        <v>1</v>
      </c>
    </row>
    <row r="147" spans="7:14" x14ac:dyDescent="0.2">
      <c r="G147" s="34" t="s">
        <v>189</v>
      </c>
      <c r="H147" s="35">
        <v>3</v>
      </c>
      <c r="J147" t="s">
        <v>189</v>
      </c>
      <c r="K147" s="17">
        <v>5</v>
      </c>
      <c r="M147" s="15">
        <f t="shared" si="2"/>
        <v>0.66666666666666663</v>
      </c>
      <c r="N147">
        <v>0</v>
      </c>
    </row>
    <row r="148" spans="7:14" x14ac:dyDescent="0.2">
      <c r="G148" s="34" t="s">
        <v>272</v>
      </c>
      <c r="H148" s="35">
        <v>4</v>
      </c>
      <c r="J148" t="s">
        <v>204</v>
      </c>
      <c r="K148" s="17">
        <v>4</v>
      </c>
      <c r="M148" s="15">
        <f t="shared" si="2"/>
        <v>0</v>
      </c>
      <c r="N148">
        <v>1</v>
      </c>
    </row>
    <row r="149" spans="7:14" x14ac:dyDescent="0.2">
      <c r="G149" s="34" t="s">
        <v>302</v>
      </c>
      <c r="H149" s="35">
        <v>4</v>
      </c>
      <c r="J149" t="s">
        <v>157</v>
      </c>
      <c r="K149" s="17">
        <v>4</v>
      </c>
      <c r="M149" s="15">
        <f t="shared" si="2"/>
        <v>0</v>
      </c>
      <c r="N149">
        <v>0</v>
      </c>
    </row>
    <row r="150" spans="7:14" x14ac:dyDescent="0.2">
      <c r="G150" s="34" t="s">
        <v>154</v>
      </c>
      <c r="H150" s="35">
        <v>4</v>
      </c>
      <c r="J150" t="s">
        <v>154</v>
      </c>
      <c r="K150" s="17">
        <v>4</v>
      </c>
      <c r="M150" s="15">
        <f t="shared" si="2"/>
        <v>0</v>
      </c>
      <c r="N150">
        <v>1</v>
      </c>
    </row>
    <row r="151" spans="7:14" x14ac:dyDescent="0.2">
      <c r="G151" s="34" t="s">
        <v>231</v>
      </c>
      <c r="H151" s="35">
        <v>3</v>
      </c>
      <c r="J151" t="s">
        <v>231</v>
      </c>
      <c r="K151" s="17">
        <v>4</v>
      </c>
      <c r="M151" s="15">
        <f t="shared" si="2"/>
        <v>0.33333333333333331</v>
      </c>
      <c r="N151">
        <v>1</v>
      </c>
    </row>
    <row r="152" spans="7:14" x14ac:dyDescent="0.2">
      <c r="G152" s="34" t="s">
        <v>303</v>
      </c>
      <c r="H152" s="35">
        <v>4</v>
      </c>
      <c r="J152" t="s">
        <v>240</v>
      </c>
      <c r="K152" s="17">
        <v>4</v>
      </c>
      <c r="M152" s="15">
        <f t="shared" si="2"/>
        <v>0</v>
      </c>
      <c r="N152">
        <v>0</v>
      </c>
    </row>
    <row r="153" spans="7:14" x14ac:dyDescent="0.2">
      <c r="G153" s="34" t="s">
        <v>174</v>
      </c>
      <c r="H153" s="35">
        <v>3</v>
      </c>
      <c r="J153" t="s">
        <v>174</v>
      </c>
      <c r="K153" s="17">
        <v>5</v>
      </c>
      <c r="M153" s="15">
        <f t="shared" si="2"/>
        <v>0.66666666666666663</v>
      </c>
      <c r="N153">
        <v>1</v>
      </c>
    </row>
    <row r="154" spans="7:14" x14ac:dyDescent="0.2">
      <c r="G154" s="34" t="s">
        <v>213</v>
      </c>
      <c r="H154" s="35">
        <v>3</v>
      </c>
      <c r="J154" t="s">
        <v>213</v>
      </c>
      <c r="K154" s="17">
        <v>3</v>
      </c>
      <c r="M154" s="15">
        <f t="shared" si="2"/>
        <v>0</v>
      </c>
      <c r="N154">
        <v>0</v>
      </c>
    </row>
    <row r="155" spans="7:14" x14ac:dyDescent="0.2">
      <c r="G155" s="34" t="s">
        <v>216</v>
      </c>
      <c r="H155" s="35">
        <v>4</v>
      </c>
      <c r="J155" t="s">
        <v>216</v>
      </c>
      <c r="K155" s="17">
        <v>4</v>
      </c>
      <c r="M155" s="15">
        <f t="shared" si="2"/>
        <v>0</v>
      </c>
      <c r="N155">
        <v>1</v>
      </c>
    </row>
    <row r="156" spans="7:14" x14ac:dyDescent="0.2">
      <c r="G156" s="34" t="s">
        <v>198</v>
      </c>
      <c r="H156" s="35">
        <v>4</v>
      </c>
      <c r="J156" t="s">
        <v>198</v>
      </c>
      <c r="K156" s="17">
        <v>4</v>
      </c>
      <c r="M156" s="15">
        <f t="shared" si="2"/>
        <v>0</v>
      </c>
      <c r="N156">
        <v>0</v>
      </c>
    </row>
    <row r="157" spans="7:14" x14ac:dyDescent="0.2">
      <c r="G157" s="34" t="s">
        <v>289</v>
      </c>
      <c r="H157" s="35">
        <v>4</v>
      </c>
      <c r="J157" t="s">
        <v>119</v>
      </c>
      <c r="K157" s="17">
        <v>4</v>
      </c>
      <c r="M157" s="15">
        <f t="shared" si="2"/>
        <v>0</v>
      </c>
      <c r="N157">
        <v>0</v>
      </c>
    </row>
    <row r="158" spans="7:14" x14ac:dyDescent="0.2">
      <c r="G158" s="34" t="s">
        <v>277</v>
      </c>
      <c r="H158" s="35">
        <v>3</v>
      </c>
      <c r="J158" t="s">
        <v>225</v>
      </c>
      <c r="K158" s="17">
        <v>4</v>
      </c>
      <c r="M158" s="15">
        <f t="shared" si="2"/>
        <v>0.33333333333333331</v>
      </c>
      <c r="N158">
        <v>1</v>
      </c>
    </row>
    <row r="159" spans="7:14" x14ac:dyDescent="0.2">
      <c r="G159" s="34" t="s">
        <v>304</v>
      </c>
      <c r="H159" s="35">
        <v>4</v>
      </c>
      <c r="J159" t="s">
        <v>196</v>
      </c>
      <c r="K159" s="17">
        <v>4</v>
      </c>
      <c r="M159" s="15">
        <f t="shared" si="2"/>
        <v>0</v>
      </c>
      <c r="N159">
        <v>0</v>
      </c>
    </row>
    <row r="160" spans="7:14" x14ac:dyDescent="0.2">
      <c r="G160" s="34" t="s">
        <v>305</v>
      </c>
      <c r="H160" s="35">
        <v>5</v>
      </c>
      <c r="J160" t="s">
        <v>122</v>
      </c>
      <c r="K160" s="17">
        <v>5</v>
      </c>
      <c r="M160" s="15">
        <f t="shared" si="2"/>
        <v>0</v>
      </c>
      <c r="N160">
        <v>1</v>
      </c>
    </row>
    <row r="161" spans="7:14" x14ac:dyDescent="0.2">
      <c r="G161" s="34" t="s">
        <v>167</v>
      </c>
      <c r="H161" s="35">
        <v>4</v>
      </c>
      <c r="J161" t="s">
        <v>167</v>
      </c>
      <c r="K161" s="17">
        <v>4</v>
      </c>
      <c r="M161" s="15">
        <f t="shared" si="2"/>
        <v>0</v>
      </c>
      <c r="N161">
        <v>0</v>
      </c>
    </row>
    <row r="162" spans="7:14" x14ac:dyDescent="0.2">
      <c r="G162" s="34" t="s">
        <v>179</v>
      </c>
      <c r="H162" s="35">
        <v>4</v>
      </c>
      <c r="J162" t="s">
        <v>179</v>
      </c>
      <c r="K162" s="17">
        <v>4</v>
      </c>
      <c r="M162" s="15">
        <f t="shared" si="2"/>
        <v>0</v>
      </c>
      <c r="N162">
        <v>1</v>
      </c>
    </row>
    <row r="163" spans="7:14" x14ac:dyDescent="0.2">
      <c r="G163" s="34" t="s">
        <v>278</v>
      </c>
      <c r="H163" s="35">
        <v>4</v>
      </c>
      <c r="J163" t="s">
        <v>110</v>
      </c>
      <c r="K163" s="17">
        <v>5</v>
      </c>
      <c r="M163" s="15">
        <f t="shared" si="2"/>
        <v>0.25</v>
      </c>
      <c r="N163">
        <v>0</v>
      </c>
    </row>
    <row r="164" spans="7:14" x14ac:dyDescent="0.2">
      <c r="G164" s="34" t="s">
        <v>161</v>
      </c>
      <c r="H164" s="35">
        <v>5</v>
      </c>
      <c r="J164" t="s">
        <v>161</v>
      </c>
      <c r="K164" s="17">
        <v>5</v>
      </c>
      <c r="M164" s="15">
        <f t="shared" si="2"/>
        <v>0</v>
      </c>
      <c r="N164">
        <v>1</v>
      </c>
    </row>
    <row r="165" spans="7:14" x14ac:dyDescent="0.2">
      <c r="G165" s="34" t="s">
        <v>143</v>
      </c>
      <c r="H165" s="35">
        <v>3</v>
      </c>
      <c r="J165" t="s">
        <v>143</v>
      </c>
      <c r="K165" s="17">
        <v>4</v>
      </c>
      <c r="M165" s="15">
        <f t="shared" si="2"/>
        <v>0.33333333333333331</v>
      </c>
      <c r="N165">
        <v>1</v>
      </c>
    </row>
    <row r="166" spans="7:14" x14ac:dyDescent="0.2">
      <c r="G166" s="34" t="s">
        <v>279</v>
      </c>
      <c r="H166" s="35">
        <v>3</v>
      </c>
      <c r="J166" t="s">
        <v>191</v>
      </c>
      <c r="K166" s="17">
        <v>4</v>
      </c>
      <c r="M166" s="15">
        <f t="shared" si="2"/>
        <v>0.33333333333333331</v>
      </c>
      <c r="N166">
        <v>1</v>
      </c>
    </row>
  </sheetData>
  <mergeCells count="3">
    <mergeCell ref="G3:M3"/>
    <mergeCell ref="G60:M60"/>
    <mergeCell ref="G116:M116"/>
  </mergeCells>
  <pageMargins left="0.7" right="0.7" top="0.75" bottom="0.75" header="0.3" footer="0.3"/>
  <pageSetup paperSize="9" orientation="portrait" horizontalDpi="1200" verticalDpi="120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5240-B448-455B-BAB7-CADAB98D809F}">
  <dimension ref="C2:H49"/>
  <sheetViews>
    <sheetView topLeftCell="A20" workbookViewId="0">
      <selection activeCell="G2" sqref="G2:H49"/>
    </sheetView>
  </sheetViews>
  <sheetFormatPr baseColWidth="10" defaultRowHeight="12.75" x14ac:dyDescent="0.2"/>
  <cols>
    <col min="2" max="2" width="11.5703125" customWidth="1"/>
    <col min="3" max="3" width="30.7109375" customWidth="1"/>
    <col min="7" max="7" width="30.42578125" customWidth="1"/>
  </cols>
  <sheetData>
    <row r="2" spans="3:8" x14ac:dyDescent="0.2">
      <c r="C2" s="33" t="s">
        <v>270</v>
      </c>
      <c r="D2" s="33" t="s">
        <v>293</v>
      </c>
      <c r="G2" s="33" t="s">
        <v>264</v>
      </c>
      <c r="H2" s="33" t="s">
        <v>294</v>
      </c>
    </row>
    <row r="3" spans="3:8" x14ac:dyDescent="0.2">
      <c r="C3" t="s">
        <v>47</v>
      </c>
      <c r="D3">
        <v>5</v>
      </c>
      <c r="G3" t="s">
        <v>47</v>
      </c>
      <c r="H3">
        <v>4</v>
      </c>
    </row>
    <row r="4" spans="3:8" x14ac:dyDescent="0.2">
      <c r="C4" t="s">
        <v>246</v>
      </c>
      <c r="D4">
        <v>3</v>
      </c>
      <c r="G4" t="s">
        <v>246</v>
      </c>
      <c r="H4">
        <v>3</v>
      </c>
    </row>
    <row r="5" spans="3:8" x14ac:dyDescent="0.2">
      <c r="C5" t="s">
        <v>170</v>
      </c>
      <c r="D5">
        <v>5</v>
      </c>
      <c r="G5" t="s">
        <v>170</v>
      </c>
      <c r="H5">
        <v>5</v>
      </c>
    </row>
    <row r="6" spans="3:8" x14ac:dyDescent="0.2">
      <c r="C6" t="s">
        <v>91</v>
      </c>
      <c r="D6">
        <v>4</v>
      </c>
      <c r="G6" t="s">
        <v>91</v>
      </c>
      <c r="H6">
        <v>4</v>
      </c>
    </row>
    <row r="7" spans="3:8" x14ac:dyDescent="0.2">
      <c r="C7" t="s">
        <v>181</v>
      </c>
      <c r="D7">
        <v>5</v>
      </c>
      <c r="G7" t="s">
        <v>181</v>
      </c>
      <c r="H7">
        <v>5</v>
      </c>
    </row>
    <row r="8" spans="3:8" x14ac:dyDescent="0.2">
      <c r="C8" t="s">
        <v>200</v>
      </c>
      <c r="D8">
        <v>4</v>
      </c>
      <c r="G8" t="s">
        <v>200</v>
      </c>
      <c r="H8">
        <v>4</v>
      </c>
    </row>
    <row r="9" spans="3:8" x14ac:dyDescent="0.2">
      <c r="C9" t="s">
        <v>105</v>
      </c>
      <c r="D9">
        <v>4</v>
      </c>
      <c r="G9" t="s">
        <v>105</v>
      </c>
      <c r="H9">
        <v>3</v>
      </c>
    </row>
    <row r="10" spans="3:8" x14ac:dyDescent="0.2">
      <c r="C10" t="s">
        <v>238</v>
      </c>
      <c r="D10">
        <v>4</v>
      </c>
      <c r="G10" t="s">
        <v>238</v>
      </c>
      <c r="H10">
        <v>4</v>
      </c>
    </row>
    <row r="11" spans="3:8" x14ac:dyDescent="0.2">
      <c r="C11" t="s">
        <v>210</v>
      </c>
      <c r="D11">
        <v>3</v>
      </c>
      <c r="G11" t="s">
        <v>210</v>
      </c>
      <c r="H11">
        <v>4</v>
      </c>
    </row>
    <row r="12" spans="3:8" x14ac:dyDescent="0.2">
      <c r="C12" t="s">
        <v>140</v>
      </c>
      <c r="D12">
        <v>4</v>
      </c>
      <c r="G12" t="s">
        <v>140</v>
      </c>
      <c r="H12">
        <v>4</v>
      </c>
    </row>
    <row r="13" spans="3:8" x14ac:dyDescent="0.2">
      <c r="C13" t="s">
        <v>242</v>
      </c>
      <c r="D13">
        <v>4</v>
      </c>
      <c r="G13" t="s">
        <v>242</v>
      </c>
      <c r="H13">
        <v>3</v>
      </c>
    </row>
    <row r="14" spans="3:8" x14ac:dyDescent="0.2">
      <c r="C14" t="s">
        <v>187</v>
      </c>
      <c r="D14">
        <v>3</v>
      </c>
      <c r="G14" t="s">
        <v>187</v>
      </c>
      <c r="H14">
        <v>4</v>
      </c>
    </row>
    <row r="15" spans="3:8" x14ac:dyDescent="0.2">
      <c r="C15" t="s">
        <v>223</v>
      </c>
      <c r="D15">
        <v>3</v>
      </c>
      <c r="G15" t="s">
        <v>223</v>
      </c>
      <c r="H15">
        <v>4</v>
      </c>
    </row>
    <row r="16" spans="3:8" x14ac:dyDescent="0.2">
      <c r="C16" t="s">
        <v>248</v>
      </c>
      <c r="D16">
        <v>4</v>
      </c>
      <c r="G16" t="s">
        <v>248</v>
      </c>
      <c r="H16">
        <v>4</v>
      </c>
    </row>
    <row r="17" spans="3:8" x14ac:dyDescent="0.2">
      <c r="C17" t="s">
        <v>164</v>
      </c>
      <c r="D17">
        <v>5</v>
      </c>
      <c r="G17" t="s">
        <v>164</v>
      </c>
      <c r="H17">
        <v>4</v>
      </c>
    </row>
    <row r="18" spans="3:8" x14ac:dyDescent="0.2">
      <c r="C18" t="s">
        <v>146</v>
      </c>
      <c r="D18">
        <v>3</v>
      </c>
      <c r="G18" t="s">
        <v>146</v>
      </c>
      <c r="H18">
        <v>4</v>
      </c>
    </row>
    <row r="19" spans="3:8" x14ac:dyDescent="0.2">
      <c r="C19" t="s">
        <v>194</v>
      </c>
      <c r="D19">
        <v>4</v>
      </c>
      <c r="G19" t="s">
        <v>194</v>
      </c>
      <c r="H19">
        <v>4</v>
      </c>
    </row>
    <row r="20" spans="3:8" x14ac:dyDescent="0.2">
      <c r="C20" t="s">
        <v>244</v>
      </c>
      <c r="D20">
        <v>4</v>
      </c>
      <c r="G20" t="s">
        <v>244</v>
      </c>
      <c r="H20">
        <v>4</v>
      </c>
    </row>
    <row r="21" spans="3:8" x14ac:dyDescent="0.2">
      <c r="C21" t="s">
        <v>150</v>
      </c>
      <c r="D21">
        <v>3</v>
      </c>
      <c r="G21" t="s">
        <v>150</v>
      </c>
      <c r="H21">
        <v>3</v>
      </c>
    </row>
    <row r="22" spans="3:8" x14ac:dyDescent="0.2">
      <c r="C22" t="s">
        <v>221</v>
      </c>
      <c r="D22">
        <v>3</v>
      </c>
      <c r="G22" t="s">
        <v>221</v>
      </c>
      <c r="H22">
        <v>4</v>
      </c>
    </row>
    <row r="23" spans="3:8" x14ac:dyDescent="0.2">
      <c r="C23" t="s">
        <v>233</v>
      </c>
      <c r="D23">
        <v>4</v>
      </c>
      <c r="G23" t="s">
        <v>233</v>
      </c>
      <c r="H23">
        <v>4</v>
      </c>
    </row>
    <row r="24" spans="3:8" x14ac:dyDescent="0.2">
      <c r="C24" t="s">
        <v>218</v>
      </c>
      <c r="D24">
        <v>4</v>
      </c>
      <c r="G24" t="s">
        <v>218</v>
      </c>
      <c r="H24">
        <v>4</v>
      </c>
    </row>
    <row r="25" spans="3:8" x14ac:dyDescent="0.2">
      <c r="C25" t="s">
        <v>125</v>
      </c>
      <c r="D25">
        <v>4</v>
      </c>
      <c r="G25" t="s">
        <v>125</v>
      </c>
      <c r="H25">
        <v>5</v>
      </c>
    </row>
    <row r="26" spans="3:8" x14ac:dyDescent="0.2">
      <c r="C26" t="s">
        <v>132</v>
      </c>
      <c r="D26">
        <v>3</v>
      </c>
      <c r="G26" t="s">
        <v>132</v>
      </c>
      <c r="H26">
        <v>3</v>
      </c>
    </row>
    <row r="27" spans="3:8" x14ac:dyDescent="0.2">
      <c r="C27" t="s">
        <v>185</v>
      </c>
      <c r="D27">
        <v>4</v>
      </c>
      <c r="G27" t="s">
        <v>185</v>
      </c>
      <c r="H27">
        <v>4</v>
      </c>
    </row>
    <row r="28" spans="3:8" x14ac:dyDescent="0.2">
      <c r="C28" t="s">
        <v>177</v>
      </c>
      <c r="D28">
        <v>4</v>
      </c>
      <c r="G28" t="s">
        <v>177</v>
      </c>
      <c r="H28">
        <v>5</v>
      </c>
    </row>
    <row r="29" spans="3:8" x14ac:dyDescent="0.2">
      <c r="C29" t="s">
        <v>171</v>
      </c>
      <c r="D29">
        <v>4</v>
      </c>
      <c r="G29" t="s">
        <v>171</v>
      </c>
      <c r="H29">
        <v>4</v>
      </c>
    </row>
    <row r="30" spans="3:8" x14ac:dyDescent="0.2">
      <c r="C30" t="s">
        <v>189</v>
      </c>
      <c r="D30">
        <v>4</v>
      </c>
      <c r="G30" t="s">
        <v>189</v>
      </c>
      <c r="H30">
        <v>5</v>
      </c>
    </row>
    <row r="31" spans="3:8" x14ac:dyDescent="0.2">
      <c r="C31" t="s">
        <v>204</v>
      </c>
      <c r="D31">
        <v>4</v>
      </c>
      <c r="G31" t="s">
        <v>204</v>
      </c>
      <c r="H31">
        <v>4</v>
      </c>
    </row>
    <row r="32" spans="3:8" x14ac:dyDescent="0.2">
      <c r="C32" t="s">
        <v>157</v>
      </c>
      <c r="D32">
        <v>5</v>
      </c>
      <c r="G32" t="s">
        <v>157</v>
      </c>
      <c r="H32">
        <v>4</v>
      </c>
    </row>
    <row r="33" spans="3:8" x14ac:dyDescent="0.2">
      <c r="C33" t="s">
        <v>154</v>
      </c>
      <c r="D33">
        <v>4</v>
      </c>
      <c r="G33" t="s">
        <v>154</v>
      </c>
      <c r="H33">
        <v>4</v>
      </c>
    </row>
    <row r="34" spans="3:8" x14ac:dyDescent="0.2">
      <c r="C34" t="s">
        <v>231</v>
      </c>
      <c r="D34">
        <v>4</v>
      </c>
      <c r="G34" t="s">
        <v>231</v>
      </c>
      <c r="H34">
        <v>4</v>
      </c>
    </row>
    <row r="35" spans="3:8" x14ac:dyDescent="0.2">
      <c r="C35" t="s">
        <v>240</v>
      </c>
      <c r="D35">
        <v>4</v>
      </c>
      <c r="G35" t="s">
        <v>240</v>
      </c>
      <c r="H35">
        <v>4</v>
      </c>
    </row>
    <row r="36" spans="3:8" x14ac:dyDescent="0.2">
      <c r="C36" t="s">
        <v>174</v>
      </c>
      <c r="D36">
        <v>4</v>
      </c>
      <c r="G36" t="s">
        <v>174</v>
      </c>
      <c r="H36">
        <v>5</v>
      </c>
    </row>
    <row r="37" spans="3:8" x14ac:dyDescent="0.2">
      <c r="C37" t="s">
        <v>213</v>
      </c>
      <c r="D37">
        <v>3</v>
      </c>
      <c r="G37" t="s">
        <v>213</v>
      </c>
      <c r="H37">
        <v>3</v>
      </c>
    </row>
    <row r="38" spans="3:8" x14ac:dyDescent="0.2">
      <c r="C38" t="s">
        <v>216</v>
      </c>
      <c r="D38">
        <v>4</v>
      </c>
      <c r="G38" t="s">
        <v>216</v>
      </c>
      <c r="H38">
        <v>4</v>
      </c>
    </row>
    <row r="39" spans="3:8" x14ac:dyDescent="0.2">
      <c r="C39" t="s">
        <v>198</v>
      </c>
      <c r="D39">
        <v>4</v>
      </c>
      <c r="G39" t="s">
        <v>198</v>
      </c>
      <c r="H39">
        <v>4</v>
      </c>
    </row>
    <row r="40" spans="3:8" x14ac:dyDescent="0.2">
      <c r="C40" t="s">
        <v>119</v>
      </c>
      <c r="D40">
        <v>4</v>
      </c>
      <c r="G40" t="s">
        <v>119</v>
      </c>
      <c r="H40">
        <v>4</v>
      </c>
    </row>
    <row r="41" spans="3:8" x14ac:dyDescent="0.2">
      <c r="C41" t="s">
        <v>225</v>
      </c>
      <c r="D41">
        <v>4</v>
      </c>
      <c r="G41" t="s">
        <v>225</v>
      </c>
      <c r="H41">
        <v>4</v>
      </c>
    </row>
    <row r="42" spans="3:8" x14ac:dyDescent="0.2">
      <c r="C42" t="s">
        <v>196</v>
      </c>
      <c r="D42">
        <v>4</v>
      </c>
      <c r="G42" t="s">
        <v>196</v>
      </c>
      <c r="H42">
        <v>4</v>
      </c>
    </row>
    <row r="43" spans="3:8" x14ac:dyDescent="0.2">
      <c r="C43" t="s">
        <v>122</v>
      </c>
      <c r="D43">
        <v>5</v>
      </c>
      <c r="G43" t="s">
        <v>122</v>
      </c>
      <c r="H43">
        <v>5</v>
      </c>
    </row>
    <row r="44" spans="3:8" x14ac:dyDescent="0.2">
      <c r="C44" t="s">
        <v>167</v>
      </c>
      <c r="D44">
        <v>4</v>
      </c>
      <c r="G44" t="s">
        <v>167</v>
      </c>
      <c r="H44">
        <v>4</v>
      </c>
    </row>
    <row r="45" spans="3:8" x14ac:dyDescent="0.2">
      <c r="C45" t="s">
        <v>179</v>
      </c>
      <c r="D45">
        <v>4</v>
      </c>
      <c r="G45" t="s">
        <v>179</v>
      </c>
      <c r="H45">
        <v>4</v>
      </c>
    </row>
    <row r="46" spans="3:8" x14ac:dyDescent="0.2">
      <c r="C46" t="s">
        <v>110</v>
      </c>
      <c r="D46">
        <v>4</v>
      </c>
      <c r="G46" t="s">
        <v>110</v>
      </c>
      <c r="H46">
        <v>5</v>
      </c>
    </row>
    <row r="47" spans="3:8" x14ac:dyDescent="0.2">
      <c r="C47" t="s">
        <v>161</v>
      </c>
      <c r="D47">
        <v>5</v>
      </c>
      <c r="G47" t="s">
        <v>161</v>
      </c>
      <c r="H47">
        <v>5</v>
      </c>
    </row>
    <row r="48" spans="3:8" x14ac:dyDescent="0.2">
      <c r="C48" t="s">
        <v>143</v>
      </c>
      <c r="D48">
        <v>4</v>
      </c>
      <c r="G48" t="s">
        <v>143</v>
      </c>
      <c r="H48">
        <v>4</v>
      </c>
    </row>
    <row r="49" spans="3:8" x14ac:dyDescent="0.2">
      <c r="C49" t="s">
        <v>191</v>
      </c>
      <c r="D49">
        <v>3</v>
      </c>
      <c r="G49" t="s">
        <v>191</v>
      </c>
      <c r="H4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Respuestas de formulario 1</vt:lpstr>
      <vt:lpstr>Respuestas de form</vt:lpstr>
      <vt:lpstr>tabla</vt:lpstr>
      <vt:lpstr>COMPARACION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2020-12-13T23:21:11Z</dcterms:modified>
</cp:coreProperties>
</file>