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zatt\Projects\Ja64 Runtime\"/>
    </mc:Choice>
  </mc:AlternateContent>
  <xr:revisionPtr revIDLastSave="0" documentId="13_ncr:1_{1A30D135-FA81-4842-B494-7D5D81CF467D}" xr6:coauthVersionLast="45" xr6:coauthVersionMax="45" xr10:uidLastSave="{00000000-0000-0000-0000-000000000000}"/>
  <bookViews>
    <workbookView xWindow="-120" yWindow="-120" windowWidth="29040" windowHeight="15990" tabRatio="320" activeTab="2" xr2:uid="{00000000-000D-0000-FFFF-FFFF00000000}"/>
  </bookViews>
  <sheets>
    <sheet name="Raw Data" sheetId="8" r:id="rId1"/>
    <sheet name="Stats" sheetId="9" r:id="rId2"/>
    <sheet name="Sheet1" sheetId="14" r:id="rId3"/>
    <sheet name="Instructions" sheetId="12" r:id="rId4"/>
    <sheet name="Simulation" sheetId="13" r:id="rId5"/>
  </sheets>
  <definedNames>
    <definedName name="_xlnm._FilterDatabase" localSheetId="1" hidden="1">Stats!$A$1:$C$121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9" l="1"/>
  <c r="C69" i="9" s="1"/>
  <c r="C64" i="9" l="1"/>
  <c r="C8" i="9"/>
  <c r="C26" i="9"/>
  <c r="C44" i="9"/>
  <c r="C65" i="9"/>
  <c r="C17" i="9"/>
  <c r="C53" i="9"/>
  <c r="C19" i="9"/>
  <c r="C106" i="9"/>
  <c r="C2" i="9"/>
  <c r="C38" i="9"/>
  <c r="C58" i="9"/>
  <c r="C4" i="9"/>
  <c r="C40" i="9"/>
  <c r="C89" i="9"/>
  <c r="C23" i="9"/>
  <c r="C62" i="9"/>
  <c r="C7" i="9"/>
  <c r="C25" i="9"/>
  <c r="C10" i="9"/>
  <c r="C28" i="9"/>
  <c r="C46" i="9"/>
  <c r="C67" i="9"/>
  <c r="C35" i="9"/>
  <c r="C112" i="9"/>
  <c r="C37" i="9"/>
  <c r="C55" i="9"/>
  <c r="C20" i="9"/>
  <c r="C101" i="9"/>
  <c r="C22" i="9"/>
  <c r="C61" i="9"/>
  <c r="C5" i="9"/>
  <c r="C41" i="9"/>
  <c r="C43" i="9"/>
  <c r="C11" i="9"/>
  <c r="C29" i="9"/>
  <c r="C47" i="9"/>
  <c r="C70" i="9"/>
  <c r="C13" i="9"/>
  <c r="C31" i="9"/>
  <c r="C49" i="9"/>
  <c r="C71" i="9"/>
  <c r="C14" i="9"/>
  <c r="C32" i="9"/>
  <c r="C50" i="9"/>
  <c r="C119" i="9"/>
  <c r="C16" i="9"/>
  <c r="C34" i="9"/>
  <c r="C52" i="9"/>
  <c r="C118" i="9"/>
  <c r="C59" i="9"/>
  <c r="C109" i="9"/>
  <c r="C56" i="9"/>
  <c r="C115" i="9"/>
  <c r="C92" i="9"/>
  <c r="C95" i="9"/>
  <c r="C68" i="9"/>
  <c r="C121" i="9"/>
  <c r="C98" i="9"/>
  <c r="C77" i="9"/>
  <c r="C104" i="9"/>
  <c r="C80" i="9"/>
  <c r="C107" i="9"/>
  <c r="C94" i="9"/>
  <c r="C110" i="9"/>
  <c r="C97" i="9"/>
  <c r="C83" i="9"/>
  <c r="C113" i="9"/>
  <c r="C100" i="9"/>
  <c r="C116" i="9"/>
  <c r="C103" i="9"/>
  <c r="C86" i="9"/>
  <c r="C74" i="9"/>
  <c r="C91" i="9"/>
  <c r="C88" i="9"/>
  <c r="C85" i="9"/>
  <c r="C82" i="9"/>
  <c r="C79" i="9"/>
  <c r="C76" i="9"/>
  <c r="C73" i="9"/>
  <c r="C120" i="9"/>
  <c r="C117" i="9"/>
  <c r="C114" i="9"/>
  <c r="C111" i="9"/>
  <c r="C108" i="9"/>
  <c r="C105" i="9"/>
  <c r="C102" i="9"/>
  <c r="C99" i="9"/>
  <c r="C96" i="9"/>
  <c r="C93" i="9"/>
  <c r="C90" i="9"/>
  <c r="C87" i="9"/>
  <c r="C84" i="9"/>
  <c r="C81" i="9"/>
  <c r="C78" i="9"/>
  <c r="C75" i="9"/>
  <c r="C72" i="9"/>
  <c r="C3" i="9"/>
  <c r="C6" i="9"/>
  <c r="C9" i="9"/>
  <c r="C12" i="9"/>
  <c r="C15" i="9"/>
  <c r="C18" i="9"/>
  <c r="C21" i="9"/>
  <c r="C24" i="9"/>
  <c r="C27" i="9"/>
  <c r="C30" i="9"/>
  <c r="C33" i="9"/>
  <c r="C36" i="9"/>
  <c r="C39" i="9"/>
  <c r="C42" i="9"/>
  <c r="C45" i="9"/>
  <c r="C48" i="9"/>
  <c r="C51" i="9"/>
  <c r="C54" i="9"/>
  <c r="C57" i="9"/>
  <c r="C60" i="9"/>
  <c r="C63" i="9"/>
  <c r="C66" i="9"/>
</calcChain>
</file>

<file path=xl/sharedStrings.xml><?xml version="1.0" encoding="utf-8"?>
<sst xmlns="http://schemas.openxmlformats.org/spreadsheetml/2006/main" count="586" uniqueCount="250">
  <si>
    <t>Grand Total</t>
  </si>
  <si>
    <t>Opcode</t>
  </si>
  <si>
    <t>Count</t>
  </si>
  <si>
    <t>pcode</t>
  </si>
  <si>
    <t>mode</t>
  </si>
  <si>
    <t>octal</t>
  </si>
  <si>
    <t>decimal</t>
  </si>
  <si>
    <t>hex</t>
  </si>
  <si>
    <t>bytes</t>
  </si>
  <si>
    <t>cycles</t>
  </si>
  <si>
    <t>brk</t>
  </si>
  <si>
    <t>implied</t>
  </si>
  <si>
    <t>0x00</t>
  </si>
  <si>
    <t>ora</t>
  </si>
  <si>
    <t>(ind,x)</t>
  </si>
  <si>
    <t>0x01</t>
  </si>
  <si>
    <t>zp</t>
  </si>
  <si>
    <t>0x05</t>
  </si>
  <si>
    <t>asl</t>
  </si>
  <si>
    <t>0x06</t>
  </si>
  <si>
    <t>php</t>
  </si>
  <si>
    <t>0x08</t>
  </si>
  <si>
    <t>imm</t>
  </si>
  <si>
    <t>0x09</t>
  </si>
  <si>
    <t>accum</t>
  </si>
  <si>
    <t>0x0a</t>
  </si>
  <si>
    <t>abs</t>
  </si>
  <si>
    <t>0x0d</t>
  </si>
  <si>
    <t>0x0e</t>
  </si>
  <si>
    <t>bpl</t>
  </si>
  <si>
    <t>relative</t>
  </si>
  <si>
    <t>0x10</t>
  </si>
  <si>
    <t>2∗</t>
  </si>
  <si>
    <t>(ind),y</t>
  </si>
  <si>
    <t>0x11</t>
  </si>
  <si>
    <t>5•</t>
  </si>
  <si>
    <t>zp,x</t>
  </si>
  <si>
    <t>0x15</t>
  </si>
  <si>
    <t>0x16</t>
  </si>
  <si>
    <t>clc</t>
  </si>
  <si>
    <t>0x18</t>
  </si>
  <si>
    <t>abs,y</t>
  </si>
  <si>
    <t>0x19</t>
  </si>
  <si>
    <t>4•</t>
  </si>
  <si>
    <t>abs,x</t>
  </si>
  <si>
    <t>0x1d</t>
  </si>
  <si>
    <t>0x1e</t>
  </si>
  <si>
    <t>jsr</t>
  </si>
  <si>
    <t>0x20</t>
  </si>
  <si>
    <t>and</t>
  </si>
  <si>
    <t>0x21</t>
  </si>
  <si>
    <t>bit</t>
  </si>
  <si>
    <t>0x24</t>
  </si>
  <si>
    <t>0x25</t>
  </si>
  <si>
    <t>rol</t>
  </si>
  <si>
    <t>0x26</t>
  </si>
  <si>
    <t>plp</t>
  </si>
  <si>
    <t>0x28</t>
  </si>
  <si>
    <t>0x29</t>
  </si>
  <si>
    <t>0x2a</t>
  </si>
  <si>
    <t>0x2c</t>
  </si>
  <si>
    <t>0x2d</t>
  </si>
  <si>
    <t>0x2e</t>
  </si>
  <si>
    <t>bmi</t>
  </si>
  <si>
    <t>0x30</t>
  </si>
  <si>
    <t>0x31</t>
  </si>
  <si>
    <t>0x35</t>
  </si>
  <si>
    <t>0x36</t>
  </si>
  <si>
    <t>sec</t>
  </si>
  <si>
    <t>0x38</t>
  </si>
  <si>
    <t>0x39</t>
  </si>
  <si>
    <t>0x3d</t>
  </si>
  <si>
    <t>0x3e</t>
  </si>
  <si>
    <t>rti</t>
  </si>
  <si>
    <t>0x40</t>
  </si>
  <si>
    <t>eor</t>
  </si>
  <si>
    <t>0x41</t>
  </si>
  <si>
    <t>0x45</t>
  </si>
  <si>
    <t>lsr</t>
  </si>
  <si>
    <t>0x46</t>
  </si>
  <si>
    <t>pha</t>
  </si>
  <si>
    <t>0x48</t>
  </si>
  <si>
    <t>0x49</t>
  </si>
  <si>
    <t>0x4a</t>
  </si>
  <si>
    <t>jmp</t>
  </si>
  <si>
    <t>0x4c</t>
  </si>
  <si>
    <t>0x4d</t>
  </si>
  <si>
    <t>0x4e</t>
  </si>
  <si>
    <t>bvc</t>
  </si>
  <si>
    <t>0x50</t>
  </si>
  <si>
    <t>0x51</t>
  </si>
  <si>
    <t>0x55</t>
  </si>
  <si>
    <t>0x56</t>
  </si>
  <si>
    <t>cli</t>
  </si>
  <si>
    <t>0x58</t>
  </si>
  <si>
    <t>0x59</t>
  </si>
  <si>
    <t>0x5d</t>
  </si>
  <si>
    <t>0x5e</t>
  </si>
  <si>
    <t>rts</t>
  </si>
  <si>
    <t>0x60</t>
  </si>
  <si>
    <t>adc</t>
  </si>
  <si>
    <t>0x61</t>
  </si>
  <si>
    <t>6†</t>
  </si>
  <si>
    <t>0x65</t>
  </si>
  <si>
    <t>3†</t>
  </si>
  <si>
    <t>ror</t>
  </si>
  <si>
    <t>0x66</t>
  </si>
  <si>
    <t>pla</t>
  </si>
  <si>
    <t>0x68</t>
  </si>
  <si>
    <t>0x69</t>
  </si>
  <si>
    <t>2†</t>
  </si>
  <si>
    <t>0x6a</t>
  </si>
  <si>
    <t>(abs)</t>
  </si>
  <si>
    <t>0x6c</t>
  </si>
  <si>
    <t>0x6d</t>
  </si>
  <si>
    <t>4†</t>
  </si>
  <si>
    <t>0x6e</t>
  </si>
  <si>
    <t>bvs</t>
  </si>
  <si>
    <t>0x70</t>
  </si>
  <si>
    <t>0x71</t>
  </si>
  <si>
    <t>5•†</t>
  </si>
  <si>
    <t>0x75</t>
  </si>
  <si>
    <t>0x76</t>
  </si>
  <si>
    <t>sei</t>
  </si>
  <si>
    <t>0x78</t>
  </si>
  <si>
    <t>0x79</t>
  </si>
  <si>
    <t>4•†</t>
  </si>
  <si>
    <t>0x7d</t>
  </si>
  <si>
    <t>0x7e</t>
  </si>
  <si>
    <t>sta</t>
  </si>
  <si>
    <t>0x81</t>
  </si>
  <si>
    <t>sty</t>
  </si>
  <si>
    <t>0x84</t>
  </si>
  <si>
    <t>0x85</t>
  </si>
  <si>
    <t>stx</t>
  </si>
  <si>
    <t>0x86</t>
  </si>
  <si>
    <t>dey</t>
  </si>
  <si>
    <t>0x88</t>
  </si>
  <si>
    <t>txa</t>
  </si>
  <si>
    <t>0x8a</t>
  </si>
  <si>
    <t>0x8c</t>
  </si>
  <si>
    <t>0x8d</t>
  </si>
  <si>
    <t>0x8e</t>
  </si>
  <si>
    <t>bcc</t>
  </si>
  <si>
    <t>0x90</t>
  </si>
  <si>
    <t>0x91</t>
  </si>
  <si>
    <t>0x94</t>
  </si>
  <si>
    <t>0x95</t>
  </si>
  <si>
    <t>zp,y</t>
  </si>
  <si>
    <t>0x96</t>
  </si>
  <si>
    <t>tya</t>
  </si>
  <si>
    <t>0x98</t>
  </si>
  <si>
    <t>0x99</t>
  </si>
  <si>
    <t>txs</t>
  </si>
  <si>
    <t>0x9a</t>
  </si>
  <si>
    <t>0x9d</t>
  </si>
  <si>
    <t>ldy</t>
  </si>
  <si>
    <t>0xa0</t>
  </si>
  <si>
    <t>lda</t>
  </si>
  <si>
    <t>0xa1</t>
  </si>
  <si>
    <t>ldx</t>
  </si>
  <si>
    <t>0xa2</t>
  </si>
  <si>
    <t>0xa4</t>
  </si>
  <si>
    <t>0xa5</t>
  </si>
  <si>
    <t>0xa6</t>
  </si>
  <si>
    <t>tay</t>
  </si>
  <si>
    <t>0xa8</t>
  </si>
  <si>
    <t>0xa9</t>
  </si>
  <si>
    <t>tax</t>
  </si>
  <si>
    <t>0xaa</t>
  </si>
  <si>
    <t>0xac</t>
  </si>
  <si>
    <t>0xad</t>
  </si>
  <si>
    <t>0xae</t>
  </si>
  <si>
    <t>bcs</t>
  </si>
  <si>
    <t>0xb0</t>
  </si>
  <si>
    <t>0xb1</t>
  </si>
  <si>
    <t>0xb4</t>
  </si>
  <si>
    <t>0xb5</t>
  </si>
  <si>
    <t>0xb6</t>
  </si>
  <si>
    <t>clv</t>
  </si>
  <si>
    <t>0xb8</t>
  </si>
  <si>
    <t>0xb9</t>
  </si>
  <si>
    <t>tsx</t>
  </si>
  <si>
    <t>0xba</t>
  </si>
  <si>
    <t>0xbc</t>
  </si>
  <si>
    <t>0xbd</t>
  </si>
  <si>
    <t>0xbe</t>
  </si>
  <si>
    <t>cpy</t>
  </si>
  <si>
    <t>0xc0</t>
  </si>
  <si>
    <t>cmp</t>
  </si>
  <si>
    <t>0xc1</t>
  </si>
  <si>
    <t>0xc4</t>
  </si>
  <si>
    <t>0xc5</t>
  </si>
  <si>
    <t>dec</t>
  </si>
  <si>
    <t>0xc6</t>
  </si>
  <si>
    <t>iny</t>
  </si>
  <si>
    <t>0xc8</t>
  </si>
  <si>
    <t>0xc9</t>
  </si>
  <si>
    <t>dex</t>
  </si>
  <si>
    <t>0xca</t>
  </si>
  <si>
    <t>0xcc</t>
  </si>
  <si>
    <t>0xcd</t>
  </si>
  <si>
    <t>0xce</t>
  </si>
  <si>
    <t>bne</t>
  </si>
  <si>
    <t>0xd0</t>
  </si>
  <si>
    <t>0xd1</t>
  </si>
  <si>
    <t>0xd5</t>
  </si>
  <si>
    <t>0xd6</t>
  </si>
  <si>
    <t>cld</t>
  </si>
  <si>
    <t>0xd8</t>
  </si>
  <si>
    <t>0xd9</t>
  </si>
  <si>
    <t>0xdd</t>
  </si>
  <si>
    <t>0xde</t>
  </si>
  <si>
    <t>cpx</t>
  </si>
  <si>
    <t>0xe0</t>
  </si>
  <si>
    <t>sbc</t>
  </si>
  <si>
    <t>0xe1</t>
  </si>
  <si>
    <t>0xe4</t>
  </si>
  <si>
    <t>0xe5</t>
  </si>
  <si>
    <t>inc</t>
  </si>
  <si>
    <t>0xe6</t>
  </si>
  <si>
    <t>inx</t>
  </si>
  <si>
    <t>0xe8</t>
  </si>
  <si>
    <t>0xe9</t>
  </si>
  <si>
    <t>nop</t>
  </si>
  <si>
    <t>0xea</t>
  </si>
  <si>
    <t>0xec</t>
  </si>
  <si>
    <t>0xed</t>
  </si>
  <si>
    <t>0xee</t>
  </si>
  <si>
    <t>beq</t>
  </si>
  <si>
    <t>0xf0</t>
  </si>
  <si>
    <t>0xf1</t>
  </si>
  <si>
    <t>0xf5</t>
  </si>
  <si>
    <t>0xf6</t>
  </si>
  <si>
    <t>sed</t>
  </si>
  <si>
    <t>0xf8</t>
  </si>
  <si>
    <t>0xf9</t>
  </si>
  <si>
    <t>0xfd</t>
  </si>
  <si>
    <t>0xfe</t>
  </si>
  <si>
    <t>Perc.</t>
  </si>
  <si>
    <t>Frequency</t>
  </si>
  <si>
    <t>Min # instr.</t>
  </si>
  <si>
    <t>% likelihood success</t>
  </si>
  <si>
    <t>Avg checks</t>
  </si>
  <si>
    <t>208,173,41[16,168,240,165[197,48,32,96[202,189,44,205,201,133[141,166,185,198,169,230[24,170,152,138,136,108[145,74,9,144,153[200,181,72,104,10[76,162,157,177,160[88,176,102,70,80,105[174,192,164,232,221[120,149,228,56,42[233,132,224,134,5[73,109,206,172,184,125[64,101,186,29,180[222,81,237,78[188,38,217,238[13,213,214,57[234,216,140,245[142,45,229[254,6,117[190,49[106,253[89,77[121[37,69[241,209[196,61[112[246,154[248[236[94[113[8[40[66,0,1,14,17,21,22,25,30,33,36,46,53,54,62,65,85,86,93,97,110,118,126,129,148,150,161,182,193,204,225,249]]]]]]]]]]]]]]]]]]]]]]]]]]]]]]]]]]]],</t>
  </si>
  <si>
    <t>Row Labels</t>
  </si>
  <si>
    <t>Column Labels</t>
  </si>
  <si>
    <t>8+4</t>
  </si>
  <si>
    <t>Sum of Frequency</t>
  </si>
  <si>
    <t>54x13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</si>
</sst>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_([$€-2]\ * #,##0.00_);_([$€-2]\ * \(#,##0.00\);_([$€-2]\ * &quot;-&quot;??_);_(@_)"/>
    <numFmt numFmtId="166" formatCode="0.000000%"/>
    <numFmt numFmtId="167" formatCode="0.00000000"/>
    <numFmt numFmtId="171" formatCode="0.000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/>
      <bottom style="dotted">
        <color rgb="FFCCCCCC"/>
      </bottom>
      <diagonal/>
    </border>
    <border>
      <left style="dotted">
        <color rgb="FFCCCCCC"/>
      </left>
      <right style="medium">
        <color rgb="FF0000FF"/>
      </right>
      <top/>
      <bottom style="dotted">
        <color rgb="FFCCCCCC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 style="dotted">
        <color rgb="FFCCCCCC"/>
      </left>
      <right/>
      <top/>
      <bottom style="medium">
        <color rgb="FF0000FF"/>
      </bottom>
      <diagonal/>
    </border>
    <border>
      <left style="dotted">
        <color rgb="FFCCCCCC"/>
      </left>
      <right style="medium">
        <color rgb="FF0000FF"/>
      </right>
      <top/>
      <bottom style="medium">
        <color rgb="FF0000FF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0" xfId="0" applyFont="1" applyFill="1" applyBorder="1"/>
    <xf numFmtId="0" fontId="16" fillId="33" borderId="10" xfId="0" applyFont="1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/>
    <xf numFmtId="165" fontId="16" fillId="33" borderId="11" xfId="0" applyNumberFormat="1" applyFont="1" applyFill="1" applyBorder="1"/>
    <xf numFmtId="166" fontId="0" fillId="0" borderId="0" xfId="1" applyNumberFormat="1" applyFont="1"/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167" fontId="0" fillId="0" borderId="0" xfId="0" applyNumberFormat="1"/>
    <xf numFmtId="167" fontId="18" fillId="34" borderId="15" xfId="1" applyNumberFormat="1" applyFont="1" applyFill="1" applyBorder="1" applyAlignment="1">
      <alignment horizontal="center" vertical="center" wrapText="1"/>
    </xf>
    <xf numFmtId="167" fontId="0" fillId="0" borderId="0" xfId="1" applyNumberFormat="1" applyFont="1"/>
    <xf numFmtId="0" fontId="16" fillId="35" borderId="0" xfId="0" applyFont="1" applyFill="1"/>
    <xf numFmtId="0" fontId="20" fillId="0" borderId="0" xfId="0" applyFont="1"/>
    <xf numFmtId="0" fontId="0" fillId="36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0" fontId="0" fillId="0" borderId="0" xfId="0" applyNumberFormat="1"/>
    <xf numFmtId="17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2">
    <dxf>
      <numFmt numFmtId="168" formatCode="0.0%"/>
    </dxf>
    <dxf>
      <numFmt numFmtId="14" formatCode="0.00%"/>
    </dxf>
    <dxf>
      <numFmt numFmtId="168" formatCode="0.0%"/>
    </dxf>
    <dxf>
      <numFmt numFmtId="14" formatCode="0.00%"/>
    </dxf>
    <dxf>
      <numFmt numFmtId="13" formatCode="0%"/>
    </dxf>
    <dxf>
      <numFmt numFmtId="13" formatCode="0%"/>
    </dxf>
    <dxf>
      <numFmt numFmtId="166" formatCode="0.000000%"/>
    </dxf>
    <dxf>
      <numFmt numFmtId="171" formatCode="0.0000000%"/>
    </dxf>
    <dxf>
      <numFmt numFmtId="170" formatCode="0.00000%"/>
    </dxf>
    <dxf>
      <numFmt numFmtId="169" formatCode="0.0000%"/>
    </dxf>
    <dxf>
      <numFmt numFmtId="164" formatCode="0.000%"/>
    </dxf>
    <dxf>
      <numFmt numFmtId="14" formatCode="0.00%"/>
    </dxf>
    <dxf>
      <numFmt numFmtId="168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similiano Zattera" refreshedDate="44103.362201504628" createdVersion="6" refreshedVersion="6" minRefreshableVersion="3" recordCount="151" xr:uid="{D08F1C85-72B3-4A12-932E-BE0D66059CF9}">
  <cacheSource type="worksheet">
    <worksheetSource ref="A1:H152" sheet="Instructions"/>
  </cacheSource>
  <cacheFields count="8">
    <cacheField name="pcode" numFmtId="0">
      <sharedItems count="56">
        <s v="brk"/>
        <s v="ora"/>
        <s v="asl"/>
        <s v="php"/>
        <s v="bpl"/>
        <s v="clc"/>
        <s v="jsr"/>
        <s v="and"/>
        <s v="bit"/>
        <s v="rol"/>
        <s v="plp"/>
        <s v="bmi"/>
        <s v="sec"/>
        <s v="rti"/>
        <s v="eor"/>
        <s v="lsr"/>
        <s v="pha"/>
        <s v="jmp"/>
        <s v="bvc"/>
        <s v="cli"/>
        <s v="rts"/>
        <s v="adc"/>
        <s v="ror"/>
        <s v="pla"/>
        <s v="bvs"/>
        <s v="sei"/>
        <s v="sta"/>
        <s v="sty"/>
        <s v="stx"/>
        <s v="dey"/>
        <s v="txa"/>
        <s v="bcc"/>
        <s v="tya"/>
        <s v="txs"/>
        <s v="ldy"/>
        <s v="lda"/>
        <s v="ldx"/>
        <s v="tay"/>
        <s v="tax"/>
        <s v="bcs"/>
        <s v="clv"/>
        <s v="tsx"/>
        <s v="cpy"/>
        <s v="cmp"/>
        <s v="dec"/>
        <s v="iny"/>
        <s v="dex"/>
        <s v="bne"/>
        <s v="cld"/>
        <s v="cpx"/>
        <s v="sbc"/>
        <s v="inc"/>
        <s v="inx"/>
        <s v="nop"/>
        <s v="beq"/>
        <s v="sed"/>
      </sharedItems>
    </cacheField>
    <cacheField name="mode" numFmtId="0">
      <sharedItems count="13">
        <s v="implied"/>
        <s v="(ind,x)"/>
        <s v="zp"/>
        <s v="imm"/>
        <s v="accum"/>
        <s v="abs"/>
        <s v="relative"/>
        <s v="(ind),y"/>
        <s v="zp,x"/>
        <s v="abs,y"/>
        <s v="abs,x"/>
        <s v="(abs)"/>
        <s v="zp,y"/>
      </sharedItems>
    </cacheField>
    <cacheField name="octal" numFmtId="0">
      <sharedItems containsSemiMixedTypes="0" containsString="0" containsNumber="1" containsInteger="1" minValue="0" maxValue="376"/>
    </cacheField>
    <cacheField name="decimal" numFmtId="0">
      <sharedItems containsSemiMixedTypes="0" containsString="0" containsNumber="1" containsInteger="1" minValue="0" maxValue="254"/>
    </cacheField>
    <cacheField name="hex" numFmtId="0">
      <sharedItems/>
    </cacheField>
    <cacheField name="bytes" numFmtId="0">
      <sharedItems containsSemiMixedTypes="0" containsString="0" containsNumber="1" containsInteger="1" minValue="1" maxValue="3"/>
    </cacheField>
    <cacheField name="cycles" numFmtId="0">
      <sharedItems containsMixedTypes="1" containsNumber="1" containsInteger="1" minValue="2" maxValue="7"/>
    </cacheField>
    <cacheField name="Frequency" numFmtId="167">
      <sharedItems containsSemiMixedTypes="0" containsString="0" containsNumber="1" minValue="0" maxValue="0.168679008694813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x v="0"/>
    <n v="0"/>
    <n v="0"/>
    <s v="0x00"/>
    <n v="1"/>
    <n v="7"/>
    <n v="0"/>
  </r>
  <r>
    <x v="1"/>
    <x v="1"/>
    <n v="1"/>
    <n v="1"/>
    <s v="0x01"/>
    <n v="2"/>
    <n v="6"/>
    <n v="0"/>
  </r>
  <r>
    <x v="1"/>
    <x v="2"/>
    <n v="5"/>
    <n v="5"/>
    <s v="0x05"/>
    <n v="2"/>
    <n v="3"/>
    <n v="3.9380374390259732E-4"/>
  </r>
  <r>
    <x v="2"/>
    <x v="2"/>
    <n v="6"/>
    <n v="6"/>
    <s v="0x06"/>
    <n v="2"/>
    <n v="5"/>
    <n v="4.2622327639925451E-5"/>
  </r>
  <r>
    <x v="3"/>
    <x v="0"/>
    <n v="10"/>
    <n v="8"/>
    <s v="0x08"/>
    <n v="1"/>
    <n v="3"/>
    <n v="4.0247712596719026E-8"/>
  </r>
  <r>
    <x v="1"/>
    <x v="3"/>
    <n v="11"/>
    <n v="9"/>
    <s v="0x09"/>
    <n v="2"/>
    <n v="2"/>
    <n v="5.3631686943631969E-3"/>
  </r>
  <r>
    <x v="2"/>
    <x v="4"/>
    <n v="12"/>
    <n v="10"/>
    <s v="0x0a"/>
    <n v="1"/>
    <n v="2"/>
    <n v="3.8632169413086725E-3"/>
  </r>
  <r>
    <x v="1"/>
    <x v="5"/>
    <n v="15"/>
    <n v="13"/>
    <s v="0x0d"/>
    <n v="3"/>
    <n v="4"/>
    <n v="1.1547068743998688E-4"/>
  </r>
  <r>
    <x v="2"/>
    <x v="5"/>
    <n v="16"/>
    <n v="14"/>
    <s v="0x0e"/>
    <n v="3"/>
    <n v="6"/>
    <n v="0"/>
  </r>
  <r>
    <x v="4"/>
    <x v="6"/>
    <n v="20"/>
    <n v="16"/>
    <s v="0x10"/>
    <n v="2"/>
    <s v="2∗"/>
    <n v="7.3423640480062641E-2"/>
  </r>
  <r>
    <x v="1"/>
    <x v="7"/>
    <n v="21"/>
    <n v="17"/>
    <s v="0x11"/>
    <n v="2"/>
    <s v="5•"/>
    <n v="0"/>
  </r>
  <r>
    <x v="1"/>
    <x v="8"/>
    <n v="25"/>
    <n v="21"/>
    <s v="0x15"/>
    <n v="2"/>
    <n v="4"/>
    <n v="0"/>
  </r>
  <r>
    <x v="2"/>
    <x v="8"/>
    <n v="26"/>
    <n v="22"/>
    <s v="0x16"/>
    <n v="2"/>
    <n v="6"/>
    <n v="0"/>
  </r>
  <r>
    <x v="5"/>
    <x v="0"/>
    <n v="30"/>
    <n v="24"/>
    <s v="0x18"/>
    <n v="1"/>
    <n v="2"/>
    <n v="8.6805864051477631E-3"/>
  </r>
  <r>
    <x v="1"/>
    <x v="9"/>
    <n v="31"/>
    <n v="25"/>
    <s v="0x19"/>
    <n v="3"/>
    <s v="4•"/>
    <n v="0"/>
  </r>
  <r>
    <x v="1"/>
    <x v="10"/>
    <n v="35"/>
    <n v="29"/>
    <s v="0x1d"/>
    <n v="3"/>
    <s v="4•"/>
    <n v="2.1749863887266961E-4"/>
  </r>
  <r>
    <x v="2"/>
    <x v="10"/>
    <n v="36"/>
    <n v="30"/>
    <s v="0x1e"/>
    <n v="3"/>
    <n v="7"/>
    <n v="0"/>
  </r>
  <r>
    <x v="6"/>
    <x v="5"/>
    <n v="40"/>
    <n v="32"/>
    <s v="0x20"/>
    <n v="3"/>
    <n v="6"/>
    <n v="2.3723329979021886E-2"/>
  </r>
  <r>
    <x v="7"/>
    <x v="1"/>
    <n v="41"/>
    <n v="33"/>
    <s v="0x21"/>
    <n v="2"/>
    <n v="6"/>
    <n v="0"/>
  </r>
  <r>
    <x v="8"/>
    <x v="2"/>
    <n v="44"/>
    <n v="36"/>
    <s v="0x24"/>
    <n v="2"/>
    <n v="3"/>
    <n v="0"/>
  </r>
  <r>
    <x v="7"/>
    <x v="2"/>
    <n v="45"/>
    <n v="37"/>
    <s v="0x25"/>
    <n v="2"/>
    <n v="3"/>
    <n v="6.1780238835963708E-6"/>
  </r>
  <r>
    <x v="9"/>
    <x v="2"/>
    <n v="46"/>
    <n v="38"/>
    <s v="0x26"/>
    <n v="2"/>
    <n v="5"/>
    <n v="1.3861312218310033E-4"/>
  </r>
  <r>
    <x v="10"/>
    <x v="0"/>
    <n v="50"/>
    <n v="40"/>
    <s v="0x28"/>
    <n v="1"/>
    <n v="4"/>
    <n v="4.0247712596719026E-8"/>
  </r>
  <r>
    <x v="7"/>
    <x v="3"/>
    <n v="51"/>
    <n v="41"/>
    <s v="0x29"/>
    <n v="2"/>
    <n v="2"/>
    <n v="9.6205334975171683E-2"/>
  </r>
  <r>
    <x v="9"/>
    <x v="4"/>
    <n v="52"/>
    <n v="42"/>
    <s v="0x2a"/>
    <n v="1"/>
    <n v="2"/>
    <n v="6.0761971707266719E-4"/>
  </r>
  <r>
    <x v="8"/>
    <x v="5"/>
    <n v="54"/>
    <n v="44"/>
    <s v="0x2c"/>
    <n v="3"/>
    <n v="4"/>
    <n v="1.5570692943861585E-2"/>
  </r>
  <r>
    <x v="7"/>
    <x v="5"/>
    <n v="55"/>
    <n v="45"/>
    <s v="0x2d"/>
    <n v="3"/>
    <n v="4"/>
    <n v="5.2201283237944577E-5"/>
  </r>
  <r>
    <x v="9"/>
    <x v="5"/>
    <n v="56"/>
    <n v="46"/>
    <s v="0x2e"/>
    <n v="3"/>
    <n v="6"/>
    <n v="0"/>
  </r>
  <r>
    <x v="11"/>
    <x v="6"/>
    <n v="60"/>
    <n v="48"/>
    <s v="0x30"/>
    <n v="2"/>
    <s v="2∗"/>
    <n v="3.3097947940187472E-2"/>
  </r>
  <r>
    <x v="7"/>
    <x v="7"/>
    <n v="61"/>
    <n v="49"/>
    <s v="0x31"/>
    <n v="2"/>
    <s v="5•"/>
    <n v="3.4069688713122653E-5"/>
  </r>
  <r>
    <x v="7"/>
    <x v="8"/>
    <n v="65"/>
    <n v="53"/>
    <s v="0x35"/>
    <n v="2"/>
    <n v="4"/>
    <n v="0"/>
  </r>
  <r>
    <x v="9"/>
    <x v="8"/>
    <n v="66"/>
    <n v="54"/>
    <s v="0x36"/>
    <n v="2"/>
    <n v="6"/>
    <n v="0"/>
  </r>
  <r>
    <x v="12"/>
    <x v="0"/>
    <n v="70"/>
    <n v="56"/>
    <s v="0x38"/>
    <n v="1"/>
    <n v="2"/>
    <n v="7.328705986736567E-4"/>
  </r>
  <r>
    <x v="7"/>
    <x v="9"/>
    <n v="71"/>
    <n v="57"/>
    <s v="0x39"/>
    <n v="3"/>
    <s v="4•"/>
    <n v="7.3331332351222071E-5"/>
  </r>
  <r>
    <x v="7"/>
    <x v="10"/>
    <n v="75"/>
    <n v="61"/>
    <s v="0x3d"/>
    <n v="3"/>
    <s v="4•"/>
    <n v="2.1935003365211868E-6"/>
  </r>
  <r>
    <x v="9"/>
    <x v="10"/>
    <n v="76"/>
    <n v="62"/>
    <s v="0x3e"/>
    <n v="3"/>
    <n v="7"/>
    <n v="0"/>
  </r>
  <r>
    <x v="13"/>
    <x v="0"/>
    <n v="100"/>
    <n v="64"/>
    <s v="0x40"/>
    <n v="1"/>
    <n v="6"/>
    <n v="2.9904050459362235E-4"/>
  </r>
  <r>
    <x v="14"/>
    <x v="1"/>
    <n v="101"/>
    <n v="65"/>
    <s v="0x41"/>
    <n v="2"/>
    <n v="6"/>
    <n v="0"/>
  </r>
  <r>
    <x v="14"/>
    <x v="2"/>
    <n v="105"/>
    <n v="69"/>
    <s v="0x45"/>
    <n v="2"/>
    <n v="3"/>
    <n v="5.9365376080160562E-6"/>
  </r>
  <r>
    <x v="15"/>
    <x v="2"/>
    <n v="106"/>
    <n v="70"/>
    <s v="0x46"/>
    <n v="2"/>
    <n v="5"/>
    <n v="1.516654553782163E-3"/>
  </r>
  <r>
    <x v="16"/>
    <x v="0"/>
    <n v="110"/>
    <n v="72"/>
    <s v="0x48"/>
    <n v="1"/>
    <n v="3"/>
    <n v="4.0200019057291918E-3"/>
  </r>
  <r>
    <x v="14"/>
    <x v="3"/>
    <n v="111"/>
    <n v="73"/>
    <s v="0x49"/>
    <n v="2"/>
    <n v="2"/>
    <n v="3.431117498870297E-4"/>
  </r>
  <r>
    <x v="15"/>
    <x v="4"/>
    <n v="112"/>
    <n v="74"/>
    <s v="0x4a"/>
    <n v="1"/>
    <n v="2"/>
    <n v="6.048426249034935E-3"/>
  </r>
  <r>
    <x v="17"/>
    <x v="5"/>
    <n v="114"/>
    <n v="76"/>
    <s v="0x4c"/>
    <n v="3"/>
    <n v="3"/>
    <n v="3.1937968615437431E-3"/>
  </r>
  <r>
    <x v="14"/>
    <x v="5"/>
    <n v="115"/>
    <n v="77"/>
    <s v="0x4d"/>
    <n v="3"/>
    <n v="4"/>
    <n v="1.7085153997307226E-5"/>
  </r>
  <r>
    <x v="15"/>
    <x v="5"/>
    <n v="116"/>
    <n v="78"/>
    <s v="0x4e"/>
    <n v="3"/>
    <n v="6"/>
    <n v="1.5950168502079751E-4"/>
  </r>
  <r>
    <x v="18"/>
    <x v="6"/>
    <n v="120"/>
    <n v="80"/>
    <s v="0x50"/>
    <n v="2"/>
    <s v="2∗"/>
    <n v="1.3186961793752005E-3"/>
  </r>
  <r>
    <x v="14"/>
    <x v="7"/>
    <n v="121"/>
    <n v="81"/>
    <s v="0x51"/>
    <n v="2"/>
    <s v="5•"/>
    <n v="1.8030975243330124E-4"/>
  </r>
  <r>
    <x v="14"/>
    <x v="8"/>
    <n v="125"/>
    <n v="85"/>
    <s v="0x55"/>
    <n v="2"/>
    <n v="4"/>
    <n v="0"/>
  </r>
  <r>
    <x v="15"/>
    <x v="8"/>
    <n v="126"/>
    <n v="86"/>
    <s v="0x56"/>
    <n v="2"/>
    <n v="6"/>
    <n v="0"/>
  </r>
  <r>
    <x v="19"/>
    <x v="0"/>
    <n v="130"/>
    <n v="88"/>
    <s v="0x58"/>
    <n v="1"/>
    <n v="2"/>
    <n v="1.7058188029867424E-3"/>
  </r>
  <r>
    <x v="14"/>
    <x v="9"/>
    <n v="131"/>
    <n v="89"/>
    <s v="0x59"/>
    <n v="3"/>
    <s v="4•"/>
    <n v="1.9017044201949739E-5"/>
  </r>
  <r>
    <x v="14"/>
    <x v="10"/>
    <n v="135"/>
    <n v="93"/>
    <s v="0x5d"/>
    <n v="3"/>
    <s v="4•"/>
    <n v="0"/>
  </r>
  <r>
    <x v="15"/>
    <x v="10"/>
    <n v="136"/>
    <n v="94"/>
    <s v="0x5e"/>
    <n v="3"/>
    <n v="7"/>
    <n v="4.0247712596719028E-7"/>
  </r>
  <r>
    <x v="20"/>
    <x v="0"/>
    <n v="140"/>
    <n v="96"/>
    <s v="0x60"/>
    <n v="1"/>
    <n v="6"/>
    <n v="2.3723269607452992E-2"/>
  </r>
  <r>
    <x v="21"/>
    <x v="1"/>
    <n v="141"/>
    <n v="97"/>
    <s v="0x61"/>
    <n v="2"/>
    <s v="6†"/>
    <n v="0"/>
  </r>
  <r>
    <x v="21"/>
    <x v="2"/>
    <n v="145"/>
    <n v="101"/>
    <s v="0x65"/>
    <n v="2"/>
    <s v="3†"/>
    <n v="2.4305593637158619E-4"/>
  </r>
  <r>
    <x v="22"/>
    <x v="2"/>
    <n v="146"/>
    <n v="102"/>
    <s v="0x66"/>
    <n v="2"/>
    <n v="5"/>
    <n v="1.5821778298896216E-3"/>
  </r>
  <r>
    <x v="23"/>
    <x v="0"/>
    <n v="150"/>
    <n v="104"/>
    <s v="0x68"/>
    <n v="1"/>
    <n v="4"/>
    <n v="4.0200019057291918E-3"/>
  </r>
  <r>
    <x v="21"/>
    <x v="3"/>
    <n v="151"/>
    <n v="105"/>
    <s v="0x69"/>
    <n v="2"/>
    <s v="2†"/>
    <n v="1.2993974011850738E-3"/>
  </r>
  <r>
    <x v="22"/>
    <x v="4"/>
    <n v="152"/>
    <n v="106"/>
    <s v="0x6a"/>
    <n v="1"/>
    <n v="2"/>
    <n v="3.0950490986876929E-5"/>
  </r>
  <r>
    <x v="17"/>
    <x v="11"/>
    <n v="154"/>
    <n v="108"/>
    <s v="0x6c"/>
    <n v="3"/>
    <n v="6"/>
    <n v="6.8338804842162058E-3"/>
  </r>
  <r>
    <x v="21"/>
    <x v="5"/>
    <n v="155"/>
    <n v="109"/>
    <s v="0x6d"/>
    <n v="3"/>
    <s v="4†"/>
    <n v="3.352030743617744E-4"/>
  </r>
  <r>
    <x v="22"/>
    <x v="5"/>
    <n v="156"/>
    <n v="110"/>
    <s v="0x6e"/>
    <n v="3"/>
    <n v="6"/>
    <n v="0"/>
  </r>
  <r>
    <x v="24"/>
    <x v="6"/>
    <n v="160"/>
    <n v="112"/>
    <s v="0x70"/>
    <n v="2"/>
    <s v="2∗"/>
    <n v="1.690403929062199E-6"/>
  </r>
  <r>
    <x v="21"/>
    <x v="7"/>
    <n v="161"/>
    <n v="113"/>
    <s v="0x71"/>
    <n v="2"/>
    <s v="5•†"/>
    <n v="2.0123856298359514E-7"/>
  </r>
  <r>
    <x v="21"/>
    <x v="8"/>
    <n v="165"/>
    <n v="117"/>
    <s v="0x75"/>
    <n v="2"/>
    <s v="4†"/>
    <n v="3.9362262919591209E-5"/>
  </r>
  <r>
    <x v="22"/>
    <x v="8"/>
    <n v="166"/>
    <n v="118"/>
    <s v="0x76"/>
    <n v="2"/>
    <n v="6"/>
    <n v="0"/>
  </r>
  <r>
    <x v="25"/>
    <x v="0"/>
    <n v="170"/>
    <n v="120"/>
    <s v="0x78"/>
    <n v="1"/>
    <n v="2"/>
    <n v="9.383955430488025E-4"/>
  </r>
  <r>
    <x v="21"/>
    <x v="9"/>
    <n v="171"/>
    <n v="121"/>
    <s v="0x79"/>
    <n v="3"/>
    <s v="4•†"/>
    <n v="1.3965956271061501E-5"/>
  </r>
  <r>
    <x v="21"/>
    <x v="10"/>
    <n v="175"/>
    <n v="125"/>
    <s v="0x7d"/>
    <n v="3"/>
    <s v="4•†"/>
    <n v="3.0539964318390396E-4"/>
  </r>
  <r>
    <x v="22"/>
    <x v="10"/>
    <n v="176"/>
    <n v="126"/>
    <s v="0x7e"/>
    <n v="3"/>
    <n v="7"/>
    <n v="0"/>
  </r>
  <r>
    <x v="26"/>
    <x v="1"/>
    <n v="201"/>
    <n v="129"/>
    <s v="0x81"/>
    <n v="2"/>
    <n v="6"/>
    <n v="0"/>
  </r>
  <r>
    <x v="27"/>
    <x v="2"/>
    <n v="204"/>
    <n v="132"/>
    <s v="0x84"/>
    <n v="2"/>
    <n v="3"/>
    <n v="4.7174343934614372E-4"/>
  </r>
  <r>
    <x v="26"/>
    <x v="2"/>
    <n v="205"/>
    <n v="133"/>
    <s v="0x85"/>
    <n v="2"/>
    <n v="3"/>
    <n v="1.2949198431586888E-2"/>
  </r>
  <r>
    <x v="28"/>
    <x v="2"/>
    <n v="206"/>
    <n v="134"/>
    <s v="0x86"/>
    <n v="2"/>
    <n v="3"/>
    <n v="4.5884404745889524E-4"/>
  </r>
  <r>
    <x v="29"/>
    <x v="0"/>
    <n v="210"/>
    <n v="136"/>
    <s v="0x88"/>
    <n v="1"/>
    <n v="2"/>
    <n v="7.2605464854540239E-3"/>
  </r>
  <r>
    <x v="30"/>
    <x v="0"/>
    <n v="212"/>
    <n v="138"/>
    <s v="0x8a"/>
    <n v="1"/>
    <n v="2"/>
    <n v="7.3629165424437789E-3"/>
  </r>
  <r>
    <x v="27"/>
    <x v="5"/>
    <n v="214"/>
    <n v="140"/>
    <s v="0x8c"/>
    <n v="3"/>
    <n v="4"/>
    <n v="6.3007794070163642E-5"/>
  </r>
  <r>
    <x v="26"/>
    <x v="5"/>
    <n v="215"/>
    <n v="141"/>
    <s v="0x8d"/>
    <n v="3"/>
    <n v="4"/>
    <n v="1.2203690051157861E-2"/>
  </r>
  <r>
    <x v="28"/>
    <x v="5"/>
    <n v="216"/>
    <n v="142"/>
    <s v="0x8e"/>
    <n v="3"/>
    <n v="4"/>
    <n v="5.3811191741813342E-5"/>
  </r>
  <r>
    <x v="31"/>
    <x v="6"/>
    <n v="220"/>
    <n v="144"/>
    <s v="0x90"/>
    <n v="2"/>
    <s v="2∗"/>
    <n v="5.2045323351632292E-3"/>
  </r>
  <r>
    <x v="26"/>
    <x v="7"/>
    <n v="221"/>
    <n v="145"/>
    <s v="0x91"/>
    <n v="2"/>
    <n v="6"/>
    <n v="6.4894808075260805E-3"/>
  </r>
  <r>
    <x v="27"/>
    <x v="8"/>
    <n v="224"/>
    <n v="148"/>
    <s v="0x94"/>
    <n v="2"/>
    <n v="4"/>
    <n v="0"/>
  </r>
  <r>
    <x v="26"/>
    <x v="8"/>
    <n v="225"/>
    <n v="149"/>
    <s v="0x95"/>
    <n v="2"/>
    <n v="4"/>
    <n v="9.1289861711878098E-4"/>
  </r>
  <r>
    <x v="28"/>
    <x v="12"/>
    <n v="226"/>
    <n v="150"/>
    <s v="0x96"/>
    <n v="2"/>
    <n v="4"/>
    <n v="0"/>
  </r>
  <r>
    <x v="32"/>
    <x v="0"/>
    <n v="230"/>
    <n v="152"/>
    <s v="0x98"/>
    <n v="1"/>
    <n v="2"/>
    <n v="7.8079355006257008E-3"/>
  </r>
  <r>
    <x v="26"/>
    <x v="9"/>
    <n v="231"/>
    <n v="153"/>
    <s v="0x99"/>
    <n v="3"/>
    <n v="5"/>
    <n v="5.1071529945354672E-3"/>
  </r>
  <r>
    <x v="33"/>
    <x v="0"/>
    <n v="232"/>
    <n v="154"/>
    <s v="0x9a"/>
    <n v="1"/>
    <n v="2"/>
    <n v="7.2445882674094243E-7"/>
  </r>
  <r>
    <x v="26"/>
    <x v="10"/>
    <n v="235"/>
    <n v="157"/>
    <s v="0x9d"/>
    <n v="3"/>
    <n v="5"/>
    <n v="2.444605815412117E-3"/>
  </r>
  <r>
    <x v="34"/>
    <x v="3"/>
    <n v="240"/>
    <n v="160"/>
    <s v="0xa0"/>
    <n v="2"/>
    <n v="2"/>
    <n v="2.1849879453069809E-3"/>
  </r>
  <r>
    <x v="35"/>
    <x v="1"/>
    <n v="241"/>
    <n v="161"/>
    <s v="0xa1"/>
    <n v="2"/>
    <n v="6"/>
    <n v="0"/>
  </r>
  <r>
    <x v="36"/>
    <x v="3"/>
    <n v="242"/>
    <n v="162"/>
    <s v="0xa2"/>
    <n v="2"/>
    <n v="2"/>
    <n v="3.1097395137854957E-3"/>
  </r>
  <r>
    <x v="34"/>
    <x v="2"/>
    <n v="244"/>
    <n v="164"/>
    <s v="0xa4"/>
    <n v="2"/>
    <n v="3"/>
    <n v="1.0153692933900277E-3"/>
  </r>
  <r>
    <x v="35"/>
    <x v="2"/>
    <n v="245"/>
    <n v="165"/>
    <s v="0xa5"/>
    <n v="2"/>
    <n v="3"/>
    <n v="4.6471055404699306E-2"/>
  </r>
  <r>
    <x v="36"/>
    <x v="2"/>
    <n v="246"/>
    <n v="166"/>
    <s v="0xa6"/>
    <n v="2"/>
    <n v="3"/>
    <n v="1.1806324384690455E-2"/>
  </r>
  <r>
    <x v="37"/>
    <x v="0"/>
    <n v="250"/>
    <n v="168"/>
    <s v="0xa8"/>
    <n v="1"/>
    <n v="2"/>
    <n v="5.0608942860624284E-2"/>
  </r>
  <r>
    <x v="35"/>
    <x v="3"/>
    <n v="251"/>
    <n v="169"/>
    <s v="0xa9"/>
    <n v="2"/>
    <n v="2"/>
    <n v="9.1192261008831051E-3"/>
  </r>
  <r>
    <x v="38"/>
    <x v="0"/>
    <n v="252"/>
    <n v="170"/>
    <s v="0xaa"/>
    <n v="1"/>
    <n v="2"/>
    <n v="7.9053550889660595E-3"/>
  </r>
  <r>
    <x v="34"/>
    <x v="5"/>
    <n v="254"/>
    <n v="172"/>
    <s v="0xac"/>
    <n v="3"/>
    <n v="4"/>
    <n v="3.1010862555772012E-4"/>
  </r>
  <r>
    <x v="35"/>
    <x v="5"/>
    <n v="255"/>
    <n v="173"/>
    <s v="0xad"/>
    <n v="3"/>
    <n v="4"/>
    <n v="9.6774880356127857E-2"/>
  </r>
  <r>
    <x v="36"/>
    <x v="5"/>
    <n v="256"/>
    <n v="174"/>
    <s v="0xae"/>
    <n v="3"/>
    <n v="4"/>
    <n v="1.1252254249227722E-3"/>
  </r>
  <r>
    <x v="39"/>
    <x v="6"/>
    <n v="260"/>
    <n v="176"/>
    <s v="0xb0"/>
    <n v="2"/>
    <s v="2∗"/>
    <n v="1.6285633186573403E-3"/>
  </r>
  <r>
    <x v="35"/>
    <x v="7"/>
    <n v="261"/>
    <n v="177"/>
    <s v="0xb1"/>
    <n v="2"/>
    <s v="5•"/>
    <n v="2.2698703711734611E-3"/>
  </r>
  <r>
    <x v="34"/>
    <x v="8"/>
    <n v="264"/>
    <n v="180"/>
    <s v="0xb4"/>
    <n v="2"/>
    <n v="4"/>
    <n v="2.0777881628056199E-4"/>
  </r>
  <r>
    <x v="35"/>
    <x v="8"/>
    <n v="265"/>
    <n v="181"/>
    <s v="0xb5"/>
    <n v="2"/>
    <n v="4"/>
    <n v="4.1263967339786184E-3"/>
  </r>
  <r>
    <x v="36"/>
    <x v="12"/>
    <n v="266"/>
    <n v="182"/>
    <s v="0xb6"/>
    <n v="2"/>
    <n v="4"/>
    <n v="0"/>
  </r>
  <r>
    <x v="40"/>
    <x v="0"/>
    <n v="270"/>
    <n v="184"/>
    <s v="0xb8"/>
    <n v="1"/>
    <n v="2"/>
    <n v="3.0568137717208103E-4"/>
  </r>
  <r>
    <x v="35"/>
    <x v="9"/>
    <n v="271"/>
    <n v="185"/>
    <s v="0xb9"/>
    <n v="3"/>
    <s v="4•"/>
    <n v="1.1624102865908809E-2"/>
  </r>
  <r>
    <x v="41"/>
    <x v="0"/>
    <n v="272"/>
    <n v="186"/>
    <s v="0xba"/>
    <n v="1"/>
    <n v="2"/>
    <n v="2.3088100331107871E-4"/>
  </r>
  <r>
    <x v="34"/>
    <x v="10"/>
    <n v="274"/>
    <n v="188"/>
    <s v="0xbc"/>
    <n v="3"/>
    <s v="4•"/>
    <n v="1.5147226635775206E-4"/>
  </r>
  <r>
    <x v="35"/>
    <x v="10"/>
    <n v="275"/>
    <n v="189"/>
    <s v="0xbd"/>
    <n v="3"/>
    <s v="4•"/>
    <n v="1.713037230240964E-2"/>
  </r>
  <r>
    <x v="36"/>
    <x v="9"/>
    <n v="276"/>
    <n v="190"/>
    <s v="0xbe"/>
    <n v="3"/>
    <s v="4•"/>
    <n v="3.8013964547601122E-5"/>
  </r>
  <r>
    <x v="42"/>
    <x v="3"/>
    <n v="300"/>
    <n v="192"/>
    <s v="0xc0"/>
    <n v="2"/>
    <n v="2"/>
    <n v="1.01975629406307E-3"/>
  </r>
  <r>
    <x v="43"/>
    <x v="1"/>
    <n v="301"/>
    <n v="193"/>
    <s v="0xc1"/>
    <n v="2"/>
    <n v="6"/>
    <n v="0"/>
  </r>
  <r>
    <x v="42"/>
    <x v="2"/>
    <n v="304"/>
    <n v="196"/>
    <s v="0xc4"/>
    <n v="2"/>
    <n v="3"/>
    <n v="2.3343673306097035E-6"/>
  </r>
  <r>
    <x v="43"/>
    <x v="2"/>
    <n v="305"/>
    <n v="197"/>
    <s v="0xc5"/>
    <n v="2"/>
    <n v="3"/>
    <n v="4.5631286881368763E-2"/>
  </r>
  <r>
    <x v="44"/>
    <x v="2"/>
    <n v="306"/>
    <n v="198"/>
    <s v="0xc6"/>
    <n v="2"/>
    <n v="5"/>
    <n v="1.1313390524662138E-2"/>
  </r>
  <r>
    <x v="45"/>
    <x v="0"/>
    <n v="310"/>
    <n v="200"/>
    <s v="0xc8"/>
    <n v="1"/>
    <n v="2"/>
    <n v="5.0992241951539142E-3"/>
  </r>
  <r>
    <x v="43"/>
    <x v="3"/>
    <n v="311"/>
    <n v="201"/>
    <s v="0xc9"/>
    <n v="2"/>
    <n v="2"/>
    <n v="1.4155865102949122E-2"/>
  </r>
  <r>
    <x v="46"/>
    <x v="0"/>
    <n v="312"/>
    <n v="202"/>
    <s v="0xca"/>
    <n v="1"/>
    <n v="2"/>
    <n v="1.8243141060283727E-2"/>
  </r>
  <r>
    <x v="42"/>
    <x v="5"/>
    <n v="314"/>
    <n v="204"/>
    <s v="0xcc"/>
    <n v="3"/>
    <n v="4"/>
    <n v="0"/>
  </r>
  <r>
    <x v="43"/>
    <x v="5"/>
    <n v="315"/>
    <n v="205"/>
    <s v="0xcd"/>
    <n v="3"/>
    <n v="4"/>
    <n v="1.4455408703950203E-2"/>
  </r>
  <r>
    <x v="44"/>
    <x v="5"/>
    <n v="316"/>
    <n v="206"/>
    <s v="0xce"/>
    <n v="3"/>
    <n v="6"/>
    <n v="3.1590429617164763E-4"/>
  </r>
  <r>
    <x v="47"/>
    <x v="6"/>
    <n v="320"/>
    <n v="208"/>
    <s v="0xd0"/>
    <n v="2"/>
    <s v="2∗"/>
    <n v="0.16867900869481398"/>
  </r>
  <r>
    <x v="43"/>
    <x v="7"/>
    <n v="321"/>
    <n v="209"/>
    <s v="0xd1"/>
    <n v="2"/>
    <s v="5•"/>
    <n v="3.4210555707211174E-6"/>
  </r>
  <r>
    <x v="43"/>
    <x v="8"/>
    <n v="325"/>
    <n v="213"/>
    <s v="0xd5"/>
    <n v="2"/>
    <n v="4"/>
    <n v="9.4662620027483155E-5"/>
  </r>
  <r>
    <x v="44"/>
    <x v="8"/>
    <n v="326"/>
    <n v="214"/>
    <s v="0xd6"/>
    <n v="2"/>
    <n v="6"/>
    <n v="7.5524832687743251E-5"/>
  </r>
  <r>
    <x v="48"/>
    <x v="0"/>
    <n v="330"/>
    <n v="216"/>
    <s v="0xd8"/>
    <n v="1"/>
    <n v="2"/>
    <n v="6.9507799654533762E-5"/>
  </r>
  <r>
    <x v="43"/>
    <x v="9"/>
    <n v="331"/>
    <n v="217"/>
    <s v="0xd9"/>
    <n v="3"/>
    <s v="4•"/>
    <n v="1.3509144733088742E-4"/>
  </r>
  <r>
    <x v="43"/>
    <x v="10"/>
    <n v="335"/>
    <n v="221"/>
    <s v="0xdd"/>
    <n v="3"/>
    <s v="4•"/>
    <n v="1.0029126263413431E-3"/>
  </r>
  <r>
    <x v="44"/>
    <x v="10"/>
    <n v="336"/>
    <n v="222"/>
    <s v="0xde"/>
    <n v="3"/>
    <n v="7"/>
    <n v="2.0407602672166381E-4"/>
  </r>
  <r>
    <x v="49"/>
    <x v="3"/>
    <n v="340"/>
    <n v="224"/>
    <s v="0xe0"/>
    <n v="2"/>
    <n v="2"/>
    <n v="4.6514281448028182E-4"/>
  </r>
  <r>
    <x v="50"/>
    <x v="1"/>
    <n v="341"/>
    <n v="225"/>
    <s v="0xe1"/>
    <n v="2"/>
    <s v="6†"/>
    <n v="0"/>
  </r>
  <r>
    <x v="49"/>
    <x v="2"/>
    <n v="344"/>
    <n v="228"/>
    <s v="0xe4"/>
    <n v="2"/>
    <n v="3"/>
    <n v="7.4023593007885638E-4"/>
  </r>
  <r>
    <x v="50"/>
    <x v="2"/>
    <n v="345"/>
    <n v="229"/>
    <s v="0xe5"/>
    <n v="2"/>
    <s v="3†"/>
    <n v="4.70696998818629E-5"/>
  </r>
  <r>
    <x v="51"/>
    <x v="2"/>
    <n v="346"/>
    <n v="230"/>
    <s v="0xe6"/>
    <n v="2"/>
    <n v="5"/>
    <n v="8.8995138378176169E-3"/>
  </r>
  <r>
    <x v="52"/>
    <x v="0"/>
    <n v="350"/>
    <n v="232"/>
    <s v="0xe8"/>
    <n v="1"/>
    <n v="2"/>
    <n v="1.0055689753727265E-3"/>
  </r>
  <r>
    <x v="50"/>
    <x v="3"/>
    <n v="351"/>
    <n v="233"/>
    <s v="0xe9"/>
    <n v="2"/>
    <s v="2†"/>
    <n v="5.866305349534782E-4"/>
  </r>
  <r>
    <x v="53"/>
    <x v="0"/>
    <n v="352"/>
    <n v="234"/>
    <s v="0xea"/>
    <n v="1"/>
    <n v="2"/>
    <n v="6.9548047367130474E-5"/>
  </r>
  <r>
    <x v="49"/>
    <x v="5"/>
    <n v="354"/>
    <n v="236"/>
    <s v="0xec"/>
    <n v="3"/>
    <n v="4"/>
    <n v="6.0371568895078536E-7"/>
  </r>
  <r>
    <x v="50"/>
    <x v="5"/>
    <n v="355"/>
    <n v="237"/>
    <s v="0xed"/>
    <n v="3"/>
    <s v="4†"/>
    <n v="1.7757290797672435E-4"/>
  </r>
  <r>
    <x v="51"/>
    <x v="5"/>
    <n v="356"/>
    <n v="238"/>
    <s v="0xee"/>
    <n v="3"/>
    <n v="6"/>
    <n v="1.2354035381562906E-4"/>
  </r>
  <r>
    <x v="54"/>
    <x v="6"/>
    <n v="360"/>
    <n v="240"/>
    <s v="0xf0"/>
    <n v="2"/>
    <s v="2∗"/>
    <n v="4.9780745554665301E-2"/>
  </r>
  <r>
    <x v="50"/>
    <x v="7"/>
    <n v="361"/>
    <n v="241"/>
    <s v="0xf1"/>
    <n v="2"/>
    <s v="5•†"/>
    <n v="4.085142828566981E-6"/>
  </r>
  <r>
    <x v="50"/>
    <x v="8"/>
    <n v="365"/>
    <n v="245"/>
    <s v="0xf5"/>
    <n v="2"/>
    <s v="4†"/>
    <n v="6.0633179026957213E-5"/>
  </r>
  <r>
    <x v="51"/>
    <x v="8"/>
    <n v="366"/>
    <n v="246"/>
    <s v="0xf6"/>
    <n v="2"/>
    <n v="6"/>
    <n v="7.6470653933766149E-7"/>
  </r>
  <r>
    <x v="55"/>
    <x v="0"/>
    <n v="370"/>
    <n v="248"/>
    <s v="0xf8"/>
    <n v="1"/>
    <n v="2"/>
    <n v="6.2383954524914494E-7"/>
  </r>
  <r>
    <x v="50"/>
    <x v="9"/>
    <n v="371"/>
    <n v="249"/>
    <s v="0xf9"/>
    <n v="3"/>
    <s v="4•†"/>
    <n v="0"/>
  </r>
  <r>
    <x v="50"/>
    <x v="10"/>
    <n v="375"/>
    <n v="253"/>
    <s v="0xfd"/>
    <n v="3"/>
    <s v="4•†"/>
    <n v="1.9479892896812007E-5"/>
  </r>
  <r>
    <x v="51"/>
    <x v="10"/>
    <n v="376"/>
    <n v="254"/>
    <s v="0xfe"/>
    <n v="3"/>
    <n v="7"/>
    <n v="4.3065052478489357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02693-9AA9-470B-A537-DEFCB01924E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61" firstHeaderRow="1" firstDataRow="2" firstDataCol="1"/>
  <pivotFields count="8">
    <pivotField axis="axisRow" showAll="0">
      <items count="57">
        <item x="44"/>
        <item x="21"/>
        <item x="7"/>
        <item x="2"/>
        <item x="31"/>
        <item x="39"/>
        <item x="54"/>
        <item x="8"/>
        <item x="11"/>
        <item x="47"/>
        <item x="4"/>
        <item x="0"/>
        <item x="18"/>
        <item x="24"/>
        <item x="5"/>
        <item x="48"/>
        <item x="19"/>
        <item x="40"/>
        <item x="43"/>
        <item x="49"/>
        <item x="42"/>
        <item x="46"/>
        <item x="29"/>
        <item x="14"/>
        <item x="51"/>
        <item x="52"/>
        <item x="45"/>
        <item x="17"/>
        <item x="6"/>
        <item x="35"/>
        <item x="36"/>
        <item x="34"/>
        <item x="15"/>
        <item x="53"/>
        <item x="1"/>
        <item x="16"/>
        <item x="3"/>
        <item x="23"/>
        <item x="10"/>
        <item x="9"/>
        <item x="22"/>
        <item x="13"/>
        <item x="20"/>
        <item x="50"/>
        <item x="12"/>
        <item x="55"/>
        <item x="25"/>
        <item x="26"/>
        <item x="28"/>
        <item x="27"/>
        <item x="38"/>
        <item x="37"/>
        <item x="41"/>
        <item x="30"/>
        <item x="33"/>
        <item x="32"/>
        <item t="default"/>
      </items>
    </pivotField>
    <pivotField axis="axisCol" showAll="0">
      <items count="14">
        <item x="11"/>
        <item x="7"/>
        <item x="1"/>
        <item x="5"/>
        <item x="10"/>
        <item x="9"/>
        <item x="4"/>
        <item x="3"/>
        <item x="0"/>
        <item x="6"/>
        <item x="2"/>
        <item x="8"/>
        <item x="12"/>
        <item t="default"/>
      </items>
    </pivotField>
    <pivotField showAll="0"/>
    <pivotField showAll="0"/>
    <pivotField showAll="0"/>
    <pivotField showAll="0"/>
    <pivotField showAll="0"/>
    <pivotField dataField="1" numFmtId="167"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Frequency" fld="7" baseField="0" baseItem="0"/>
  </dataFields>
  <formats count="10">
    <format dxfId="31">
      <pivotArea collapsedLevelsAreSubtotals="1" fieldPosition="0">
        <references count="3">
          <reference field="4294967294" count="1" selected="0">
            <x v="0"/>
          </reference>
          <reference field="0" count="5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  <reference field="1" count="1" selected="0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4294967294" count="1">
            <x v="0"/>
          </reference>
          <reference field="1" count="1" selected="0">
            <x v="2"/>
          </reference>
        </references>
      </pivotArea>
    </format>
    <format dxfId="27">
      <pivotArea dataOnly="0" labelOnly="1" outline="0" fieldPosition="0">
        <references count="2">
          <reference field="4294967294" count="1">
            <x v="0"/>
          </reference>
          <reference field="1" count="1" selected="0">
            <x v="3"/>
          </reference>
        </references>
      </pivotArea>
    </format>
    <format dxfId="26">
      <pivotArea dataOnly="0" labelOnly="1" outline="0" fieldPosition="0">
        <references count="2">
          <reference field="4294967294" count="1">
            <x v="0"/>
          </reference>
          <reference field="1" count="1" selected="0">
            <x v="4"/>
          </reference>
        </references>
      </pivotArea>
    </format>
    <format dxfId="25">
      <pivotArea dataOnly="0" labelOnly="1" outline="0" fieldPosition="0">
        <references count="2">
          <reference field="4294967294" count="1">
            <x v="0"/>
          </reference>
          <reference field="1" count="1" selected="0">
            <x v="5"/>
          </reference>
        </references>
      </pivotArea>
    </format>
    <format dxfId="7">
      <pivotArea collapsedLevelsAreSubtotals="1" fieldPosition="0">
        <references count="2">
          <reference field="0" count="0"/>
          <reference field="1" count="12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field="1" grandRow="1" outline="0" collapsedLevelsAreSubtotals="1" axis="axisCol" fieldPosition="0">
        <references count="1">
          <reference field="1" count="0" selected="0"/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BCA0-860B-4F86-A0DE-550063513300}">
  <dimension ref="A1:B120"/>
  <sheetViews>
    <sheetView workbookViewId="0">
      <selection sqref="A1:XFD1"/>
    </sheetView>
  </sheetViews>
  <sheetFormatPr defaultRowHeight="15" x14ac:dyDescent="0.25"/>
  <sheetData>
    <row r="1" spans="1:2" x14ac:dyDescent="0.25">
      <c r="A1">
        <v>5</v>
      </c>
      <c r="B1">
        <v>19569</v>
      </c>
    </row>
    <row r="2" spans="1:2" x14ac:dyDescent="0.25">
      <c r="A2">
        <v>6</v>
      </c>
      <c r="B2">
        <v>2118</v>
      </c>
    </row>
    <row r="3" spans="1:2" x14ac:dyDescent="0.25">
      <c r="A3">
        <v>8</v>
      </c>
      <c r="B3">
        <v>2</v>
      </c>
    </row>
    <row r="4" spans="1:2" x14ac:dyDescent="0.25">
      <c r="A4">
        <v>9</v>
      </c>
      <c r="B4">
        <v>266508</v>
      </c>
    </row>
    <row r="5" spans="1:2" x14ac:dyDescent="0.25">
      <c r="A5">
        <v>10</v>
      </c>
      <c r="B5">
        <v>191972</v>
      </c>
    </row>
    <row r="6" spans="1:2" x14ac:dyDescent="0.25">
      <c r="A6">
        <v>13</v>
      </c>
      <c r="B6">
        <v>5738</v>
      </c>
    </row>
    <row r="7" spans="1:2" x14ac:dyDescent="0.25">
      <c r="A7">
        <v>16</v>
      </c>
      <c r="B7">
        <v>3648587</v>
      </c>
    </row>
    <row r="8" spans="1:2" x14ac:dyDescent="0.25">
      <c r="A8">
        <v>24</v>
      </c>
      <c r="B8">
        <v>431358</v>
      </c>
    </row>
    <row r="9" spans="1:2" x14ac:dyDescent="0.25">
      <c r="A9">
        <v>29</v>
      </c>
      <c r="B9">
        <v>10808</v>
      </c>
    </row>
    <row r="10" spans="1:2" x14ac:dyDescent="0.25">
      <c r="A10">
        <v>32</v>
      </c>
      <c r="B10">
        <v>1178866</v>
      </c>
    </row>
    <row r="11" spans="1:2" x14ac:dyDescent="0.25">
      <c r="A11">
        <v>37</v>
      </c>
      <c r="B11">
        <v>307</v>
      </c>
    </row>
    <row r="12" spans="1:2" x14ac:dyDescent="0.25">
      <c r="A12">
        <v>38</v>
      </c>
      <c r="B12">
        <v>6888</v>
      </c>
    </row>
    <row r="13" spans="1:2" x14ac:dyDescent="0.25">
      <c r="A13">
        <v>40</v>
      </c>
      <c r="B13">
        <v>2</v>
      </c>
    </row>
    <row r="14" spans="1:2" x14ac:dyDescent="0.25">
      <c r="A14">
        <v>41</v>
      </c>
      <c r="B14">
        <v>4780661</v>
      </c>
    </row>
    <row r="15" spans="1:2" x14ac:dyDescent="0.25">
      <c r="A15">
        <v>42</v>
      </c>
      <c r="B15">
        <v>30194</v>
      </c>
    </row>
    <row r="16" spans="1:2" x14ac:dyDescent="0.25">
      <c r="A16">
        <v>44</v>
      </c>
      <c r="B16">
        <v>773743</v>
      </c>
    </row>
    <row r="17" spans="1:2" x14ac:dyDescent="0.25">
      <c r="A17">
        <v>45</v>
      </c>
      <c r="B17">
        <v>2594</v>
      </c>
    </row>
    <row r="18" spans="1:2" x14ac:dyDescent="0.25">
      <c r="A18">
        <v>48</v>
      </c>
      <c r="B18">
        <v>1644712</v>
      </c>
    </row>
    <row r="19" spans="1:2" x14ac:dyDescent="0.25">
      <c r="A19">
        <v>49</v>
      </c>
      <c r="B19">
        <v>1693</v>
      </c>
    </row>
    <row r="20" spans="1:2" x14ac:dyDescent="0.25">
      <c r="A20">
        <v>56</v>
      </c>
      <c r="B20">
        <v>36418</v>
      </c>
    </row>
    <row r="21" spans="1:2" x14ac:dyDescent="0.25">
      <c r="A21">
        <v>57</v>
      </c>
      <c r="B21">
        <v>3644</v>
      </c>
    </row>
    <row r="22" spans="1:2" x14ac:dyDescent="0.25">
      <c r="A22">
        <v>61</v>
      </c>
      <c r="B22">
        <v>109</v>
      </c>
    </row>
    <row r="23" spans="1:2" x14ac:dyDescent="0.25">
      <c r="A23">
        <v>64</v>
      </c>
      <c r="B23">
        <v>14860</v>
      </c>
    </row>
    <row r="24" spans="1:2" x14ac:dyDescent="0.25">
      <c r="A24">
        <v>69</v>
      </c>
      <c r="B24">
        <v>295</v>
      </c>
    </row>
    <row r="25" spans="1:2" x14ac:dyDescent="0.25">
      <c r="A25">
        <v>70</v>
      </c>
      <c r="B25">
        <v>75366</v>
      </c>
    </row>
    <row r="26" spans="1:2" x14ac:dyDescent="0.25">
      <c r="A26">
        <v>72</v>
      </c>
      <c r="B26">
        <v>199763</v>
      </c>
    </row>
    <row r="27" spans="1:2" x14ac:dyDescent="0.25">
      <c r="A27">
        <v>73</v>
      </c>
      <c r="B27">
        <v>17050</v>
      </c>
    </row>
    <row r="28" spans="1:2" x14ac:dyDescent="0.25">
      <c r="A28">
        <v>74</v>
      </c>
      <c r="B28">
        <v>300560</v>
      </c>
    </row>
    <row r="29" spans="1:2" x14ac:dyDescent="0.25">
      <c r="A29">
        <v>76</v>
      </c>
      <c r="B29">
        <v>158707</v>
      </c>
    </row>
    <row r="30" spans="1:2" x14ac:dyDescent="0.25">
      <c r="A30">
        <v>77</v>
      </c>
      <c r="B30">
        <v>849</v>
      </c>
    </row>
    <row r="31" spans="1:2" x14ac:dyDescent="0.25">
      <c r="A31">
        <v>78</v>
      </c>
      <c r="B31">
        <v>7926</v>
      </c>
    </row>
    <row r="32" spans="1:2" x14ac:dyDescent="0.25">
      <c r="A32">
        <v>80</v>
      </c>
      <c r="B32">
        <v>65529</v>
      </c>
    </row>
    <row r="33" spans="1:2" x14ac:dyDescent="0.25">
      <c r="A33">
        <v>81</v>
      </c>
      <c r="B33">
        <v>8960</v>
      </c>
    </row>
    <row r="34" spans="1:2" x14ac:dyDescent="0.25">
      <c r="A34">
        <v>88</v>
      </c>
      <c r="B34">
        <v>84766</v>
      </c>
    </row>
    <row r="35" spans="1:2" x14ac:dyDescent="0.25">
      <c r="A35">
        <v>89</v>
      </c>
      <c r="B35">
        <v>945</v>
      </c>
    </row>
    <row r="36" spans="1:2" x14ac:dyDescent="0.25">
      <c r="A36">
        <v>94</v>
      </c>
      <c r="B36">
        <v>20</v>
      </c>
    </row>
    <row r="37" spans="1:2" x14ac:dyDescent="0.25">
      <c r="A37">
        <v>96</v>
      </c>
      <c r="B37">
        <v>1178863</v>
      </c>
    </row>
    <row r="38" spans="1:2" x14ac:dyDescent="0.25">
      <c r="A38">
        <v>101</v>
      </c>
      <c r="B38">
        <v>12078</v>
      </c>
    </row>
    <row r="39" spans="1:2" x14ac:dyDescent="0.25">
      <c r="A39">
        <v>102</v>
      </c>
      <c r="B39">
        <v>78622</v>
      </c>
    </row>
    <row r="40" spans="1:2" x14ac:dyDescent="0.25">
      <c r="A40">
        <v>104</v>
      </c>
      <c r="B40">
        <v>199763</v>
      </c>
    </row>
    <row r="41" spans="1:2" x14ac:dyDescent="0.25">
      <c r="A41">
        <v>105</v>
      </c>
      <c r="B41">
        <v>64570</v>
      </c>
    </row>
    <row r="42" spans="1:2" x14ac:dyDescent="0.25">
      <c r="A42">
        <v>106</v>
      </c>
      <c r="B42">
        <v>1538</v>
      </c>
    </row>
    <row r="43" spans="1:2" x14ac:dyDescent="0.25">
      <c r="A43">
        <v>108</v>
      </c>
      <c r="B43">
        <v>339591</v>
      </c>
    </row>
    <row r="44" spans="1:2" x14ac:dyDescent="0.25">
      <c r="A44">
        <v>109</v>
      </c>
      <c r="B44">
        <v>16657</v>
      </c>
    </row>
    <row r="45" spans="1:2" x14ac:dyDescent="0.25">
      <c r="A45">
        <v>112</v>
      </c>
      <c r="B45">
        <v>84</v>
      </c>
    </row>
    <row r="46" spans="1:2" x14ac:dyDescent="0.25">
      <c r="A46">
        <v>113</v>
      </c>
      <c r="B46">
        <v>10</v>
      </c>
    </row>
    <row r="47" spans="1:2" x14ac:dyDescent="0.25">
      <c r="A47">
        <v>117</v>
      </c>
      <c r="B47">
        <v>1956</v>
      </c>
    </row>
    <row r="48" spans="1:2" x14ac:dyDescent="0.25">
      <c r="A48">
        <v>120</v>
      </c>
      <c r="B48">
        <v>46631</v>
      </c>
    </row>
    <row r="49" spans="1:2" x14ac:dyDescent="0.25">
      <c r="A49">
        <v>121</v>
      </c>
      <c r="B49">
        <v>694</v>
      </c>
    </row>
    <row r="50" spans="1:2" x14ac:dyDescent="0.25">
      <c r="A50">
        <v>125</v>
      </c>
      <c r="B50">
        <v>15176</v>
      </c>
    </row>
    <row r="51" spans="1:2" x14ac:dyDescent="0.25">
      <c r="A51">
        <v>132</v>
      </c>
      <c r="B51">
        <v>23442</v>
      </c>
    </row>
    <row r="52" spans="1:2" x14ac:dyDescent="0.25">
      <c r="A52">
        <v>133</v>
      </c>
      <c r="B52">
        <v>643475</v>
      </c>
    </row>
    <row r="53" spans="1:2" x14ac:dyDescent="0.25">
      <c r="A53">
        <v>134</v>
      </c>
      <c r="B53">
        <v>22801</v>
      </c>
    </row>
    <row r="54" spans="1:2" x14ac:dyDescent="0.25">
      <c r="A54">
        <v>136</v>
      </c>
      <c r="B54">
        <v>360793</v>
      </c>
    </row>
    <row r="55" spans="1:2" x14ac:dyDescent="0.25">
      <c r="A55">
        <v>138</v>
      </c>
      <c r="B55">
        <v>365880</v>
      </c>
    </row>
    <row r="56" spans="1:2" x14ac:dyDescent="0.25">
      <c r="A56">
        <v>140</v>
      </c>
      <c r="B56">
        <v>3131</v>
      </c>
    </row>
    <row r="57" spans="1:2" x14ac:dyDescent="0.25">
      <c r="A57">
        <v>141</v>
      </c>
      <c r="B57">
        <v>606429</v>
      </c>
    </row>
    <row r="58" spans="1:2" x14ac:dyDescent="0.25">
      <c r="A58">
        <v>142</v>
      </c>
      <c r="B58">
        <v>2674</v>
      </c>
    </row>
    <row r="59" spans="1:2" x14ac:dyDescent="0.25">
      <c r="A59">
        <v>144</v>
      </c>
      <c r="B59">
        <v>258625</v>
      </c>
    </row>
    <row r="60" spans="1:2" x14ac:dyDescent="0.25">
      <c r="A60">
        <v>145</v>
      </c>
      <c r="B60">
        <v>322477</v>
      </c>
    </row>
    <row r="61" spans="1:2" x14ac:dyDescent="0.25">
      <c r="A61">
        <v>149</v>
      </c>
      <c r="B61">
        <v>45364</v>
      </c>
    </row>
    <row r="62" spans="1:2" x14ac:dyDescent="0.25">
      <c r="A62">
        <v>152</v>
      </c>
      <c r="B62">
        <v>387994</v>
      </c>
    </row>
    <row r="63" spans="1:2" x14ac:dyDescent="0.25">
      <c r="A63">
        <v>153</v>
      </c>
      <c r="B63">
        <v>253786</v>
      </c>
    </row>
    <row r="64" spans="1:2" x14ac:dyDescent="0.25">
      <c r="A64">
        <v>154</v>
      </c>
      <c r="B64">
        <v>36</v>
      </c>
    </row>
    <row r="65" spans="1:2" x14ac:dyDescent="0.25">
      <c r="A65">
        <v>157</v>
      </c>
      <c r="B65">
        <v>121478</v>
      </c>
    </row>
    <row r="66" spans="1:2" x14ac:dyDescent="0.25">
      <c r="A66">
        <v>160</v>
      </c>
      <c r="B66">
        <v>108577</v>
      </c>
    </row>
    <row r="67" spans="1:2" x14ac:dyDescent="0.25">
      <c r="A67">
        <v>162</v>
      </c>
      <c r="B67">
        <v>154530</v>
      </c>
    </row>
    <row r="68" spans="1:2" x14ac:dyDescent="0.25">
      <c r="A68">
        <v>164</v>
      </c>
      <c r="B68">
        <v>50456</v>
      </c>
    </row>
    <row r="69" spans="1:2" x14ac:dyDescent="0.25">
      <c r="A69">
        <v>165</v>
      </c>
      <c r="B69">
        <v>2309252</v>
      </c>
    </row>
    <row r="70" spans="1:2" x14ac:dyDescent="0.25">
      <c r="A70">
        <v>166</v>
      </c>
      <c r="B70">
        <v>586683</v>
      </c>
    </row>
    <row r="71" spans="1:2" x14ac:dyDescent="0.25">
      <c r="A71">
        <v>168</v>
      </c>
      <c r="B71">
        <v>2514873</v>
      </c>
    </row>
    <row r="72" spans="1:2" x14ac:dyDescent="0.25">
      <c r="A72">
        <v>169</v>
      </c>
      <c r="B72">
        <v>453155</v>
      </c>
    </row>
    <row r="73" spans="1:2" x14ac:dyDescent="0.25">
      <c r="A73">
        <v>170</v>
      </c>
      <c r="B73">
        <v>392835</v>
      </c>
    </row>
    <row r="74" spans="1:2" x14ac:dyDescent="0.25">
      <c r="A74">
        <v>172</v>
      </c>
      <c r="B74">
        <v>15410</v>
      </c>
    </row>
    <row r="75" spans="1:2" x14ac:dyDescent="0.25">
      <c r="A75">
        <v>173</v>
      </c>
      <c r="B75">
        <v>4808963</v>
      </c>
    </row>
    <row r="76" spans="1:2" x14ac:dyDescent="0.25">
      <c r="A76">
        <v>174</v>
      </c>
      <c r="B76">
        <v>55915</v>
      </c>
    </row>
    <row r="77" spans="1:2" x14ac:dyDescent="0.25">
      <c r="A77">
        <v>176</v>
      </c>
      <c r="B77">
        <v>80927</v>
      </c>
    </row>
    <row r="78" spans="1:2" x14ac:dyDescent="0.25">
      <c r="A78">
        <v>177</v>
      </c>
      <c r="B78">
        <v>112795</v>
      </c>
    </row>
    <row r="79" spans="1:2" x14ac:dyDescent="0.25">
      <c r="A79">
        <v>180</v>
      </c>
      <c r="B79">
        <v>10325</v>
      </c>
    </row>
    <row r="80" spans="1:2" x14ac:dyDescent="0.25">
      <c r="A80">
        <v>181</v>
      </c>
      <c r="B80">
        <v>205050</v>
      </c>
    </row>
    <row r="81" spans="1:2" x14ac:dyDescent="0.25">
      <c r="A81">
        <v>184</v>
      </c>
      <c r="B81">
        <v>15190</v>
      </c>
    </row>
    <row r="82" spans="1:2" x14ac:dyDescent="0.25">
      <c r="A82">
        <v>185</v>
      </c>
      <c r="B82">
        <v>577628</v>
      </c>
    </row>
    <row r="83" spans="1:2" x14ac:dyDescent="0.25">
      <c r="A83">
        <v>186</v>
      </c>
      <c r="B83">
        <v>11473</v>
      </c>
    </row>
    <row r="84" spans="1:2" x14ac:dyDescent="0.25">
      <c r="A84">
        <v>188</v>
      </c>
      <c r="B84">
        <v>7527</v>
      </c>
    </row>
    <row r="85" spans="1:2" x14ac:dyDescent="0.25">
      <c r="A85">
        <v>189</v>
      </c>
      <c r="B85">
        <v>851247</v>
      </c>
    </row>
    <row r="86" spans="1:2" x14ac:dyDescent="0.25">
      <c r="A86">
        <v>190</v>
      </c>
      <c r="B86">
        <v>1889</v>
      </c>
    </row>
    <row r="87" spans="1:2" x14ac:dyDescent="0.25">
      <c r="A87">
        <v>192</v>
      </c>
      <c r="B87">
        <v>50674</v>
      </c>
    </row>
    <row r="88" spans="1:2" x14ac:dyDescent="0.25">
      <c r="A88">
        <v>196</v>
      </c>
      <c r="B88">
        <v>116</v>
      </c>
    </row>
    <row r="89" spans="1:2" x14ac:dyDescent="0.25">
      <c r="A89">
        <v>197</v>
      </c>
      <c r="B89">
        <v>2267522</v>
      </c>
    </row>
    <row r="90" spans="1:2" x14ac:dyDescent="0.25">
      <c r="A90">
        <v>198</v>
      </c>
      <c r="B90">
        <v>562188</v>
      </c>
    </row>
    <row r="91" spans="1:2" x14ac:dyDescent="0.25">
      <c r="A91">
        <v>200</v>
      </c>
      <c r="B91">
        <v>253392</v>
      </c>
    </row>
    <row r="92" spans="1:2" x14ac:dyDescent="0.25">
      <c r="A92">
        <v>201</v>
      </c>
      <c r="B92">
        <v>703437</v>
      </c>
    </row>
    <row r="93" spans="1:2" x14ac:dyDescent="0.25">
      <c r="A93">
        <v>202</v>
      </c>
      <c r="B93">
        <v>906543</v>
      </c>
    </row>
    <row r="94" spans="1:2" x14ac:dyDescent="0.25">
      <c r="A94">
        <v>205</v>
      </c>
      <c r="B94">
        <v>718322</v>
      </c>
    </row>
    <row r="95" spans="1:2" x14ac:dyDescent="0.25">
      <c r="A95">
        <v>206</v>
      </c>
      <c r="B95">
        <v>15698</v>
      </c>
    </row>
    <row r="96" spans="1:2" x14ac:dyDescent="0.25">
      <c r="A96">
        <v>208</v>
      </c>
      <c r="B96">
        <v>8382042</v>
      </c>
    </row>
    <row r="97" spans="1:2" x14ac:dyDescent="0.25">
      <c r="A97">
        <v>209</v>
      </c>
      <c r="B97">
        <v>170</v>
      </c>
    </row>
    <row r="98" spans="1:2" x14ac:dyDescent="0.25">
      <c r="A98">
        <v>213</v>
      </c>
      <c r="B98">
        <v>4704</v>
      </c>
    </row>
    <row r="99" spans="1:2" x14ac:dyDescent="0.25">
      <c r="A99">
        <v>214</v>
      </c>
      <c r="B99">
        <v>3753</v>
      </c>
    </row>
    <row r="100" spans="1:2" x14ac:dyDescent="0.25">
      <c r="A100">
        <v>216</v>
      </c>
      <c r="B100">
        <v>3454</v>
      </c>
    </row>
    <row r="101" spans="1:2" x14ac:dyDescent="0.25">
      <c r="A101">
        <v>217</v>
      </c>
      <c r="B101">
        <v>6713</v>
      </c>
    </row>
    <row r="102" spans="1:2" x14ac:dyDescent="0.25">
      <c r="A102">
        <v>221</v>
      </c>
      <c r="B102">
        <v>49837</v>
      </c>
    </row>
    <row r="103" spans="1:2" x14ac:dyDescent="0.25">
      <c r="A103">
        <v>222</v>
      </c>
      <c r="B103">
        <v>10141</v>
      </c>
    </row>
    <row r="104" spans="1:2" x14ac:dyDescent="0.25">
      <c r="A104">
        <v>224</v>
      </c>
      <c r="B104">
        <v>23114</v>
      </c>
    </row>
    <row r="105" spans="1:2" x14ac:dyDescent="0.25">
      <c r="A105">
        <v>228</v>
      </c>
      <c r="B105">
        <v>36784</v>
      </c>
    </row>
    <row r="106" spans="1:2" x14ac:dyDescent="0.25">
      <c r="A106">
        <v>229</v>
      </c>
      <c r="B106">
        <v>2339</v>
      </c>
    </row>
    <row r="107" spans="1:2" x14ac:dyDescent="0.25">
      <c r="A107">
        <v>230</v>
      </c>
      <c r="B107">
        <v>442237</v>
      </c>
    </row>
    <row r="108" spans="1:2" x14ac:dyDescent="0.25">
      <c r="A108">
        <v>232</v>
      </c>
      <c r="B108">
        <v>49969</v>
      </c>
    </row>
    <row r="109" spans="1:2" x14ac:dyDescent="0.25">
      <c r="A109">
        <v>233</v>
      </c>
      <c r="B109">
        <v>29151</v>
      </c>
    </row>
    <row r="110" spans="1:2" x14ac:dyDescent="0.25">
      <c r="A110">
        <v>234</v>
      </c>
      <c r="B110">
        <v>3456</v>
      </c>
    </row>
    <row r="111" spans="1:2" x14ac:dyDescent="0.25">
      <c r="A111">
        <v>236</v>
      </c>
      <c r="B111">
        <v>30</v>
      </c>
    </row>
    <row r="112" spans="1:2" x14ac:dyDescent="0.25">
      <c r="A112">
        <v>237</v>
      </c>
      <c r="B112">
        <v>8824</v>
      </c>
    </row>
    <row r="113" spans="1:2" x14ac:dyDescent="0.25">
      <c r="A113">
        <v>238</v>
      </c>
      <c r="B113">
        <v>6139</v>
      </c>
    </row>
    <row r="114" spans="1:2" x14ac:dyDescent="0.25">
      <c r="A114">
        <v>240</v>
      </c>
      <c r="B114">
        <v>2473718</v>
      </c>
    </row>
    <row r="115" spans="1:2" x14ac:dyDescent="0.25">
      <c r="A115">
        <v>241</v>
      </c>
      <c r="B115">
        <v>203</v>
      </c>
    </row>
    <row r="116" spans="1:2" x14ac:dyDescent="0.25">
      <c r="A116">
        <v>245</v>
      </c>
      <c r="B116">
        <v>3013</v>
      </c>
    </row>
    <row r="117" spans="1:2" x14ac:dyDescent="0.25">
      <c r="A117">
        <v>246</v>
      </c>
      <c r="B117">
        <v>38</v>
      </c>
    </row>
    <row r="118" spans="1:2" x14ac:dyDescent="0.25">
      <c r="A118">
        <v>248</v>
      </c>
      <c r="B118">
        <v>31</v>
      </c>
    </row>
    <row r="119" spans="1:2" x14ac:dyDescent="0.25">
      <c r="A119">
        <v>253</v>
      </c>
      <c r="B119">
        <v>968</v>
      </c>
    </row>
    <row r="120" spans="1:2" x14ac:dyDescent="0.25">
      <c r="A120">
        <v>254</v>
      </c>
      <c r="B120">
        <v>2140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425BB-3247-4BCC-A04B-CF063F950274}">
  <sheetPr>
    <tabColor rgb="FFFF0000"/>
  </sheetPr>
  <dimension ref="A1:F121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7.85546875" style="5" bestFit="1" customWidth="1"/>
    <col min="2" max="2" width="8.5703125" bestFit="1" customWidth="1"/>
    <col min="3" max="4" width="21.140625" style="6" customWidth="1"/>
    <col min="5" max="5" width="11.28515625" bestFit="1" customWidth="1"/>
    <col min="6" max="6" width="15.7109375" bestFit="1" customWidth="1"/>
  </cols>
  <sheetData>
    <row r="1" spans="1:6" x14ac:dyDescent="0.25">
      <c r="A1" s="4" t="s">
        <v>1</v>
      </c>
      <c r="B1" s="1" t="s">
        <v>2</v>
      </c>
      <c r="C1" s="1" t="s">
        <v>239</v>
      </c>
      <c r="D1" s="3"/>
      <c r="E1" s="2" t="s">
        <v>0</v>
      </c>
      <c r="F1" s="7">
        <f>SUM(B:B)</f>
        <v>49692265</v>
      </c>
    </row>
    <row r="2" spans="1:6" x14ac:dyDescent="0.25">
      <c r="A2">
        <v>208</v>
      </c>
      <c r="B2">
        <v>8382042</v>
      </c>
      <c r="C2" s="8">
        <f t="shared" ref="C2:C33" si="0">$B2/$F$1</f>
        <v>0.16867900869481398</v>
      </c>
      <c r="D2" s="8"/>
    </row>
    <row r="3" spans="1:6" x14ac:dyDescent="0.25">
      <c r="A3">
        <v>173</v>
      </c>
      <c r="B3">
        <v>4808963</v>
      </c>
      <c r="C3" s="8">
        <f t="shared" si="0"/>
        <v>9.6774880356127857E-2</v>
      </c>
      <c r="D3" s="8"/>
    </row>
    <row r="4" spans="1:6" x14ac:dyDescent="0.25">
      <c r="A4">
        <v>41</v>
      </c>
      <c r="B4">
        <v>4780661</v>
      </c>
      <c r="C4" s="8">
        <f t="shared" si="0"/>
        <v>9.6205334975171683E-2</v>
      </c>
      <c r="D4" s="8"/>
    </row>
    <row r="5" spans="1:6" x14ac:dyDescent="0.25">
      <c r="A5">
        <v>16</v>
      </c>
      <c r="B5">
        <v>3648587</v>
      </c>
      <c r="C5" s="8">
        <f t="shared" si="0"/>
        <v>7.3423640480062641E-2</v>
      </c>
      <c r="D5" s="8"/>
    </row>
    <row r="6" spans="1:6" x14ac:dyDescent="0.25">
      <c r="A6">
        <v>168</v>
      </c>
      <c r="B6">
        <v>2514873</v>
      </c>
      <c r="C6" s="8">
        <f t="shared" si="0"/>
        <v>5.0608942860624284E-2</v>
      </c>
      <c r="D6" s="8"/>
    </row>
    <row r="7" spans="1:6" x14ac:dyDescent="0.25">
      <c r="A7">
        <v>240</v>
      </c>
      <c r="B7">
        <v>2473718</v>
      </c>
      <c r="C7" s="8">
        <f t="shared" si="0"/>
        <v>4.9780745554665301E-2</v>
      </c>
      <c r="D7" s="8"/>
    </row>
    <row r="8" spans="1:6" x14ac:dyDescent="0.25">
      <c r="A8">
        <v>165</v>
      </c>
      <c r="B8">
        <v>2309252</v>
      </c>
      <c r="C8" s="8">
        <f t="shared" si="0"/>
        <v>4.6471055404699306E-2</v>
      </c>
      <c r="D8" s="8"/>
    </row>
    <row r="9" spans="1:6" x14ac:dyDescent="0.25">
      <c r="A9">
        <v>197</v>
      </c>
      <c r="B9">
        <v>2267522</v>
      </c>
      <c r="C9" s="8">
        <f t="shared" si="0"/>
        <v>4.5631286881368763E-2</v>
      </c>
      <c r="D9" s="8"/>
    </row>
    <row r="10" spans="1:6" x14ac:dyDescent="0.25">
      <c r="A10">
        <v>48</v>
      </c>
      <c r="B10">
        <v>1644712</v>
      </c>
      <c r="C10" s="8">
        <f t="shared" si="0"/>
        <v>3.3097947940187472E-2</v>
      </c>
      <c r="D10" s="8"/>
    </row>
    <row r="11" spans="1:6" x14ac:dyDescent="0.25">
      <c r="A11">
        <v>32</v>
      </c>
      <c r="B11">
        <v>1178866</v>
      </c>
      <c r="C11" s="8">
        <f t="shared" si="0"/>
        <v>2.3723329979021886E-2</v>
      </c>
      <c r="D11" s="8"/>
    </row>
    <row r="12" spans="1:6" x14ac:dyDescent="0.25">
      <c r="A12">
        <v>96</v>
      </c>
      <c r="B12">
        <v>1178863</v>
      </c>
      <c r="C12" s="8">
        <f t="shared" si="0"/>
        <v>2.3723269607452992E-2</v>
      </c>
      <c r="D12" s="8"/>
    </row>
    <row r="13" spans="1:6" x14ac:dyDescent="0.25">
      <c r="A13">
        <v>202</v>
      </c>
      <c r="B13">
        <v>906543</v>
      </c>
      <c r="C13" s="8">
        <f t="shared" si="0"/>
        <v>1.8243141060283727E-2</v>
      </c>
      <c r="D13" s="8"/>
    </row>
    <row r="14" spans="1:6" x14ac:dyDescent="0.25">
      <c r="A14">
        <v>189</v>
      </c>
      <c r="B14">
        <v>851247</v>
      </c>
      <c r="C14" s="8">
        <f t="shared" si="0"/>
        <v>1.713037230240964E-2</v>
      </c>
      <c r="D14" s="8"/>
    </row>
    <row r="15" spans="1:6" x14ac:dyDescent="0.25">
      <c r="A15">
        <v>44</v>
      </c>
      <c r="B15">
        <v>773743</v>
      </c>
      <c r="C15" s="8">
        <f t="shared" si="0"/>
        <v>1.5570692943861585E-2</v>
      </c>
      <c r="D15" s="8"/>
    </row>
    <row r="16" spans="1:6" x14ac:dyDescent="0.25">
      <c r="A16">
        <v>205</v>
      </c>
      <c r="B16">
        <v>718322</v>
      </c>
      <c r="C16" s="8">
        <f t="shared" si="0"/>
        <v>1.4455408703950203E-2</v>
      </c>
      <c r="D16" s="8"/>
    </row>
    <row r="17" spans="1:4" x14ac:dyDescent="0.25">
      <c r="A17">
        <v>201</v>
      </c>
      <c r="B17">
        <v>703437</v>
      </c>
      <c r="C17" s="8">
        <f t="shared" si="0"/>
        <v>1.4155865102949122E-2</v>
      </c>
      <c r="D17" s="8"/>
    </row>
    <row r="18" spans="1:4" x14ac:dyDescent="0.25">
      <c r="A18">
        <v>133</v>
      </c>
      <c r="B18">
        <v>643475</v>
      </c>
      <c r="C18" s="8">
        <f t="shared" si="0"/>
        <v>1.2949198431586888E-2</v>
      </c>
      <c r="D18" s="8"/>
    </row>
    <row r="19" spans="1:4" x14ac:dyDescent="0.25">
      <c r="A19">
        <v>141</v>
      </c>
      <c r="B19">
        <v>606429</v>
      </c>
      <c r="C19" s="8">
        <f t="shared" si="0"/>
        <v>1.2203690051157861E-2</v>
      </c>
      <c r="D19" s="8"/>
    </row>
    <row r="20" spans="1:4" x14ac:dyDescent="0.25">
      <c r="A20">
        <v>166</v>
      </c>
      <c r="B20">
        <v>586683</v>
      </c>
      <c r="C20" s="8">
        <f t="shared" si="0"/>
        <v>1.1806324384690455E-2</v>
      </c>
      <c r="D20" s="8"/>
    </row>
    <row r="21" spans="1:4" x14ac:dyDescent="0.25">
      <c r="A21">
        <v>185</v>
      </c>
      <c r="B21">
        <v>577628</v>
      </c>
      <c r="C21" s="8">
        <f t="shared" si="0"/>
        <v>1.1624102865908809E-2</v>
      </c>
      <c r="D21" s="8"/>
    </row>
    <row r="22" spans="1:4" x14ac:dyDescent="0.25">
      <c r="A22">
        <v>198</v>
      </c>
      <c r="B22">
        <v>562188</v>
      </c>
      <c r="C22" s="8">
        <f t="shared" si="0"/>
        <v>1.1313390524662138E-2</v>
      </c>
      <c r="D22" s="8"/>
    </row>
    <row r="23" spans="1:4" x14ac:dyDescent="0.25">
      <c r="A23">
        <v>169</v>
      </c>
      <c r="B23">
        <v>453155</v>
      </c>
      <c r="C23" s="8">
        <f t="shared" si="0"/>
        <v>9.1192261008831051E-3</v>
      </c>
      <c r="D23" s="8"/>
    </row>
    <row r="24" spans="1:4" x14ac:dyDescent="0.25">
      <c r="A24">
        <v>230</v>
      </c>
      <c r="B24">
        <v>442237</v>
      </c>
      <c r="C24" s="8">
        <f t="shared" si="0"/>
        <v>8.8995138378176169E-3</v>
      </c>
      <c r="D24" s="8"/>
    </row>
    <row r="25" spans="1:4" x14ac:dyDescent="0.25">
      <c r="A25">
        <v>24</v>
      </c>
      <c r="B25">
        <v>431358</v>
      </c>
      <c r="C25" s="8">
        <f t="shared" si="0"/>
        <v>8.6805864051477631E-3</v>
      </c>
      <c r="D25" s="8"/>
    </row>
    <row r="26" spans="1:4" x14ac:dyDescent="0.25">
      <c r="A26">
        <v>170</v>
      </c>
      <c r="B26">
        <v>392835</v>
      </c>
      <c r="C26" s="8">
        <f t="shared" si="0"/>
        <v>7.9053550889660595E-3</v>
      </c>
      <c r="D26" s="8"/>
    </row>
    <row r="27" spans="1:4" x14ac:dyDescent="0.25">
      <c r="A27">
        <v>152</v>
      </c>
      <c r="B27">
        <v>387994</v>
      </c>
      <c r="C27" s="8">
        <f t="shared" si="0"/>
        <v>7.8079355006257008E-3</v>
      </c>
      <c r="D27" s="8"/>
    </row>
    <row r="28" spans="1:4" x14ac:dyDescent="0.25">
      <c r="A28">
        <v>138</v>
      </c>
      <c r="B28">
        <v>365880</v>
      </c>
      <c r="C28" s="8">
        <f t="shared" si="0"/>
        <v>7.3629165424437789E-3</v>
      </c>
      <c r="D28" s="8"/>
    </row>
    <row r="29" spans="1:4" x14ac:dyDescent="0.25">
      <c r="A29">
        <v>136</v>
      </c>
      <c r="B29">
        <v>360793</v>
      </c>
      <c r="C29" s="8">
        <f t="shared" si="0"/>
        <v>7.2605464854540239E-3</v>
      </c>
      <c r="D29" s="8"/>
    </row>
    <row r="30" spans="1:4" x14ac:dyDescent="0.25">
      <c r="A30">
        <v>108</v>
      </c>
      <c r="B30">
        <v>339591</v>
      </c>
      <c r="C30" s="8">
        <f t="shared" si="0"/>
        <v>6.8338804842162058E-3</v>
      </c>
      <c r="D30" s="8"/>
    </row>
    <row r="31" spans="1:4" x14ac:dyDescent="0.25">
      <c r="A31">
        <v>145</v>
      </c>
      <c r="B31">
        <v>322477</v>
      </c>
      <c r="C31" s="8">
        <f t="shared" si="0"/>
        <v>6.4894808075260805E-3</v>
      </c>
      <c r="D31" s="8"/>
    </row>
    <row r="32" spans="1:4" x14ac:dyDescent="0.25">
      <c r="A32">
        <v>74</v>
      </c>
      <c r="B32">
        <v>300560</v>
      </c>
      <c r="C32" s="8">
        <f t="shared" si="0"/>
        <v>6.048426249034935E-3</v>
      </c>
      <c r="D32" s="8"/>
    </row>
    <row r="33" spans="1:4" x14ac:dyDescent="0.25">
      <c r="A33">
        <v>9</v>
      </c>
      <c r="B33">
        <v>266508</v>
      </c>
      <c r="C33" s="8">
        <f t="shared" si="0"/>
        <v>5.3631686943631969E-3</v>
      </c>
      <c r="D33" s="8"/>
    </row>
    <row r="34" spans="1:4" x14ac:dyDescent="0.25">
      <c r="A34">
        <v>144</v>
      </c>
      <c r="B34">
        <v>258625</v>
      </c>
      <c r="C34" s="8">
        <f t="shared" ref="C34:C65" si="1">$B34/$F$1</f>
        <v>5.2045323351632292E-3</v>
      </c>
      <c r="D34" s="8"/>
    </row>
    <row r="35" spans="1:4" x14ac:dyDescent="0.25">
      <c r="A35">
        <v>153</v>
      </c>
      <c r="B35">
        <v>253786</v>
      </c>
      <c r="C35" s="8">
        <f t="shared" si="1"/>
        <v>5.1071529945354672E-3</v>
      </c>
      <c r="D35" s="8"/>
    </row>
    <row r="36" spans="1:4" x14ac:dyDescent="0.25">
      <c r="A36">
        <v>200</v>
      </c>
      <c r="B36">
        <v>253392</v>
      </c>
      <c r="C36" s="8">
        <f t="shared" si="1"/>
        <v>5.0992241951539142E-3</v>
      </c>
      <c r="D36" s="8"/>
    </row>
    <row r="37" spans="1:4" x14ac:dyDescent="0.25">
      <c r="A37">
        <v>181</v>
      </c>
      <c r="B37">
        <v>205050</v>
      </c>
      <c r="C37" s="8">
        <f t="shared" si="1"/>
        <v>4.1263967339786184E-3</v>
      </c>
      <c r="D37" s="8"/>
    </row>
    <row r="38" spans="1:4" x14ac:dyDescent="0.25">
      <c r="A38">
        <v>72</v>
      </c>
      <c r="B38">
        <v>199763</v>
      </c>
      <c r="C38" s="8">
        <f t="shared" si="1"/>
        <v>4.0200019057291918E-3</v>
      </c>
      <c r="D38" s="8"/>
    </row>
    <row r="39" spans="1:4" x14ac:dyDescent="0.25">
      <c r="A39">
        <v>104</v>
      </c>
      <c r="B39">
        <v>199763</v>
      </c>
      <c r="C39" s="8">
        <f t="shared" si="1"/>
        <v>4.0200019057291918E-3</v>
      </c>
      <c r="D39" s="8"/>
    </row>
    <row r="40" spans="1:4" x14ac:dyDescent="0.25">
      <c r="A40">
        <v>10</v>
      </c>
      <c r="B40">
        <v>191972</v>
      </c>
      <c r="C40" s="8">
        <f t="shared" si="1"/>
        <v>3.8632169413086725E-3</v>
      </c>
      <c r="D40" s="8"/>
    </row>
    <row r="41" spans="1:4" x14ac:dyDescent="0.25">
      <c r="A41">
        <v>76</v>
      </c>
      <c r="B41">
        <v>158707</v>
      </c>
      <c r="C41" s="8">
        <f t="shared" si="1"/>
        <v>3.1937968615437431E-3</v>
      </c>
      <c r="D41" s="8"/>
    </row>
    <row r="42" spans="1:4" x14ac:dyDescent="0.25">
      <c r="A42">
        <v>162</v>
      </c>
      <c r="B42">
        <v>154530</v>
      </c>
      <c r="C42" s="8">
        <f t="shared" si="1"/>
        <v>3.1097395137854957E-3</v>
      </c>
      <c r="D42" s="8"/>
    </row>
    <row r="43" spans="1:4" x14ac:dyDescent="0.25">
      <c r="A43">
        <v>157</v>
      </c>
      <c r="B43">
        <v>121478</v>
      </c>
      <c r="C43" s="8">
        <f t="shared" si="1"/>
        <v>2.444605815412117E-3</v>
      </c>
      <c r="D43" s="8"/>
    </row>
    <row r="44" spans="1:4" x14ac:dyDescent="0.25">
      <c r="A44">
        <v>177</v>
      </c>
      <c r="B44">
        <v>112795</v>
      </c>
      <c r="C44" s="8">
        <f t="shared" si="1"/>
        <v>2.2698703711734611E-3</v>
      </c>
      <c r="D44" s="8"/>
    </row>
    <row r="45" spans="1:4" x14ac:dyDescent="0.25">
      <c r="A45">
        <v>160</v>
      </c>
      <c r="B45">
        <v>108577</v>
      </c>
      <c r="C45" s="8">
        <f t="shared" si="1"/>
        <v>2.1849879453069809E-3</v>
      </c>
      <c r="D45" s="8"/>
    </row>
    <row r="46" spans="1:4" x14ac:dyDescent="0.25">
      <c r="A46">
        <v>88</v>
      </c>
      <c r="B46">
        <v>84766</v>
      </c>
      <c r="C46" s="8">
        <f t="shared" si="1"/>
        <v>1.7058188029867424E-3</v>
      </c>
      <c r="D46" s="8"/>
    </row>
    <row r="47" spans="1:4" x14ac:dyDescent="0.25">
      <c r="A47">
        <v>176</v>
      </c>
      <c r="B47">
        <v>80927</v>
      </c>
      <c r="C47" s="8">
        <f t="shared" si="1"/>
        <v>1.6285633186573403E-3</v>
      </c>
      <c r="D47" s="8"/>
    </row>
    <row r="48" spans="1:4" x14ac:dyDescent="0.25">
      <c r="A48">
        <v>102</v>
      </c>
      <c r="B48">
        <v>78622</v>
      </c>
      <c r="C48" s="8">
        <f t="shared" si="1"/>
        <v>1.5821778298896216E-3</v>
      </c>
      <c r="D48" s="8"/>
    </row>
    <row r="49" spans="1:4" x14ac:dyDescent="0.25">
      <c r="A49">
        <v>70</v>
      </c>
      <c r="B49">
        <v>75366</v>
      </c>
      <c r="C49" s="8">
        <f t="shared" si="1"/>
        <v>1.516654553782163E-3</v>
      </c>
      <c r="D49" s="8"/>
    </row>
    <row r="50" spans="1:4" x14ac:dyDescent="0.25">
      <c r="A50">
        <v>80</v>
      </c>
      <c r="B50">
        <v>65529</v>
      </c>
      <c r="C50" s="8">
        <f t="shared" si="1"/>
        <v>1.3186961793752005E-3</v>
      </c>
      <c r="D50" s="8"/>
    </row>
    <row r="51" spans="1:4" x14ac:dyDescent="0.25">
      <c r="A51">
        <v>105</v>
      </c>
      <c r="B51">
        <v>64570</v>
      </c>
      <c r="C51" s="8">
        <f t="shared" si="1"/>
        <v>1.2993974011850738E-3</v>
      </c>
      <c r="D51" s="8"/>
    </row>
    <row r="52" spans="1:4" x14ac:dyDescent="0.25">
      <c r="A52">
        <v>174</v>
      </c>
      <c r="B52">
        <v>55915</v>
      </c>
      <c r="C52" s="8">
        <f t="shared" si="1"/>
        <v>1.1252254249227722E-3</v>
      </c>
      <c r="D52" s="8"/>
    </row>
    <row r="53" spans="1:4" x14ac:dyDescent="0.25">
      <c r="A53">
        <v>192</v>
      </c>
      <c r="B53">
        <v>50674</v>
      </c>
      <c r="C53" s="8">
        <f t="shared" si="1"/>
        <v>1.01975629406307E-3</v>
      </c>
      <c r="D53" s="8"/>
    </row>
    <row r="54" spans="1:4" x14ac:dyDescent="0.25">
      <c r="A54">
        <v>164</v>
      </c>
      <c r="B54">
        <v>50456</v>
      </c>
      <c r="C54" s="8">
        <f t="shared" si="1"/>
        <v>1.0153692933900277E-3</v>
      </c>
      <c r="D54" s="8"/>
    </row>
    <row r="55" spans="1:4" x14ac:dyDescent="0.25">
      <c r="A55">
        <v>232</v>
      </c>
      <c r="B55">
        <v>49969</v>
      </c>
      <c r="C55" s="8">
        <f t="shared" si="1"/>
        <v>1.0055689753727265E-3</v>
      </c>
      <c r="D55" s="8"/>
    </row>
    <row r="56" spans="1:4" x14ac:dyDescent="0.25">
      <c r="A56">
        <v>221</v>
      </c>
      <c r="B56">
        <v>49837</v>
      </c>
      <c r="C56" s="8">
        <f t="shared" si="1"/>
        <v>1.0029126263413431E-3</v>
      </c>
      <c r="D56" s="8"/>
    </row>
    <row r="57" spans="1:4" x14ac:dyDescent="0.25">
      <c r="A57">
        <v>120</v>
      </c>
      <c r="B57">
        <v>46631</v>
      </c>
      <c r="C57" s="8">
        <f t="shared" si="1"/>
        <v>9.383955430488025E-4</v>
      </c>
      <c r="D57" s="8"/>
    </row>
    <row r="58" spans="1:4" x14ac:dyDescent="0.25">
      <c r="A58">
        <v>149</v>
      </c>
      <c r="B58">
        <v>45364</v>
      </c>
      <c r="C58" s="8">
        <f t="shared" si="1"/>
        <v>9.1289861711878098E-4</v>
      </c>
      <c r="D58" s="8"/>
    </row>
    <row r="59" spans="1:4" x14ac:dyDescent="0.25">
      <c r="A59">
        <v>228</v>
      </c>
      <c r="B59">
        <v>36784</v>
      </c>
      <c r="C59" s="8">
        <f t="shared" si="1"/>
        <v>7.4023593007885638E-4</v>
      </c>
      <c r="D59" s="8"/>
    </row>
    <row r="60" spans="1:4" x14ac:dyDescent="0.25">
      <c r="A60">
        <v>56</v>
      </c>
      <c r="B60">
        <v>36418</v>
      </c>
      <c r="C60" s="8">
        <f t="shared" si="1"/>
        <v>7.328705986736567E-4</v>
      </c>
      <c r="D60" s="8"/>
    </row>
    <row r="61" spans="1:4" x14ac:dyDescent="0.25">
      <c r="A61">
        <v>42</v>
      </c>
      <c r="B61">
        <v>30194</v>
      </c>
      <c r="C61" s="8">
        <f t="shared" si="1"/>
        <v>6.0761971707266719E-4</v>
      </c>
      <c r="D61" s="8"/>
    </row>
    <row r="62" spans="1:4" x14ac:dyDescent="0.25">
      <c r="A62">
        <v>233</v>
      </c>
      <c r="B62">
        <v>29151</v>
      </c>
      <c r="C62" s="8">
        <f t="shared" si="1"/>
        <v>5.866305349534782E-4</v>
      </c>
      <c r="D62" s="8"/>
    </row>
    <row r="63" spans="1:4" x14ac:dyDescent="0.25">
      <c r="A63">
        <v>132</v>
      </c>
      <c r="B63">
        <v>23442</v>
      </c>
      <c r="C63" s="8">
        <f t="shared" si="1"/>
        <v>4.7174343934614372E-4</v>
      </c>
      <c r="D63" s="8"/>
    </row>
    <row r="64" spans="1:4" x14ac:dyDescent="0.25">
      <c r="A64">
        <v>224</v>
      </c>
      <c r="B64">
        <v>23114</v>
      </c>
      <c r="C64" s="8">
        <f t="shared" si="1"/>
        <v>4.6514281448028182E-4</v>
      </c>
      <c r="D64" s="8"/>
    </row>
    <row r="65" spans="1:4" x14ac:dyDescent="0.25">
      <c r="A65">
        <v>134</v>
      </c>
      <c r="B65">
        <v>22801</v>
      </c>
      <c r="C65" s="8">
        <f t="shared" si="1"/>
        <v>4.5884404745889524E-4</v>
      </c>
      <c r="D65" s="8"/>
    </row>
    <row r="66" spans="1:4" x14ac:dyDescent="0.25">
      <c r="A66">
        <v>5</v>
      </c>
      <c r="B66">
        <v>19569</v>
      </c>
      <c r="C66" s="8">
        <f t="shared" ref="C66:C97" si="2">$B66/$F$1</f>
        <v>3.9380374390259732E-4</v>
      </c>
      <c r="D66" s="8"/>
    </row>
    <row r="67" spans="1:4" x14ac:dyDescent="0.25">
      <c r="A67">
        <v>73</v>
      </c>
      <c r="B67">
        <v>17050</v>
      </c>
      <c r="C67" s="8">
        <f t="shared" si="2"/>
        <v>3.431117498870297E-4</v>
      </c>
      <c r="D67" s="8"/>
    </row>
    <row r="68" spans="1:4" x14ac:dyDescent="0.25">
      <c r="A68">
        <v>109</v>
      </c>
      <c r="B68">
        <v>16657</v>
      </c>
      <c r="C68" s="8">
        <f t="shared" si="2"/>
        <v>3.352030743617744E-4</v>
      </c>
      <c r="D68" s="8"/>
    </row>
    <row r="69" spans="1:4" x14ac:dyDescent="0.25">
      <c r="A69">
        <v>206</v>
      </c>
      <c r="B69">
        <v>15698</v>
      </c>
      <c r="C69" s="8">
        <f t="shared" si="2"/>
        <v>3.1590429617164763E-4</v>
      </c>
      <c r="D69" s="8"/>
    </row>
    <row r="70" spans="1:4" x14ac:dyDescent="0.25">
      <c r="A70">
        <v>172</v>
      </c>
      <c r="B70">
        <v>15410</v>
      </c>
      <c r="C70" s="8">
        <f t="shared" si="2"/>
        <v>3.1010862555772012E-4</v>
      </c>
      <c r="D70" s="8"/>
    </row>
    <row r="71" spans="1:4" x14ac:dyDescent="0.25">
      <c r="A71">
        <v>184</v>
      </c>
      <c r="B71">
        <v>15190</v>
      </c>
      <c r="C71" s="8">
        <f t="shared" si="2"/>
        <v>3.0568137717208103E-4</v>
      </c>
      <c r="D71" s="8"/>
    </row>
    <row r="72" spans="1:4" x14ac:dyDescent="0.25">
      <c r="A72">
        <v>125</v>
      </c>
      <c r="B72">
        <v>15176</v>
      </c>
      <c r="C72" s="8">
        <f t="shared" si="2"/>
        <v>3.0539964318390396E-4</v>
      </c>
      <c r="D72" s="8"/>
    </row>
    <row r="73" spans="1:4" x14ac:dyDescent="0.25">
      <c r="A73">
        <v>64</v>
      </c>
      <c r="B73">
        <v>14860</v>
      </c>
      <c r="C73" s="8">
        <f t="shared" si="2"/>
        <v>2.9904050459362235E-4</v>
      </c>
      <c r="D73" s="8"/>
    </row>
    <row r="74" spans="1:4" x14ac:dyDescent="0.25">
      <c r="A74">
        <v>101</v>
      </c>
      <c r="B74">
        <v>12078</v>
      </c>
      <c r="C74" s="8">
        <f t="shared" si="2"/>
        <v>2.4305593637158619E-4</v>
      </c>
      <c r="D74" s="8"/>
    </row>
    <row r="75" spans="1:4" x14ac:dyDescent="0.25">
      <c r="A75">
        <v>186</v>
      </c>
      <c r="B75">
        <v>11473</v>
      </c>
      <c r="C75" s="8">
        <f t="shared" si="2"/>
        <v>2.3088100331107871E-4</v>
      </c>
      <c r="D75" s="8"/>
    </row>
    <row r="76" spans="1:4" x14ac:dyDescent="0.25">
      <c r="A76">
        <v>29</v>
      </c>
      <c r="B76">
        <v>10808</v>
      </c>
      <c r="C76" s="8">
        <f t="shared" si="2"/>
        <v>2.1749863887266961E-4</v>
      </c>
      <c r="D76" s="8"/>
    </row>
    <row r="77" spans="1:4" x14ac:dyDescent="0.25">
      <c r="A77">
        <v>180</v>
      </c>
      <c r="B77">
        <v>10325</v>
      </c>
      <c r="C77" s="8">
        <f t="shared" si="2"/>
        <v>2.0777881628056199E-4</v>
      </c>
      <c r="D77" s="8"/>
    </row>
    <row r="78" spans="1:4" x14ac:dyDescent="0.25">
      <c r="A78">
        <v>222</v>
      </c>
      <c r="B78">
        <v>10141</v>
      </c>
      <c r="C78" s="8">
        <f t="shared" si="2"/>
        <v>2.0407602672166381E-4</v>
      </c>
      <c r="D78" s="8"/>
    </row>
    <row r="79" spans="1:4" x14ac:dyDescent="0.25">
      <c r="A79">
        <v>81</v>
      </c>
      <c r="B79">
        <v>8960</v>
      </c>
      <c r="C79" s="8">
        <f t="shared" si="2"/>
        <v>1.8030975243330124E-4</v>
      </c>
      <c r="D79" s="8"/>
    </row>
    <row r="80" spans="1:4" x14ac:dyDescent="0.25">
      <c r="A80">
        <v>237</v>
      </c>
      <c r="B80">
        <v>8824</v>
      </c>
      <c r="C80" s="8">
        <f t="shared" si="2"/>
        <v>1.7757290797672435E-4</v>
      </c>
      <c r="D80" s="8"/>
    </row>
    <row r="81" spans="1:4" x14ac:dyDescent="0.25">
      <c r="A81">
        <v>78</v>
      </c>
      <c r="B81">
        <v>7926</v>
      </c>
      <c r="C81" s="8">
        <f t="shared" si="2"/>
        <v>1.5950168502079751E-4</v>
      </c>
      <c r="D81" s="8"/>
    </row>
    <row r="82" spans="1:4" x14ac:dyDescent="0.25">
      <c r="A82">
        <v>188</v>
      </c>
      <c r="B82">
        <v>7527</v>
      </c>
      <c r="C82" s="8">
        <f t="shared" si="2"/>
        <v>1.5147226635775206E-4</v>
      </c>
      <c r="D82" s="8"/>
    </row>
    <row r="83" spans="1:4" x14ac:dyDescent="0.25">
      <c r="A83">
        <v>38</v>
      </c>
      <c r="B83">
        <v>6888</v>
      </c>
      <c r="C83" s="8">
        <f t="shared" si="2"/>
        <v>1.3861312218310033E-4</v>
      </c>
      <c r="D83" s="8"/>
    </row>
    <row r="84" spans="1:4" x14ac:dyDescent="0.25">
      <c r="A84">
        <v>217</v>
      </c>
      <c r="B84">
        <v>6713</v>
      </c>
      <c r="C84" s="8">
        <f t="shared" si="2"/>
        <v>1.3509144733088742E-4</v>
      </c>
      <c r="D84" s="8"/>
    </row>
    <row r="85" spans="1:4" x14ac:dyDescent="0.25">
      <c r="A85">
        <v>238</v>
      </c>
      <c r="B85">
        <v>6139</v>
      </c>
      <c r="C85" s="8">
        <f t="shared" si="2"/>
        <v>1.2354035381562906E-4</v>
      </c>
      <c r="D85" s="8"/>
    </row>
    <row r="86" spans="1:4" x14ac:dyDescent="0.25">
      <c r="A86">
        <v>13</v>
      </c>
      <c r="B86">
        <v>5738</v>
      </c>
      <c r="C86" s="8">
        <f t="shared" si="2"/>
        <v>1.1547068743998688E-4</v>
      </c>
      <c r="D86" s="8"/>
    </row>
    <row r="87" spans="1:4" x14ac:dyDescent="0.25">
      <c r="A87">
        <v>213</v>
      </c>
      <c r="B87">
        <v>4704</v>
      </c>
      <c r="C87" s="8">
        <f t="shared" si="2"/>
        <v>9.4662620027483155E-5</v>
      </c>
      <c r="D87" s="8"/>
    </row>
    <row r="88" spans="1:4" x14ac:dyDescent="0.25">
      <c r="A88">
        <v>214</v>
      </c>
      <c r="B88">
        <v>3753</v>
      </c>
      <c r="C88" s="8">
        <f t="shared" si="2"/>
        <v>7.5524832687743251E-5</v>
      </c>
      <c r="D88" s="8"/>
    </row>
    <row r="89" spans="1:4" x14ac:dyDescent="0.25">
      <c r="A89">
        <v>57</v>
      </c>
      <c r="B89">
        <v>3644</v>
      </c>
      <c r="C89" s="8">
        <f t="shared" si="2"/>
        <v>7.3331332351222071E-5</v>
      </c>
      <c r="D89" s="8"/>
    </row>
    <row r="90" spans="1:4" x14ac:dyDescent="0.25">
      <c r="A90">
        <v>234</v>
      </c>
      <c r="B90">
        <v>3456</v>
      </c>
      <c r="C90" s="8">
        <f t="shared" si="2"/>
        <v>6.9548047367130474E-5</v>
      </c>
      <c r="D90" s="8"/>
    </row>
    <row r="91" spans="1:4" x14ac:dyDescent="0.25">
      <c r="A91">
        <v>216</v>
      </c>
      <c r="B91">
        <v>3454</v>
      </c>
      <c r="C91" s="8">
        <f t="shared" si="2"/>
        <v>6.9507799654533762E-5</v>
      </c>
      <c r="D91" s="8"/>
    </row>
    <row r="92" spans="1:4" x14ac:dyDescent="0.25">
      <c r="A92">
        <v>140</v>
      </c>
      <c r="B92">
        <v>3131</v>
      </c>
      <c r="C92" s="8">
        <f t="shared" si="2"/>
        <v>6.3007794070163642E-5</v>
      </c>
      <c r="D92" s="8"/>
    </row>
    <row r="93" spans="1:4" x14ac:dyDescent="0.25">
      <c r="A93">
        <v>245</v>
      </c>
      <c r="B93">
        <v>3013</v>
      </c>
      <c r="C93" s="8">
        <f t="shared" si="2"/>
        <v>6.0633179026957213E-5</v>
      </c>
      <c r="D93" s="8"/>
    </row>
    <row r="94" spans="1:4" x14ac:dyDescent="0.25">
      <c r="A94">
        <v>142</v>
      </c>
      <c r="B94">
        <v>2674</v>
      </c>
      <c r="C94" s="8">
        <f t="shared" si="2"/>
        <v>5.3811191741813342E-5</v>
      </c>
      <c r="D94" s="8"/>
    </row>
    <row r="95" spans="1:4" x14ac:dyDescent="0.25">
      <c r="A95">
        <v>45</v>
      </c>
      <c r="B95">
        <v>2594</v>
      </c>
      <c r="C95" s="8">
        <f t="shared" si="2"/>
        <v>5.2201283237944577E-5</v>
      </c>
      <c r="D95" s="8"/>
    </row>
    <row r="96" spans="1:4" x14ac:dyDescent="0.25">
      <c r="A96">
        <v>229</v>
      </c>
      <c r="B96">
        <v>2339</v>
      </c>
      <c r="C96" s="8">
        <f t="shared" si="2"/>
        <v>4.70696998818629E-5</v>
      </c>
      <c r="D96" s="8"/>
    </row>
    <row r="97" spans="1:4" x14ac:dyDescent="0.25">
      <c r="A97">
        <v>254</v>
      </c>
      <c r="B97">
        <v>2140</v>
      </c>
      <c r="C97" s="8">
        <f t="shared" si="2"/>
        <v>4.3065052478489357E-5</v>
      </c>
      <c r="D97" s="8"/>
    </row>
    <row r="98" spans="1:4" x14ac:dyDescent="0.25">
      <c r="A98">
        <v>6</v>
      </c>
      <c r="B98">
        <v>2118</v>
      </c>
      <c r="C98" s="8">
        <f t="shared" ref="C98:C121" si="3">$B98/$F$1</f>
        <v>4.2622327639925451E-5</v>
      </c>
      <c r="D98" s="8"/>
    </row>
    <row r="99" spans="1:4" x14ac:dyDescent="0.25">
      <c r="A99">
        <v>117</v>
      </c>
      <c r="B99">
        <v>1956</v>
      </c>
      <c r="C99" s="8">
        <f t="shared" si="3"/>
        <v>3.9362262919591209E-5</v>
      </c>
      <c r="D99" s="8"/>
    </row>
    <row r="100" spans="1:4" x14ac:dyDescent="0.25">
      <c r="A100">
        <v>190</v>
      </c>
      <c r="B100">
        <v>1889</v>
      </c>
      <c r="C100" s="8">
        <f t="shared" si="3"/>
        <v>3.8013964547601122E-5</v>
      </c>
      <c r="D100" s="8"/>
    </row>
    <row r="101" spans="1:4" x14ac:dyDescent="0.25">
      <c r="A101">
        <v>49</v>
      </c>
      <c r="B101">
        <v>1693</v>
      </c>
      <c r="C101" s="8">
        <f t="shared" si="3"/>
        <v>3.4069688713122653E-5</v>
      </c>
      <c r="D101" s="8"/>
    </row>
    <row r="102" spans="1:4" x14ac:dyDescent="0.25">
      <c r="A102">
        <v>106</v>
      </c>
      <c r="B102">
        <v>1538</v>
      </c>
      <c r="C102" s="8">
        <f t="shared" si="3"/>
        <v>3.0950490986876929E-5</v>
      </c>
      <c r="D102" s="8"/>
    </row>
    <row r="103" spans="1:4" x14ac:dyDescent="0.25">
      <c r="A103">
        <v>253</v>
      </c>
      <c r="B103">
        <v>968</v>
      </c>
      <c r="C103" s="8">
        <f t="shared" si="3"/>
        <v>1.9479892896812007E-5</v>
      </c>
      <c r="D103" s="8"/>
    </row>
    <row r="104" spans="1:4" x14ac:dyDescent="0.25">
      <c r="A104">
        <v>89</v>
      </c>
      <c r="B104">
        <v>945</v>
      </c>
      <c r="C104" s="8">
        <f t="shared" si="3"/>
        <v>1.9017044201949739E-5</v>
      </c>
      <c r="D104" s="8"/>
    </row>
    <row r="105" spans="1:4" x14ac:dyDescent="0.25">
      <c r="A105">
        <v>77</v>
      </c>
      <c r="B105">
        <v>849</v>
      </c>
      <c r="C105" s="8">
        <f t="shared" si="3"/>
        <v>1.7085153997307226E-5</v>
      </c>
      <c r="D105" s="8"/>
    </row>
    <row r="106" spans="1:4" x14ac:dyDescent="0.25">
      <c r="A106">
        <v>121</v>
      </c>
      <c r="B106">
        <v>694</v>
      </c>
      <c r="C106" s="8">
        <f t="shared" si="3"/>
        <v>1.3965956271061501E-5</v>
      </c>
      <c r="D106" s="8"/>
    </row>
    <row r="107" spans="1:4" x14ac:dyDescent="0.25">
      <c r="A107">
        <v>37</v>
      </c>
      <c r="B107">
        <v>307</v>
      </c>
      <c r="C107" s="8">
        <f t="shared" si="3"/>
        <v>6.1780238835963708E-6</v>
      </c>
      <c r="D107" s="8"/>
    </row>
    <row r="108" spans="1:4" x14ac:dyDescent="0.25">
      <c r="A108">
        <v>69</v>
      </c>
      <c r="B108">
        <v>295</v>
      </c>
      <c r="C108" s="8">
        <f t="shared" si="3"/>
        <v>5.9365376080160562E-6</v>
      </c>
      <c r="D108" s="8"/>
    </row>
    <row r="109" spans="1:4" x14ac:dyDescent="0.25">
      <c r="A109">
        <v>241</v>
      </c>
      <c r="B109">
        <v>203</v>
      </c>
      <c r="C109" s="8">
        <f t="shared" si="3"/>
        <v>4.085142828566981E-6</v>
      </c>
      <c r="D109" s="8"/>
    </row>
    <row r="110" spans="1:4" x14ac:dyDescent="0.25">
      <c r="A110">
        <v>209</v>
      </c>
      <c r="B110">
        <v>170</v>
      </c>
      <c r="C110" s="8">
        <f t="shared" si="3"/>
        <v>3.4210555707211174E-6</v>
      </c>
      <c r="D110" s="8"/>
    </row>
    <row r="111" spans="1:4" x14ac:dyDescent="0.25">
      <c r="A111">
        <v>196</v>
      </c>
      <c r="B111">
        <v>116</v>
      </c>
      <c r="C111" s="8">
        <f t="shared" si="3"/>
        <v>2.3343673306097035E-6</v>
      </c>
      <c r="D111" s="8"/>
    </row>
    <row r="112" spans="1:4" x14ac:dyDescent="0.25">
      <c r="A112">
        <v>61</v>
      </c>
      <c r="B112">
        <v>109</v>
      </c>
      <c r="C112" s="8">
        <f t="shared" si="3"/>
        <v>2.1935003365211868E-6</v>
      </c>
      <c r="D112" s="8"/>
    </row>
    <row r="113" spans="1:4" x14ac:dyDescent="0.25">
      <c r="A113">
        <v>112</v>
      </c>
      <c r="B113">
        <v>84</v>
      </c>
      <c r="C113" s="8">
        <f t="shared" si="3"/>
        <v>1.690403929062199E-6</v>
      </c>
      <c r="D113" s="8"/>
    </row>
    <row r="114" spans="1:4" x14ac:dyDescent="0.25">
      <c r="A114">
        <v>246</v>
      </c>
      <c r="B114">
        <v>38</v>
      </c>
      <c r="C114" s="8">
        <f t="shared" si="3"/>
        <v>7.6470653933766149E-7</v>
      </c>
      <c r="D114" s="8"/>
    </row>
    <row r="115" spans="1:4" x14ac:dyDescent="0.25">
      <c r="A115">
        <v>154</v>
      </c>
      <c r="B115">
        <v>36</v>
      </c>
      <c r="C115" s="8">
        <f t="shared" si="3"/>
        <v>7.2445882674094243E-7</v>
      </c>
      <c r="D115" s="8"/>
    </row>
    <row r="116" spans="1:4" x14ac:dyDescent="0.25">
      <c r="A116">
        <v>248</v>
      </c>
      <c r="B116">
        <v>31</v>
      </c>
      <c r="C116" s="8">
        <f t="shared" si="3"/>
        <v>6.2383954524914494E-7</v>
      </c>
      <c r="D116" s="8"/>
    </row>
    <row r="117" spans="1:4" x14ac:dyDescent="0.25">
      <c r="A117">
        <v>236</v>
      </c>
      <c r="B117">
        <v>30</v>
      </c>
      <c r="C117" s="8">
        <f t="shared" si="3"/>
        <v>6.0371568895078536E-7</v>
      </c>
      <c r="D117" s="8"/>
    </row>
    <row r="118" spans="1:4" x14ac:dyDescent="0.25">
      <c r="A118">
        <v>94</v>
      </c>
      <c r="B118">
        <v>20</v>
      </c>
      <c r="C118" s="8">
        <f t="shared" si="3"/>
        <v>4.0247712596719028E-7</v>
      </c>
      <c r="D118" s="8"/>
    </row>
    <row r="119" spans="1:4" x14ac:dyDescent="0.25">
      <c r="A119">
        <v>113</v>
      </c>
      <c r="B119">
        <v>10</v>
      </c>
      <c r="C119" s="8">
        <f t="shared" si="3"/>
        <v>2.0123856298359514E-7</v>
      </c>
      <c r="D119" s="8"/>
    </row>
    <row r="120" spans="1:4" x14ac:dyDescent="0.25">
      <c r="A120">
        <v>8</v>
      </c>
      <c r="B120">
        <v>2</v>
      </c>
      <c r="C120" s="8">
        <f t="shared" si="3"/>
        <v>4.0247712596719026E-8</v>
      </c>
      <c r="D120" s="8"/>
    </row>
    <row r="121" spans="1:4" x14ac:dyDescent="0.25">
      <c r="A121">
        <v>40</v>
      </c>
      <c r="B121">
        <v>2</v>
      </c>
      <c r="C121" s="8">
        <f t="shared" si="3"/>
        <v>4.0247712596719026E-8</v>
      </c>
      <c r="D121" s="8"/>
    </row>
  </sheetData>
  <autoFilter ref="A1:C121" xr:uid="{EDD03B9D-EE00-4E20-9F0E-452CC85BAEC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1C82-6EB6-44BD-B00C-06BCACC6C685}">
  <dimension ref="A2:Q61"/>
  <sheetViews>
    <sheetView tabSelected="1" zoomScale="80" zoomScaleNormal="80" workbookViewId="0">
      <selection activeCell="Q4" sqref="Q4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13" bestFit="1" customWidth="1"/>
    <col min="4" max="4" width="11.140625" bestFit="1" customWidth="1"/>
    <col min="5" max="13" width="13" bestFit="1" customWidth="1"/>
    <col min="14" max="14" width="11.140625" bestFit="1" customWidth="1"/>
    <col min="15" max="15" width="12" bestFit="1" customWidth="1"/>
    <col min="16" max="16" width="12.28515625" bestFit="1" customWidth="1"/>
    <col min="17" max="17" width="17" bestFit="1" customWidth="1"/>
    <col min="18" max="18" width="12.28515625" bestFit="1" customWidth="1"/>
    <col min="19" max="19" width="17" bestFit="1" customWidth="1"/>
    <col min="20" max="20" width="12.28515625" bestFit="1" customWidth="1"/>
    <col min="21" max="21" width="17" bestFit="1" customWidth="1"/>
    <col min="22" max="22" width="12.28515625" bestFit="1" customWidth="1"/>
    <col min="23" max="23" width="17" bestFit="1" customWidth="1"/>
    <col min="24" max="24" width="12.28515625" bestFit="1" customWidth="1"/>
    <col min="25" max="25" width="17" bestFit="1" customWidth="1"/>
    <col min="26" max="26" width="12.28515625" bestFit="1" customWidth="1"/>
    <col min="27" max="27" width="17" bestFit="1" customWidth="1"/>
    <col min="28" max="28" width="17.42578125" bestFit="1" customWidth="1"/>
    <col min="29" max="29" width="22.140625" bestFit="1" customWidth="1"/>
  </cols>
  <sheetData>
    <row r="2" spans="1:17" x14ac:dyDescent="0.25">
      <c r="Q2" t="s">
        <v>249</v>
      </c>
    </row>
    <row r="3" spans="1:17" x14ac:dyDescent="0.25">
      <c r="A3" s="24" t="s">
        <v>248</v>
      </c>
      <c r="B3" s="24" t="s">
        <v>246</v>
      </c>
      <c r="Q3" t="s">
        <v>247</v>
      </c>
    </row>
    <row r="4" spans="1:17" x14ac:dyDescent="0.25">
      <c r="A4" s="24" t="s">
        <v>245</v>
      </c>
      <c r="B4" t="s">
        <v>112</v>
      </c>
      <c r="C4" t="s">
        <v>33</v>
      </c>
      <c r="D4" t="s">
        <v>14</v>
      </c>
      <c r="E4" t="s">
        <v>26</v>
      </c>
      <c r="F4" t="s">
        <v>44</v>
      </c>
      <c r="G4" t="s">
        <v>41</v>
      </c>
      <c r="H4" t="s">
        <v>24</v>
      </c>
      <c r="I4" t="s">
        <v>22</v>
      </c>
      <c r="J4" t="s">
        <v>11</v>
      </c>
      <c r="K4" t="s">
        <v>30</v>
      </c>
      <c r="L4" t="s">
        <v>16</v>
      </c>
      <c r="M4" t="s">
        <v>36</v>
      </c>
      <c r="N4" t="s">
        <v>148</v>
      </c>
      <c r="O4" t="s">
        <v>0</v>
      </c>
    </row>
    <row r="5" spans="1:17" x14ac:dyDescent="0.25">
      <c r="A5" s="25" t="s">
        <v>193</v>
      </c>
      <c r="B5" s="27"/>
      <c r="C5" s="29"/>
      <c r="D5" s="29"/>
      <c r="E5" s="29">
        <v>3.1590429617164763E-4</v>
      </c>
      <c r="F5" s="29">
        <v>2.0407602672166381E-4</v>
      </c>
      <c r="G5" s="29"/>
      <c r="H5" s="29"/>
      <c r="I5" s="29"/>
      <c r="J5" s="29"/>
      <c r="K5" s="29"/>
      <c r="L5" s="29">
        <v>1.1313390524662138E-2</v>
      </c>
      <c r="M5" s="29">
        <v>7.5524832687743251E-5</v>
      </c>
      <c r="N5" s="29"/>
      <c r="O5" s="28">
        <v>1.1908895680243193E-2</v>
      </c>
    </row>
    <row r="6" spans="1:17" x14ac:dyDescent="0.25">
      <c r="A6" s="25" t="s">
        <v>100</v>
      </c>
      <c r="B6" s="27"/>
      <c r="C6" s="29">
        <v>2.0123856298359514E-7</v>
      </c>
      <c r="D6" s="29">
        <v>0</v>
      </c>
      <c r="E6" s="29">
        <v>3.352030743617744E-4</v>
      </c>
      <c r="F6" s="29">
        <v>3.0539964318390396E-4</v>
      </c>
      <c r="G6" s="29">
        <v>1.3965956271061501E-5</v>
      </c>
      <c r="H6" s="29"/>
      <c r="I6" s="29">
        <v>1.2993974011850738E-3</v>
      </c>
      <c r="J6" s="29"/>
      <c r="K6" s="29"/>
      <c r="L6" s="29">
        <v>2.4305593637158619E-4</v>
      </c>
      <c r="M6" s="29">
        <v>3.9362262919591209E-5</v>
      </c>
      <c r="N6" s="29"/>
      <c r="O6" s="28">
        <v>2.2365855128559744E-3</v>
      </c>
    </row>
    <row r="7" spans="1:17" x14ac:dyDescent="0.25">
      <c r="A7" s="25" t="s">
        <v>49</v>
      </c>
      <c r="B7" s="27"/>
      <c r="C7" s="29">
        <v>3.4069688713122653E-5</v>
      </c>
      <c r="D7" s="29">
        <v>0</v>
      </c>
      <c r="E7" s="29">
        <v>5.2201283237944577E-5</v>
      </c>
      <c r="F7" s="29">
        <v>2.1935003365211868E-6</v>
      </c>
      <c r="G7" s="29">
        <v>7.3331332351222071E-5</v>
      </c>
      <c r="H7" s="29"/>
      <c r="I7" s="29">
        <v>9.6205334975171683E-2</v>
      </c>
      <c r="J7" s="29"/>
      <c r="K7" s="29"/>
      <c r="L7" s="29">
        <v>6.1780238835963708E-6</v>
      </c>
      <c r="M7" s="29">
        <v>0</v>
      </c>
      <c r="N7" s="29"/>
      <c r="O7" s="28">
        <v>9.6373308803694088E-2</v>
      </c>
    </row>
    <row r="8" spans="1:17" x14ac:dyDescent="0.25">
      <c r="A8" s="25" t="s">
        <v>18</v>
      </c>
      <c r="B8" s="27"/>
      <c r="C8" s="29"/>
      <c r="D8" s="29"/>
      <c r="E8" s="29">
        <v>0</v>
      </c>
      <c r="F8" s="29">
        <v>0</v>
      </c>
      <c r="G8" s="29"/>
      <c r="H8" s="29">
        <v>3.8632169413086725E-3</v>
      </c>
      <c r="I8" s="29"/>
      <c r="J8" s="29"/>
      <c r="K8" s="29"/>
      <c r="L8" s="29">
        <v>4.2622327639925451E-5</v>
      </c>
      <c r="M8" s="29">
        <v>0</v>
      </c>
      <c r="N8" s="29"/>
      <c r="O8" s="28">
        <v>3.9058392689485981E-3</v>
      </c>
    </row>
    <row r="9" spans="1:17" x14ac:dyDescent="0.25">
      <c r="A9" s="25" t="s">
        <v>143</v>
      </c>
      <c r="B9" s="27"/>
      <c r="C9" s="29"/>
      <c r="D9" s="29"/>
      <c r="E9" s="29"/>
      <c r="F9" s="29"/>
      <c r="G9" s="29"/>
      <c r="H9" s="29"/>
      <c r="I9" s="29"/>
      <c r="J9" s="29"/>
      <c r="K9" s="29">
        <v>5.2045323351632292E-3</v>
      </c>
      <c r="L9" s="29"/>
      <c r="M9" s="29"/>
      <c r="N9" s="29"/>
      <c r="O9" s="28">
        <v>5.2045323351632292E-3</v>
      </c>
    </row>
    <row r="10" spans="1:17" x14ac:dyDescent="0.25">
      <c r="A10" s="25" t="s">
        <v>173</v>
      </c>
      <c r="B10" s="27"/>
      <c r="C10" s="29"/>
      <c r="D10" s="29"/>
      <c r="E10" s="29"/>
      <c r="F10" s="29"/>
      <c r="G10" s="29"/>
      <c r="H10" s="29"/>
      <c r="I10" s="29"/>
      <c r="J10" s="29"/>
      <c r="K10" s="29">
        <v>1.6285633186573403E-3</v>
      </c>
      <c r="L10" s="29"/>
      <c r="M10" s="29"/>
      <c r="N10" s="29"/>
      <c r="O10" s="28">
        <v>1.6285633186573403E-3</v>
      </c>
    </row>
    <row r="11" spans="1:17" x14ac:dyDescent="0.25">
      <c r="A11" s="25" t="s">
        <v>229</v>
      </c>
      <c r="B11" s="27"/>
      <c r="C11" s="29"/>
      <c r="D11" s="29"/>
      <c r="E11" s="29"/>
      <c r="F11" s="29"/>
      <c r="G11" s="29"/>
      <c r="H11" s="29"/>
      <c r="I11" s="29"/>
      <c r="J11" s="29"/>
      <c r="K11" s="29">
        <v>4.9780745554665301E-2</v>
      </c>
      <c r="L11" s="29"/>
      <c r="M11" s="29"/>
      <c r="N11" s="29"/>
      <c r="O11" s="28">
        <v>4.9780745554665301E-2</v>
      </c>
    </row>
    <row r="12" spans="1:17" x14ac:dyDescent="0.25">
      <c r="A12" s="25" t="s">
        <v>51</v>
      </c>
      <c r="B12" s="27"/>
      <c r="C12" s="29"/>
      <c r="D12" s="29"/>
      <c r="E12" s="29">
        <v>1.5570692943861585E-2</v>
      </c>
      <c r="F12" s="29"/>
      <c r="G12" s="29"/>
      <c r="H12" s="29"/>
      <c r="I12" s="29"/>
      <c r="J12" s="29"/>
      <c r="K12" s="29"/>
      <c r="L12" s="29">
        <v>0</v>
      </c>
      <c r="M12" s="29"/>
      <c r="N12" s="29"/>
      <c r="O12" s="28">
        <v>1.5570692943861585E-2</v>
      </c>
    </row>
    <row r="13" spans="1:17" x14ac:dyDescent="0.25">
      <c r="A13" s="25" t="s">
        <v>63</v>
      </c>
      <c r="B13" s="27"/>
      <c r="C13" s="29"/>
      <c r="D13" s="29"/>
      <c r="E13" s="29"/>
      <c r="F13" s="29"/>
      <c r="G13" s="29"/>
      <c r="H13" s="29"/>
      <c r="I13" s="29"/>
      <c r="J13" s="29"/>
      <c r="K13" s="29">
        <v>3.3097947940187472E-2</v>
      </c>
      <c r="L13" s="29"/>
      <c r="M13" s="29"/>
      <c r="N13" s="29"/>
      <c r="O13" s="28">
        <v>3.3097947940187472E-2</v>
      </c>
    </row>
    <row r="14" spans="1:17" x14ac:dyDescent="0.25">
      <c r="A14" s="25" t="s">
        <v>203</v>
      </c>
      <c r="B14" s="27"/>
      <c r="C14" s="29"/>
      <c r="D14" s="29"/>
      <c r="E14" s="29"/>
      <c r="F14" s="29"/>
      <c r="G14" s="29"/>
      <c r="H14" s="29"/>
      <c r="I14" s="29"/>
      <c r="J14" s="29"/>
      <c r="K14" s="29">
        <v>0.16867900869481398</v>
      </c>
      <c r="L14" s="29"/>
      <c r="M14" s="29"/>
      <c r="N14" s="29"/>
      <c r="O14" s="28">
        <v>0.16867900869481398</v>
      </c>
    </row>
    <row r="15" spans="1:17" x14ac:dyDescent="0.25">
      <c r="A15" s="25" t="s">
        <v>29</v>
      </c>
      <c r="B15" s="27"/>
      <c r="C15" s="29"/>
      <c r="D15" s="29"/>
      <c r="E15" s="29"/>
      <c r="F15" s="29"/>
      <c r="G15" s="29"/>
      <c r="H15" s="29"/>
      <c r="I15" s="29"/>
      <c r="J15" s="29"/>
      <c r="K15" s="29">
        <v>7.3423640480062641E-2</v>
      </c>
      <c r="L15" s="29"/>
      <c r="M15" s="29"/>
      <c r="N15" s="29"/>
      <c r="O15" s="28">
        <v>7.3423640480062641E-2</v>
      </c>
    </row>
    <row r="16" spans="1:17" x14ac:dyDescent="0.25">
      <c r="A16" s="25" t="s">
        <v>10</v>
      </c>
      <c r="B16" s="27"/>
      <c r="C16" s="29"/>
      <c r="D16" s="29"/>
      <c r="E16" s="29"/>
      <c r="F16" s="29"/>
      <c r="G16" s="29"/>
      <c r="H16" s="29"/>
      <c r="I16" s="29"/>
      <c r="J16" s="29">
        <v>0</v>
      </c>
      <c r="K16" s="29"/>
      <c r="L16" s="29"/>
      <c r="M16" s="29"/>
      <c r="N16" s="29"/>
      <c r="O16" s="28">
        <v>0</v>
      </c>
    </row>
    <row r="17" spans="1:15" x14ac:dyDescent="0.25">
      <c r="A17" s="25" t="s">
        <v>88</v>
      </c>
      <c r="B17" s="27"/>
      <c r="C17" s="29"/>
      <c r="D17" s="29"/>
      <c r="E17" s="29"/>
      <c r="F17" s="29"/>
      <c r="G17" s="29"/>
      <c r="H17" s="29"/>
      <c r="I17" s="29"/>
      <c r="J17" s="29"/>
      <c r="K17" s="29">
        <v>1.3186961793752005E-3</v>
      </c>
      <c r="L17" s="29"/>
      <c r="M17" s="29"/>
      <c r="N17" s="29"/>
      <c r="O17" s="28">
        <v>1.3186961793752005E-3</v>
      </c>
    </row>
    <row r="18" spans="1:15" x14ac:dyDescent="0.25">
      <c r="A18" s="25" t="s">
        <v>117</v>
      </c>
      <c r="B18" s="27"/>
      <c r="C18" s="29"/>
      <c r="D18" s="29"/>
      <c r="E18" s="29"/>
      <c r="F18" s="29"/>
      <c r="G18" s="29"/>
      <c r="H18" s="29"/>
      <c r="I18" s="29"/>
      <c r="J18" s="29"/>
      <c r="K18" s="29">
        <v>1.690403929062199E-6</v>
      </c>
      <c r="L18" s="29"/>
      <c r="M18" s="29"/>
      <c r="N18" s="29"/>
      <c r="O18" s="28">
        <v>1.690403929062199E-6</v>
      </c>
    </row>
    <row r="19" spans="1:15" x14ac:dyDescent="0.25">
      <c r="A19" s="25" t="s">
        <v>39</v>
      </c>
      <c r="B19" s="27"/>
      <c r="C19" s="29"/>
      <c r="D19" s="29"/>
      <c r="E19" s="29"/>
      <c r="F19" s="29"/>
      <c r="G19" s="29"/>
      <c r="H19" s="29"/>
      <c r="I19" s="29"/>
      <c r="J19" s="29">
        <v>8.6805864051477631E-3</v>
      </c>
      <c r="K19" s="29"/>
      <c r="L19" s="29"/>
      <c r="M19" s="29"/>
      <c r="N19" s="29"/>
      <c r="O19" s="28">
        <v>8.6805864051477631E-3</v>
      </c>
    </row>
    <row r="20" spans="1:15" x14ac:dyDescent="0.25">
      <c r="A20" s="25" t="s">
        <v>208</v>
      </c>
      <c r="B20" s="27"/>
      <c r="C20" s="29"/>
      <c r="D20" s="29"/>
      <c r="E20" s="29"/>
      <c r="F20" s="29"/>
      <c r="G20" s="29"/>
      <c r="H20" s="29"/>
      <c r="I20" s="29"/>
      <c r="J20" s="29">
        <v>6.9507799654533762E-5</v>
      </c>
      <c r="K20" s="29"/>
      <c r="L20" s="29"/>
      <c r="M20" s="29"/>
      <c r="N20" s="29"/>
      <c r="O20" s="28">
        <v>6.9507799654533762E-5</v>
      </c>
    </row>
    <row r="21" spans="1:15" x14ac:dyDescent="0.25">
      <c r="A21" s="25" t="s">
        <v>93</v>
      </c>
      <c r="B21" s="27"/>
      <c r="C21" s="29"/>
      <c r="D21" s="29"/>
      <c r="E21" s="29"/>
      <c r="F21" s="29"/>
      <c r="G21" s="29"/>
      <c r="H21" s="29"/>
      <c r="I21" s="29"/>
      <c r="J21" s="29">
        <v>1.7058188029867424E-3</v>
      </c>
      <c r="K21" s="29"/>
      <c r="L21" s="29"/>
      <c r="M21" s="29"/>
      <c r="N21" s="29"/>
      <c r="O21" s="28">
        <v>1.7058188029867424E-3</v>
      </c>
    </row>
    <row r="22" spans="1:15" x14ac:dyDescent="0.25">
      <c r="A22" s="25" t="s">
        <v>179</v>
      </c>
      <c r="B22" s="27"/>
      <c r="C22" s="29"/>
      <c r="D22" s="29"/>
      <c r="E22" s="29"/>
      <c r="F22" s="29"/>
      <c r="G22" s="29"/>
      <c r="H22" s="29"/>
      <c r="I22" s="29"/>
      <c r="J22" s="29">
        <v>3.0568137717208103E-4</v>
      </c>
      <c r="K22" s="29"/>
      <c r="L22" s="29"/>
      <c r="M22" s="29"/>
      <c r="N22" s="29"/>
      <c r="O22" s="28">
        <v>3.0568137717208103E-4</v>
      </c>
    </row>
    <row r="23" spans="1:15" x14ac:dyDescent="0.25">
      <c r="A23" s="25" t="s">
        <v>189</v>
      </c>
      <c r="B23" s="27"/>
      <c r="C23" s="29">
        <v>3.4210555707211174E-6</v>
      </c>
      <c r="D23" s="29">
        <v>0</v>
      </c>
      <c r="E23" s="29">
        <v>1.4455408703950203E-2</v>
      </c>
      <c r="F23" s="29">
        <v>1.0029126263413431E-3</v>
      </c>
      <c r="G23" s="29">
        <v>1.3509144733088742E-4</v>
      </c>
      <c r="H23" s="29"/>
      <c r="I23" s="29">
        <v>1.4155865102949122E-2</v>
      </c>
      <c r="J23" s="29"/>
      <c r="K23" s="29"/>
      <c r="L23" s="29">
        <v>4.5631286881368763E-2</v>
      </c>
      <c r="M23" s="29">
        <v>9.4662620027483155E-5</v>
      </c>
      <c r="N23" s="29"/>
      <c r="O23" s="28">
        <v>7.5478648437538529E-2</v>
      </c>
    </row>
    <row r="24" spans="1:15" x14ac:dyDescent="0.25">
      <c r="A24" s="25" t="s">
        <v>213</v>
      </c>
      <c r="B24" s="27"/>
      <c r="C24" s="29"/>
      <c r="D24" s="29"/>
      <c r="E24" s="29">
        <v>6.0371568895078536E-7</v>
      </c>
      <c r="F24" s="29"/>
      <c r="G24" s="29"/>
      <c r="H24" s="29"/>
      <c r="I24" s="29">
        <v>4.6514281448028182E-4</v>
      </c>
      <c r="J24" s="29"/>
      <c r="K24" s="29"/>
      <c r="L24" s="29">
        <v>7.4023593007885638E-4</v>
      </c>
      <c r="M24" s="29"/>
      <c r="N24" s="29"/>
      <c r="O24" s="28">
        <v>1.205982460248089E-3</v>
      </c>
    </row>
    <row r="25" spans="1:15" x14ac:dyDescent="0.25">
      <c r="A25" s="25" t="s">
        <v>187</v>
      </c>
      <c r="B25" s="27"/>
      <c r="C25" s="29"/>
      <c r="D25" s="29"/>
      <c r="E25" s="29">
        <v>0</v>
      </c>
      <c r="F25" s="29"/>
      <c r="G25" s="29"/>
      <c r="H25" s="29"/>
      <c r="I25" s="29">
        <v>1.01975629406307E-3</v>
      </c>
      <c r="J25" s="29"/>
      <c r="K25" s="29"/>
      <c r="L25" s="29">
        <v>2.3343673306097035E-6</v>
      </c>
      <c r="M25" s="29"/>
      <c r="N25" s="29"/>
      <c r="O25" s="28">
        <v>1.0220906613936796E-3</v>
      </c>
    </row>
    <row r="26" spans="1:15" x14ac:dyDescent="0.25">
      <c r="A26" s="25" t="s">
        <v>198</v>
      </c>
      <c r="B26" s="27"/>
      <c r="C26" s="29"/>
      <c r="D26" s="29"/>
      <c r="E26" s="29"/>
      <c r="F26" s="29"/>
      <c r="G26" s="29"/>
      <c r="H26" s="29"/>
      <c r="I26" s="29"/>
      <c r="J26" s="29">
        <v>1.8243141060283727E-2</v>
      </c>
      <c r="K26" s="29"/>
      <c r="L26" s="29"/>
      <c r="M26" s="29"/>
      <c r="N26" s="29"/>
      <c r="O26" s="28">
        <v>1.8243141060283727E-2</v>
      </c>
    </row>
    <row r="27" spans="1:15" x14ac:dyDescent="0.25">
      <c r="A27" s="25" t="s">
        <v>136</v>
      </c>
      <c r="B27" s="27"/>
      <c r="C27" s="29"/>
      <c r="D27" s="29"/>
      <c r="E27" s="29"/>
      <c r="F27" s="29"/>
      <c r="G27" s="29"/>
      <c r="H27" s="29"/>
      <c r="I27" s="29"/>
      <c r="J27" s="29">
        <v>7.2605464854540239E-3</v>
      </c>
      <c r="K27" s="29"/>
      <c r="L27" s="29"/>
      <c r="M27" s="29"/>
      <c r="N27" s="29"/>
      <c r="O27" s="28">
        <v>7.2605464854540239E-3</v>
      </c>
    </row>
    <row r="28" spans="1:15" x14ac:dyDescent="0.25">
      <c r="A28" s="25" t="s">
        <v>75</v>
      </c>
      <c r="B28" s="27"/>
      <c r="C28" s="29">
        <v>1.8030975243330124E-4</v>
      </c>
      <c r="D28" s="29">
        <v>0</v>
      </c>
      <c r="E28" s="29">
        <v>1.7085153997307226E-5</v>
      </c>
      <c r="F28" s="29">
        <v>0</v>
      </c>
      <c r="G28" s="29">
        <v>1.9017044201949739E-5</v>
      </c>
      <c r="H28" s="29"/>
      <c r="I28" s="29">
        <v>3.431117498870297E-4</v>
      </c>
      <c r="J28" s="29"/>
      <c r="K28" s="29"/>
      <c r="L28" s="29">
        <v>5.9365376080160562E-6</v>
      </c>
      <c r="M28" s="29">
        <v>0</v>
      </c>
      <c r="N28" s="29"/>
      <c r="O28" s="28">
        <v>5.6546023812760395E-4</v>
      </c>
    </row>
    <row r="29" spans="1:15" x14ac:dyDescent="0.25">
      <c r="A29" s="25" t="s">
        <v>219</v>
      </c>
      <c r="B29" s="27"/>
      <c r="C29" s="29"/>
      <c r="D29" s="29"/>
      <c r="E29" s="29">
        <v>1.2354035381562906E-4</v>
      </c>
      <c r="F29" s="29">
        <v>4.3065052478489357E-5</v>
      </c>
      <c r="G29" s="29"/>
      <c r="H29" s="29"/>
      <c r="I29" s="29"/>
      <c r="J29" s="29"/>
      <c r="K29" s="29"/>
      <c r="L29" s="29">
        <v>8.8995138378176169E-3</v>
      </c>
      <c r="M29" s="29">
        <v>7.6470653933766149E-7</v>
      </c>
      <c r="N29" s="29"/>
      <c r="O29" s="28">
        <v>9.066883950651073E-3</v>
      </c>
    </row>
    <row r="30" spans="1:15" x14ac:dyDescent="0.25">
      <c r="A30" s="25" t="s">
        <v>221</v>
      </c>
      <c r="B30" s="27"/>
      <c r="C30" s="29"/>
      <c r="D30" s="29"/>
      <c r="E30" s="29"/>
      <c r="F30" s="29"/>
      <c r="G30" s="29"/>
      <c r="H30" s="29"/>
      <c r="I30" s="29"/>
      <c r="J30" s="29">
        <v>1.0055689753727265E-3</v>
      </c>
      <c r="K30" s="29"/>
      <c r="L30" s="29"/>
      <c r="M30" s="29"/>
      <c r="N30" s="29"/>
      <c r="O30" s="28">
        <v>1.0055689753727265E-3</v>
      </c>
    </row>
    <row r="31" spans="1:15" x14ac:dyDescent="0.25">
      <c r="A31" s="25" t="s">
        <v>195</v>
      </c>
      <c r="B31" s="27"/>
      <c r="C31" s="29"/>
      <c r="D31" s="29"/>
      <c r="E31" s="29"/>
      <c r="F31" s="29"/>
      <c r="G31" s="29"/>
      <c r="H31" s="29"/>
      <c r="I31" s="29"/>
      <c r="J31" s="29">
        <v>5.0992241951539142E-3</v>
      </c>
      <c r="K31" s="29"/>
      <c r="L31" s="29"/>
      <c r="M31" s="29"/>
      <c r="N31" s="29"/>
      <c r="O31" s="28">
        <v>5.0992241951539142E-3</v>
      </c>
    </row>
    <row r="32" spans="1:15" x14ac:dyDescent="0.25">
      <c r="A32" s="25" t="s">
        <v>84</v>
      </c>
      <c r="B32" s="27">
        <v>6.8338804842162058E-3</v>
      </c>
      <c r="C32" s="29"/>
      <c r="D32" s="29"/>
      <c r="E32" s="29">
        <v>3.1937968615437431E-3</v>
      </c>
      <c r="F32" s="29"/>
      <c r="G32" s="29"/>
      <c r="H32" s="29"/>
      <c r="I32" s="29"/>
      <c r="J32" s="29"/>
      <c r="K32" s="29"/>
      <c r="L32" s="29"/>
      <c r="M32" s="29"/>
      <c r="N32" s="29"/>
      <c r="O32" s="28">
        <v>1.0027677345759949E-2</v>
      </c>
    </row>
    <row r="33" spans="1:15" x14ac:dyDescent="0.25">
      <c r="A33" s="25" t="s">
        <v>47</v>
      </c>
      <c r="B33" s="27"/>
      <c r="C33" s="29"/>
      <c r="D33" s="29"/>
      <c r="E33" s="29">
        <v>2.3723329979021886E-2</v>
      </c>
      <c r="F33" s="29"/>
      <c r="G33" s="29"/>
      <c r="H33" s="29"/>
      <c r="I33" s="29"/>
      <c r="J33" s="29"/>
      <c r="K33" s="29"/>
      <c r="L33" s="29"/>
      <c r="M33" s="29"/>
      <c r="N33" s="29"/>
      <c r="O33" s="28">
        <v>2.3723329979021886E-2</v>
      </c>
    </row>
    <row r="34" spans="1:15" x14ac:dyDescent="0.25">
      <c r="A34" s="25" t="s">
        <v>158</v>
      </c>
      <c r="B34" s="27"/>
      <c r="C34" s="29">
        <v>2.2698703711734611E-3</v>
      </c>
      <c r="D34" s="29">
        <v>0</v>
      </c>
      <c r="E34" s="29">
        <v>9.6774880356127857E-2</v>
      </c>
      <c r="F34" s="29">
        <v>1.713037230240964E-2</v>
      </c>
      <c r="G34" s="29">
        <v>1.1624102865908809E-2</v>
      </c>
      <c r="H34" s="29"/>
      <c r="I34" s="29">
        <v>9.1192261008831051E-3</v>
      </c>
      <c r="J34" s="29"/>
      <c r="K34" s="29"/>
      <c r="L34" s="29">
        <v>4.6471055404699306E-2</v>
      </c>
      <c r="M34" s="29">
        <v>4.1263967339786184E-3</v>
      </c>
      <c r="N34" s="29"/>
      <c r="O34" s="28">
        <v>0.18751590413518082</v>
      </c>
    </row>
    <row r="35" spans="1:15" x14ac:dyDescent="0.25">
      <c r="A35" s="25" t="s">
        <v>160</v>
      </c>
      <c r="B35" s="27"/>
      <c r="C35" s="29"/>
      <c r="D35" s="29"/>
      <c r="E35" s="29">
        <v>1.1252254249227722E-3</v>
      </c>
      <c r="F35" s="29"/>
      <c r="G35" s="29">
        <v>3.8013964547601122E-5</v>
      </c>
      <c r="H35" s="29"/>
      <c r="I35" s="29">
        <v>3.1097395137854957E-3</v>
      </c>
      <c r="J35" s="29"/>
      <c r="K35" s="29"/>
      <c r="L35" s="29">
        <v>1.1806324384690455E-2</v>
      </c>
      <c r="M35" s="29"/>
      <c r="N35" s="29">
        <v>0</v>
      </c>
      <c r="O35" s="28">
        <v>1.6079303287946323E-2</v>
      </c>
    </row>
    <row r="36" spans="1:15" x14ac:dyDescent="0.25">
      <c r="A36" s="25" t="s">
        <v>156</v>
      </c>
      <c r="B36" s="27"/>
      <c r="C36" s="29"/>
      <c r="D36" s="29"/>
      <c r="E36" s="29">
        <v>3.1010862555772012E-4</v>
      </c>
      <c r="F36" s="29">
        <v>1.5147226635775206E-4</v>
      </c>
      <c r="G36" s="29"/>
      <c r="H36" s="29"/>
      <c r="I36" s="29">
        <v>2.1849879453069809E-3</v>
      </c>
      <c r="J36" s="29"/>
      <c r="K36" s="29"/>
      <c r="L36" s="29">
        <v>1.0153692933900277E-3</v>
      </c>
      <c r="M36" s="29">
        <v>2.0777881628056199E-4</v>
      </c>
      <c r="N36" s="29"/>
      <c r="O36" s="28">
        <v>3.8697169468930427E-3</v>
      </c>
    </row>
    <row r="37" spans="1:15" x14ac:dyDescent="0.25">
      <c r="A37" s="25" t="s">
        <v>78</v>
      </c>
      <c r="B37" s="27"/>
      <c r="C37" s="29"/>
      <c r="D37" s="29"/>
      <c r="E37" s="29">
        <v>1.5950168502079751E-4</v>
      </c>
      <c r="F37" s="29">
        <v>4.0247712596719028E-7</v>
      </c>
      <c r="G37" s="29"/>
      <c r="H37" s="29">
        <v>6.048426249034935E-3</v>
      </c>
      <c r="I37" s="29"/>
      <c r="J37" s="29"/>
      <c r="K37" s="29"/>
      <c r="L37" s="29">
        <v>1.516654553782163E-3</v>
      </c>
      <c r="M37" s="29">
        <v>0</v>
      </c>
      <c r="N37" s="29"/>
      <c r="O37" s="28">
        <v>7.724984964963863E-3</v>
      </c>
    </row>
    <row r="38" spans="1:15" x14ac:dyDescent="0.25">
      <c r="A38" s="25" t="s">
        <v>224</v>
      </c>
      <c r="B38" s="27"/>
      <c r="C38" s="29"/>
      <c r="D38" s="29"/>
      <c r="E38" s="29"/>
      <c r="F38" s="29"/>
      <c r="G38" s="29"/>
      <c r="H38" s="29"/>
      <c r="I38" s="29"/>
      <c r="J38" s="29">
        <v>6.9548047367130474E-5</v>
      </c>
      <c r="K38" s="29"/>
      <c r="L38" s="29"/>
      <c r="M38" s="29"/>
      <c r="N38" s="29"/>
      <c r="O38" s="28">
        <v>6.9548047367130474E-5</v>
      </c>
    </row>
    <row r="39" spans="1:15" x14ac:dyDescent="0.25">
      <c r="A39" s="25" t="s">
        <v>13</v>
      </c>
      <c r="B39" s="27"/>
      <c r="C39" s="29">
        <v>0</v>
      </c>
      <c r="D39" s="29">
        <v>0</v>
      </c>
      <c r="E39" s="29">
        <v>1.1547068743998688E-4</v>
      </c>
      <c r="F39" s="29">
        <v>2.1749863887266961E-4</v>
      </c>
      <c r="G39" s="29">
        <v>0</v>
      </c>
      <c r="H39" s="29"/>
      <c r="I39" s="29">
        <v>5.3631686943631969E-3</v>
      </c>
      <c r="J39" s="29"/>
      <c r="K39" s="29"/>
      <c r="L39" s="29">
        <v>3.9380374390259732E-4</v>
      </c>
      <c r="M39" s="29">
        <v>0</v>
      </c>
      <c r="N39" s="29"/>
      <c r="O39" s="28">
        <v>6.0899417645784507E-3</v>
      </c>
    </row>
    <row r="40" spans="1:15" x14ac:dyDescent="0.25">
      <c r="A40" s="25" t="s">
        <v>80</v>
      </c>
      <c r="B40" s="27"/>
      <c r="C40" s="29"/>
      <c r="D40" s="29"/>
      <c r="E40" s="29"/>
      <c r="F40" s="29"/>
      <c r="G40" s="29"/>
      <c r="H40" s="29"/>
      <c r="I40" s="29"/>
      <c r="J40" s="29">
        <v>4.0200019057291918E-3</v>
      </c>
      <c r="K40" s="29"/>
      <c r="L40" s="29"/>
      <c r="M40" s="29"/>
      <c r="N40" s="29"/>
      <c r="O40" s="28">
        <v>4.0200019057291918E-3</v>
      </c>
    </row>
    <row r="41" spans="1:15" x14ac:dyDescent="0.25">
      <c r="A41" s="25" t="s">
        <v>20</v>
      </c>
      <c r="B41" s="27"/>
      <c r="C41" s="29"/>
      <c r="D41" s="29"/>
      <c r="E41" s="29"/>
      <c r="F41" s="29"/>
      <c r="G41" s="29"/>
      <c r="H41" s="29"/>
      <c r="I41" s="29"/>
      <c r="J41" s="29">
        <v>4.0247712596719026E-8</v>
      </c>
      <c r="K41" s="29"/>
      <c r="L41" s="29"/>
      <c r="M41" s="29"/>
      <c r="N41" s="29"/>
      <c r="O41" s="28">
        <v>4.0247712596719026E-8</v>
      </c>
    </row>
    <row r="42" spans="1:15" x14ac:dyDescent="0.25">
      <c r="A42" s="25" t="s">
        <v>107</v>
      </c>
      <c r="B42" s="27"/>
      <c r="C42" s="29"/>
      <c r="D42" s="29"/>
      <c r="E42" s="29"/>
      <c r="F42" s="29"/>
      <c r="G42" s="29"/>
      <c r="H42" s="29"/>
      <c r="I42" s="29"/>
      <c r="J42" s="29">
        <v>4.0200019057291918E-3</v>
      </c>
      <c r="K42" s="29"/>
      <c r="L42" s="29"/>
      <c r="M42" s="29"/>
      <c r="N42" s="29"/>
      <c r="O42" s="28">
        <v>4.0200019057291918E-3</v>
      </c>
    </row>
    <row r="43" spans="1:15" x14ac:dyDescent="0.25">
      <c r="A43" s="25" t="s">
        <v>56</v>
      </c>
      <c r="B43" s="27"/>
      <c r="C43" s="29"/>
      <c r="D43" s="29"/>
      <c r="E43" s="29"/>
      <c r="F43" s="29"/>
      <c r="G43" s="29"/>
      <c r="H43" s="29"/>
      <c r="I43" s="29"/>
      <c r="J43" s="29">
        <v>4.0247712596719026E-8</v>
      </c>
      <c r="K43" s="29"/>
      <c r="L43" s="29"/>
      <c r="M43" s="29"/>
      <c r="N43" s="29"/>
      <c r="O43" s="28">
        <v>4.0247712596719026E-8</v>
      </c>
    </row>
    <row r="44" spans="1:15" x14ac:dyDescent="0.25">
      <c r="A44" s="25" t="s">
        <v>54</v>
      </c>
      <c r="B44" s="27"/>
      <c r="C44" s="29"/>
      <c r="D44" s="29"/>
      <c r="E44" s="29">
        <v>0</v>
      </c>
      <c r="F44" s="29">
        <v>0</v>
      </c>
      <c r="G44" s="29"/>
      <c r="H44" s="29">
        <v>6.0761971707266719E-4</v>
      </c>
      <c r="I44" s="29"/>
      <c r="J44" s="29"/>
      <c r="K44" s="29"/>
      <c r="L44" s="29">
        <v>1.3861312218310033E-4</v>
      </c>
      <c r="M44" s="29">
        <v>0</v>
      </c>
      <c r="N44" s="29"/>
      <c r="O44" s="28">
        <v>7.4623283925576752E-4</v>
      </c>
    </row>
    <row r="45" spans="1:15" x14ac:dyDescent="0.25">
      <c r="A45" s="25" t="s">
        <v>105</v>
      </c>
      <c r="B45" s="27"/>
      <c r="C45" s="29"/>
      <c r="D45" s="29"/>
      <c r="E45" s="29">
        <v>0</v>
      </c>
      <c r="F45" s="29">
        <v>0</v>
      </c>
      <c r="G45" s="29"/>
      <c r="H45" s="29">
        <v>3.0950490986876929E-5</v>
      </c>
      <c r="I45" s="29"/>
      <c r="J45" s="29"/>
      <c r="K45" s="29"/>
      <c r="L45" s="29">
        <v>1.5821778298896216E-3</v>
      </c>
      <c r="M45" s="29">
        <v>0</v>
      </c>
      <c r="N45" s="29"/>
      <c r="O45" s="28">
        <v>1.6131283208764985E-3</v>
      </c>
    </row>
    <row r="46" spans="1:15" x14ac:dyDescent="0.25">
      <c r="A46" s="25" t="s">
        <v>73</v>
      </c>
      <c r="B46" s="27"/>
      <c r="C46" s="29"/>
      <c r="D46" s="29"/>
      <c r="E46" s="29"/>
      <c r="F46" s="29"/>
      <c r="G46" s="29"/>
      <c r="H46" s="29"/>
      <c r="I46" s="29"/>
      <c r="J46" s="29">
        <v>2.9904050459362235E-4</v>
      </c>
      <c r="K46" s="29"/>
      <c r="L46" s="29"/>
      <c r="M46" s="29"/>
      <c r="N46" s="29"/>
      <c r="O46" s="28">
        <v>2.9904050459362235E-4</v>
      </c>
    </row>
    <row r="47" spans="1:15" x14ac:dyDescent="0.25">
      <c r="A47" s="25" t="s">
        <v>98</v>
      </c>
      <c r="B47" s="27"/>
      <c r="C47" s="29"/>
      <c r="D47" s="29"/>
      <c r="E47" s="29"/>
      <c r="F47" s="29"/>
      <c r="G47" s="29"/>
      <c r="H47" s="29"/>
      <c r="I47" s="29"/>
      <c r="J47" s="29">
        <v>2.3723269607452992E-2</v>
      </c>
      <c r="K47" s="29"/>
      <c r="L47" s="29"/>
      <c r="M47" s="29"/>
      <c r="N47" s="29"/>
      <c r="O47" s="28">
        <v>2.3723269607452992E-2</v>
      </c>
    </row>
    <row r="48" spans="1:15" x14ac:dyDescent="0.25">
      <c r="A48" s="25" t="s">
        <v>215</v>
      </c>
      <c r="B48" s="27"/>
      <c r="C48" s="29">
        <v>4.085142828566981E-6</v>
      </c>
      <c r="D48" s="29">
        <v>0</v>
      </c>
      <c r="E48" s="29">
        <v>1.7757290797672435E-4</v>
      </c>
      <c r="F48" s="29">
        <v>1.9479892896812007E-5</v>
      </c>
      <c r="G48" s="29">
        <v>0</v>
      </c>
      <c r="H48" s="29"/>
      <c r="I48" s="29">
        <v>5.866305349534782E-4</v>
      </c>
      <c r="J48" s="29"/>
      <c r="K48" s="29"/>
      <c r="L48" s="29">
        <v>4.70696998818629E-5</v>
      </c>
      <c r="M48" s="29">
        <v>6.0633179026957213E-5</v>
      </c>
      <c r="N48" s="29"/>
      <c r="O48" s="28">
        <v>8.954713575644017E-4</v>
      </c>
    </row>
    <row r="49" spans="1:15" x14ac:dyDescent="0.25">
      <c r="A49" s="25" t="s">
        <v>68</v>
      </c>
      <c r="B49" s="27"/>
      <c r="C49" s="29"/>
      <c r="D49" s="29"/>
      <c r="E49" s="29"/>
      <c r="F49" s="29"/>
      <c r="G49" s="29"/>
      <c r="H49" s="29"/>
      <c r="I49" s="29"/>
      <c r="J49" s="29">
        <v>7.328705986736567E-4</v>
      </c>
      <c r="K49" s="29"/>
      <c r="L49" s="29"/>
      <c r="M49" s="29"/>
      <c r="N49" s="29"/>
      <c r="O49" s="28">
        <v>7.328705986736567E-4</v>
      </c>
    </row>
    <row r="50" spans="1:15" x14ac:dyDescent="0.25">
      <c r="A50" s="25" t="s">
        <v>234</v>
      </c>
      <c r="B50" s="27"/>
      <c r="C50" s="29"/>
      <c r="D50" s="29"/>
      <c r="E50" s="29"/>
      <c r="F50" s="29"/>
      <c r="G50" s="29"/>
      <c r="H50" s="29"/>
      <c r="I50" s="29"/>
      <c r="J50" s="29">
        <v>6.2383954524914494E-7</v>
      </c>
      <c r="K50" s="29"/>
      <c r="L50" s="29"/>
      <c r="M50" s="29"/>
      <c r="N50" s="29"/>
      <c r="O50" s="28">
        <v>6.2383954524914494E-7</v>
      </c>
    </row>
    <row r="51" spans="1:15" x14ac:dyDescent="0.25">
      <c r="A51" s="25" t="s">
        <v>123</v>
      </c>
      <c r="B51" s="27"/>
      <c r="C51" s="29"/>
      <c r="D51" s="29"/>
      <c r="E51" s="29"/>
      <c r="F51" s="29"/>
      <c r="G51" s="29"/>
      <c r="H51" s="29"/>
      <c r="I51" s="29"/>
      <c r="J51" s="29">
        <v>9.383955430488025E-4</v>
      </c>
      <c r="K51" s="29"/>
      <c r="L51" s="29"/>
      <c r="M51" s="29"/>
      <c r="N51" s="29"/>
      <c r="O51" s="28">
        <v>9.383955430488025E-4</v>
      </c>
    </row>
    <row r="52" spans="1:15" x14ac:dyDescent="0.25">
      <c r="A52" s="25" t="s">
        <v>129</v>
      </c>
      <c r="B52" s="27"/>
      <c r="C52" s="29">
        <v>6.4894808075260805E-3</v>
      </c>
      <c r="D52" s="29">
        <v>0</v>
      </c>
      <c r="E52" s="29">
        <v>1.2203690051157861E-2</v>
      </c>
      <c r="F52" s="29">
        <v>2.444605815412117E-3</v>
      </c>
      <c r="G52" s="29">
        <v>5.1071529945354672E-3</v>
      </c>
      <c r="H52" s="29"/>
      <c r="I52" s="29"/>
      <c r="J52" s="29"/>
      <c r="K52" s="29"/>
      <c r="L52" s="29">
        <v>1.2949198431586888E-2</v>
      </c>
      <c r="M52" s="29">
        <v>9.1289861711878098E-4</v>
      </c>
      <c r="N52" s="29"/>
      <c r="O52" s="28">
        <v>4.0107026717337201E-2</v>
      </c>
    </row>
    <row r="53" spans="1:15" x14ac:dyDescent="0.25">
      <c r="A53" s="25" t="s">
        <v>134</v>
      </c>
      <c r="B53" s="27"/>
      <c r="C53" s="29"/>
      <c r="D53" s="29"/>
      <c r="E53" s="29">
        <v>5.3811191741813342E-5</v>
      </c>
      <c r="F53" s="29"/>
      <c r="G53" s="29"/>
      <c r="H53" s="29"/>
      <c r="I53" s="29"/>
      <c r="J53" s="29"/>
      <c r="K53" s="29"/>
      <c r="L53" s="29">
        <v>4.5884404745889524E-4</v>
      </c>
      <c r="M53" s="29"/>
      <c r="N53" s="29">
        <v>0</v>
      </c>
      <c r="O53" s="28">
        <v>5.126552392007086E-4</v>
      </c>
    </row>
    <row r="54" spans="1:15" x14ac:dyDescent="0.25">
      <c r="A54" s="25" t="s">
        <v>131</v>
      </c>
      <c r="B54" s="27"/>
      <c r="C54" s="29"/>
      <c r="D54" s="29"/>
      <c r="E54" s="29">
        <v>6.3007794070163642E-5</v>
      </c>
      <c r="F54" s="29"/>
      <c r="G54" s="29"/>
      <c r="H54" s="29"/>
      <c r="I54" s="29"/>
      <c r="J54" s="29"/>
      <c r="K54" s="29"/>
      <c r="L54" s="29">
        <v>4.7174343934614372E-4</v>
      </c>
      <c r="M54" s="29">
        <v>0</v>
      </c>
      <c r="N54" s="29"/>
      <c r="O54" s="28">
        <v>5.3475123341630731E-4</v>
      </c>
    </row>
    <row r="55" spans="1:15" x14ac:dyDescent="0.25">
      <c r="A55" s="25" t="s">
        <v>168</v>
      </c>
      <c r="B55" s="27"/>
      <c r="C55" s="29"/>
      <c r="D55" s="29"/>
      <c r="E55" s="29"/>
      <c r="F55" s="29"/>
      <c r="G55" s="29"/>
      <c r="H55" s="29"/>
      <c r="I55" s="29"/>
      <c r="J55" s="29">
        <v>7.9053550889660595E-3</v>
      </c>
      <c r="K55" s="29"/>
      <c r="L55" s="29"/>
      <c r="M55" s="29"/>
      <c r="N55" s="29"/>
      <c r="O55" s="28">
        <v>7.9053550889660595E-3</v>
      </c>
    </row>
    <row r="56" spans="1:15" x14ac:dyDescent="0.25">
      <c r="A56" s="25" t="s">
        <v>165</v>
      </c>
      <c r="B56" s="27"/>
      <c r="C56" s="29"/>
      <c r="D56" s="29"/>
      <c r="E56" s="29"/>
      <c r="F56" s="29"/>
      <c r="G56" s="29"/>
      <c r="H56" s="29"/>
      <c r="I56" s="29"/>
      <c r="J56" s="29">
        <v>5.0608942860624284E-2</v>
      </c>
      <c r="K56" s="29"/>
      <c r="L56" s="29"/>
      <c r="M56" s="29"/>
      <c r="N56" s="29"/>
      <c r="O56" s="28">
        <v>5.0608942860624284E-2</v>
      </c>
    </row>
    <row r="57" spans="1:15" x14ac:dyDescent="0.25">
      <c r="A57" s="25" t="s">
        <v>182</v>
      </c>
      <c r="B57" s="27"/>
      <c r="C57" s="29"/>
      <c r="D57" s="29"/>
      <c r="E57" s="29"/>
      <c r="F57" s="29"/>
      <c r="G57" s="29"/>
      <c r="H57" s="29"/>
      <c r="I57" s="29"/>
      <c r="J57" s="29">
        <v>2.3088100331107871E-4</v>
      </c>
      <c r="K57" s="29"/>
      <c r="L57" s="29"/>
      <c r="M57" s="29"/>
      <c r="N57" s="29"/>
      <c r="O57" s="28">
        <v>2.3088100331107871E-4</v>
      </c>
    </row>
    <row r="58" spans="1:15" x14ac:dyDescent="0.25">
      <c r="A58" s="25" t="s">
        <v>138</v>
      </c>
      <c r="B58" s="27"/>
      <c r="C58" s="29"/>
      <c r="D58" s="29"/>
      <c r="E58" s="29"/>
      <c r="F58" s="29"/>
      <c r="G58" s="29"/>
      <c r="H58" s="29"/>
      <c r="I58" s="29"/>
      <c r="J58" s="29">
        <v>7.3629165424437789E-3</v>
      </c>
      <c r="K58" s="29"/>
      <c r="L58" s="29"/>
      <c r="M58" s="29"/>
      <c r="N58" s="29"/>
      <c r="O58" s="28">
        <v>7.3629165424437789E-3</v>
      </c>
    </row>
    <row r="59" spans="1:15" x14ac:dyDescent="0.25">
      <c r="A59" s="25" t="s">
        <v>153</v>
      </c>
      <c r="B59" s="27"/>
      <c r="C59" s="29"/>
      <c r="D59" s="29"/>
      <c r="E59" s="29"/>
      <c r="F59" s="29"/>
      <c r="G59" s="29"/>
      <c r="H59" s="29"/>
      <c r="I59" s="29"/>
      <c r="J59" s="29">
        <v>7.2445882674094243E-7</v>
      </c>
      <c r="K59" s="29"/>
      <c r="L59" s="29"/>
      <c r="M59" s="29"/>
      <c r="N59" s="29"/>
      <c r="O59" s="28">
        <v>7.2445882674094243E-7</v>
      </c>
    </row>
    <row r="60" spans="1:15" x14ac:dyDescent="0.25">
      <c r="A60" s="25" t="s">
        <v>150</v>
      </c>
      <c r="B60" s="26"/>
      <c r="C60" s="29"/>
      <c r="D60" s="29"/>
      <c r="E60" s="29"/>
      <c r="F60" s="29"/>
      <c r="G60" s="29"/>
      <c r="H60" s="29"/>
      <c r="I60" s="29"/>
      <c r="J60" s="29">
        <v>7.8079355006257008E-3</v>
      </c>
      <c r="K60" s="29"/>
      <c r="L60" s="29"/>
      <c r="M60" s="29"/>
      <c r="N60" s="29"/>
      <c r="O60" s="28">
        <v>7.8079355006257008E-3</v>
      </c>
    </row>
    <row r="61" spans="1:15" x14ac:dyDescent="0.25">
      <c r="A61" s="25" t="s">
        <v>0</v>
      </c>
      <c r="B61" s="28">
        <v>6.8338804842162058E-3</v>
      </c>
      <c r="C61" s="28">
        <v>8.9814380568082365E-3</v>
      </c>
      <c r="D61" s="28">
        <v>0</v>
      </c>
      <c r="E61" s="28">
        <v>0.1687710350896664</v>
      </c>
      <c r="F61" s="28">
        <v>2.1521478242136877E-2</v>
      </c>
      <c r="G61" s="28">
        <v>1.7010675605146998E-2</v>
      </c>
      <c r="H61" s="28">
        <v>1.055021339840315E-2</v>
      </c>
      <c r="I61" s="28">
        <v>0.13385236112702853</v>
      </c>
      <c r="J61" s="28">
        <v>0.1500906630035882</v>
      </c>
      <c r="K61" s="28">
        <v>0.3331348249068542</v>
      </c>
      <c r="L61" s="28">
        <v>0.14373540831757217</v>
      </c>
      <c r="M61" s="28">
        <v>5.5180217685790742E-3</v>
      </c>
      <c r="N61" s="28">
        <v>0</v>
      </c>
      <c r="O61" s="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4563-0662-4F01-A53A-2A2C1548BA19}">
  <sheetPr>
    <tabColor rgb="FF00B0F0"/>
  </sheetPr>
  <dimension ref="A1:H152"/>
  <sheetViews>
    <sheetView workbookViewId="0">
      <selection activeCell="D144" sqref="A1:H152"/>
    </sheetView>
  </sheetViews>
  <sheetFormatPr defaultRowHeight="15" x14ac:dyDescent="0.25"/>
  <cols>
    <col min="5" max="5" width="10.5703125" style="18" bestFit="1" customWidth="1"/>
    <col min="8" max="8" width="10.5703125" style="18" bestFit="1" customWidth="1"/>
  </cols>
  <sheetData>
    <row r="1" spans="1:8" x14ac:dyDescent="0.25">
      <c r="A1" s="9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1" t="s">
        <v>9</v>
      </c>
      <c r="H1" s="19" t="s">
        <v>240</v>
      </c>
    </row>
    <row r="2" spans="1:8" x14ac:dyDescent="0.25">
      <c r="A2" s="12" t="s">
        <v>10</v>
      </c>
      <c r="B2" s="13" t="s">
        <v>11</v>
      </c>
      <c r="C2" s="13">
        <v>0</v>
      </c>
      <c r="D2" s="13">
        <v>0</v>
      </c>
      <c r="E2" s="13" t="s">
        <v>12</v>
      </c>
      <c r="F2" s="13">
        <v>1</v>
      </c>
      <c r="G2" s="14">
        <v>7</v>
      </c>
      <c r="H2" s="20">
        <v>0</v>
      </c>
    </row>
    <row r="3" spans="1:8" x14ac:dyDescent="0.25">
      <c r="A3" s="12" t="s">
        <v>13</v>
      </c>
      <c r="B3" s="13" t="s">
        <v>14</v>
      </c>
      <c r="C3" s="13">
        <v>1</v>
      </c>
      <c r="D3" s="13">
        <v>1</v>
      </c>
      <c r="E3" s="13" t="s">
        <v>15</v>
      </c>
      <c r="F3" s="13">
        <v>2</v>
      </c>
      <c r="G3" s="14">
        <v>6</v>
      </c>
      <c r="H3" s="20">
        <v>0</v>
      </c>
    </row>
    <row r="4" spans="1:8" x14ac:dyDescent="0.25">
      <c r="A4" s="12" t="s">
        <v>13</v>
      </c>
      <c r="B4" s="13" t="s">
        <v>16</v>
      </c>
      <c r="C4" s="13">
        <v>5</v>
      </c>
      <c r="D4" s="13">
        <v>5</v>
      </c>
      <c r="E4" s="13" t="s">
        <v>17</v>
      </c>
      <c r="F4" s="13">
        <v>2</v>
      </c>
      <c r="G4" s="14">
        <v>3</v>
      </c>
      <c r="H4" s="20">
        <v>3.9380374390259732E-4</v>
      </c>
    </row>
    <row r="5" spans="1:8" x14ac:dyDescent="0.25">
      <c r="A5" s="12" t="s">
        <v>18</v>
      </c>
      <c r="B5" s="13" t="s">
        <v>16</v>
      </c>
      <c r="C5" s="13">
        <v>6</v>
      </c>
      <c r="D5" s="13">
        <v>6</v>
      </c>
      <c r="E5" s="13" t="s">
        <v>19</v>
      </c>
      <c r="F5" s="13">
        <v>2</v>
      </c>
      <c r="G5" s="14">
        <v>5</v>
      </c>
      <c r="H5" s="20">
        <v>4.2622327639925451E-5</v>
      </c>
    </row>
    <row r="6" spans="1:8" x14ac:dyDescent="0.25">
      <c r="A6" s="12" t="s">
        <v>20</v>
      </c>
      <c r="B6" s="13" t="s">
        <v>11</v>
      </c>
      <c r="C6" s="13">
        <v>10</v>
      </c>
      <c r="D6" s="13">
        <v>8</v>
      </c>
      <c r="E6" s="13" t="s">
        <v>21</v>
      </c>
      <c r="F6" s="13">
        <v>1</v>
      </c>
      <c r="G6" s="14">
        <v>3</v>
      </c>
      <c r="H6" s="20">
        <v>4.0247712596719026E-8</v>
      </c>
    </row>
    <row r="7" spans="1:8" x14ac:dyDescent="0.25">
      <c r="A7" s="12" t="s">
        <v>13</v>
      </c>
      <c r="B7" s="13" t="s">
        <v>22</v>
      </c>
      <c r="C7" s="13">
        <v>11</v>
      </c>
      <c r="D7" s="13">
        <v>9</v>
      </c>
      <c r="E7" s="13" t="s">
        <v>23</v>
      </c>
      <c r="F7" s="13">
        <v>2</v>
      </c>
      <c r="G7" s="14">
        <v>2</v>
      </c>
      <c r="H7" s="20">
        <v>5.3631686943631969E-3</v>
      </c>
    </row>
    <row r="8" spans="1:8" x14ac:dyDescent="0.25">
      <c r="A8" s="12" t="s">
        <v>18</v>
      </c>
      <c r="B8" s="13" t="s">
        <v>24</v>
      </c>
      <c r="C8" s="13">
        <v>12</v>
      </c>
      <c r="D8" s="13">
        <v>10</v>
      </c>
      <c r="E8" s="13" t="s">
        <v>25</v>
      </c>
      <c r="F8" s="13">
        <v>1</v>
      </c>
      <c r="G8" s="14">
        <v>2</v>
      </c>
      <c r="H8" s="20">
        <v>3.8632169413086725E-3</v>
      </c>
    </row>
    <row r="9" spans="1:8" x14ac:dyDescent="0.25">
      <c r="A9" s="12" t="s">
        <v>13</v>
      </c>
      <c r="B9" s="13" t="s">
        <v>26</v>
      </c>
      <c r="C9" s="13">
        <v>15</v>
      </c>
      <c r="D9" s="13">
        <v>13</v>
      </c>
      <c r="E9" s="13" t="s">
        <v>27</v>
      </c>
      <c r="F9" s="13">
        <v>3</v>
      </c>
      <c r="G9" s="14">
        <v>4</v>
      </c>
      <c r="H9" s="20">
        <v>1.1547068743998688E-4</v>
      </c>
    </row>
    <row r="10" spans="1:8" x14ac:dyDescent="0.25">
      <c r="A10" s="12" t="s">
        <v>18</v>
      </c>
      <c r="B10" s="13" t="s">
        <v>26</v>
      </c>
      <c r="C10" s="13">
        <v>16</v>
      </c>
      <c r="D10" s="13">
        <v>14</v>
      </c>
      <c r="E10" s="13" t="s">
        <v>28</v>
      </c>
      <c r="F10" s="13">
        <v>3</v>
      </c>
      <c r="G10" s="14">
        <v>6</v>
      </c>
      <c r="H10" s="20">
        <v>0</v>
      </c>
    </row>
    <row r="11" spans="1:8" x14ac:dyDescent="0.25">
      <c r="A11" s="12" t="s">
        <v>29</v>
      </c>
      <c r="B11" s="13" t="s">
        <v>30</v>
      </c>
      <c r="C11" s="13">
        <v>20</v>
      </c>
      <c r="D11" s="13">
        <v>16</v>
      </c>
      <c r="E11" s="13" t="s">
        <v>31</v>
      </c>
      <c r="F11" s="13">
        <v>2</v>
      </c>
      <c r="G11" s="14" t="s">
        <v>32</v>
      </c>
      <c r="H11" s="20">
        <v>7.3423640480062641E-2</v>
      </c>
    </row>
    <row r="12" spans="1:8" x14ac:dyDescent="0.25">
      <c r="A12" s="12" t="s">
        <v>13</v>
      </c>
      <c r="B12" s="13" t="s">
        <v>33</v>
      </c>
      <c r="C12" s="13">
        <v>21</v>
      </c>
      <c r="D12" s="13">
        <v>17</v>
      </c>
      <c r="E12" s="13" t="s">
        <v>34</v>
      </c>
      <c r="F12" s="13">
        <v>2</v>
      </c>
      <c r="G12" s="14" t="s">
        <v>35</v>
      </c>
      <c r="H12" s="20">
        <v>0</v>
      </c>
    </row>
    <row r="13" spans="1:8" x14ac:dyDescent="0.25">
      <c r="A13" s="12" t="s">
        <v>13</v>
      </c>
      <c r="B13" s="13" t="s">
        <v>36</v>
      </c>
      <c r="C13" s="13">
        <v>25</v>
      </c>
      <c r="D13" s="13">
        <v>21</v>
      </c>
      <c r="E13" s="13" t="s">
        <v>37</v>
      </c>
      <c r="F13" s="13">
        <v>2</v>
      </c>
      <c r="G13" s="14">
        <v>4</v>
      </c>
      <c r="H13" s="20">
        <v>0</v>
      </c>
    </row>
    <row r="14" spans="1:8" x14ac:dyDescent="0.25">
      <c r="A14" s="12" t="s">
        <v>18</v>
      </c>
      <c r="B14" s="13" t="s">
        <v>36</v>
      </c>
      <c r="C14" s="13">
        <v>26</v>
      </c>
      <c r="D14" s="13">
        <v>22</v>
      </c>
      <c r="E14" s="13" t="s">
        <v>38</v>
      </c>
      <c r="F14" s="13">
        <v>2</v>
      </c>
      <c r="G14" s="14">
        <v>6</v>
      </c>
      <c r="H14" s="20">
        <v>0</v>
      </c>
    </row>
    <row r="15" spans="1:8" x14ac:dyDescent="0.25">
      <c r="A15" s="12" t="s">
        <v>39</v>
      </c>
      <c r="B15" s="13" t="s">
        <v>11</v>
      </c>
      <c r="C15" s="13">
        <v>30</v>
      </c>
      <c r="D15" s="13">
        <v>24</v>
      </c>
      <c r="E15" s="13" t="s">
        <v>40</v>
      </c>
      <c r="F15" s="13">
        <v>1</v>
      </c>
      <c r="G15" s="14">
        <v>2</v>
      </c>
      <c r="H15" s="20">
        <v>8.6805864051477631E-3</v>
      </c>
    </row>
    <row r="16" spans="1:8" x14ac:dyDescent="0.25">
      <c r="A16" s="12" t="s">
        <v>13</v>
      </c>
      <c r="B16" s="13" t="s">
        <v>41</v>
      </c>
      <c r="C16" s="13">
        <v>31</v>
      </c>
      <c r="D16" s="13">
        <v>25</v>
      </c>
      <c r="E16" s="13" t="s">
        <v>42</v>
      </c>
      <c r="F16" s="13">
        <v>3</v>
      </c>
      <c r="G16" s="14" t="s">
        <v>43</v>
      </c>
      <c r="H16" s="20">
        <v>0</v>
      </c>
    </row>
    <row r="17" spans="1:8" x14ac:dyDescent="0.25">
      <c r="A17" s="12" t="s">
        <v>13</v>
      </c>
      <c r="B17" s="13" t="s">
        <v>44</v>
      </c>
      <c r="C17" s="13">
        <v>35</v>
      </c>
      <c r="D17" s="13">
        <v>29</v>
      </c>
      <c r="E17" s="13" t="s">
        <v>45</v>
      </c>
      <c r="F17" s="13">
        <v>3</v>
      </c>
      <c r="G17" s="14" t="s">
        <v>43</v>
      </c>
      <c r="H17" s="20">
        <v>2.1749863887266961E-4</v>
      </c>
    </row>
    <row r="18" spans="1:8" x14ac:dyDescent="0.25">
      <c r="A18" s="12" t="s">
        <v>18</v>
      </c>
      <c r="B18" s="13" t="s">
        <v>44</v>
      </c>
      <c r="C18" s="13">
        <v>36</v>
      </c>
      <c r="D18" s="13">
        <v>30</v>
      </c>
      <c r="E18" s="13" t="s">
        <v>46</v>
      </c>
      <c r="F18" s="13">
        <v>3</v>
      </c>
      <c r="G18" s="14">
        <v>7</v>
      </c>
      <c r="H18" s="20">
        <v>0</v>
      </c>
    </row>
    <row r="19" spans="1:8" x14ac:dyDescent="0.25">
      <c r="A19" s="12" t="s">
        <v>47</v>
      </c>
      <c r="B19" s="13" t="s">
        <v>26</v>
      </c>
      <c r="C19" s="13">
        <v>40</v>
      </c>
      <c r="D19" s="13">
        <v>32</v>
      </c>
      <c r="E19" s="13" t="s">
        <v>48</v>
      </c>
      <c r="F19" s="13">
        <v>3</v>
      </c>
      <c r="G19" s="14">
        <v>6</v>
      </c>
      <c r="H19" s="20">
        <v>2.3723329979021886E-2</v>
      </c>
    </row>
    <row r="20" spans="1:8" x14ac:dyDescent="0.25">
      <c r="A20" s="12" t="s">
        <v>49</v>
      </c>
      <c r="B20" s="13" t="s">
        <v>14</v>
      </c>
      <c r="C20" s="13">
        <v>41</v>
      </c>
      <c r="D20" s="13">
        <v>33</v>
      </c>
      <c r="E20" s="13" t="s">
        <v>50</v>
      </c>
      <c r="F20" s="13">
        <v>2</v>
      </c>
      <c r="G20" s="14">
        <v>6</v>
      </c>
      <c r="H20" s="20">
        <v>0</v>
      </c>
    </row>
    <row r="21" spans="1:8" x14ac:dyDescent="0.25">
      <c r="A21" s="12" t="s">
        <v>51</v>
      </c>
      <c r="B21" s="13" t="s">
        <v>16</v>
      </c>
      <c r="C21" s="13">
        <v>44</v>
      </c>
      <c r="D21" s="13">
        <v>36</v>
      </c>
      <c r="E21" s="13" t="s">
        <v>52</v>
      </c>
      <c r="F21" s="13">
        <v>2</v>
      </c>
      <c r="G21" s="14">
        <v>3</v>
      </c>
      <c r="H21" s="20">
        <v>0</v>
      </c>
    </row>
    <row r="22" spans="1:8" x14ac:dyDescent="0.25">
      <c r="A22" s="12" t="s">
        <v>49</v>
      </c>
      <c r="B22" s="13" t="s">
        <v>16</v>
      </c>
      <c r="C22" s="13">
        <v>45</v>
      </c>
      <c r="D22" s="13">
        <v>37</v>
      </c>
      <c r="E22" s="13" t="s">
        <v>53</v>
      </c>
      <c r="F22" s="13">
        <v>2</v>
      </c>
      <c r="G22" s="14">
        <v>3</v>
      </c>
      <c r="H22" s="20">
        <v>6.1780238835963708E-6</v>
      </c>
    </row>
    <row r="23" spans="1:8" x14ac:dyDescent="0.25">
      <c r="A23" s="12" t="s">
        <v>54</v>
      </c>
      <c r="B23" s="13" t="s">
        <v>16</v>
      </c>
      <c r="C23" s="13">
        <v>46</v>
      </c>
      <c r="D23" s="13">
        <v>38</v>
      </c>
      <c r="E23" s="13" t="s">
        <v>55</v>
      </c>
      <c r="F23" s="13">
        <v>2</v>
      </c>
      <c r="G23" s="14">
        <v>5</v>
      </c>
      <c r="H23" s="20">
        <v>1.3861312218310033E-4</v>
      </c>
    </row>
    <row r="24" spans="1:8" x14ac:dyDescent="0.25">
      <c r="A24" s="12" t="s">
        <v>56</v>
      </c>
      <c r="B24" s="13" t="s">
        <v>11</v>
      </c>
      <c r="C24" s="13">
        <v>50</v>
      </c>
      <c r="D24" s="13">
        <v>40</v>
      </c>
      <c r="E24" s="13" t="s">
        <v>57</v>
      </c>
      <c r="F24" s="13">
        <v>1</v>
      </c>
      <c r="G24" s="14">
        <v>4</v>
      </c>
      <c r="H24" s="20">
        <v>4.0247712596719026E-8</v>
      </c>
    </row>
    <row r="25" spans="1:8" x14ac:dyDescent="0.25">
      <c r="A25" s="12" t="s">
        <v>49</v>
      </c>
      <c r="B25" s="13" t="s">
        <v>22</v>
      </c>
      <c r="C25" s="13">
        <v>51</v>
      </c>
      <c r="D25" s="13">
        <v>41</v>
      </c>
      <c r="E25" s="13" t="s">
        <v>58</v>
      </c>
      <c r="F25" s="13">
        <v>2</v>
      </c>
      <c r="G25" s="14">
        <v>2</v>
      </c>
      <c r="H25" s="20">
        <v>9.6205334975171683E-2</v>
      </c>
    </row>
    <row r="26" spans="1:8" x14ac:dyDescent="0.25">
      <c r="A26" s="12" t="s">
        <v>54</v>
      </c>
      <c r="B26" s="13" t="s">
        <v>24</v>
      </c>
      <c r="C26" s="13">
        <v>52</v>
      </c>
      <c r="D26" s="13">
        <v>42</v>
      </c>
      <c r="E26" s="13" t="s">
        <v>59</v>
      </c>
      <c r="F26" s="13">
        <v>1</v>
      </c>
      <c r="G26" s="14">
        <v>2</v>
      </c>
      <c r="H26" s="20">
        <v>6.0761971707266719E-4</v>
      </c>
    </row>
    <row r="27" spans="1:8" x14ac:dyDescent="0.25">
      <c r="A27" s="12" t="s">
        <v>51</v>
      </c>
      <c r="B27" s="13" t="s">
        <v>26</v>
      </c>
      <c r="C27" s="13">
        <v>54</v>
      </c>
      <c r="D27" s="13">
        <v>44</v>
      </c>
      <c r="E27" s="13" t="s">
        <v>60</v>
      </c>
      <c r="F27" s="13">
        <v>3</v>
      </c>
      <c r="G27" s="14">
        <v>4</v>
      </c>
      <c r="H27" s="20">
        <v>1.5570692943861585E-2</v>
      </c>
    </row>
    <row r="28" spans="1:8" x14ac:dyDescent="0.25">
      <c r="A28" s="12" t="s">
        <v>49</v>
      </c>
      <c r="B28" s="13" t="s">
        <v>26</v>
      </c>
      <c r="C28" s="13">
        <v>55</v>
      </c>
      <c r="D28" s="13">
        <v>45</v>
      </c>
      <c r="E28" s="13" t="s">
        <v>61</v>
      </c>
      <c r="F28" s="13">
        <v>3</v>
      </c>
      <c r="G28" s="14">
        <v>4</v>
      </c>
      <c r="H28" s="20">
        <v>5.2201283237944577E-5</v>
      </c>
    </row>
    <row r="29" spans="1:8" x14ac:dyDescent="0.25">
      <c r="A29" s="12" t="s">
        <v>54</v>
      </c>
      <c r="B29" s="13" t="s">
        <v>26</v>
      </c>
      <c r="C29" s="13">
        <v>56</v>
      </c>
      <c r="D29" s="13">
        <v>46</v>
      </c>
      <c r="E29" s="13" t="s">
        <v>62</v>
      </c>
      <c r="F29" s="13">
        <v>3</v>
      </c>
      <c r="G29" s="14">
        <v>6</v>
      </c>
      <c r="H29" s="20">
        <v>0</v>
      </c>
    </row>
    <row r="30" spans="1:8" x14ac:dyDescent="0.25">
      <c r="A30" s="12" t="s">
        <v>63</v>
      </c>
      <c r="B30" s="13" t="s">
        <v>30</v>
      </c>
      <c r="C30" s="13">
        <v>60</v>
      </c>
      <c r="D30" s="13">
        <v>48</v>
      </c>
      <c r="E30" s="13" t="s">
        <v>64</v>
      </c>
      <c r="F30" s="13">
        <v>2</v>
      </c>
      <c r="G30" s="14" t="s">
        <v>32</v>
      </c>
      <c r="H30" s="20">
        <v>3.3097947940187472E-2</v>
      </c>
    </row>
    <row r="31" spans="1:8" x14ac:dyDescent="0.25">
      <c r="A31" s="12" t="s">
        <v>49</v>
      </c>
      <c r="B31" s="13" t="s">
        <v>33</v>
      </c>
      <c r="C31" s="13">
        <v>61</v>
      </c>
      <c r="D31" s="13">
        <v>49</v>
      </c>
      <c r="E31" s="13" t="s">
        <v>65</v>
      </c>
      <c r="F31" s="13">
        <v>2</v>
      </c>
      <c r="G31" s="14" t="s">
        <v>35</v>
      </c>
      <c r="H31" s="20">
        <v>3.4069688713122653E-5</v>
      </c>
    </row>
    <row r="32" spans="1:8" x14ac:dyDescent="0.25">
      <c r="A32" s="12" t="s">
        <v>49</v>
      </c>
      <c r="B32" s="13" t="s">
        <v>36</v>
      </c>
      <c r="C32" s="13">
        <v>65</v>
      </c>
      <c r="D32" s="13">
        <v>53</v>
      </c>
      <c r="E32" s="13" t="s">
        <v>66</v>
      </c>
      <c r="F32" s="13">
        <v>2</v>
      </c>
      <c r="G32" s="14">
        <v>4</v>
      </c>
      <c r="H32" s="20">
        <v>0</v>
      </c>
    </row>
    <row r="33" spans="1:8" x14ac:dyDescent="0.25">
      <c r="A33" s="12" t="s">
        <v>54</v>
      </c>
      <c r="B33" s="13" t="s">
        <v>36</v>
      </c>
      <c r="C33" s="13">
        <v>66</v>
      </c>
      <c r="D33" s="13">
        <v>54</v>
      </c>
      <c r="E33" s="13" t="s">
        <v>67</v>
      </c>
      <c r="F33" s="13">
        <v>2</v>
      </c>
      <c r="G33" s="14">
        <v>6</v>
      </c>
      <c r="H33" s="20">
        <v>0</v>
      </c>
    </row>
    <row r="34" spans="1:8" x14ac:dyDescent="0.25">
      <c r="A34" s="12" t="s">
        <v>68</v>
      </c>
      <c r="B34" s="13" t="s">
        <v>11</v>
      </c>
      <c r="C34" s="13">
        <v>70</v>
      </c>
      <c r="D34" s="13">
        <v>56</v>
      </c>
      <c r="E34" s="13" t="s">
        <v>69</v>
      </c>
      <c r="F34" s="13">
        <v>1</v>
      </c>
      <c r="G34" s="14">
        <v>2</v>
      </c>
      <c r="H34" s="20">
        <v>7.328705986736567E-4</v>
      </c>
    </row>
    <row r="35" spans="1:8" x14ac:dyDescent="0.25">
      <c r="A35" s="12" t="s">
        <v>49</v>
      </c>
      <c r="B35" s="13" t="s">
        <v>41</v>
      </c>
      <c r="C35" s="13">
        <v>71</v>
      </c>
      <c r="D35" s="13">
        <v>57</v>
      </c>
      <c r="E35" s="13" t="s">
        <v>70</v>
      </c>
      <c r="F35" s="13">
        <v>3</v>
      </c>
      <c r="G35" s="14" t="s">
        <v>43</v>
      </c>
      <c r="H35" s="20">
        <v>7.3331332351222071E-5</v>
      </c>
    </row>
    <row r="36" spans="1:8" x14ac:dyDescent="0.25">
      <c r="A36" s="12" t="s">
        <v>49</v>
      </c>
      <c r="B36" s="13" t="s">
        <v>44</v>
      </c>
      <c r="C36" s="13">
        <v>75</v>
      </c>
      <c r="D36" s="13">
        <v>61</v>
      </c>
      <c r="E36" s="13" t="s">
        <v>71</v>
      </c>
      <c r="F36" s="13">
        <v>3</v>
      </c>
      <c r="G36" s="14" t="s">
        <v>43</v>
      </c>
      <c r="H36" s="20">
        <v>2.1935003365211868E-6</v>
      </c>
    </row>
    <row r="37" spans="1:8" x14ac:dyDescent="0.25">
      <c r="A37" s="12" t="s">
        <v>54</v>
      </c>
      <c r="B37" s="13" t="s">
        <v>44</v>
      </c>
      <c r="C37" s="13">
        <v>76</v>
      </c>
      <c r="D37" s="13">
        <v>62</v>
      </c>
      <c r="E37" s="13" t="s">
        <v>72</v>
      </c>
      <c r="F37" s="13">
        <v>3</v>
      </c>
      <c r="G37" s="14">
        <v>7</v>
      </c>
      <c r="H37" s="20">
        <v>0</v>
      </c>
    </row>
    <row r="38" spans="1:8" x14ac:dyDescent="0.25">
      <c r="A38" s="12" t="s">
        <v>73</v>
      </c>
      <c r="B38" s="13" t="s">
        <v>11</v>
      </c>
      <c r="C38" s="13">
        <v>100</v>
      </c>
      <c r="D38" s="13">
        <v>64</v>
      </c>
      <c r="E38" s="13" t="s">
        <v>74</v>
      </c>
      <c r="F38" s="13">
        <v>1</v>
      </c>
      <c r="G38" s="14">
        <v>6</v>
      </c>
      <c r="H38" s="20">
        <v>2.9904050459362235E-4</v>
      </c>
    </row>
    <row r="39" spans="1:8" x14ac:dyDescent="0.25">
      <c r="A39" s="12" t="s">
        <v>75</v>
      </c>
      <c r="B39" s="13" t="s">
        <v>14</v>
      </c>
      <c r="C39" s="13">
        <v>101</v>
      </c>
      <c r="D39" s="13">
        <v>65</v>
      </c>
      <c r="E39" s="13" t="s">
        <v>76</v>
      </c>
      <c r="F39" s="13">
        <v>2</v>
      </c>
      <c r="G39" s="14">
        <v>6</v>
      </c>
      <c r="H39" s="20">
        <v>0</v>
      </c>
    </row>
    <row r="40" spans="1:8" x14ac:dyDescent="0.25">
      <c r="A40" s="12" t="s">
        <v>75</v>
      </c>
      <c r="B40" s="13" t="s">
        <v>16</v>
      </c>
      <c r="C40" s="13">
        <v>105</v>
      </c>
      <c r="D40" s="13">
        <v>69</v>
      </c>
      <c r="E40" s="13" t="s">
        <v>77</v>
      </c>
      <c r="F40" s="13">
        <v>2</v>
      </c>
      <c r="G40" s="14">
        <v>3</v>
      </c>
      <c r="H40" s="20">
        <v>5.9365376080160562E-6</v>
      </c>
    </row>
    <row r="41" spans="1:8" x14ac:dyDescent="0.25">
      <c r="A41" s="12" t="s">
        <v>78</v>
      </c>
      <c r="B41" s="13" t="s">
        <v>16</v>
      </c>
      <c r="C41" s="13">
        <v>106</v>
      </c>
      <c r="D41" s="13">
        <v>70</v>
      </c>
      <c r="E41" s="13" t="s">
        <v>79</v>
      </c>
      <c r="F41" s="13">
        <v>2</v>
      </c>
      <c r="G41" s="14">
        <v>5</v>
      </c>
      <c r="H41" s="20">
        <v>1.516654553782163E-3</v>
      </c>
    </row>
    <row r="42" spans="1:8" x14ac:dyDescent="0.25">
      <c r="A42" s="12" t="s">
        <v>80</v>
      </c>
      <c r="B42" s="13" t="s">
        <v>11</v>
      </c>
      <c r="C42" s="13">
        <v>110</v>
      </c>
      <c r="D42" s="13">
        <v>72</v>
      </c>
      <c r="E42" s="13" t="s">
        <v>81</v>
      </c>
      <c r="F42" s="13">
        <v>1</v>
      </c>
      <c r="G42" s="14">
        <v>3</v>
      </c>
      <c r="H42" s="20">
        <v>4.0200019057291918E-3</v>
      </c>
    </row>
    <row r="43" spans="1:8" x14ac:dyDescent="0.25">
      <c r="A43" s="12" t="s">
        <v>75</v>
      </c>
      <c r="B43" s="13" t="s">
        <v>22</v>
      </c>
      <c r="C43" s="13">
        <v>111</v>
      </c>
      <c r="D43" s="13">
        <v>73</v>
      </c>
      <c r="E43" s="13" t="s">
        <v>82</v>
      </c>
      <c r="F43" s="13">
        <v>2</v>
      </c>
      <c r="G43" s="14">
        <v>2</v>
      </c>
      <c r="H43" s="20">
        <v>3.431117498870297E-4</v>
      </c>
    </row>
    <row r="44" spans="1:8" x14ac:dyDescent="0.25">
      <c r="A44" s="12" t="s">
        <v>78</v>
      </c>
      <c r="B44" s="13" t="s">
        <v>24</v>
      </c>
      <c r="C44" s="13">
        <v>112</v>
      </c>
      <c r="D44" s="13">
        <v>74</v>
      </c>
      <c r="E44" s="13" t="s">
        <v>83</v>
      </c>
      <c r="F44" s="13">
        <v>1</v>
      </c>
      <c r="G44" s="14">
        <v>2</v>
      </c>
      <c r="H44" s="20">
        <v>6.048426249034935E-3</v>
      </c>
    </row>
    <row r="45" spans="1:8" x14ac:dyDescent="0.25">
      <c r="A45" s="12" t="s">
        <v>84</v>
      </c>
      <c r="B45" s="13" t="s">
        <v>26</v>
      </c>
      <c r="C45" s="13">
        <v>114</v>
      </c>
      <c r="D45" s="13">
        <v>76</v>
      </c>
      <c r="E45" s="13" t="s">
        <v>85</v>
      </c>
      <c r="F45" s="13">
        <v>3</v>
      </c>
      <c r="G45" s="14">
        <v>3</v>
      </c>
      <c r="H45" s="20">
        <v>3.1937968615437431E-3</v>
      </c>
    </row>
    <row r="46" spans="1:8" x14ac:dyDescent="0.25">
      <c r="A46" s="12" t="s">
        <v>75</v>
      </c>
      <c r="B46" s="13" t="s">
        <v>26</v>
      </c>
      <c r="C46" s="13">
        <v>115</v>
      </c>
      <c r="D46" s="13">
        <v>77</v>
      </c>
      <c r="E46" s="13" t="s">
        <v>86</v>
      </c>
      <c r="F46" s="13">
        <v>3</v>
      </c>
      <c r="G46" s="14">
        <v>4</v>
      </c>
      <c r="H46" s="20">
        <v>1.7085153997307226E-5</v>
      </c>
    </row>
    <row r="47" spans="1:8" x14ac:dyDescent="0.25">
      <c r="A47" s="12" t="s">
        <v>78</v>
      </c>
      <c r="B47" s="13" t="s">
        <v>26</v>
      </c>
      <c r="C47" s="13">
        <v>116</v>
      </c>
      <c r="D47" s="13">
        <v>78</v>
      </c>
      <c r="E47" s="13" t="s">
        <v>87</v>
      </c>
      <c r="F47" s="13">
        <v>3</v>
      </c>
      <c r="G47" s="14">
        <v>6</v>
      </c>
      <c r="H47" s="20">
        <v>1.5950168502079751E-4</v>
      </c>
    </row>
    <row r="48" spans="1:8" x14ac:dyDescent="0.25">
      <c r="A48" s="12" t="s">
        <v>88</v>
      </c>
      <c r="B48" s="13" t="s">
        <v>30</v>
      </c>
      <c r="C48" s="13">
        <v>120</v>
      </c>
      <c r="D48" s="13">
        <v>80</v>
      </c>
      <c r="E48" s="13" t="s">
        <v>89</v>
      </c>
      <c r="F48" s="13">
        <v>2</v>
      </c>
      <c r="G48" s="14" t="s">
        <v>32</v>
      </c>
      <c r="H48" s="20">
        <v>1.3186961793752005E-3</v>
      </c>
    </row>
    <row r="49" spans="1:8" x14ac:dyDescent="0.25">
      <c r="A49" s="12" t="s">
        <v>75</v>
      </c>
      <c r="B49" s="13" t="s">
        <v>33</v>
      </c>
      <c r="C49" s="13">
        <v>121</v>
      </c>
      <c r="D49" s="13">
        <v>81</v>
      </c>
      <c r="E49" s="13" t="s">
        <v>90</v>
      </c>
      <c r="F49" s="13">
        <v>2</v>
      </c>
      <c r="G49" s="14" t="s">
        <v>35</v>
      </c>
      <c r="H49" s="20">
        <v>1.8030975243330124E-4</v>
      </c>
    </row>
    <row r="50" spans="1:8" x14ac:dyDescent="0.25">
      <c r="A50" s="12" t="s">
        <v>75</v>
      </c>
      <c r="B50" s="13" t="s">
        <v>36</v>
      </c>
      <c r="C50" s="13">
        <v>125</v>
      </c>
      <c r="D50" s="13">
        <v>85</v>
      </c>
      <c r="E50" s="13" t="s">
        <v>91</v>
      </c>
      <c r="F50" s="13">
        <v>2</v>
      </c>
      <c r="G50" s="14">
        <v>4</v>
      </c>
      <c r="H50" s="20">
        <v>0</v>
      </c>
    </row>
    <row r="51" spans="1:8" x14ac:dyDescent="0.25">
      <c r="A51" s="12" t="s">
        <v>78</v>
      </c>
      <c r="B51" s="13" t="s">
        <v>36</v>
      </c>
      <c r="C51" s="13">
        <v>126</v>
      </c>
      <c r="D51" s="13">
        <v>86</v>
      </c>
      <c r="E51" s="13" t="s">
        <v>92</v>
      </c>
      <c r="F51" s="13">
        <v>2</v>
      </c>
      <c r="G51" s="14">
        <v>6</v>
      </c>
      <c r="H51" s="20">
        <v>0</v>
      </c>
    </row>
    <row r="52" spans="1:8" x14ac:dyDescent="0.25">
      <c r="A52" s="12" t="s">
        <v>93</v>
      </c>
      <c r="B52" s="13" t="s">
        <v>11</v>
      </c>
      <c r="C52" s="13">
        <v>130</v>
      </c>
      <c r="D52" s="13">
        <v>88</v>
      </c>
      <c r="E52" s="13" t="s">
        <v>94</v>
      </c>
      <c r="F52" s="13">
        <v>1</v>
      </c>
      <c r="G52" s="14">
        <v>2</v>
      </c>
      <c r="H52" s="20">
        <v>1.7058188029867424E-3</v>
      </c>
    </row>
    <row r="53" spans="1:8" x14ac:dyDescent="0.25">
      <c r="A53" s="12" t="s">
        <v>75</v>
      </c>
      <c r="B53" s="13" t="s">
        <v>41</v>
      </c>
      <c r="C53" s="13">
        <v>131</v>
      </c>
      <c r="D53" s="13">
        <v>89</v>
      </c>
      <c r="E53" s="13" t="s">
        <v>95</v>
      </c>
      <c r="F53" s="13">
        <v>3</v>
      </c>
      <c r="G53" s="14" t="s">
        <v>43</v>
      </c>
      <c r="H53" s="20">
        <v>1.9017044201949739E-5</v>
      </c>
    </row>
    <row r="54" spans="1:8" x14ac:dyDescent="0.25">
      <c r="A54" s="12" t="s">
        <v>75</v>
      </c>
      <c r="B54" s="13" t="s">
        <v>44</v>
      </c>
      <c r="C54" s="13">
        <v>135</v>
      </c>
      <c r="D54" s="13">
        <v>93</v>
      </c>
      <c r="E54" s="13" t="s">
        <v>96</v>
      </c>
      <c r="F54" s="13">
        <v>3</v>
      </c>
      <c r="G54" s="14" t="s">
        <v>43</v>
      </c>
      <c r="H54" s="20">
        <v>0</v>
      </c>
    </row>
    <row r="55" spans="1:8" x14ac:dyDescent="0.25">
      <c r="A55" s="12" t="s">
        <v>78</v>
      </c>
      <c r="B55" s="13" t="s">
        <v>44</v>
      </c>
      <c r="C55" s="13">
        <v>136</v>
      </c>
      <c r="D55" s="13">
        <v>94</v>
      </c>
      <c r="E55" s="13" t="s">
        <v>97</v>
      </c>
      <c r="F55" s="13">
        <v>3</v>
      </c>
      <c r="G55" s="14">
        <v>7</v>
      </c>
      <c r="H55" s="20">
        <v>4.0247712596719028E-7</v>
      </c>
    </row>
    <row r="56" spans="1:8" x14ac:dyDescent="0.25">
      <c r="A56" s="12" t="s">
        <v>98</v>
      </c>
      <c r="B56" s="13" t="s">
        <v>11</v>
      </c>
      <c r="C56" s="13">
        <v>140</v>
      </c>
      <c r="D56" s="13">
        <v>96</v>
      </c>
      <c r="E56" s="13" t="s">
        <v>99</v>
      </c>
      <c r="F56" s="13">
        <v>1</v>
      </c>
      <c r="G56" s="14">
        <v>6</v>
      </c>
      <c r="H56" s="20">
        <v>2.3723269607452992E-2</v>
      </c>
    </row>
    <row r="57" spans="1:8" x14ac:dyDescent="0.25">
      <c r="A57" s="12" t="s">
        <v>100</v>
      </c>
      <c r="B57" s="13" t="s">
        <v>14</v>
      </c>
      <c r="C57" s="13">
        <v>141</v>
      </c>
      <c r="D57" s="13">
        <v>97</v>
      </c>
      <c r="E57" s="13" t="s">
        <v>101</v>
      </c>
      <c r="F57" s="13">
        <v>2</v>
      </c>
      <c r="G57" s="14" t="s">
        <v>102</v>
      </c>
      <c r="H57" s="20">
        <v>0</v>
      </c>
    </row>
    <row r="58" spans="1:8" x14ac:dyDescent="0.25">
      <c r="A58" s="12" t="s">
        <v>100</v>
      </c>
      <c r="B58" s="13" t="s">
        <v>16</v>
      </c>
      <c r="C58" s="13">
        <v>145</v>
      </c>
      <c r="D58" s="13">
        <v>101</v>
      </c>
      <c r="E58" s="13" t="s">
        <v>103</v>
      </c>
      <c r="F58" s="13">
        <v>2</v>
      </c>
      <c r="G58" s="14" t="s">
        <v>104</v>
      </c>
      <c r="H58" s="20">
        <v>2.4305593637158619E-4</v>
      </c>
    </row>
    <row r="59" spans="1:8" x14ac:dyDescent="0.25">
      <c r="A59" s="12" t="s">
        <v>105</v>
      </c>
      <c r="B59" s="13" t="s">
        <v>16</v>
      </c>
      <c r="C59" s="13">
        <v>146</v>
      </c>
      <c r="D59" s="13">
        <v>102</v>
      </c>
      <c r="E59" s="13" t="s">
        <v>106</v>
      </c>
      <c r="F59" s="13">
        <v>2</v>
      </c>
      <c r="G59" s="14">
        <v>5</v>
      </c>
      <c r="H59" s="20">
        <v>1.5821778298896216E-3</v>
      </c>
    </row>
    <row r="60" spans="1:8" x14ac:dyDescent="0.25">
      <c r="A60" s="12" t="s">
        <v>107</v>
      </c>
      <c r="B60" s="13" t="s">
        <v>11</v>
      </c>
      <c r="C60" s="13">
        <v>150</v>
      </c>
      <c r="D60" s="13">
        <v>104</v>
      </c>
      <c r="E60" s="13" t="s">
        <v>108</v>
      </c>
      <c r="F60" s="13">
        <v>1</v>
      </c>
      <c r="G60" s="14">
        <v>4</v>
      </c>
      <c r="H60" s="20">
        <v>4.0200019057291918E-3</v>
      </c>
    </row>
    <row r="61" spans="1:8" x14ac:dyDescent="0.25">
      <c r="A61" s="12" t="s">
        <v>100</v>
      </c>
      <c r="B61" s="13" t="s">
        <v>22</v>
      </c>
      <c r="C61" s="13">
        <v>151</v>
      </c>
      <c r="D61" s="13">
        <v>105</v>
      </c>
      <c r="E61" s="13" t="s">
        <v>109</v>
      </c>
      <c r="F61" s="13">
        <v>2</v>
      </c>
      <c r="G61" s="14" t="s">
        <v>110</v>
      </c>
      <c r="H61" s="20">
        <v>1.2993974011850738E-3</v>
      </c>
    </row>
    <row r="62" spans="1:8" x14ac:dyDescent="0.25">
      <c r="A62" s="12" t="s">
        <v>105</v>
      </c>
      <c r="B62" s="13" t="s">
        <v>24</v>
      </c>
      <c r="C62" s="13">
        <v>152</v>
      </c>
      <c r="D62" s="13">
        <v>106</v>
      </c>
      <c r="E62" s="13" t="s">
        <v>111</v>
      </c>
      <c r="F62" s="13">
        <v>1</v>
      </c>
      <c r="G62" s="14">
        <v>2</v>
      </c>
      <c r="H62" s="20">
        <v>3.0950490986876929E-5</v>
      </c>
    </row>
    <row r="63" spans="1:8" x14ac:dyDescent="0.25">
      <c r="A63" s="12" t="s">
        <v>84</v>
      </c>
      <c r="B63" s="13" t="s">
        <v>112</v>
      </c>
      <c r="C63" s="13">
        <v>154</v>
      </c>
      <c r="D63" s="13">
        <v>108</v>
      </c>
      <c r="E63" s="13" t="s">
        <v>113</v>
      </c>
      <c r="F63" s="13">
        <v>3</v>
      </c>
      <c r="G63" s="14">
        <v>6</v>
      </c>
      <c r="H63" s="20">
        <v>6.8338804842162058E-3</v>
      </c>
    </row>
    <row r="64" spans="1:8" x14ac:dyDescent="0.25">
      <c r="A64" s="12" t="s">
        <v>100</v>
      </c>
      <c r="B64" s="13" t="s">
        <v>26</v>
      </c>
      <c r="C64" s="13">
        <v>155</v>
      </c>
      <c r="D64" s="13">
        <v>109</v>
      </c>
      <c r="E64" s="13" t="s">
        <v>114</v>
      </c>
      <c r="F64" s="13">
        <v>3</v>
      </c>
      <c r="G64" s="14" t="s">
        <v>115</v>
      </c>
      <c r="H64" s="20">
        <v>3.352030743617744E-4</v>
      </c>
    </row>
    <row r="65" spans="1:8" x14ac:dyDescent="0.25">
      <c r="A65" s="12" t="s">
        <v>105</v>
      </c>
      <c r="B65" s="13" t="s">
        <v>26</v>
      </c>
      <c r="C65" s="13">
        <v>156</v>
      </c>
      <c r="D65" s="13">
        <v>110</v>
      </c>
      <c r="E65" s="13" t="s">
        <v>116</v>
      </c>
      <c r="F65" s="13">
        <v>3</v>
      </c>
      <c r="G65" s="14">
        <v>6</v>
      </c>
      <c r="H65" s="20">
        <v>0</v>
      </c>
    </row>
    <row r="66" spans="1:8" x14ac:dyDescent="0.25">
      <c r="A66" s="12" t="s">
        <v>117</v>
      </c>
      <c r="B66" s="13" t="s">
        <v>30</v>
      </c>
      <c r="C66" s="13">
        <v>160</v>
      </c>
      <c r="D66" s="13">
        <v>112</v>
      </c>
      <c r="E66" s="13" t="s">
        <v>118</v>
      </c>
      <c r="F66" s="13">
        <v>2</v>
      </c>
      <c r="G66" s="14" t="s">
        <v>32</v>
      </c>
      <c r="H66" s="20">
        <v>1.690403929062199E-6</v>
      </c>
    </row>
    <row r="67" spans="1:8" x14ac:dyDescent="0.25">
      <c r="A67" s="12" t="s">
        <v>100</v>
      </c>
      <c r="B67" s="13" t="s">
        <v>33</v>
      </c>
      <c r="C67" s="13">
        <v>161</v>
      </c>
      <c r="D67" s="13">
        <v>113</v>
      </c>
      <c r="E67" s="13" t="s">
        <v>119</v>
      </c>
      <c r="F67" s="13">
        <v>2</v>
      </c>
      <c r="G67" s="14" t="s">
        <v>120</v>
      </c>
      <c r="H67" s="20">
        <v>2.0123856298359514E-7</v>
      </c>
    </row>
    <row r="68" spans="1:8" x14ac:dyDescent="0.25">
      <c r="A68" s="12" t="s">
        <v>100</v>
      </c>
      <c r="B68" s="13" t="s">
        <v>36</v>
      </c>
      <c r="C68" s="13">
        <v>165</v>
      </c>
      <c r="D68" s="13">
        <v>117</v>
      </c>
      <c r="E68" s="13" t="s">
        <v>121</v>
      </c>
      <c r="F68" s="13">
        <v>2</v>
      </c>
      <c r="G68" s="14" t="s">
        <v>115</v>
      </c>
      <c r="H68" s="20">
        <v>3.9362262919591209E-5</v>
      </c>
    </row>
    <row r="69" spans="1:8" x14ac:dyDescent="0.25">
      <c r="A69" s="12" t="s">
        <v>105</v>
      </c>
      <c r="B69" s="13" t="s">
        <v>36</v>
      </c>
      <c r="C69" s="13">
        <v>166</v>
      </c>
      <c r="D69" s="13">
        <v>118</v>
      </c>
      <c r="E69" s="13" t="s">
        <v>122</v>
      </c>
      <c r="F69" s="13">
        <v>2</v>
      </c>
      <c r="G69" s="14">
        <v>6</v>
      </c>
      <c r="H69" s="20">
        <v>0</v>
      </c>
    </row>
    <row r="70" spans="1:8" x14ac:dyDescent="0.25">
      <c r="A70" s="12" t="s">
        <v>123</v>
      </c>
      <c r="B70" s="13" t="s">
        <v>11</v>
      </c>
      <c r="C70" s="13">
        <v>170</v>
      </c>
      <c r="D70" s="13">
        <v>120</v>
      </c>
      <c r="E70" s="13" t="s">
        <v>124</v>
      </c>
      <c r="F70" s="13">
        <v>1</v>
      </c>
      <c r="G70" s="14">
        <v>2</v>
      </c>
      <c r="H70" s="20">
        <v>9.383955430488025E-4</v>
      </c>
    </row>
    <row r="71" spans="1:8" x14ac:dyDescent="0.25">
      <c r="A71" s="12" t="s">
        <v>100</v>
      </c>
      <c r="B71" s="13" t="s">
        <v>41</v>
      </c>
      <c r="C71" s="13">
        <v>171</v>
      </c>
      <c r="D71" s="13">
        <v>121</v>
      </c>
      <c r="E71" s="13" t="s">
        <v>125</v>
      </c>
      <c r="F71" s="13">
        <v>3</v>
      </c>
      <c r="G71" s="14" t="s">
        <v>126</v>
      </c>
      <c r="H71" s="20">
        <v>1.3965956271061501E-5</v>
      </c>
    </row>
    <row r="72" spans="1:8" x14ac:dyDescent="0.25">
      <c r="A72" s="12" t="s">
        <v>100</v>
      </c>
      <c r="B72" s="13" t="s">
        <v>44</v>
      </c>
      <c r="C72" s="13">
        <v>175</v>
      </c>
      <c r="D72" s="13">
        <v>125</v>
      </c>
      <c r="E72" s="13" t="s">
        <v>127</v>
      </c>
      <c r="F72" s="13">
        <v>3</v>
      </c>
      <c r="G72" s="14" t="s">
        <v>126</v>
      </c>
      <c r="H72" s="20">
        <v>3.0539964318390396E-4</v>
      </c>
    </row>
    <row r="73" spans="1:8" x14ac:dyDescent="0.25">
      <c r="A73" s="12" t="s">
        <v>105</v>
      </c>
      <c r="B73" s="13" t="s">
        <v>44</v>
      </c>
      <c r="C73" s="13">
        <v>176</v>
      </c>
      <c r="D73" s="13">
        <v>126</v>
      </c>
      <c r="E73" s="13" t="s">
        <v>128</v>
      </c>
      <c r="F73" s="13">
        <v>3</v>
      </c>
      <c r="G73" s="14">
        <v>7</v>
      </c>
      <c r="H73" s="20">
        <v>0</v>
      </c>
    </row>
    <row r="74" spans="1:8" x14ac:dyDescent="0.25">
      <c r="A74" s="12" t="s">
        <v>129</v>
      </c>
      <c r="B74" s="13" t="s">
        <v>14</v>
      </c>
      <c r="C74" s="13">
        <v>201</v>
      </c>
      <c r="D74" s="13">
        <v>129</v>
      </c>
      <c r="E74" s="13" t="s">
        <v>130</v>
      </c>
      <c r="F74" s="13">
        <v>2</v>
      </c>
      <c r="G74" s="14">
        <v>6</v>
      </c>
      <c r="H74" s="20">
        <v>0</v>
      </c>
    </row>
    <row r="75" spans="1:8" x14ac:dyDescent="0.25">
      <c r="A75" s="12" t="s">
        <v>131</v>
      </c>
      <c r="B75" s="13" t="s">
        <v>16</v>
      </c>
      <c r="C75" s="13">
        <v>204</v>
      </c>
      <c r="D75" s="13">
        <v>132</v>
      </c>
      <c r="E75" s="13" t="s">
        <v>132</v>
      </c>
      <c r="F75" s="13">
        <v>2</v>
      </c>
      <c r="G75" s="14">
        <v>3</v>
      </c>
      <c r="H75" s="20">
        <v>4.7174343934614372E-4</v>
      </c>
    </row>
    <row r="76" spans="1:8" x14ac:dyDescent="0.25">
      <c r="A76" s="12" t="s">
        <v>129</v>
      </c>
      <c r="B76" s="13" t="s">
        <v>16</v>
      </c>
      <c r="C76" s="13">
        <v>205</v>
      </c>
      <c r="D76" s="13">
        <v>133</v>
      </c>
      <c r="E76" s="13" t="s">
        <v>133</v>
      </c>
      <c r="F76" s="13">
        <v>2</v>
      </c>
      <c r="G76" s="14">
        <v>3</v>
      </c>
      <c r="H76" s="20">
        <v>1.2949198431586888E-2</v>
      </c>
    </row>
    <row r="77" spans="1:8" x14ac:dyDescent="0.25">
      <c r="A77" s="12" t="s">
        <v>134</v>
      </c>
      <c r="B77" s="13" t="s">
        <v>16</v>
      </c>
      <c r="C77" s="13">
        <v>206</v>
      </c>
      <c r="D77" s="13">
        <v>134</v>
      </c>
      <c r="E77" s="13" t="s">
        <v>135</v>
      </c>
      <c r="F77" s="13">
        <v>2</v>
      </c>
      <c r="G77" s="14">
        <v>3</v>
      </c>
      <c r="H77" s="20">
        <v>4.5884404745889524E-4</v>
      </c>
    </row>
    <row r="78" spans="1:8" x14ac:dyDescent="0.25">
      <c r="A78" s="12" t="s">
        <v>136</v>
      </c>
      <c r="B78" s="13" t="s">
        <v>11</v>
      </c>
      <c r="C78" s="13">
        <v>210</v>
      </c>
      <c r="D78" s="13">
        <v>136</v>
      </c>
      <c r="E78" s="13" t="s">
        <v>137</v>
      </c>
      <c r="F78" s="13">
        <v>1</v>
      </c>
      <c r="G78" s="14">
        <v>2</v>
      </c>
      <c r="H78" s="20">
        <v>7.2605464854540239E-3</v>
      </c>
    </row>
    <row r="79" spans="1:8" x14ac:dyDescent="0.25">
      <c r="A79" s="12" t="s">
        <v>138</v>
      </c>
      <c r="B79" s="13" t="s">
        <v>11</v>
      </c>
      <c r="C79" s="13">
        <v>212</v>
      </c>
      <c r="D79" s="13">
        <v>138</v>
      </c>
      <c r="E79" s="13" t="s">
        <v>139</v>
      </c>
      <c r="F79" s="13">
        <v>1</v>
      </c>
      <c r="G79" s="14">
        <v>2</v>
      </c>
      <c r="H79" s="20">
        <v>7.3629165424437789E-3</v>
      </c>
    </row>
    <row r="80" spans="1:8" x14ac:dyDescent="0.25">
      <c r="A80" s="12" t="s">
        <v>131</v>
      </c>
      <c r="B80" s="13" t="s">
        <v>26</v>
      </c>
      <c r="C80" s="13">
        <v>214</v>
      </c>
      <c r="D80" s="13">
        <v>140</v>
      </c>
      <c r="E80" s="13" t="s">
        <v>140</v>
      </c>
      <c r="F80" s="13">
        <v>3</v>
      </c>
      <c r="G80" s="14">
        <v>4</v>
      </c>
      <c r="H80" s="20">
        <v>6.3007794070163642E-5</v>
      </c>
    </row>
    <row r="81" spans="1:8" x14ac:dyDescent="0.25">
      <c r="A81" s="12" t="s">
        <v>129</v>
      </c>
      <c r="B81" s="13" t="s">
        <v>26</v>
      </c>
      <c r="C81" s="13">
        <v>215</v>
      </c>
      <c r="D81" s="13">
        <v>141</v>
      </c>
      <c r="E81" s="13" t="s">
        <v>141</v>
      </c>
      <c r="F81" s="13">
        <v>3</v>
      </c>
      <c r="G81" s="14">
        <v>4</v>
      </c>
      <c r="H81" s="20">
        <v>1.2203690051157861E-2</v>
      </c>
    </row>
    <row r="82" spans="1:8" x14ac:dyDescent="0.25">
      <c r="A82" s="12" t="s">
        <v>134</v>
      </c>
      <c r="B82" s="13" t="s">
        <v>26</v>
      </c>
      <c r="C82" s="13">
        <v>216</v>
      </c>
      <c r="D82" s="13">
        <v>142</v>
      </c>
      <c r="E82" s="13" t="s">
        <v>142</v>
      </c>
      <c r="F82" s="13">
        <v>3</v>
      </c>
      <c r="G82" s="14">
        <v>4</v>
      </c>
      <c r="H82" s="20">
        <v>5.3811191741813342E-5</v>
      </c>
    </row>
    <row r="83" spans="1:8" x14ac:dyDescent="0.25">
      <c r="A83" s="12" t="s">
        <v>143</v>
      </c>
      <c r="B83" s="13" t="s">
        <v>30</v>
      </c>
      <c r="C83" s="13">
        <v>220</v>
      </c>
      <c r="D83" s="13">
        <v>144</v>
      </c>
      <c r="E83" s="13" t="s">
        <v>144</v>
      </c>
      <c r="F83" s="13">
        <v>2</v>
      </c>
      <c r="G83" s="14" t="s">
        <v>32</v>
      </c>
      <c r="H83" s="20">
        <v>5.2045323351632292E-3</v>
      </c>
    </row>
    <row r="84" spans="1:8" x14ac:dyDescent="0.25">
      <c r="A84" s="12" t="s">
        <v>129</v>
      </c>
      <c r="B84" s="13" t="s">
        <v>33</v>
      </c>
      <c r="C84" s="13">
        <v>221</v>
      </c>
      <c r="D84" s="13">
        <v>145</v>
      </c>
      <c r="E84" s="13" t="s">
        <v>145</v>
      </c>
      <c r="F84" s="13">
        <v>2</v>
      </c>
      <c r="G84" s="14">
        <v>6</v>
      </c>
      <c r="H84" s="20">
        <v>6.4894808075260805E-3</v>
      </c>
    </row>
    <row r="85" spans="1:8" x14ac:dyDescent="0.25">
      <c r="A85" s="12" t="s">
        <v>131</v>
      </c>
      <c r="B85" s="13" t="s">
        <v>36</v>
      </c>
      <c r="C85" s="13">
        <v>224</v>
      </c>
      <c r="D85" s="13">
        <v>148</v>
      </c>
      <c r="E85" s="13" t="s">
        <v>146</v>
      </c>
      <c r="F85" s="13">
        <v>2</v>
      </c>
      <c r="G85" s="14">
        <v>4</v>
      </c>
      <c r="H85" s="20">
        <v>0</v>
      </c>
    </row>
    <row r="86" spans="1:8" x14ac:dyDescent="0.25">
      <c r="A86" s="12" t="s">
        <v>129</v>
      </c>
      <c r="B86" s="13" t="s">
        <v>36</v>
      </c>
      <c r="C86" s="13">
        <v>225</v>
      </c>
      <c r="D86" s="13">
        <v>149</v>
      </c>
      <c r="E86" s="13" t="s">
        <v>147</v>
      </c>
      <c r="F86" s="13">
        <v>2</v>
      </c>
      <c r="G86" s="14">
        <v>4</v>
      </c>
      <c r="H86" s="20">
        <v>9.1289861711878098E-4</v>
      </c>
    </row>
    <row r="87" spans="1:8" x14ac:dyDescent="0.25">
      <c r="A87" s="12" t="s">
        <v>134</v>
      </c>
      <c r="B87" s="13" t="s">
        <v>148</v>
      </c>
      <c r="C87" s="13">
        <v>226</v>
      </c>
      <c r="D87" s="13">
        <v>150</v>
      </c>
      <c r="E87" s="13" t="s">
        <v>149</v>
      </c>
      <c r="F87" s="13">
        <v>2</v>
      </c>
      <c r="G87" s="14">
        <v>4</v>
      </c>
      <c r="H87" s="20">
        <v>0</v>
      </c>
    </row>
    <row r="88" spans="1:8" x14ac:dyDescent="0.25">
      <c r="A88" s="12" t="s">
        <v>150</v>
      </c>
      <c r="B88" s="13" t="s">
        <v>11</v>
      </c>
      <c r="C88" s="13">
        <v>230</v>
      </c>
      <c r="D88" s="13">
        <v>152</v>
      </c>
      <c r="E88" s="13" t="s">
        <v>151</v>
      </c>
      <c r="F88" s="13">
        <v>1</v>
      </c>
      <c r="G88" s="14">
        <v>2</v>
      </c>
      <c r="H88" s="20">
        <v>7.8079355006257008E-3</v>
      </c>
    </row>
    <row r="89" spans="1:8" x14ac:dyDescent="0.25">
      <c r="A89" s="12" t="s">
        <v>129</v>
      </c>
      <c r="B89" s="13" t="s">
        <v>41</v>
      </c>
      <c r="C89" s="13">
        <v>231</v>
      </c>
      <c r="D89" s="13">
        <v>153</v>
      </c>
      <c r="E89" s="13" t="s">
        <v>152</v>
      </c>
      <c r="F89" s="13">
        <v>3</v>
      </c>
      <c r="G89" s="14">
        <v>5</v>
      </c>
      <c r="H89" s="20">
        <v>5.1071529945354672E-3</v>
      </c>
    </row>
    <row r="90" spans="1:8" x14ac:dyDescent="0.25">
      <c r="A90" s="12" t="s">
        <v>153</v>
      </c>
      <c r="B90" s="13" t="s">
        <v>11</v>
      </c>
      <c r="C90" s="13">
        <v>232</v>
      </c>
      <c r="D90" s="13">
        <v>154</v>
      </c>
      <c r="E90" s="13" t="s">
        <v>154</v>
      </c>
      <c r="F90" s="13">
        <v>1</v>
      </c>
      <c r="G90" s="14">
        <v>2</v>
      </c>
      <c r="H90" s="20">
        <v>7.2445882674094243E-7</v>
      </c>
    </row>
    <row r="91" spans="1:8" x14ac:dyDescent="0.25">
      <c r="A91" s="12" t="s">
        <v>129</v>
      </c>
      <c r="B91" s="13" t="s">
        <v>44</v>
      </c>
      <c r="C91" s="13">
        <v>235</v>
      </c>
      <c r="D91" s="13">
        <v>157</v>
      </c>
      <c r="E91" s="13" t="s">
        <v>155</v>
      </c>
      <c r="F91" s="13">
        <v>3</v>
      </c>
      <c r="G91" s="14">
        <v>5</v>
      </c>
      <c r="H91" s="20">
        <v>2.444605815412117E-3</v>
      </c>
    </row>
    <row r="92" spans="1:8" x14ac:dyDescent="0.25">
      <c r="A92" s="12" t="s">
        <v>156</v>
      </c>
      <c r="B92" s="13" t="s">
        <v>22</v>
      </c>
      <c r="C92" s="13">
        <v>240</v>
      </c>
      <c r="D92" s="13">
        <v>160</v>
      </c>
      <c r="E92" s="13" t="s">
        <v>157</v>
      </c>
      <c r="F92" s="13">
        <v>2</v>
      </c>
      <c r="G92" s="14">
        <v>2</v>
      </c>
      <c r="H92" s="20">
        <v>2.1849879453069809E-3</v>
      </c>
    </row>
    <row r="93" spans="1:8" x14ac:dyDescent="0.25">
      <c r="A93" s="12" t="s">
        <v>158</v>
      </c>
      <c r="B93" s="13" t="s">
        <v>14</v>
      </c>
      <c r="C93" s="13">
        <v>241</v>
      </c>
      <c r="D93" s="13">
        <v>161</v>
      </c>
      <c r="E93" s="13" t="s">
        <v>159</v>
      </c>
      <c r="F93" s="13">
        <v>2</v>
      </c>
      <c r="G93" s="14">
        <v>6</v>
      </c>
      <c r="H93" s="20">
        <v>0</v>
      </c>
    </row>
    <row r="94" spans="1:8" x14ac:dyDescent="0.25">
      <c r="A94" s="12" t="s">
        <v>160</v>
      </c>
      <c r="B94" s="13" t="s">
        <v>22</v>
      </c>
      <c r="C94" s="13">
        <v>242</v>
      </c>
      <c r="D94" s="13">
        <v>162</v>
      </c>
      <c r="E94" s="13" t="s">
        <v>161</v>
      </c>
      <c r="F94" s="13">
        <v>2</v>
      </c>
      <c r="G94" s="14">
        <v>2</v>
      </c>
      <c r="H94" s="20">
        <v>3.1097395137854957E-3</v>
      </c>
    </row>
    <row r="95" spans="1:8" x14ac:dyDescent="0.25">
      <c r="A95" s="12" t="s">
        <v>156</v>
      </c>
      <c r="B95" s="13" t="s">
        <v>16</v>
      </c>
      <c r="C95" s="13">
        <v>244</v>
      </c>
      <c r="D95" s="13">
        <v>164</v>
      </c>
      <c r="E95" s="13" t="s">
        <v>162</v>
      </c>
      <c r="F95" s="13">
        <v>2</v>
      </c>
      <c r="G95" s="14">
        <v>3</v>
      </c>
      <c r="H95" s="20">
        <v>1.0153692933900277E-3</v>
      </c>
    </row>
    <row r="96" spans="1:8" x14ac:dyDescent="0.25">
      <c r="A96" s="12" t="s">
        <v>158</v>
      </c>
      <c r="B96" s="13" t="s">
        <v>16</v>
      </c>
      <c r="C96" s="13">
        <v>245</v>
      </c>
      <c r="D96" s="13">
        <v>165</v>
      </c>
      <c r="E96" s="13" t="s">
        <v>163</v>
      </c>
      <c r="F96" s="13">
        <v>2</v>
      </c>
      <c r="G96" s="14">
        <v>3</v>
      </c>
      <c r="H96" s="20">
        <v>4.6471055404699306E-2</v>
      </c>
    </row>
    <row r="97" spans="1:8" x14ac:dyDescent="0.25">
      <c r="A97" s="12" t="s">
        <v>160</v>
      </c>
      <c r="B97" s="13" t="s">
        <v>16</v>
      </c>
      <c r="C97" s="13">
        <v>246</v>
      </c>
      <c r="D97" s="13">
        <v>166</v>
      </c>
      <c r="E97" s="13" t="s">
        <v>164</v>
      </c>
      <c r="F97" s="13">
        <v>2</v>
      </c>
      <c r="G97" s="14">
        <v>3</v>
      </c>
      <c r="H97" s="20">
        <v>1.1806324384690455E-2</v>
      </c>
    </row>
    <row r="98" spans="1:8" x14ac:dyDescent="0.25">
      <c r="A98" s="12" t="s">
        <v>165</v>
      </c>
      <c r="B98" s="13" t="s">
        <v>11</v>
      </c>
      <c r="C98" s="13">
        <v>250</v>
      </c>
      <c r="D98" s="13">
        <v>168</v>
      </c>
      <c r="E98" s="13" t="s">
        <v>166</v>
      </c>
      <c r="F98" s="13">
        <v>1</v>
      </c>
      <c r="G98" s="14">
        <v>2</v>
      </c>
      <c r="H98" s="20">
        <v>5.0608942860624284E-2</v>
      </c>
    </row>
    <row r="99" spans="1:8" x14ac:dyDescent="0.25">
      <c r="A99" s="12" t="s">
        <v>158</v>
      </c>
      <c r="B99" s="13" t="s">
        <v>22</v>
      </c>
      <c r="C99" s="13">
        <v>251</v>
      </c>
      <c r="D99" s="13">
        <v>169</v>
      </c>
      <c r="E99" s="13" t="s">
        <v>167</v>
      </c>
      <c r="F99" s="13">
        <v>2</v>
      </c>
      <c r="G99" s="14">
        <v>2</v>
      </c>
      <c r="H99" s="20">
        <v>9.1192261008831051E-3</v>
      </c>
    </row>
    <row r="100" spans="1:8" x14ac:dyDescent="0.25">
      <c r="A100" s="12" t="s">
        <v>168</v>
      </c>
      <c r="B100" s="13" t="s">
        <v>11</v>
      </c>
      <c r="C100" s="13">
        <v>252</v>
      </c>
      <c r="D100" s="13">
        <v>170</v>
      </c>
      <c r="E100" s="13" t="s">
        <v>169</v>
      </c>
      <c r="F100" s="13">
        <v>1</v>
      </c>
      <c r="G100" s="14">
        <v>2</v>
      </c>
      <c r="H100" s="20">
        <v>7.9053550889660595E-3</v>
      </c>
    </row>
    <row r="101" spans="1:8" x14ac:dyDescent="0.25">
      <c r="A101" s="12" t="s">
        <v>156</v>
      </c>
      <c r="B101" s="13" t="s">
        <v>26</v>
      </c>
      <c r="C101" s="13">
        <v>254</v>
      </c>
      <c r="D101" s="13">
        <v>172</v>
      </c>
      <c r="E101" s="13" t="s">
        <v>170</v>
      </c>
      <c r="F101" s="13">
        <v>3</v>
      </c>
      <c r="G101" s="14">
        <v>4</v>
      </c>
      <c r="H101" s="20">
        <v>3.1010862555772012E-4</v>
      </c>
    </row>
    <row r="102" spans="1:8" x14ac:dyDescent="0.25">
      <c r="A102" s="12" t="s">
        <v>158</v>
      </c>
      <c r="B102" s="13" t="s">
        <v>26</v>
      </c>
      <c r="C102" s="13">
        <v>255</v>
      </c>
      <c r="D102" s="13">
        <v>173</v>
      </c>
      <c r="E102" s="13" t="s">
        <v>171</v>
      </c>
      <c r="F102" s="13">
        <v>3</v>
      </c>
      <c r="G102" s="14">
        <v>4</v>
      </c>
      <c r="H102" s="20">
        <v>9.6774880356127857E-2</v>
      </c>
    </row>
    <row r="103" spans="1:8" x14ac:dyDescent="0.25">
      <c r="A103" s="12" t="s">
        <v>160</v>
      </c>
      <c r="B103" s="13" t="s">
        <v>26</v>
      </c>
      <c r="C103" s="13">
        <v>256</v>
      </c>
      <c r="D103" s="13">
        <v>174</v>
      </c>
      <c r="E103" s="13" t="s">
        <v>172</v>
      </c>
      <c r="F103" s="13">
        <v>3</v>
      </c>
      <c r="G103" s="14">
        <v>4</v>
      </c>
      <c r="H103" s="20">
        <v>1.1252254249227722E-3</v>
      </c>
    </row>
    <row r="104" spans="1:8" x14ac:dyDescent="0.25">
      <c r="A104" s="12" t="s">
        <v>173</v>
      </c>
      <c r="B104" s="13" t="s">
        <v>30</v>
      </c>
      <c r="C104" s="13">
        <v>260</v>
      </c>
      <c r="D104" s="13">
        <v>176</v>
      </c>
      <c r="E104" s="13" t="s">
        <v>174</v>
      </c>
      <c r="F104" s="13">
        <v>2</v>
      </c>
      <c r="G104" s="14" t="s">
        <v>32</v>
      </c>
      <c r="H104" s="20">
        <v>1.6285633186573403E-3</v>
      </c>
    </row>
    <row r="105" spans="1:8" x14ac:dyDescent="0.25">
      <c r="A105" s="12" t="s">
        <v>158</v>
      </c>
      <c r="B105" s="13" t="s">
        <v>33</v>
      </c>
      <c r="C105" s="13">
        <v>261</v>
      </c>
      <c r="D105" s="13">
        <v>177</v>
      </c>
      <c r="E105" s="13" t="s">
        <v>175</v>
      </c>
      <c r="F105" s="13">
        <v>2</v>
      </c>
      <c r="G105" s="14" t="s">
        <v>35</v>
      </c>
      <c r="H105" s="20">
        <v>2.2698703711734611E-3</v>
      </c>
    </row>
    <row r="106" spans="1:8" x14ac:dyDescent="0.25">
      <c r="A106" s="12" t="s">
        <v>156</v>
      </c>
      <c r="B106" s="13" t="s">
        <v>36</v>
      </c>
      <c r="C106" s="13">
        <v>264</v>
      </c>
      <c r="D106" s="13">
        <v>180</v>
      </c>
      <c r="E106" s="13" t="s">
        <v>176</v>
      </c>
      <c r="F106" s="13">
        <v>2</v>
      </c>
      <c r="G106" s="14">
        <v>4</v>
      </c>
      <c r="H106" s="20">
        <v>2.0777881628056199E-4</v>
      </c>
    </row>
    <row r="107" spans="1:8" x14ac:dyDescent="0.25">
      <c r="A107" s="12" t="s">
        <v>158</v>
      </c>
      <c r="B107" s="13" t="s">
        <v>36</v>
      </c>
      <c r="C107" s="13">
        <v>265</v>
      </c>
      <c r="D107" s="13">
        <v>181</v>
      </c>
      <c r="E107" s="13" t="s">
        <v>177</v>
      </c>
      <c r="F107" s="13">
        <v>2</v>
      </c>
      <c r="G107" s="14">
        <v>4</v>
      </c>
      <c r="H107" s="20">
        <v>4.1263967339786184E-3</v>
      </c>
    </row>
    <row r="108" spans="1:8" x14ac:dyDescent="0.25">
      <c r="A108" s="12" t="s">
        <v>160</v>
      </c>
      <c r="B108" s="13" t="s">
        <v>148</v>
      </c>
      <c r="C108" s="13">
        <v>266</v>
      </c>
      <c r="D108" s="13">
        <v>182</v>
      </c>
      <c r="E108" s="13" t="s">
        <v>178</v>
      </c>
      <c r="F108" s="13">
        <v>2</v>
      </c>
      <c r="G108" s="14">
        <v>4</v>
      </c>
      <c r="H108" s="20">
        <v>0</v>
      </c>
    </row>
    <row r="109" spans="1:8" x14ac:dyDescent="0.25">
      <c r="A109" s="12" t="s">
        <v>179</v>
      </c>
      <c r="B109" s="13" t="s">
        <v>11</v>
      </c>
      <c r="C109" s="13">
        <v>270</v>
      </c>
      <c r="D109" s="13">
        <v>184</v>
      </c>
      <c r="E109" s="13" t="s">
        <v>180</v>
      </c>
      <c r="F109" s="13">
        <v>1</v>
      </c>
      <c r="G109" s="14">
        <v>2</v>
      </c>
      <c r="H109" s="20">
        <v>3.0568137717208103E-4</v>
      </c>
    </row>
    <row r="110" spans="1:8" x14ac:dyDescent="0.25">
      <c r="A110" s="12" t="s">
        <v>158</v>
      </c>
      <c r="B110" s="13" t="s">
        <v>41</v>
      </c>
      <c r="C110" s="13">
        <v>271</v>
      </c>
      <c r="D110" s="13">
        <v>185</v>
      </c>
      <c r="E110" s="13" t="s">
        <v>181</v>
      </c>
      <c r="F110" s="13">
        <v>3</v>
      </c>
      <c r="G110" s="14" t="s">
        <v>43</v>
      </c>
      <c r="H110" s="20">
        <v>1.1624102865908809E-2</v>
      </c>
    </row>
    <row r="111" spans="1:8" x14ac:dyDescent="0.25">
      <c r="A111" s="12" t="s">
        <v>182</v>
      </c>
      <c r="B111" s="13" t="s">
        <v>11</v>
      </c>
      <c r="C111" s="13">
        <v>272</v>
      </c>
      <c r="D111" s="13">
        <v>186</v>
      </c>
      <c r="E111" s="13" t="s">
        <v>183</v>
      </c>
      <c r="F111" s="13">
        <v>1</v>
      </c>
      <c r="G111" s="14">
        <v>2</v>
      </c>
      <c r="H111" s="20">
        <v>2.3088100331107871E-4</v>
      </c>
    </row>
    <row r="112" spans="1:8" x14ac:dyDescent="0.25">
      <c r="A112" s="12" t="s">
        <v>156</v>
      </c>
      <c r="B112" s="13" t="s">
        <v>44</v>
      </c>
      <c r="C112" s="13">
        <v>274</v>
      </c>
      <c r="D112" s="13">
        <v>188</v>
      </c>
      <c r="E112" s="13" t="s">
        <v>184</v>
      </c>
      <c r="F112" s="13">
        <v>3</v>
      </c>
      <c r="G112" s="14" t="s">
        <v>43</v>
      </c>
      <c r="H112" s="20">
        <v>1.5147226635775206E-4</v>
      </c>
    </row>
    <row r="113" spans="1:8" x14ac:dyDescent="0.25">
      <c r="A113" s="12" t="s">
        <v>158</v>
      </c>
      <c r="B113" s="13" t="s">
        <v>44</v>
      </c>
      <c r="C113" s="13">
        <v>275</v>
      </c>
      <c r="D113" s="13">
        <v>189</v>
      </c>
      <c r="E113" s="13" t="s">
        <v>185</v>
      </c>
      <c r="F113" s="13">
        <v>3</v>
      </c>
      <c r="G113" s="14" t="s">
        <v>43</v>
      </c>
      <c r="H113" s="20">
        <v>1.713037230240964E-2</v>
      </c>
    </row>
    <row r="114" spans="1:8" x14ac:dyDescent="0.25">
      <c r="A114" s="12" t="s">
        <v>160</v>
      </c>
      <c r="B114" s="13" t="s">
        <v>41</v>
      </c>
      <c r="C114" s="13">
        <v>276</v>
      </c>
      <c r="D114" s="13">
        <v>190</v>
      </c>
      <c r="E114" s="13" t="s">
        <v>186</v>
      </c>
      <c r="F114" s="13">
        <v>3</v>
      </c>
      <c r="G114" s="14" t="s">
        <v>43</v>
      </c>
      <c r="H114" s="20">
        <v>3.8013964547601122E-5</v>
      </c>
    </row>
    <row r="115" spans="1:8" x14ac:dyDescent="0.25">
      <c r="A115" s="12" t="s">
        <v>187</v>
      </c>
      <c r="B115" s="13" t="s">
        <v>22</v>
      </c>
      <c r="C115" s="13">
        <v>300</v>
      </c>
      <c r="D115" s="13">
        <v>192</v>
      </c>
      <c r="E115" s="13" t="s">
        <v>188</v>
      </c>
      <c r="F115" s="13">
        <v>2</v>
      </c>
      <c r="G115" s="14">
        <v>2</v>
      </c>
      <c r="H115" s="20">
        <v>1.01975629406307E-3</v>
      </c>
    </row>
    <row r="116" spans="1:8" x14ac:dyDescent="0.25">
      <c r="A116" s="12" t="s">
        <v>189</v>
      </c>
      <c r="B116" s="13" t="s">
        <v>14</v>
      </c>
      <c r="C116" s="13">
        <v>301</v>
      </c>
      <c r="D116" s="13">
        <v>193</v>
      </c>
      <c r="E116" s="13" t="s">
        <v>190</v>
      </c>
      <c r="F116" s="13">
        <v>2</v>
      </c>
      <c r="G116" s="14">
        <v>6</v>
      </c>
      <c r="H116" s="20">
        <v>0</v>
      </c>
    </row>
    <row r="117" spans="1:8" x14ac:dyDescent="0.25">
      <c r="A117" s="12" t="s">
        <v>187</v>
      </c>
      <c r="B117" s="13" t="s">
        <v>16</v>
      </c>
      <c r="C117" s="13">
        <v>304</v>
      </c>
      <c r="D117" s="13">
        <v>196</v>
      </c>
      <c r="E117" s="13" t="s">
        <v>191</v>
      </c>
      <c r="F117" s="13">
        <v>2</v>
      </c>
      <c r="G117" s="14">
        <v>3</v>
      </c>
      <c r="H117" s="20">
        <v>2.3343673306097035E-6</v>
      </c>
    </row>
    <row r="118" spans="1:8" x14ac:dyDescent="0.25">
      <c r="A118" s="12" t="s">
        <v>189</v>
      </c>
      <c r="B118" s="13" t="s">
        <v>16</v>
      </c>
      <c r="C118" s="13">
        <v>305</v>
      </c>
      <c r="D118" s="13">
        <v>197</v>
      </c>
      <c r="E118" s="13" t="s">
        <v>192</v>
      </c>
      <c r="F118" s="13">
        <v>2</v>
      </c>
      <c r="G118" s="14">
        <v>3</v>
      </c>
      <c r="H118" s="20">
        <v>4.5631286881368763E-2</v>
      </c>
    </row>
    <row r="119" spans="1:8" x14ac:dyDescent="0.25">
      <c r="A119" s="12" t="s">
        <v>193</v>
      </c>
      <c r="B119" s="13" t="s">
        <v>16</v>
      </c>
      <c r="C119" s="13">
        <v>306</v>
      </c>
      <c r="D119" s="13">
        <v>198</v>
      </c>
      <c r="E119" s="13" t="s">
        <v>194</v>
      </c>
      <c r="F119" s="13">
        <v>2</v>
      </c>
      <c r="G119" s="14">
        <v>5</v>
      </c>
      <c r="H119" s="20">
        <v>1.1313390524662138E-2</v>
      </c>
    </row>
    <row r="120" spans="1:8" x14ac:dyDescent="0.25">
      <c r="A120" s="12" t="s">
        <v>195</v>
      </c>
      <c r="B120" s="13" t="s">
        <v>11</v>
      </c>
      <c r="C120" s="13">
        <v>310</v>
      </c>
      <c r="D120" s="13">
        <v>200</v>
      </c>
      <c r="E120" s="13" t="s">
        <v>196</v>
      </c>
      <c r="F120" s="13">
        <v>1</v>
      </c>
      <c r="G120" s="14">
        <v>2</v>
      </c>
      <c r="H120" s="20">
        <v>5.0992241951539142E-3</v>
      </c>
    </row>
    <row r="121" spans="1:8" x14ac:dyDescent="0.25">
      <c r="A121" s="12" t="s">
        <v>189</v>
      </c>
      <c r="B121" s="13" t="s">
        <v>22</v>
      </c>
      <c r="C121" s="13">
        <v>311</v>
      </c>
      <c r="D121" s="13">
        <v>201</v>
      </c>
      <c r="E121" s="13" t="s">
        <v>197</v>
      </c>
      <c r="F121" s="13">
        <v>2</v>
      </c>
      <c r="G121" s="14">
        <v>2</v>
      </c>
      <c r="H121" s="20">
        <v>1.4155865102949122E-2</v>
      </c>
    </row>
    <row r="122" spans="1:8" x14ac:dyDescent="0.25">
      <c r="A122" s="12" t="s">
        <v>198</v>
      </c>
      <c r="B122" s="13" t="s">
        <v>11</v>
      </c>
      <c r="C122" s="13">
        <v>312</v>
      </c>
      <c r="D122" s="13">
        <v>202</v>
      </c>
      <c r="E122" s="13" t="s">
        <v>199</v>
      </c>
      <c r="F122" s="13">
        <v>1</v>
      </c>
      <c r="G122" s="14">
        <v>2</v>
      </c>
      <c r="H122" s="20">
        <v>1.8243141060283727E-2</v>
      </c>
    </row>
    <row r="123" spans="1:8" x14ac:dyDescent="0.25">
      <c r="A123" s="12" t="s">
        <v>187</v>
      </c>
      <c r="B123" s="13" t="s">
        <v>26</v>
      </c>
      <c r="C123" s="13">
        <v>314</v>
      </c>
      <c r="D123" s="13">
        <v>204</v>
      </c>
      <c r="E123" s="13" t="s">
        <v>200</v>
      </c>
      <c r="F123" s="13">
        <v>3</v>
      </c>
      <c r="G123" s="14">
        <v>4</v>
      </c>
      <c r="H123" s="20">
        <v>0</v>
      </c>
    </row>
    <row r="124" spans="1:8" x14ac:dyDescent="0.25">
      <c r="A124" s="12" t="s">
        <v>189</v>
      </c>
      <c r="B124" s="13" t="s">
        <v>26</v>
      </c>
      <c r="C124" s="13">
        <v>315</v>
      </c>
      <c r="D124" s="13">
        <v>205</v>
      </c>
      <c r="E124" s="13" t="s">
        <v>201</v>
      </c>
      <c r="F124" s="13">
        <v>3</v>
      </c>
      <c r="G124" s="14">
        <v>4</v>
      </c>
      <c r="H124" s="20">
        <v>1.4455408703950203E-2</v>
      </c>
    </row>
    <row r="125" spans="1:8" x14ac:dyDescent="0.25">
      <c r="A125" s="12" t="s">
        <v>193</v>
      </c>
      <c r="B125" s="13" t="s">
        <v>26</v>
      </c>
      <c r="C125" s="13">
        <v>316</v>
      </c>
      <c r="D125" s="13">
        <v>206</v>
      </c>
      <c r="E125" s="13" t="s">
        <v>202</v>
      </c>
      <c r="F125" s="13">
        <v>3</v>
      </c>
      <c r="G125" s="14">
        <v>6</v>
      </c>
      <c r="H125" s="20">
        <v>3.1590429617164763E-4</v>
      </c>
    </row>
    <row r="126" spans="1:8" x14ac:dyDescent="0.25">
      <c r="A126" s="12" t="s">
        <v>203</v>
      </c>
      <c r="B126" s="13" t="s">
        <v>30</v>
      </c>
      <c r="C126" s="13">
        <v>320</v>
      </c>
      <c r="D126" s="13">
        <v>208</v>
      </c>
      <c r="E126" s="13" t="s">
        <v>204</v>
      </c>
      <c r="F126" s="13">
        <v>2</v>
      </c>
      <c r="G126" s="14" t="s">
        <v>32</v>
      </c>
      <c r="H126" s="20">
        <v>0.16867900869481398</v>
      </c>
    </row>
    <row r="127" spans="1:8" x14ac:dyDescent="0.25">
      <c r="A127" s="12" t="s">
        <v>189</v>
      </c>
      <c r="B127" s="13" t="s">
        <v>33</v>
      </c>
      <c r="C127" s="13">
        <v>321</v>
      </c>
      <c r="D127" s="13">
        <v>209</v>
      </c>
      <c r="E127" s="13" t="s">
        <v>205</v>
      </c>
      <c r="F127" s="13">
        <v>2</v>
      </c>
      <c r="G127" s="14" t="s">
        <v>35</v>
      </c>
      <c r="H127" s="20">
        <v>3.4210555707211174E-6</v>
      </c>
    </row>
    <row r="128" spans="1:8" x14ac:dyDescent="0.25">
      <c r="A128" s="12" t="s">
        <v>189</v>
      </c>
      <c r="B128" s="13" t="s">
        <v>36</v>
      </c>
      <c r="C128" s="13">
        <v>325</v>
      </c>
      <c r="D128" s="13">
        <v>213</v>
      </c>
      <c r="E128" s="13" t="s">
        <v>206</v>
      </c>
      <c r="F128" s="13">
        <v>2</v>
      </c>
      <c r="G128" s="14">
        <v>4</v>
      </c>
      <c r="H128" s="20">
        <v>9.4662620027483155E-5</v>
      </c>
    </row>
    <row r="129" spans="1:8" x14ac:dyDescent="0.25">
      <c r="A129" s="12" t="s">
        <v>193</v>
      </c>
      <c r="B129" s="13" t="s">
        <v>36</v>
      </c>
      <c r="C129" s="13">
        <v>326</v>
      </c>
      <c r="D129" s="13">
        <v>214</v>
      </c>
      <c r="E129" s="13" t="s">
        <v>207</v>
      </c>
      <c r="F129" s="13">
        <v>2</v>
      </c>
      <c r="G129" s="14">
        <v>6</v>
      </c>
      <c r="H129" s="20">
        <v>7.5524832687743251E-5</v>
      </c>
    </row>
    <row r="130" spans="1:8" x14ac:dyDescent="0.25">
      <c r="A130" s="12" t="s">
        <v>208</v>
      </c>
      <c r="B130" s="13" t="s">
        <v>11</v>
      </c>
      <c r="C130" s="13">
        <v>330</v>
      </c>
      <c r="D130" s="13">
        <v>216</v>
      </c>
      <c r="E130" s="13" t="s">
        <v>209</v>
      </c>
      <c r="F130" s="13">
        <v>1</v>
      </c>
      <c r="G130" s="14">
        <v>2</v>
      </c>
      <c r="H130" s="20">
        <v>6.9507799654533762E-5</v>
      </c>
    </row>
    <row r="131" spans="1:8" x14ac:dyDescent="0.25">
      <c r="A131" s="12" t="s">
        <v>189</v>
      </c>
      <c r="B131" s="13" t="s">
        <v>41</v>
      </c>
      <c r="C131" s="13">
        <v>331</v>
      </c>
      <c r="D131" s="13">
        <v>217</v>
      </c>
      <c r="E131" s="13" t="s">
        <v>210</v>
      </c>
      <c r="F131" s="13">
        <v>3</v>
      </c>
      <c r="G131" s="14" t="s">
        <v>43</v>
      </c>
      <c r="H131" s="20">
        <v>1.3509144733088742E-4</v>
      </c>
    </row>
    <row r="132" spans="1:8" x14ac:dyDescent="0.25">
      <c r="A132" s="12" t="s">
        <v>189</v>
      </c>
      <c r="B132" s="13" t="s">
        <v>44</v>
      </c>
      <c r="C132" s="13">
        <v>335</v>
      </c>
      <c r="D132" s="13">
        <v>221</v>
      </c>
      <c r="E132" s="13" t="s">
        <v>211</v>
      </c>
      <c r="F132" s="13">
        <v>3</v>
      </c>
      <c r="G132" s="14" t="s">
        <v>43</v>
      </c>
      <c r="H132" s="20">
        <v>1.0029126263413431E-3</v>
      </c>
    </row>
    <row r="133" spans="1:8" x14ac:dyDescent="0.25">
      <c r="A133" s="12" t="s">
        <v>193</v>
      </c>
      <c r="B133" s="13" t="s">
        <v>44</v>
      </c>
      <c r="C133" s="13">
        <v>336</v>
      </c>
      <c r="D133" s="13">
        <v>222</v>
      </c>
      <c r="E133" s="13" t="s">
        <v>212</v>
      </c>
      <c r="F133" s="13">
        <v>3</v>
      </c>
      <c r="G133" s="14">
        <v>7</v>
      </c>
      <c r="H133" s="20">
        <v>2.0407602672166381E-4</v>
      </c>
    </row>
    <row r="134" spans="1:8" x14ac:dyDescent="0.25">
      <c r="A134" s="12" t="s">
        <v>213</v>
      </c>
      <c r="B134" s="13" t="s">
        <v>22</v>
      </c>
      <c r="C134" s="13">
        <v>340</v>
      </c>
      <c r="D134" s="13">
        <v>224</v>
      </c>
      <c r="E134" s="13" t="s">
        <v>214</v>
      </c>
      <c r="F134" s="13">
        <v>2</v>
      </c>
      <c r="G134" s="14">
        <v>2</v>
      </c>
      <c r="H134" s="20">
        <v>4.6514281448028182E-4</v>
      </c>
    </row>
    <row r="135" spans="1:8" x14ac:dyDescent="0.25">
      <c r="A135" s="12" t="s">
        <v>215</v>
      </c>
      <c r="B135" s="13" t="s">
        <v>14</v>
      </c>
      <c r="C135" s="13">
        <v>341</v>
      </c>
      <c r="D135" s="13">
        <v>225</v>
      </c>
      <c r="E135" s="13" t="s">
        <v>216</v>
      </c>
      <c r="F135" s="13">
        <v>2</v>
      </c>
      <c r="G135" s="14" t="s">
        <v>102</v>
      </c>
      <c r="H135" s="20">
        <v>0</v>
      </c>
    </row>
    <row r="136" spans="1:8" x14ac:dyDescent="0.25">
      <c r="A136" s="12" t="s">
        <v>213</v>
      </c>
      <c r="B136" s="13" t="s">
        <v>16</v>
      </c>
      <c r="C136" s="13">
        <v>344</v>
      </c>
      <c r="D136" s="13">
        <v>228</v>
      </c>
      <c r="E136" s="13" t="s">
        <v>217</v>
      </c>
      <c r="F136" s="13">
        <v>2</v>
      </c>
      <c r="G136" s="14">
        <v>3</v>
      </c>
      <c r="H136" s="20">
        <v>7.4023593007885638E-4</v>
      </c>
    </row>
    <row r="137" spans="1:8" x14ac:dyDescent="0.25">
      <c r="A137" s="12" t="s">
        <v>215</v>
      </c>
      <c r="B137" s="13" t="s">
        <v>16</v>
      </c>
      <c r="C137" s="13">
        <v>345</v>
      </c>
      <c r="D137" s="13">
        <v>229</v>
      </c>
      <c r="E137" s="13" t="s">
        <v>218</v>
      </c>
      <c r="F137" s="13">
        <v>2</v>
      </c>
      <c r="G137" s="14" t="s">
        <v>104</v>
      </c>
      <c r="H137" s="20">
        <v>4.70696998818629E-5</v>
      </c>
    </row>
    <row r="138" spans="1:8" x14ac:dyDescent="0.25">
      <c r="A138" s="12" t="s">
        <v>219</v>
      </c>
      <c r="B138" s="13" t="s">
        <v>16</v>
      </c>
      <c r="C138" s="13">
        <v>346</v>
      </c>
      <c r="D138" s="13">
        <v>230</v>
      </c>
      <c r="E138" s="13" t="s">
        <v>220</v>
      </c>
      <c r="F138" s="13">
        <v>2</v>
      </c>
      <c r="G138" s="14">
        <v>5</v>
      </c>
      <c r="H138" s="20">
        <v>8.8995138378176169E-3</v>
      </c>
    </row>
    <row r="139" spans="1:8" x14ac:dyDescent="0.25">
      <c r="A139" s="12" t="s">
        <v>221</v>
      </c>
      <c r="B139" s="13" t="s">
        <v>11</v>
      </c>
      <c r="C139" s="13">
        <v>350</v>
      </c>
      <c r="D139" s="13">
        <v>232</v>
      </c>
      <c r="E139" s="13" t="s">
        <v>222</v>
      </c>
      <c r="F139" s="13">
        <v>1</v>
      </c>
      <c r="G139" s="14">
        <v>2</v>
      </c>
      <c r="H139" s="20">
        <v>1.0055689753727265E-3</v>
      </c>
    </row>
    <row r="140" spans="1:8" x14ac:dyDescent="0.25">
      <c r="A140" s="12" t="s">
        <v>215</v>
      </c>
      <c r="B140" s="13" t="s">
        <v>22</v>
      </c>
      <c r="C140" s="13">
        <v>351</v>
      </c>
      <c r="D140" s="13">
        <v>233</v>
      </c>
      <c r="E140" s="13" t="s">
        <v>223</v>
      </c>
      <c r="F140" s="13">
        <v>2</v>
      </c>
      <c r="G140" s="14" t="s">
        <v>110</v>
      </c>
      <c r="H140" s="20">
        <v>5.866305349534782E-4</v>
      </c>
    </row>
    <row r="141" spans="1:8" x14ac:dyDescent="0.25">
      <c r="A141" s="12" t="s">
        <v>224</v>
      </c>
      <c r="B141" s="13" t="s">
        <v>11</v>
      </c>
      <c r="C141" s="13">
        <v>352</v>
      </c>
      <c r="D141" s="13">
        <v>234</v>
      </c>
      <c r="E141" s="13" t="s">
        <v>225</v>
      </c>
      <c r="F141" s="13">
        <v>1</v>
      </c>
      <c r="G141" s="14">
        <v>2</v>
      </c>
      <c r="H141" s="20">
        <v>6.9548047367130474E-5</v>
      </c>
    </row>
    <row r="142" spans="1:8" x14ac:dyDescent="0.25">
      <c r="A142" s="12" t="s">
        <v>213</v>
      </c>
      <c r="B142" s="13" t="s">
        <v>26</v>
      </c>
      <c r="C142" s="13">
        <v>354</v>
      </c>
      <c r="D142" s="13">
        <v>236</v>
      </c>
      <c r="E142" s="13" t="s">
        <v>226</v>
      </c>
      <c r="F142" s="13">
        <v>3</v>
      </c>
      <c r="G142" s="14">
        <v>4</v>
      </c>
      <c r="H142" s="20">
        <v>6.0371568895078536E-7</v>
      </c>
    </row>
    <row r="143" spans="1:8" x14ac:dyDescent="0.25">
      <c r="A143" s="12" t="s">
        <v>215</v>
      </c>
      <c r="B143" s="13" t="s">
        <v>26</v>
      </c>
      <c r="C143" s="13">
        <v>355</v>
      </c>
      <c r="D143" s="13">
        <v>237</v>
      </c>
      <c r="E143" s="13" t="s">
        <v>227</v>
      </c>
      <c r="F143" s="13">
        <v>3</v>
      </c>
      <c r="G143" s="14" t="s">
        <v>115</v>
      </c>
      <c r="H143" s="20">
        <v>1.7757290797672435E-4</v>
      </c>
    </row>
    <row r="144" spans="1:8" x14ac:dyDescent="0.25">
      <c r="A144" s="12" t="s">
        <v>219</v>
      </c>
      <c r="B144" s="13" t="s">
        <v>26</v>
      </c>
      <c r="C144" s="13">
        <v>356</v>
      </c>
      <c r="D144" s="13">
        <v>238</v>
      </c>
      <c r="E144" s="13" t="s">
        <v>228</v>
      </c>
      <c r="F144" s="13">
        <v>3</v>
      </c>
      <c r="G144" s="14">
        <v>6</v>
      </c>
      <c r="H144" s="20">
        <v>1.2354035381562906E-4</v>
      </c>
    </row>
    <row r="145" spans="1:8" x14ac:dyDescent="0.25">
      <c r="A145" s="12" t="s">
        <v>229</v>
      </c>
      <c r="B145" s="13" t="s">
        <v>30</v>
      </c>
      <c r="C145" s="13">
        <v>360</v>
      </c>
      <c r="D145" s="13">
        <v>240</v>
      </c>
      <c r="E145" s="13" t="s">
        <v>230</v>
      </c>
      <c r="F145" s="13">
        <v>2</v>
      </c>
      <c r="G145" s="14" t="s">
        <v>32</v>
      </c>
      <c r="H145" s="20">
        <v>4.9780745554665301E-2</v>
      </c>
    </row>
    <row r="146" spans="1:8" x14ac:dyDescent="0.25">
      <c r="A146" s="12" t="s">
        <v>215</v>
      </c>
      <c r="B146" s="13" t="s">
        <v>33</v>
      </c>
      <c r="C146" s="13">
        <v>361</v>
      </c>
      <c r="D146" s="13">
        <v>241</v>
      </c>
      <c r="E146" s="13" t="s">
        <v>231</v>
      </c>
      <c r="F146" s="13">
        <v>2</v>
      </c>
      <c r="G146" s="14" t="s">
        <v>120</v>
      </c>
      <c r="H146" s="20">
        <v>4.085142828566981E-6</v>
      </c>
    </row>
    <row r="147" spans="1:8" x14ac:dyDescent="0.25">
      <c r="A147" s="12" t="s">
        <v>215</v>
      </c>
      <c r="B147" s="13" t="s">
        <v>36</v>
      </c>
      <c r="C147" s="13">
        <v>365</v>
      </c>
      <c r="D147" s="13">
        <v>245</v>
      </c>
      <c r="E147" s="13" t="s">
        <v>232</v>
      </c>
      <c r="F147" s="13">
        <v>2</v>
      </c>
      <c r="G147" s="14" t="s">
        <v>115</v>
      </c>
      <c r="H147" s="20">
        <v>6.0633179026957213E-5</v>
      </c>
    </row>
    <row r="148" spans="1:8" x14ac:dyDescent="0.25">
      <c r="A148" s="12" t="s">
        <v>219</v>
      </c>
      <c r="B148" s="13" t="s">
        <v>36</v>
      </c>
      <c r="C148" s="13">
        <v>366</v>
      </c>
      <c r="D148" s="13">
        <v>246</v>
      </c>
      <c r="E148" s="13" t="s">
        <v>233</v>
      </c>
      <c r="F148" s="13">
        <v>2</v>
      </c>
      <c r="G148" s="14">
        <v>6</v>
      </c>
      <c r="H148" s="20">
        <v>7.6470653933766149E-7</v>
      </c>
    </row>
    <row r="149" spans="1:8" x14ac:dyDescent="0.25">
      <c r="A149" s="12" t="s">
        <v>234</v>
      </c>
      <c r="B149" s="13" t="s">
        <v>11</v>
      </c>
      <c r="C149" s="13">
        <v>370</v>
      </c>
      <c r="D149" s="13">
        <v>248</v>
      </c>
      <c r="E149" s="13" t="s">
        <v>235</v>
      </c>
      <c r="F149" s="13">
        <v>1</v>
      </c>
      <c r="G149" s="14">
        <v>2</v>
      </c>
      <c r="H149" s="20">
        <v>6.2383954524914494E-7</v>
      </c>
    </row>
    <row r="150" spans="1:8" x14ac:dyDescent="0.25">
      <c r="A150" s="12" t="s">
        <v>215</v>
      </c>
      <c r="B150" s="13" t="s">
        <v>41</v>
      </c>
      <c r="C150" s="13">
        <v>371</v>
      </c>
      <c r="D150" s="13">
        <v>249</v>
      </c>
      <c r="E150" s="13" t="s">
        <v>236</v>
      </c>
      <c r="F150" s="13">
        <v>3</v>
      </c>
      <c r="G150" s="14" t="s">
        <v>126</v>
      </c>
      <c r="H150" s="20">
        <v>0</v>
      </c>
    </row>
    <row r="151" spans="1:8" x14ac:dyDescent="0.25">
      <c r="A151" s="12" t="s">
        <v>215</v>
      </c>
      <c r="B151" s="13" t="s">
        <v>44</v>
      </c>
      <c r="C151" s="13">
        <v>375</v>
      </c>
      <c r="D151" s="13">
        <v>253</v>
      </c>
      <c r="E151" s="13" t="s">
        <v>237</v>
      </c>
      <c r="F151" s="13">
        <v>3</v>
      </c>
      <c r="G151" s="14" t="s">
        <v>126</v>
      </c>
      <c r="H151" s="20">
        <v>1.9479892896812007E-5</v>
      </c>
    </row>
    <row r="152" spans="1:8" ht="15.75" thickBot="1" x14ac:dyDescent="0.3">
      <c r="A152" s="15" t="s">
        <v>219</v>
      </c>
      <c r="B152" s="16" t="s">
        <v>44</v>
      </c>
      <c r="C152" s="16">
        <v>376</v>
      </c>
      <c r="D152" s="16">
        <v>254</v>
      </c>
      <c r="E152" s="16" t="s">
        <v>238</v>
      </c>
      <c r="F152" s="16">
        <v>3</v>
      </c>
      <c r="G152" s="17">
        <v>7</v>
      </c>
      <c r="H152" s="20">
        <v>4.3065052478489357E-5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3598-5622-4CE8-8E98-22A51291040D}">
  <dimension ref="A1:G38"/>
  <sheetViews>
    <sheetView zoomScale="90" zoomScaleNormal="90" workbookViewId="0">
      <selection activeCell="I1" sqref="I1:L48"/>
    </sheetView>
  </sheetViews>
  <sheetFormatPr defaultColWidth="9.7109375" defaultRowHeight="15" x14ac:dyDescent="0.25"/>
  <cols>
    <col min="1" max="1" width="10.85546875" bestFit="1" customWidth="1"/>
    <col min="2" max="2" width="19.28515625" bestFit="1" customWidth="1"/>
    <col min="3" max="3" width="11" bestFit="1" customWidth="1"/>
  </cols>
  <sheetData>
    <row r="1" spans="1:7" x14ac:dyDescent="0.25">
      <c r="A1" s="21" t="s">
        <v>241</v>
      </c>
      <c r="B1" s="21" t="s">
        <v>242</v>
      </c>
      <c r="C1" s="21" t="s">
        <v>243</v>
      </c>
    </row>
    <row r="2" spans="1:7" x14ac:dyDescent="0.25">
      <c r="A2">
        <v>2</v>
      </c>
      <c r="B2">
        <v>0.2</v>
      </c>
      <c r="C2">
        <v>16.512661600000001</v>
      </c>
      <c r="D2">
        <v>16.508731600000001</v>
      </c>
      <c r="E2">
        <v>16.511625800000001</v>
      </c>
      <c r="F2">
        <v>16.5028769</v>
      </c>
      <c r="G2">
        <v>16.508022400000002</v>
      </c>
    </row>
    <row r="3" spans="1:7" x14ac:dyDescent="0.25">
      <c r="A3">
        <v>2</v>
      </c>
      <c r="B3">
        <v>0.3</v>
      </c>
      <c r="C3">
        <v>16.447938300000001</v>
      </c>
      <c r="D3">
        <v>16.449730200000001</v>
      </c>
      <c r="E3">
        <v>16.4497392</v>
      </c>
      <c r="F3">
        <v>16.443839000000001</v>
      </c>
      <c r="G3">
        <v>16.447076599999999</v>
      </c>
    </row>
    <row r="4" spans="1:7" x14ac:dyDescent="0.25">
      <c r="A4">
        <v>2</v>
      </c>
      <c r="B4">
        <v>0.4</v>
      </c>
      <c r="C4">
        <v>16.0974997</v>
      </c>
      <c r="D4">
        <v>16.106490300000001</v>
      </c>
      <c r="E4">
        <v>16.102526900000001</v>
      </c>
      <c r="F4">
        <v>16.10333</v>
      </c>
      <c r="G4">
        <v>16.103336200000001</v>
      </c>
    </row>
    <row r="5" spans="1:7" x14ac:dyDescent="0.25">
      <c r="A5">
        <v>2</v>
      </c>
      <c r="B5">
        <v>0.5</v>
      </c>
      <c r="C5">
        <v>16.159673600000001</v>
      </c>
      <c r="D5">
        <v>16.170371200000002</v>
      </c>
      <c r="E5">
        <v>16.176004299999999</v>
      </c>
      <c r="F5">
        <v>16.166958300000001</v>
      </c>
      <c r="G5">
        <v>16.175044700000001</v>
      </c>
    </row>
    <row r="6" spans="1:7" x14ac:dyDescent="0.25">
      <c r="A6">
        <v>2</v>
      </c>
      <c r="B6">
        <v>0.6</v>
      </c>
      <c r="C6">
        <v>16.281806499999998</v>
      </c>
      <c r="D6">
        <v>16.275916299999999</v>
      </c>
      <c r="E6">
        <v>16.27544</v>
      </c>
      <c r="F6">
        <v>16.2665869</v>
      </c>
      <c r="G6">
        <v>16.26679</v>
      </c>
    </row>
    <row r="7" spans="1:7" x14ac:dyDescent="0.25">
      <c r="A7">
        <v>2</v>
      </c>
      <c r="B7">
        <v>0.7</v>
      </c>
      <c r="C7">
        <v>16.761159299999999</v>
      </c>
      <c r="D7">
        <v>16.762265599999999</v>
      </c>
      <c r="E7">
        <v>16.760280699999999</v>
      </c>
      <c r="F7">
        <v>16.766310499999999</v>
      </c>
      <c r="G7">
        <v>16.7717943</v>
      </c>
    </row>
    <row r="8" spans="1:7" x14ac:dyDescent="0.25">
      <c r="A8">
        <v>2</v>
      </c>
      <c r="B8">
        <v>0.8</v>
      </c>
      <c r="C8">
        <v>17.617744299999998</v>
      </c>
      <c r="D8">
        <v>17.620512300000001</v>
      </c>
      <c r="E8">
        <v>17.6172845</v>
      </c>
      <c r="F8">
        <v>17.611305699999999</v>
      </c>
      <c r="G8">
        <v>17.6212701</v>
      </c>
    </row>
    <row r="9" spans="1:7" x14ac:dyDescent="0.25">
      <c r="A9" s="23">
        <v>3</v>
      </c>
      <c r="B9" s="23">
        <v>0.2</v>
      </c>
      <c r="C9">
        <v>16.506461699999999</v>
      </c>
      <c r="D9">
        <v>16.5083369</v>
      </c>
      <c r="E9">
        <v>16.508559000000002</v>
      </c>
      <c r="F9">
        <v>16.510988300000001</v>
      </c>
      <c r="G9">
        <v>16.508421800000001</v>
      </c>
    </row>
    <row r="10" spans="1:7" x14ac:dyDescent="0.25">
      <c r="A10" s="23">
        <v>3</v>
      </c>
      <c r="B10" s="23">
        <v>0.3</v>
      </c>
      <c r="C10">
        <v>16.437308900000001</v>
      </c>
      <c r="D10">
        <v>16.451311400000002</v>
      </c>
      <c r="E10">
        <v>16.449855199999998</v>
      </c>
      <c r="F10">
        <v>16.458698200000001</v>
      </c>
      <c r="G10">
        <v>16.458899200000001</v>
      </c>
    </row>
    <row r="11" spans="1:7" x14ac:dyDescent="0.25">
      <c r="A11" s="23">
        <v>3</v>
      </c>
      <c r="B11" s="23">
        <v>0.4</v>
      </c>
      <c r="C11">
        <v>16.101646500000001</v>
      </c>
      <c r="D11">
        <v>16.104850299999999</v>
      </c>
      <c r="E11">
        <v>16.107159599999999</v>
      </c>
      <c r="F11">
        <v>16.104941100000001</v>
      </c>
      <c r="G11">
        <v>16.1048975</v>
      </c>
    </row>
    <row r="12" spans="1:7" x14ac:dyDescent="0.25">
      <c r="A12" s="23">
        <v>3</v>
      </c>
      <c r="B12" s="23">
        <v>0.5</v>
      </c>
      <c r="C12">
        <v>16.1641072</v>
      </c>
      <c r="D12">
        <v>16.167927599999999</v>
      </c>
      <c r="E12">
        <v>16.176233100000001</v>
      </c>
      <c r="F12">
        <v>16.174365300000002</v>
      </c>
      <c r="G12">
        <v>16.1596993</v>
      </c>
    </row>
    <row r="13" spans="1:7" x14ac:dyDescent="0.25">
      <c r="A13" s="23">
        <v>3</v>
      </c>
      <c r="B13" s="23">
        <v>0.6</v>
      </c>
      <c r="C13">
        <v>16.2704269</v>
      </c>
      <c r="D13">
        <v>16.2706707</v>
      </c>
      <c r="E13">
        <v>16.2765564</v>
      </c>
      <c r="F13">
        <v>16.2704898</v>
      </c>
      <c r="G13">
        <v>16.2794229</v>
      </c>
    </row>
    <row r="14" spans="1:7" x14ac:dyDescent="0.25">
      <c r="A14" s="23">
        <v>3</v>
      </c>
      <c r="B14" s="23">
        <v>0.7</v>
      </c>
      <c r="C14">
        <v>16.762469500000002</v>
      </c>
      <c r="D14">
        <v>16.7672624</v>
      </c>
      <c r="E14">
        <v>16.7624876</v>
      </c>
      <c r="F14">
        <v>16.765487700000001</v>
      </c>
      <c r="G14">
        <v>16.764042799999999</v>
      </c>
    </row>
    <row r="15" spans="1:7" x14ac:dyDescent="0.25">
      <c r="A15" s="23">
        <v>3</v>
      </c>
      <c r="B15" s="23">
        <v>0.8</v>
      </c>
      <c r="C15">
        <v>17.621012</v>
      </c>
      <c r="D15">
        <v>17.6221155</v>
      </c>
      <c r="E15">
        <v>17.6214023</v>
      </c>
      <c r="F15">
        <v>17.612114200000001</v>
      </c>
      <c r="G15">
        <v>17.609364800000002</v>
      </c>
    </row>
    <row r="16" spans="1:7" x14ac:dyDescent="0.25">
      <c r="A16">
        <v>4</v>
      </c>
      <c r="B16">
        <v>0.2</v>
      </c>
      <c r="C16">
        <v>15.6604905</v>
      </c>
      <c r="D16">
        <v>15.665553299999999</v>
      </c>
      <c r="E16">
        <v>15.6648534</v>
      </c>
      <c r="F16">
        <v>15.6555635</v>
      </c>
      <c r="G16">
        <v>15.660782599999999</v>
      </c>
    </row>
    <row r="17" spans="1:7" x14ac:dyDescent="0.25">
      <c r="A17">
        <v>4</v>
      </c>
      <c r="B17">
        <v>0.3</v>
      </c>
      <c r="C17">
        <v>15.7461681</v>
      </c>
      <c r="D17">
        <v>15.753487399999999</v>
      </c>
      <c r="E17">
        <v>15.7509371</v>
      </c>
      <c r="F17">
        <v>15.747843899999999</v>
      </c>
      <c r="G17">
        <v>15.752722</v>
      </c>
    </row>
    <row r="18" spans="1:7" x14ac:dyDescent="0.25">
      <c r="A18">
        <v>4</v>
      </c>
      <c r="B18">
        <v>0.4</v>
      </c>
      <c r="C18">
        <v>16.107647499999999</v>
      </c>
      <c r="D18">
        <v>16.1002425</v>
      </c>
      <c r="E18">
        <v>16.096889399999998</v>
      </c>
      <c r="F18">
        <v>16.108851699999999</v>
      </c>
      <c r="G18">
        <v>16.109457800000001</v>
      </c>
    </row>
    <row r="19" spans="1:7" x14ac:dyDescent="0.25">
      <c r="A19">
        <v>4</v>
      </c>
      <c r="B19">
        <v>0.5</v>
      </c>
      <c r="C19">
        <v>16.175800500000001</v>
      </c>
      <c r="D19">
        <v>16.163848900000001</v>
      </c>
      <c r="E19">
        <v>16.178676299999999</v>
      </c>
      <c r="F19">
        <v>16.171750200000002</v>
      </c>
      <c r="G19">
        <v>16.170892800000001</v>
      </c>
    </row>
    <row r="20" spans="1:7" x14ac:dyDescent="0.25">
      <c r="A20">
        <v>4</v>
      </c>
      <c r="B20">
        <v>0.6</v>
      </c>
      <c r="C20">
        <v>16.2769458</v>
      </c>
      <c r="D20">
        <v>16.2687998</v>
      </c>
      <c r="E20">
        <v>16.273198799999999</v>
      </c>
      <c r="F20">
        <v>16.272340400000001</v>
      </c>
      <c r="G20">
        <v>16.266439900000002</v>
      </c>
    </row>
    <row r="21" spans="1:7" x14ac:dyDescent="0.25">
      <c r="A21">
        <v>4</v>
      </c>
      <c r="B21">
        <v>0.7</v>
      </c>
      <c r="C21">
        <v>16.763286699999998</v>
      </c>
      <c r="D21">
        <v>16.766346599999999</v>
      </c>
      <c r="E21">
        <v>16.766280900000002</v>
      </c>
      <c r="F21">
        <v>16.7538166</v>
      </c>
      <c r="G21">
        <v>16.763143400000001</v>
      </c>
    </row>
    <row r="22" spans="1:7" x14ac:dyDescent="0.25">
      <c r="A22">
        <v>4</v>
      </c>
      <c r="B22">
        <v>0.8</v>
      </c>
      <c r="C22">
        <v>17.612968299999999</v>
      </c>
      <c r="D22">
        <v>17.615004299999999</v>
      </c>
      <c r="E22">
        <v>17.617289899999999</v>
      </c>
      <c r="F22">
        <v>17.625623699999998</v>
      </c>
      <c r="G22">
        <v>17.610211100000001</v>
      </c>
    </row>
    <row r="23" spans="1:7" x14ac:dyDescent="0.25">
      <c r="A23" s="23">
        <v>5</v>
      </c>
      <c r="B23" s="23">
        <v>0.2</v>
      </c>
      <c r="C23">
        <v>15.6582893</v>
      </c>
      <c r="D23">
        <v>15.6639816</v>
      </c>
      <c r="E23">
        <v>15.658606499999999</v>
      </c>
      <c r="F23">
        <v>15.661223700000001</v>
      </c>
      <c r="G23">
        <v>15.6673727</v>
      </c>
    </row>
    <row r="24" spans="1:7" x14ac:dyDescent="0.25">
      <c r="A24" s="23">
        <v>5</v>
      </c>
      <c r="B24" s="23">
        <v>0.3</v>
      </c>
      <c r="C24">
        <v>15.615452599999999</v>
      </c>
      <c r="D24">
        <v>15.6310468</v>
      </c>
      <c r="E24">
        <v>15.621676600000001</v>
      </c>
      <c r="F24">
        <v>15.616605699999999</v>
      </c>
      <c r="G24">
        <v>15.6130616</v>
      </c>
    </row>
    <row r="25" spans="1:7" x14ac:dyDescent="0.25">
      <c r="A25" s="23">
        <v>5</v>
      </c>
      <c r="B25" s="23">
        <v>0.4</v>
      </c>
      <c r="C25">
        <v>15.824095099999999</v>
      </c>
      <c r="D25">
        <v>15.8250247</v>
      </c>
      <c r="E25">
        <v>15.821842500000001</v>
      </c>
      <c r="F25">
        <v>15.822267</v>
      </c>
      <c r="G25">
        <v>15.8291193</v>
      </c>
    </row>
    <row r="26" spans="1:7" x14ac:dyDescent="0.25">
      <c r="A26" s="23">
        <v>5</v>
      </c>
      <c r="B26" s="23">
        <v>0.5</v>
      </c>
      <c r="C26">
        <v>16.172385299999998</v>
      </c>
      <c r="D26">
        <v>16.165381700000001</v>
      </c>
      <c r="E26">
        <v>16.171866699999999</v>
      </c>
      <c r="F26">
        <v>16.164410700000001</v>
      </c>
      <c r="G26">
        <v>16.165704699999999</v>
      </c>
    </row>
    <row r="27" spans="1:7" x14ac:dyDescent="0.25">
      <c r="A27" s="23">
        <v>5</v>
      </c>
      <c r="B27" s="23">
        <v>0.6</v>
      </c>
      <c r="C27">
        <v>16.275452699999999</v>
      </c>
      <c r="D27">
        <v>16.272435699999999</v>
      </c>
      <c r="E27">
        <v>16.278922699999999</v>
      </c>
      <c r="F27">
        <v>16.277408999999999</v>
      </c>
      <c r="G27">
        <v>16.279720699999999</v>
      </c>
    </row>
    <row r="28" spans="1:7" x14ac:dyDescent="0.25">
      <c r="A28" s="23">
        <v>5</v>
      </c>
      <c r="B28" s="23">
        <v>0.7</v>
      </c>
      <c r="C28">
        <v>16.7667237</v>
      </c>
      <c r="D28">
        <v>16.763909000000002</v>
      </c>
      <c r="E28">
        <v>16.761655999999999</v>
      </c>
      <c r="F28">
        <v>16.7639532</v>
      </c>
      <c r="G28">
        <v>16.762129399999999</v>
      </c>
    </row>
    <row r="29" spans="1:7" x14ac:dyDescent="0.25">
      <c r="A29" s="23">
        <v>5</v>
      </c>
      <c r="B29" s="23">
        <v>0.8</v>
      </c>
      <c r="C29">
        <v>17.610795299999999</v>
      </c>
      <c r="D29">
        <v>17.623515300000001</v>
      </c>
      <c r="E29">
        <v>17.6164646</v>
      </c>
      <c r="F29">
        <v>17.612642000000001</v>
      </c>
      <c r="G29">
        <v>17.6260835</v>
      </c>
    </row>
    <row r="30" spans="1:7" x14ac:dyDescent="0.25">
      <c r="A30">
        <v>6</v>
      </c>
      <c r="B30">
        <v>0.2</v>
      </c>
      <c r="C30">
        <v>15.6596937</v>
      </c>
      <c r="D30">
        <v>15.6583854</v>
      </c>
      <c r="E30">
        <v>15.6675741</v>
      </c>
      <c r="F30">
        <v>15.6628896</v>
      </c>
      <c r="G30">
        <v>15.657303000000001</v>
      </c>
    </row>
    <row r="31" spans="1:7" x14ac:dyDescent="0.25">
      <c r="A31">
        <v>6</v>
      </c>
      <c r="B31">
        <v>0.3</v>
      </c>
      <c r="C31">
        <v>15.2819837</v>
      </c>
      <c r="D31">
        <v>15.2783087</v>
      </c>
      <c r="E31">
        <v>15.285484500000001</v>
      </c>
      <c r="F31">
        <v>15.2918477</v>
      </c>
      <c r="G31">
        <v>15.2931309</v>
      </c>
    </row>
    <row r="32" spans="1:7" x14ac:dyDescent="0.25">
      <c r="A32">
        <v>6</v>
      </c>
      <c r="B32">
        <v>0.4</v>
      </c>
      <c r="C32">
        <v>15.6389902</v>
      </c>
      <c r="D32">
        <v>15.631097</v>
      </c>
      <c r="E32">
        <v>15.636576</v>
      </c>
      <c r="F32">
        <v>15.6316807</v>
      </c>
      <c r="G32">
        <v>15.6431836</v>
      </c>
    </row>
    <row r="33" spans="1:7" x14ac:dyDescent="0.25">
      <c r="A33">
        <v>6</v>
      </c>
      <c r="B33">
        <v>0.5</v>
      </c>
      <c r="C33">
        <v>16.036277999999999</v>
      </c>
      <c r="D33">
        <v>16.039460200000001</v>
      </c>
      <c r="E33">
        <v>16.034001799999999</v>
      </c>
      <c r="F33">
        <v>16.030100000000001</v>
      </c>
      <c r="G33">
        <v>16.037092600000001</v>
      </c>
    </row>
    <row r="34" spans="1:7" x14ac:dyDescent="0.25">
      <c r="A34">
        <v>6</v>
      </c>
      <c r="B34">
        <v>0.6</v>
      </c>
      <c r="C34">
        <v>16.2698979</v>
      </c>
      <c r="D34">
        <v>16.2667216</v>
      </c>
      <c r="E34">
        <v>16.2762113</v>
      </c>
      <c r="F34">
        <v>16.2665638</v>
      </c>
      <c r="G34">
        <v>16.264573599999999</v>
      </c>
    </row>
    <row r="35" spans="1:7" x14ac:dyDescent="0.25">
      <c r="A35">
        <v>6</v>
      </c>
      <c r="B35">
        <v>0.7</v>
      </c>
      <c r="C35">
        <v>16.7638733</v>
      </c>
      <c r="D35">
        <v>16.764347699999998</v>
      </c>
      <c r="E35">
        <v>16.7527519</v>
      </c>
      <c r="F35">
        <v>16.764901299999998</v>
      </c>
      <c r="G35">
        <v>16.760833900000002</v>
      </c>
    </row>
    <row r="36" spans="1:7" x14ac:dyDescent="0.25">
      <c r="A36">
        <v>6</v>
      </c>
      <c r="B36">
        <v>0.8</v>
      </c>
      <c r="C36">
        <v>17.604390500000001</v>
      </c>
      <c r="D36">
        <v>17.610124500000001</v>
      </c>
      <c r="E36">
        <v>17.615743800000001</v>
      </c>
      <c r="F36">
        <v>17.614507100000001</v>
      </c>
      <c r="G36">
        <v>17.614662899999999</v>
      </c>
    </row>
    <row r="38" spans="1:7" ht="18.75" x14ac:dyDescent="0.3">
      <c r="A38" s="22" t="s">
        <v>244</v>
      </c>
    </row>
  </sheetData>
  <conditionalFormatting sqref="C2:C3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D2:D3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3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3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3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Stats</vt:lpstr>
      <vt:lpstr>Sheet1</vt:lpstr>
      <vt:lpstr>Instructions</vt:lpstr>
      <vt:lpstr>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Massimiliano Zattera</cp:lastModifiedBy>
  <dcterms:created xsi:type="dcterms:W3CDTF">2020-09-22T19:52:57Z</dcterms:created>
  <dcterms:modified xsi:type="dcterms:W3CDTF">2020-10-03T04:37:07Z</dcterms:modified>
</cp:coreProperties>
</file>